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740" yWindow="640" windowWidth="22360" windowHeight="16260" tabRatio="500"/>
  </bookViews>
  <sheets>
    <sheet name="Population" sheetId="1" r:id="rId1"/>
    <sheet name="Ren NY" sheetId="9" r:id="rId2"/>
    <sheet name="Mercer NJ" sheetId="8" r:id="rId3"/>
    <sheet name="Burlington NJ" sheetId="7" r:id="rId4"/>
    <sheet name="Westchester NY" sheetId="6" r:id="rId5"/>
    <sheet name="DuPage IL" sheetId="5" r:id="rId6"/>
    <sheet name="Los Angeles CA" sheetId="2" r:id="rId7"/>
    <sheet name="San Bernardino CA" sheetId="4" r:id="rId8"/>
    <sheet name="Riverside CA" sheetId="3" r:id="rId9"/>
    <sheet name="Orange CA" sheetId="10" r:id="rId10"/>
    <sheet name="E-1 CityCounty2017" sheetId="11" r:id="rId11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5" l="1"/>
  <c r="B27" i="5"/>
  <c r="N3314" i="1"/>
  <c r="B32" i="7"/>
  <c r="B31" i="7"/>
  <c r="N3368" i="1"/>
  <c r="B15" i="8"/>
  <c r="B14" i="8"/>
  <c r="N3379" i="1"/>
  <c r="B16" i="9"/>
  <c r="B15" i="9"/>
  <c r="N3391" i="1"/>
  <c r="R2" i="1"/>
  <c r="R4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70" i="1"/>
  <c r="N3371" i="1"/>
  <c r="N3372" i="1"/>
  <c r="N3373" i="1"/>
  <c r="N3374" i="1"/>
  <c r="N3375" i="1"/>
  <c r="N3376" i="1"/>
  <c r="N3377" i="1"/>
  <c r="N3378" i="1"/>
  <c r="N3381" i="1"/>
  <c r="N3382" i="1"/>
  <c r="N3383" i="1"/>
  <c r="N3384" i="1"/>
  <c r="N3385" i="1"/>
  <c r="N3386" i="1"/>
  <c r="N3387" i="1"/>
  <c r="N3388" i="1"/>
  <c r="N3389" i="1"/>
  <c r="N3390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A3289" i="1"/>
  <c r="A3290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62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393" i="1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D5" i="10"/>
  <c r="C5" i="10"/>
  <c r="B5" i="10"/>
  <c r="A5" i="10"/>
  <c r="A3382" i="1"/>
  <c r="A3383" i="1"/>
  <c r="A3384" i="1"/>
  <c r="A3385" i="1"/>
  <c r="A3386" i="1"/>
  <c r="A3387" i="1"/>
  <c r="A3388" i="1"/>
  <c r="A3389" i="1"/>
  <c r="A3390" i="1"/>
  <c r="A3391" i="1"/>
  <c r="A3381" i="1"/>
  <c r="A3371" i="1"/>
  <c r="A3372" i="1"/>
  <c r="A3373" i="1"/>
  <c r="A3374" i="1"/>
  <c r="A3375" i="1"/>
  <c r="A3376" i="1"/>
  <c r="A3377" i="1"/>
  <c r="A3378" i="1"/>
  <c r="A3379" i="1"/>
  <c r="A3370" i="1"/>
  <c r="A3365" i="1"/>
  <c r="A3366" i="1"/>
  <c r="A3367" i="1"/>
  <c r="A3368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42" i="1"/>
  <c r="A3336" i="1"/>
  <c r="A3337" i="1"/>
  <c r="A3338" i="1"/>
  <c r="A3339" i="1"/>
  <c r="A3340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16" i="1"/>
  <c r="B48" i="6"/>
  <c r="B49" i="6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T76" i="1"/>
  <c r="Y28" i="1"/>
  <c r="Y27" i="1"/>
  <c r="T390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36" i="1"/>
  <c r="Y13" i="1"/>
  <c r="Y12" i="1"/>
  <c r="Y11" i="1"/>
  <c r="Y10" i="1"/>
  <c r="A3218" i="1"/>
  <c r="I3218" i="1"/>
  <c r="J3218" i="1"/>
  <c r="K3218" i="1"/>
  <c r="L3218" i="1"/>
  <c r="M3218" i="1"/>
  <c r="A3219" i="1"/>
  <c r="I3219" i="1"/>
  <c r="J3219" i="1"/>
  <c r="K3219" i="1"/>
  <c r="L3219" i="1"/>
  <c r="M3219" i="1"/>
  <c r="A3220" i="1"/>
  <c r="I3220" i="1"/>
  <c r="J3220" i="1"/>
  <c r="K3220" i="1"/>
  <c r="L3220" i="1"/>
  <c r="M3220" i="1"/>
  <c r="A3221" i="1"/>
  <c r="I3221" i="1"/>
  <c r="J3221" i="1"/>
  <c r="K3221" i="1"/>
  <c r="L3221" i="1"/>
  <c r="M3221" i="1"/>
  <c r="A3222" i="1"/>
  <c r="I3222" i="1"/>
  <c r="J3222" i="1"/>
  <c r="K3222" i="1"/>
  <c r="L3222" i="1"/>
  <c r="M3222" i="1"/>
  <c r="A3223" i="1"/>
  <c r="I3223" i="1"/>
  <c r="J3223" i="1"/>
  <c r="K3223" i="1"/>
  <c r="L3223" i="1"/>
  <c r="M3223" i="1"/>
  <c r="A3224" i="1"/>
  <c r="I3224" i="1"/>
  <c r="J3224" i="1"/>
  <c r="K3224" i="1"/>
  <c r="L3224" i="1"/>
  <c r="M3224" i="1"/>
  <c r="A3225" i="1"/>
  <c r="I3225" i="1"/>
  <c r="J3225" i="1"/>
  <c r="K3225" i="1"/>
  <c r="L3225" i="1"/>
  <c r="M3225" i="1"/>
  <c r="A3226" i="1"/>
  <c r="I3226" i="1"/>
  <c r="J3226" i="1"/>
  <c r="K3226" i="1"/>
  <c r="L3226" i="1"/>
  <c r="M3226" i="1"/>
  <c r="A3227" i="1"/>
  <c r="I3227" i="1"/>
  <c r="J3227" i="1"/>
  <c r="K3227" i="1"/>
  <c r="L3227" i="1"/>
  <c r="M3227" i="1"/>
  <c r="A3228" i="1"/>
  <c r="I3228" i="1"/>
  <c r="J3228" i="1"/>
  <c r="K3228" i="1"/>
  <c r="L3228" i="1"/>
  <c r="M3228" i="1"/>
  <c r="A3229" i="1"/>
  <c r="I3229" i="1"/>
  <c r="J3229" i="1"/>
  <c r="K3229" i="1"/>
  <c r="L3229" i="1"/>
  <c r="M3229" i="1"/>
  <c r="A3230" i="1"/>
  <c r="I3230" i="1"/>
  <c r="J3230" i="1"/>
  <c r="K3230" i="1"/>
  <c r="L3230" i="1"/>
  <c r="M3230" i="1"/>
  <c r="A3231" i="1"/>
  <c r="I3231" i="1"/>
  <c r="J3231" i="1"/>
  <c r="K3231" i="1"/>
  <c r="L3231" i="1"/>
  <c r="M3231" i="1"/>
  <c r="A3232" i="1"/>
  <c r="I3232" i="1"/>
  <c r="J3232" i="1"/>
  <c r="K3232" i="1"/>
  <c r="L3232" i="1"/>
  <c r="M3232" i="1"/>
  <c r="A3233" i="1"/>
  <c r="I3233" i="1"/>
  <c r="J3233" i="1"/>
  <c r="K3233" i="1"/>
  <c r="L3233" i="1"/>
  <c r="M3233" i="1"/>
  <c r="A3234" i="1"/>
  <c r="I3234" i="1"/>
  <c r="J3234" i="1"/>
  <c r="K3234" i="1"/>
  <c r="L3234" i="1"/>
  <c r="M3234" i="1"/>
  <c r="A3172" i="1"/>
  <c r="I3172" i="1"/>
  <c r="J3172" i="1"/>
  <c r="K3172" i="1"/>
  <c r="L3172" i="1"/>
  <c r="M3172" i="1"/>
  <c r="A3173" i="1"/>
  <c r="I3173" i="1"/>
  <c r="J3173" i="1"/>
  <c r="K3173" i="1"/>
  <c r="L3173" i="1"/>
  <c r="M3173" i="1"/>
  <c r="A3174" i="1"/>
  <c r="I3174" i="1"/>
  <c r="J3174" i="1"/>
  <c r="K3174" i="1"/>
  <c r="L3174" i="1"/>
  <c r="M3174" i="1"/>
  <c r="A3175" i="1"/>
  <c r="I3175" i="1"/>
  <c r="J3175" i="1"/>
  <c r="K3175" i="1"/>
  <c r="L3175" i="1"/>
  <c r="M3175" i="1"/>
  <c r="A3176" i="1"/>
  <c r="I3176" i="1"/>
  <c r="J3176" i="1"/>
  <c r="K3176" i="1"/>
  <c r="L3176" i="1"/>
  <c r="M3176" i="1"/>
  <c r="A3177" i="1"/>
  <c r="I3177" i="1"/>
  <c r="J3177" i="1"/>
  <c r="K3177" i="1"/>
  <c r="L3177" i="1"/>
  <c r="M3177" i="1"/>
  <c r="A3178" i="1"/>
  <c r="I3178" i="1"/>
  <c r="J3178" i="1"/>
  <c r="K3178" i="1"/>
  <c r="L3178" i="1"/>
  <c r="M3178" i="1"/>
  <c r="A3179" i="1"/>
  <c r="I3179" i="1"/>
  <c r="J3179" i="1"/>
  <c r="K3179" i="1"/>
  <c r="L3179" i="1"/>
  <c r="M3179" i="1"/>
  <c r="A3180" i="1"/>
  <c r="I3180" i="1"/>
  <c r="J3180" i="1"/>
  <c r="K3180" i="1"/>
  <c r="L3180" i="1"/>
  <c r="M3180" i="1"/>
  <c r="A3181" i="1"/>
  <c r="I3181" i="1"/>
  <c r="J3181" i="1"/>
  <c r="K3181" i="1"/>
  <c r="L3181" i="1"/>
  <c r="M3181" i="1"/>
  <c r="A3182" i="1"/>
  <c r="I3182" i="1"/>
  <c r="J3182" i="1"/>
  <c r="K3182" i="1"/>
  <c r="L3182" i="1"/>
  <c r="M3182" i="1"/>
  <c r="A3183" i="1"/>
  <c r="I3183" i="1"/>
  <c r="J3183" i="1"/>
  <c r="K3183" i="1"/>
  <c r="L3183" i="1"/>
  <c r="M3183" i="1"/>
  <c r="A3184" i="1"/>
  <c r="I3184" i="1"/>
  <c r="J3184" i="1"/>
  <c r="K3184" i="1"/>
  <c r="L3184" i="1"/>
  <c r="M3184" i="1"/>
  <c r="A3185" i="1"/>
  <c r="I3185" i="1"/>
  <c r="J3185" i="1"/>
  <c r="K3185" i="1"/>
  <c r="L3185" i="1"/>
  <c r="M3185" i="1"/>
  <c r="A3186" i="1"/>
  <c r="I3186" i="1"/>
  <c r="J3186" i="1"/>
  <c r="K3186" i="1"/>
  <c r="L3186" i="1"/>
  <c r="M3186" i="1"/>
  <c r="A3187" i="1"/>
  <c r="I3187" i="1"/>
  <c r="J3187" i="1"/>
  <c r="K3187" i="1"/>
  <c r="L3187" i="1"/>
  <c r="M3187" i="1"/>
  <c r="A3188" i="1"/>
  <c r="I3188" i="1"/>
  <c r="J3188" i="1"/>
  <c r="K3188" i="1"/>
  <c r="L3188" i="1"/>
  <c r="M3188" i="1"/>
  <c r="A3189" i="1"/>
  <c r="I3189" i="1"/>
  <c r="J3189" i="1"/>
  <c r="K3189" i="1"/>
  <c r="L3189" i="1"/>
  <c r="M3189" i="1"/>
  <c r="A3190" i="1"/>
  <c r="I3190" i="1"/>
  <c r="J3190" i="1"/>
  <c r="K3190" i="1"/>
  <c r="L3190" i="1"/>
  <c r="M3190" i="1"/>
  <c r="A3191" i="1"/>
  <c r="I3191" i="1"/>
  <c r="J3191" i="1"/>
  <c r="K3191" i="1"/>
  <c r="L3191" i="1"/>
  <c r="M3191" i="1"/>
  <c r="A3192" i="1"/>
  <c r="I3192" i="1"/>
  <c r="J3192" i="1"/>
  <c r="K3192" i="1"/>
  <c r="L3192" i="1"/>
  <c r="M3192" i="1"/>
  <c r="A3193" i="1"/>
  <c r="I3193" i="1"/>
  <c r="J3193" i="1"/>
  <c r="K3193" i="1"/>
  <c r="L3193" i="1"/>
  <c r="M3193" i="1"/>
  <c r="A3194" i="1"/>
  <c r="I3194" i="1"/>
  <c r="J3194" i="1"/>
  <c r="K3194" i="1"/>
  <c r="L3194" i="1"/>
  <c r="M3194" i="1"/>
  <c r="A3195" i="1"/>
  <c r="I3195" i="1"/>
  <c r="J3195" i="1"/>
  <c r="K3195" i="1"/>
  <c r="L3195" i="1"/>
  <c r="M3195" i="1"/>
  <c r="A3196" i="1"/>
  <c r="I3196" i="1"/>
  <c r="J3196" i="1"/>
  <c r="K3196" i="1"/>
  <c r="L3196" i="1"/>
  <c r="M3196" i="1"/>
  <c r="A3197" i="1"/>
  <c r="I3197" i="1"/>
  <c r="J3197" i="1"/>
  <c r="K3197" i="1"/>
  <c r="L3197" i="1"/>
  <c r="M3197" i="1"/>
  <c r="A3198" i="1"/>
  <c r="I3198" i="1"/>
  <c r="J3198" i="1"/>
  <c r="K3198" i="1"/>
  <c r="L3198" i="1"/>
  <c r="M3198" i="1"/>
  <c r="A3199" i="1"/>
  <c r="I3199" i="1"/>
  <c r="J3199" i="1"/>
  <c r="K3199" i="1"/>
  <c r="L3199" i="1"/>
  <c r="M3199" i="1"/>
  <c r="A3200" i="1"/>
  <c r="I3200" i="1"/>
  <c r="J3200" i="1"/>
  <c r="K3200" i="1"/>
  <c r="L3200" i="1"/>
  <c r="M3200" i="1"/>
  <c r="A3201" i="1"/>
  <c r="I3201" i="1"/>
  <c r="J3201" i="1"/>
  <c r="K3201" i="1"/>
  <c r="L3201" i="1"/>
  <c r="M3201" i="1"/>
  <c r="A3202" i="1"/>
  <c r="I3202" i="1"/>
  <c r="J3202" i="1"/>
  <c r="K3202" i="1"/>
  <c r="L3202" i="1"/>
  <c r="M3202" i="1"/>
  <c r="A3203" i="1"/>
  <c r="I3203" i="1"/>
  <c r="J3203" i="1"/>
  <c r="K3203" i="1"/>
  <c r="L3203" i="1"/>
  <c r="M3203" i="1"/>
  <c r="A3204" i="1"/>
  <c r="I3204" i="1"/>
  <c r="J3204" i="1"/>
  <c r="K3204" i="1"/>
  <c r="L3204" i="1"/>
  <c r="M3204" i="1"/>
  <c r="A3205" i="1"/>
  <c r="I3205" i="1"/>
  <c r="J3205" i="1"/>
  <c r="K3205" i="1"/>
  <c r="L3205" i="1"/>
  <c r="M3205" i="1"/>
  <c r="A3206" i="1"/>
  <c r="I3206" i="1"/>
  <c r="J3206" i="1"/>
  <c r="K3206" i="1"/>
  <c r="L3206" i="1"/>
  <c r="M3206" i="1"/>
  <c r="A3207" i="1"/>
  <c r="I3207" i="1"/>
  <c r="J3207" i="1"/>
  <c r="K3207" i="1"/>
  <c r="L3207" i="1"/>
  <c r="M3207" i="1"/>
  <c r="A3208" i="1"/>
  <c r="I3208" i="1"/>
  <c r="J3208" i="1"/>
  <c r="K3208" i="1"/>
  <c r="L3208" i="1"/>
  <c r="M3208" i="1"/>
  <c r="A3209" i="1"/>
  <c r="I3209" i="1"/>
  <c r="J3209" i="1"/>
  <c r="K3209" i="1"/>
  <c r="L3209" i="1"/>
  <c r="M3209" i="1"/>
  <c r="A3210" i="1"/>
  <c r="I3210" i="1"/>
  <c r="J3210" i="1"/>
  <c r="K3210" i="1"/>
  <c r="L3210" i="1"/>
  <c r="M3210" i="1"/>
  <c r="A3211" i="1"/>
  <c r="I3211" i="1"/>
  <c r="J3211" i="1"/>
  <c r="K3211" i="1"/>
  <c r="L3211" i="1"/>
  <c r="M3211" i="1"/>
  <c r="A3212" i="1"/>
  <c r="I3212" i="1"/>
  <c r="J3212" i="1"/>
  <c r="K3212" i="1"/>
  <c r="L3212" i="1"/>
  <c r="M3212" i="1"/>
  <c r="A3213" i="1"/>
  <c r="I3213" i="1"/>
  <c r="J3213" i="1"/>
  <c r="K3213" i="1"/>
  <c r="L3213" i="1"/>
  <c r="M3213" i="1"/>
  <c r="A3214" i="1"/>
  <c r="I3214" i="1"/>
  <c r="J3214" i="1"/>
  <c r="K3214" i="1"/>
  <c r="L3214" i="1"/>
  <c r="M3214" i="1"/>
  <c r="A3215" i="1"/>
  <c r="I3215" i="1"/>
  <c r="J3215" i="1"/>
  <c r="K3215" i="1"/>
  <c r="L3215" i="1"/>
  <c r="M3215" i="1"/>
  <c r="A3216" i="1"/>
  <c r="I3216" i="1"/>
  <c r="J3216" i="1"/>
  <c r="K3216" i="1"/>
  <c r="L3216" i="1"/>
  <c r="M3216" i="1"/>
  <c r="A3217" i="1"/>
  <c r="I3217" i="1"/>
  <c r="J3217" i="1"/>
  <c r="K3217" i="1"/>
  <c r="L3217" i="1"/>
  <c r="M3217" i="1"/>
  <c r="A3147" i="1"/>
  <c r="I3147" i="1"/>
  <c r="J3147" i="1"/>
  <c r="K3147" i="1"/>
  <c r="L3147" i="1"/>
  <c r="M3147" i="1"/>
  <c r="A3148" i="1"/>
  <c r="I3148" i="1"/>
  <c r="J3148" i="1"/>
  <c r="K3148" i="1"/>
  <c r="L3148" i="1"/>
  <c r="M3148" i="1"/>
  <c r="A3149" i="1"/>
  <c r="I3149" i="1"/>
  <c r="J3149" i="1"/>
  <c r="K3149" i="1"/>
  <c r="L3149" i="1"/>
  <c r="M3149" i="1"/>
  <c r="A3150" i="1"/>
  <c r="I3150" i="1"/>
  <c r="J3150" i="1"/>
  <c r="K3150" i="1"/>
  <c r="L3150" i="1"/>
  <c r="M3150" i="1"/>
  <c r="A3151" i="1"/>
  <c r="I3151" i="1"/>
  <c r="J3151" i="1"/>
  <c r="K3151" i="1"/>
  <c r="L3151" i="1"/>
  <c r="M3151" i="1"/>
  <c r="A3152" i="1"/>
  <c r="I3152" i="1"/>
  <c r="J3152" i="1"/>
  <c r="K3152" i="1"/>
  <c r="L3152" i="1"/>
  <c r="M3152" i="1"/>
  <c r="A3153" i="1"/>
  <c r="I3153" i="1"/>
  <c r="J3153" i="1"/>
  <c r="K3153" i="1"/>
  <c r="L3153" i="1"/>
  <c r="M3153" i="1"/>
  <c r="A3154" i="1"/>
  <c r="I3154" i="1"/>
  <c r="J3154" i="1"/>
  <c r="K3154" i="1"/>
  <c r="L3154" i="1"/>
  <c r="M3154" i="1"/>
  <c r="A3155" i="1"/>
  <c r="I3155" i="1"/>
  <c r="J3155" i="1"/>
  <c r="K3155" i="1"/>
  <c r="L3155" i="1"/>
  <c r="M3155" i="1"/>
  <c r="A3156" i="1"/>
  <c r="I3156" i="1"/>
  <c r="J3156" i="1"/>
  <c r="K3156" i="1"/>
  <c r="L3156" i="1"/>
  <c r="M3156" i="1"/>
  <c r="A3157" i="1"/>
  <c r="I3157" i="1"/>
  <c r="J3157" i="1"/>
  <c r="K3157" i="1"/>
  <c r="L3157" i="1"/>
  <c r="M3157" i="1"/>
  <c r="A3158" i="1"/>
  <c r="I3158" i="1"/>
  <c r="J3158" i="1"/>
  <c r="K3158" i="1"/>
  <c r="L3158" i="1"/>
  <c r="M3158" i="1"/>
  <c r="A3159" i="1"/>
  <c r="I3159" i="1"/>
  <c r="J3159" i="1"/>
  <c r="K3159" i="1"/>
  <c r="L3159" i="1"/>
  <c r="M3159" i="1"/>
  <c r="A3160" i="1"/>
  <c r="I3160" i="1"/>
  <c r="J3160" i="1"/>
  <c r="K3160" i="1"/>
  <c r="L3160" i="1"/>
  <c r="M3160" i="1"/>
  <c r="A3161" i="1"/>
  <c r="I3161" i="1"/>
  <c r="J3161" i="1"/>
  <c r="K3161" i="1"/>
  <c r="L3161" i="1"/>
  <c r="M3161" i="1"/>
  <c r="A3162" i="1"/>
  <c r="I3162" i="1"/>
  <c r="J3162" i="1"/>
  <c r="K3162" i="1"/>
  <c r="L3162" i="1"/>
  <c r="M3162" i="1"/>
  <c r="A3163" i="1"/>
  <c r="I3163" i="1"/>
  <c r="J3163" i="1"/>
  <c r="K3163" i="1"/>
  <c r="L3163" i="1"/>
  <c r="M3163" i="1"/>
  <c r="A3164" i="1"/>
  <c r="I3164" i="1"/>
  <c r="J3164" i="1"/>
  <c r="K3164" i="1"/>
  <c r="L3164" i="1"/>
  <c r="M3164" i="1"/>
  <c r="A3165" i="1"/>
  <c r="I3165" i="1"/>
  <c r="J3165" i="1"/>
  <c r="K3165" i="1"/>
  <c r="L3165" i="1"/>
  <c r="M3165" i="1"/>
  <c r="A3166" i="1"/>
  <c r="I3166" i="1"/>
  <c r="J3166" i="1"/>
  <c r="K3166" i="1"/>
  <c r="L3166" i="1"/>
  <c r="M3166" i="1"/>
  <c r="A3167" i="1"/>
  <c r="I3167" i="1"/>
  <c r="J3167" i="1"/>
  <c r="K3167" i="1"/>
  <c r="L3167" i="1"/>
  <c r="M3167" i="1"/>
  <c r="A3168" i="1"/>
  <c r="I3168" i="1"/>
  <c r="J3168" i="1"/>
  <c r="K3168" i="1"/>
  <c r="L3168" i="1"/>
  <c r="M3168" i="1"/>
  <c r="A3169" i="1"/>
  <c r="I3169" i="1"/>
  <c r="J3169" i="1"/>
  <c r="K3169" i="1"/>
  <c r="L3169" i="1"/>
  <c r="M3169" i="1"/>
  <c r="A3170" i="1"/>
  <c r="I3170" i="1"/>
  <c r="J3170" i="1"/>
  <c r="K3170" i="1"/>
  <c r="L3170" i="1"/>
  <c r="M3170" i="1"/>
  <c r="A3171" i="1"/>
  <c r="I3171" i="1"/>
  <c r="J3171" i="1"/>
  <c r="K3171" i="1"/>
  <c r="L3171" i="1"/>
  <c r="M3171" i="1"/>
  <c r="M3146" i="1"/>
  <c r="L3146" i="1"/>
  <c r="K3146" i="1"/>
  <c r="J3146" i="1"/>
  <c r="I3146" i="1"/>
  <c r="A3146" i="1"/>
  <c r="Y9" i="1"/>
  <c r="Y8" i="1"/>
  <c r="Y7" i="1"/>
  <c r="Y6" i="1"/>
  <c r="Y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<sst xmlns="http://schemas.openxmlformats.org/spreadsheetml/2006/main" count="10951" uniqueCount="7203">
  <si>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</si>
  <si>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</si>
  <si>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</si>
  <si>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</si>
  <si>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</si>
  <si>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</si>
  <si>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</si>
  <si>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</si>
  <si>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</si>
  <si>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</si>
  <si>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</si>
  <si>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</si>
  <si>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</si>
  <si>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</si>
  <si>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</si>
  <si>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</si>
  <si>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</si>
  <si>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</si>
  <si>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</si>
  <si>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</si>
  <si>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</si>
  <si>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</si>
  <si>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</si>
  <si>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</si>
  <si>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</si>
  <si>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</si>
  <si>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</si>
  <si>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</si>
  <si>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</si>
  <si>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</si>
  <si>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</si>
  <si>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</si>
  <si>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</si>
  <si>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</si>
  <si>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</si>
  <si>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</si>
  <si>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</si>
  <si>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</si>
  <si>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</si>
  <si>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</si>
  <si>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</si>
  <si>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</si>
  <si>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</si>
  <si>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</si>
  <si>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</si>
  <si>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</si>
  <si>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</si>
  <si>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</si>
  <si>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</si>
  <si>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</si>
  <si>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</si>
  <si>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</si>
  <si>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</si>
  <si>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</si>
  <si>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</si>
  <si>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</si>
  <si>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</si>
  <si>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</si>
  <si>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</si>
  <si>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</si>
  <si>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</si>
  <si>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</si>
  <si>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</si>
  <si>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</si>
  <si>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</si>
  <si>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</si>
  <si>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</si>
  <si>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</si>
  <si>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</si>
  <si>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</si>
  <si>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</si>
  <si>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</si>
  <si>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</si>
  <si>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</si>
  <si>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</si>
  <si>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</si>
  <si>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</si>
  <si>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</si>
  <si>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</si>
  <si>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</si>
  <si>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</si>
  <si>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</si>
  <si>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</si>
  <si>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</si>
  <si>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</si>
  <si>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</si>
  <si>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</si>
  <si>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</si>
  <si>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</si>
  <si>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</si>
  <si>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</si>
  <si>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</si>
  <si>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</si>
  <si>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</si>
  <si>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</si>
  <si>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</si>
  <si>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</si>
  <si>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</si>
  <si>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</si>
  <si>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</si>
  <si>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</si>
  <si>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</si>
  <si>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</si>
  <si>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</si>
  <si>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</si>
  <si>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</si>
  <si>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</si>
  <si>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</si>
  <si>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</si>
  <si>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</si>
  <si>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</si>
  <si>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</si>
  <si>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</si>
  <si>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</si>
  <si>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</si>
  <si>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</si>
  <si>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</si>
  <si>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</si>
  <si>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</si>
  <si>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</si>
  <si>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</si>
  <si>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</si>
  <si>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</si>
  <si>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</si>
  <si>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</si>
  <si>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</si>
  <si>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</si>
  <si>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</si>
  <si>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</si>
  <si>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</si>
  <si>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</si>
  <si>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</si>
  <si>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</si>
  <si>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</si>
  <si>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</si>
  <si>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</si>
  <si>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</si>
  <si>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</si>
  <si>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</si>
  <si>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</si>
  <si>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</si>
  <si>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</si>
  <si>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</si>
  <si>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</si>
  <si>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</si>
  <si>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</si>
  <si>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</si>
  <si>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</si>
  <si>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</si>
  <si>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</si>
  <si>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</si>
  <si>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</si>
  <si>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</si>
  <si>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</si>
  <si>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</si>
  <si>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</si>
  <si>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</si>
  <si>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</si>
  <si>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</si>
  <si>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</si>
  <si>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</si>
  <si>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</si>
  <si>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</si>
  <si>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</si>
  <si>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</si>
  <si>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</si>
  <si>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</si>
  <si>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</si>
  <si>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</si>
  <si>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</si>
  <si>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</si>
  <si>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</si>
  <si>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</si>
  <si>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</si>
  <si>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</si>
  <si>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</si>
  <si>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</si>
  <si>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</si>
  <si>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</si>
  <si>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</si>
  <si>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</si>
  <si>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</si>
  <si>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</si>
  <si>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</si>
  <si>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</si>
  <si>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</si>
  <si>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</si>
  <si>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</si>
  <si>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</si>
  <si>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</si>
  <si>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</si>
  <si>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</si>
  <si>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</si>
  <si>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</si>
  <si>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</si>
  <si>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</si>
  <si>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</si>
  <si>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</si>
  <si>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</si>
  <si>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</si>
  <si>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</si>
  <si>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</si>
  <si>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</si>
  <si>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</si>
  <si>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</si>
  <si>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</si>
  <si>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</si>
  <si>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</si>
  <si>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</si>
  <si>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</si>
  <si>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</si>
  <si>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</si>
  <si>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</si>
  <si>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</si>
  <si>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</si>
  <si>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</si>
  <si>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</si>
  <si>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</si>
  <si>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</si>
  <si>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</si>
  <si>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</si>
  <si>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</si>
  <si>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</si>
  <si>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</si>
  <si>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</si>
  <si>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</si>
  <si>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</si>
  <si>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</si>
  <si>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</si>
  <si>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</si>
  <si>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</si>
  <si>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</si>
  <si>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</si>
  <si>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</si>
  <si>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</si>
  <si>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</si>
  <si>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</si>
  <si>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</si>
  <si>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</si>
  <si>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</si>
  <si>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</si>
  <si>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</si>
  <si>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</si>
  <si>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</si>
  <si>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</si>
  <si>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</si>
  <si>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</si>
  <si>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</si>
  <si>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</si>
  <si>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</si>
  <si>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</si>
  <si>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</si>
  <si>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</si>
  <si>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</si>
  <si>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</si>
  <si>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</si>
  <si>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</si>
  <si>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</si>
  <si>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</si>
  <si>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</si>
  <si>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</si>
  <si>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</si>
  <si>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</si>
  <si>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</si>
  <si>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</si>
  <si>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</si>
  <si>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</si>
  <si>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</si>
  <si>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</si>
  <si>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</si>
  <si>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</si>
  <si>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</si>
  <si>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</si>
  <si>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</si>
  <si>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</si>
  <si>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</si>
  <si>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</si>
  <si>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</si>
  <si>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</si>
  <si>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</si>
  <si>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</si>
  <si>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</si>
  <si>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</si>
  <si>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</si>
  <si>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</si>
  <si>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</si>
  <si>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</si>
  <si>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</si>
  <si>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</si>
  <si>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</si>
  <si>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</si>
  <si>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</si>
  <si>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</si>
  <si>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</si>
  <si>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</si>
  <si>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</si>
  <si>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</si>
  <si>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</si>
  <si>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</si>
  <si>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</si>
  <si>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</si>
  <si>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</si>
  <si>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</si>
  <si>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</si>
  <si>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</si>
  <si>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</si>
  <si>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</si>
  <si>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</si>
  <si>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</si>
  <si>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</si>
  <si>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</si>
  <si>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</si>
  <si>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</si>
  <si>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</si>
  <si>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</si>
  <si>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</si>
  <si>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</si>
  <si>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</si>
  <si>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</si>
  <si>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</si>
  <si>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</si>
  <si>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</si>
  <si>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</si>
  <si>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</si>
  <si>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</si>
  <si>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</si>
  <si>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</si>
  <si>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</si>
  <si>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</si>
  <si>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</si>
  <si>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</si>
  <si>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</si>
  <si>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</si>
  <si>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</si>
  <si>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</si>
  <si>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</si>
  <si>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</si>
  <si>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</si>
  <si>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</si>
  <si>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</si>
  <si>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</si>
  <si>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</si>
  <si>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</si>
  <si>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</si>
  <si>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</si>
  <si>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</si>
  <si>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</si>
  <si>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</si>
  <si>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</si>
  <si>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</si>
  <si>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</si>
  <si>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</si>
  <si>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</si>
  <si>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</si>
  <si>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</si>
  <si>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</si>
  <si>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</si>
  <si>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</si>
  <si>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</si>
  <si>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</si>
  <si>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</si>
  <si>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</si>
  <si>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</si>
  <si>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</si>
  <si>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</si>
  <si>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</si>
  <si>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</si>
  <si>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</si>
  <si>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</si>
  <si>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</si>
  <si>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</si>
  <si>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</si>
  <si>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</si>
  <si>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</si>
  <si>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</si>
  <si>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</si>
  <si>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</si>
  <si>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</si>
  <si>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</si>
  <si>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</si>
  <si>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</si>
  <si>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</si>
  <si>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</si>
  <si>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</si>
  <si>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</si>
  <si>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</si>
  <si>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</si>
  <si>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</si>
  <si>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</si>
  <si>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</si>
  <si>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</si>
  <si>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</si>
  <si>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</si>
  <si>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</si>
  <si>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</si>
  <si>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</si>
  <si>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</si>
  <si>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</si>
  <si>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</si>
  <si>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</si>
  <si>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</si>
  <si>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</si>
  <si>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</si>
  <si>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</si>
  <si>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</si>
  <si>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</si>
  <si>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</si>
  <si>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</si>
  <si>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</si>
  <si>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</si>
  <si>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</si>
  <si>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</si>
  <si>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</si>
  <si>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</si>
  <si>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</si>
  <si>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</si>
  <si>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</si>
  <si>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</si>
  <si>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</si>
  <si>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</si>
  <si>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</si>
  <si>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</si>
  <si>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</si>
  <si>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</si>
  <si>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</si>
  <si>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</si>
  <si>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</si>
  <si>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</si>
  <si>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</si>
  <si>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</si>
  <si>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</si>
  <si>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</si>
  <si>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</si>
  <si>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</si>
  <si>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</si>
  <si>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</si>
  <si>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</si>
  <si>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</si>
  <si>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</si>
  <si>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</si>
  <si>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</si>
  <si>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</si>
  <si>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</si>
  <si>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</si>
  <si>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</si>
  <si>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</si>
  <si>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</si>
  <si>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</si>
  <si>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</si>
  <si>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</si>
  <si>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</si>
  <si>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</si>
  <si>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</si>
  <si>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</si>
  <si>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</si>
  <si>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</si>
  <si>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</si>
  <si>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</si>
  <si>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</si>
  <si>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</si>
  <si>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</si>
  <si>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</si>
  <si>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</si>
  <si>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</si>
  <si>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</si>
  <si>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</si>
  <si>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</si>
  <si>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</si>
  <si>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</si>
  <si>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</si>
  <si>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</si>
  <si>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</si>
  <si>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</si>
  <si>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</si>
  <si>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</si>
  <si>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</si>
  <si>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</si>
  <si>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</si>
  <si>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</si>
  <si>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</si>
  <si>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</si>
  <si>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</si>
  <si>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</si>
  <si>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</si>
  <si>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</si>
  <si>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</si>
  <si>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</si>
  <si>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</si>
  <si>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</si>
  <si>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</si>
  <si>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</si>
  <si>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</si>
  <si>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</si>
  <si>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</si>
  <si>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</si>
  <si>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</si>
  <si>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</si>
  <si>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</si>
  <si>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</si>
  <si>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</si>
  <si>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</si>
  <si>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</si>
  <si>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</si>
  <si>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</si>
  <si>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</si>
  <si>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</si>
  <si>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</si>
  <si>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</si>
  <si>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</si>
  <si>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</si>
  <si>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</si>
  <si>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</si>
  <si>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</si>
  <si>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</si>
  <si>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</si>
  <si>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</si>
  <si>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</si>
  <si>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</si>
  <si>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</si>
  <si>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</si>
  <si>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</si>
  <si>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</si>
  <si>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</si>
  <si>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</si>
  <si>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</si>
  <si>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</si>
  <si>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</si>
  <si>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</si>
  <si>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</si>
  <si>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</si>
  <si>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</si>
  <si>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</si>
  <si>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</si>
  <si>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</si>
  <si>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</si>
  <si>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</si>
  <si>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</si>
  <si>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</si>
  <si>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</si>
  <si>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</si>
  <si>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</si>
  <si>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</si>
  <si>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</si>
  <si>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</si>
  <si>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</si>
  <si>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</si>
  <si>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</si>
  <si>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</si>
  <si>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</si>
  <si>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</si>
  <si>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</si>
  <si>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</si>
  <si>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</si>
  <si>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</si>
  <si>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</si>
  <si>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</si>
  <si>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</si>
  <si>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</si>
  <si>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</si>
  <si>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</si>
  <si>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</si>
  <si>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</si>
  <si>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</si>
  <si>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</si>
  <si>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</si>
  <si>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</si>
  <si>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</si>
  <si>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</si>
  <si>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</si>
  <si>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</si>
  <si>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</si>
  <si>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</si>
  <si>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</si>
  <si>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</si>
  <si>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</si>
  <si>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</si>
  <si>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</si>
  <si>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</si>
  <si>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</si>
  <si>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</si>
  <si>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</si>
  <si>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</si>
  <si>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</si>
  <si>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</si>
  <si>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</si>
  <si>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</si>
  <si>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</si>
  <si>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</si>
  <si>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</si>
  <si>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</si>
  <si>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</si>
  <si>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</si>
  <si>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</si>
  <si>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</si>
  <si>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</si>
  <si>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</si>
  <si>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</si>
  <si>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</si>
  <si>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</si>
  <si>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</si>
  <si>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</si>
  <si>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</si>
  <si>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</si>
  <si>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</si>
  <si>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</si>
  <si>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</si>
  <si>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</si>
  <si>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</si>
  <si>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</si>
  <si>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</si>
  <si>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</si>
  <si>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</si>
  <si>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</si>
  <si>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</si>
  <si>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</si>
  <si>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</si>
  <si>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</si>
  <si>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</si>
  <si>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</si>
  <si>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</si>
  <si>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</si>
  <si>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</si>
  <si>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</si>
  <si>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</si>
  <si>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</si>
  <si>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</si>
  <si>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</si>
  <si>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</si>
  <si>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</si>
  <si>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</si>
  <si>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</si>
  <si>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</si>
  <si>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</si>
  <si>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</si>
  <si>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</si>
  <si>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</si>
  <si>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</si>
  <si>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</si>
  <si>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</si>
  <si>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</si>
  <si>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</si>
  <si>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</si>
  <si>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</si>
  <si>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</si>
  <si>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</si>
  <si>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</si>
  <si>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</si>
  <si>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</si>
  <si>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</si>
  <si>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</si>
  <si>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</si>
  <si>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</si>
  <si>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</si>
  <si>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</si>
  <si>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</si>
  <si>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</si>
  <si>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</si>
  <si>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</si>
  <si>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</si>
  <si>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</si>
  <si>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</si>
  <si>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</si>
  <si>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</si>
  <si>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</si>
  <si>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</si>
  <si>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</si>
  <si>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</si>
  <si>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</si>
  <si>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</si>
  <si>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</si>
  <si>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</si>
  <si>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</si>
  <si>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</si>
  <si>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</si>
  <si>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</si>
  <si>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</si>
  <si>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</si>
  <si>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</si>
  <si>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</si>
  <si>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</si>
  <si>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</si>
  <si>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</si>
  <si>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</si>
  <si>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</si>
  <si>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</si>
  <si>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</si>
  <si>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</si>
  <si>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</si>
  <si>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</si>
  <si>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</si>
  <si>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</si>
  <si>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</si>
  <si>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</si>
  <si>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</si>
  <si>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</si>
  <si>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</si>
  <si>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</si>
  <si>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</si>
  <si>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</si>
  <si>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</si>
  <si>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</si>
  <si>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</si>
  <si>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</si>
  <si>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</si>
  <si>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</si>
  <si>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</si>
  <si>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</si>
  <si>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</si>
  <si>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</si>
  <si>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</si>
  <si>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</si>
  <si>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</si>
  <si>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</si>
  <si>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</si>
  <si>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</si>
  <si>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</si>
  <si>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</si>
  <si>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</si>
  <si>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</si>
  <si>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</si>
  <si>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</si>
  <si>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</si>
  <si>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</si>
  <si>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</si>
  <si>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</si>
  <si>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</si>
  <si>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</si>
  <si>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</si>
  <si>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</si>
  <si>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</si>
  <si>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</si>
  <si>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</si>
  <si>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</si>
  <si>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</si>
  <si>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</si>
  <si>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</si>
  <si>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</si>
  <si>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</si>
  <si>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</si>
  <si>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</si>
  <si>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</si>
  <si>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</si>
  <si>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</si>
  <si>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</si>
  <si>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</si>
  <si>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</si>
  <si>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</si>
  <si>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</si>
  <si>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</si>
  <si>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</si>
  <si>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</si>
  <si>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</si>
  <si>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</si>
  <si>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</si>
  <si>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</si>
  <si>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</si>
  <si>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</si>
  <si>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</si>
  <si>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</si>
  <si>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</si>
  <si>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</si>
  <si>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</si>
  <si>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</si>
  <si>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</si>
  <si>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</si>
  <si>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</si>
  <si>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</si>
  <si>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</si>
  <si>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</si>
  <si>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</si>
  <si>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</si>
  <si>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</si>
  <si>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</si>
  <si>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</si>
  <si>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</si>
  <si>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</si>
  <si>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</si>
  <si>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</si>
  <si>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</si>
  <si>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</si>
  <si>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</si>
  <si>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</si>
  <si>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</si>
  <si>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</si>
  <si>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</si>
  <si>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</si>
  <si>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</si>
  <si>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</si>
  <si>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</si>
  <si>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</si>
  <si>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</si>
  <si>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</si>
  <si>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</si>
  <si>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</si>
  <si>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</si>
  <si>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</si>
  <si>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</si>
  <si>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</si>
  <si>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</si>
  <si>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</si>
  <si>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</si>
  <si>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</si>
  <si>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</si>
  <si>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</si>
  <si>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</si>
  <si>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</si>
  <si>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</si>
  <si>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</si>
  <si>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</si>
  <si>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</si>
  <si>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</si>
  <si>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</si>
  <si>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</si>
  <si>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</si>
  <si>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</si>
  <si>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</si>
  <si>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</si>
  <si>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</si>
  <si>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</si>
  <si>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</si>
  <si>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</si>
  <si>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</si>
  <si>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</si>
  <si>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</si>
  <si>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</si>
  <si>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</si>
  <si>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</si>
  <si>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</si>
  <si>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</si>
  <si>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</si>
  <si>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</si>
  <si>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</si>
  <si>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</si>
  <si>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</si>
  <si>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</si>
  <si>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</si>
  <si>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</si>
  <si>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</si>
  <si>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</si>
  <si>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</si>
  <si>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</si>
  <si>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</si>
  <si>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</si>
  <si>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</si>
  <si>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</si>
  <si>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</si>
  <si>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</si>
  <si>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</si>
  <si>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</si>
  <si>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</si>
  <si>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</si>
  <si>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</si>
  <si>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</si>
  <si>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</si>
  <si>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</si>
  <si>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</si>
  <si>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</si>
  <si>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</si>
  <si>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</si>
  <si>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</si>
  <si>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</si>
  <si>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</si>
  <si>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</si>
  <si>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</si>
  <si>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</si>
  <si>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</si>
  <si>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</si>
  <si>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</si>
  <si>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</si>
  <si>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</si>
  <si>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</si>
  <si>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</si>
  <si>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</si>
  <si>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</si>
  <si>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</si>
  <si>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</si>
  <si>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</si>
  <si>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</si>
  <si>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</si>
  <si>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</si>
  <si>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</si>
  <si>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</si>
  <si>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</si>
  <si>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</si>
  <si>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</si>
  <si>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</si>
  <si>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</si>
  <si>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</si>
  <si>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</si>
  <si>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</si>
  <si>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</si>
  <si>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</si>
  <si>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</si>
  <si>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</si>
  <si>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</si>
  <si>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</si>
  <si>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</si>
  <si>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</si>
  <si>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</si>
  <si>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</si>
  <si>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</si>
  <si>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</si>
  <si>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</si>
  <si>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</si>
  <si>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</si>
  <si>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</si>
  <si>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</si>
  <si>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</si>
  <si>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</si>
  <si>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</si>
  <si>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</si>
  <si>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</si>
  <si>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</si>
  <si>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</si>
  <si>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</si>
  <si>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</si>
  <si>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</si>
  <si>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</si>
  <si>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</si>
  <si>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</si>
  <si>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</si>
  <si>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</si>
  <si>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</si>
  <si>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</si>
  <si>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</si>
  <si>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</si>
  <si>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</si>
  <si>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</si>
  <si>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</si>
  <si>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</si>
  <si>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</si>
  <si>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</si>
  <si>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</si>
  <si>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</si>
  <si>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</si>
  <si>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</si>
  <si>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</si>
  <si>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</si>
  <si>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</si>
  <si>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</si>
  <si>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</si>
  <si>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</si>
  <si>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</si>
  <si>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</si>
  <si>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</si>
  <si>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</si>
  <si>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</si>
  <si>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</si>
  <si>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</si>
  <si>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</si>
  <si>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</si>
  <si>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</si>
  <si>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</si>
  <si>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</si>
  <si>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</si>
  <si>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</si>
  <si>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</si>
  <si>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</si>
  <si>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</si>
  <si>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</si>
  <si>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</si>
  <si>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</si>
  <si>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</si>
  <si>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</si>
  <si>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</si>
  <si>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</si>
  <si>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</si>
  <si>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</si>
  <si>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</si>
  <si>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</si>
  <si>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</si>
  <si>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</si>
  <si>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</si>
  <si>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</si>
  <si>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</si>
  <si>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</si>
  <si>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</si>
  <si>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</si>
  <si>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</si>
  <si>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</si>
  <si>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</si>
  <si>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</si>
  <si>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</si>
  <si>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</si>
  <si>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</si>
  <si>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</si>
  <si>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</si>
  <si>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</si>
  <si>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</si>
  <si>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</si>
  <si>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</si>
  <si>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</si>
  <si>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</si>
  <si>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</si>
  <si>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</si>
  <si>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</si>
  <si>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</si>
  <si>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</si>
  <si>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</si>
  <si>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</si>
  <si>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</si>
  <si>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</si>
  <si>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</si>
  <si>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</si>
  <si>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</si>
  <si>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</si>
  <si>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</si>
  <si>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</si>
  <si>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</si>
  <si>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</si>
  <si>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</si>
  <si>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</si>
  <si>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</si>
  <si>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</si>
  <si>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</si>
  <si>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</si>
  <si>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</si>
  <si>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</si>
  <si>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</si>
  <si>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</si>
  <si>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</si>
  <si>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</si>
  <si>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</si>
  <si>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</si>
  <si>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</si>
  <si>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</si>
  <si>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</si>
  <si>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</si>
  <si>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</si>
  <si>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</si>
  <si>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</si>
  <si>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</si>
  <si>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</si>
  <si>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</si>
  <si>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</si>
  <si>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</si>
  <si>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</si>
  <si>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</si>
  <si>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</si>
  <si>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</si>
  <si>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</si>
  <si>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</si>
  <si>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</si>
  <si>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</si>
  <si>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</si>
  <si>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</si>
  <si>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</si>
  <si>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</si>
  <si>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</si>
  <si>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</si>
  <si>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</si>
  <si>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</si>
  <si>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</si>
  <si>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</si>
  <si>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</si>
  <si>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</si>
  <si>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</si>
  <si>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</si>
  <si>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</si>
  <si>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</si>
  <si>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</si>
  <si>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</si>
  <si>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</si>
  <si>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</si>
  <si>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</si>
  <si>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</si>
  <si>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</si>
  <si>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</si>
  <si>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</si>
  <si>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</si>
  <si>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</si>
  <si>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</si>
  <si>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</si>
  <si>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</si>
  <si>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</si>
  <si>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</si>
  <si>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</si>
  <si>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</si>
  <si>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</si>
  <si>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</si>
  <si>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</si>
  <si>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</si>
  <si>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</si>
  <si>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</si>
  <si>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</si>
  <si>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</si>
  <si>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</si>
  <si>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</si>
  <si>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</si>
  <si>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</si>
  <si>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</si>
  <si>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</si>
  <si>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</si>
  <si>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</si>
  <si>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</si>
  <si>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</si>
  <si>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</si>
  <si>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</si>
  <si>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</si>
  <si>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</si>
  <si>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</si>
  <si>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</si>
  <si>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</si>
  <si>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</si>
  <si>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</si>
  <si>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</si>
  <si>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</si>
  <si>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</si>
  <si>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</si>
  <si>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</si>
  <si>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</si>
  <si>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</si>
  <si>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</si>
  <si>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</si>
  <si>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</si>
  <si>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</si>
  <si>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</si>
  <si>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</si>
  <si>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</si>
  <si>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</si>
  <si>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</si>
  <si>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</si>
  <si>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</si>
  <si>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</si>
  <si>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</si>
  <si>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</si>
  <si>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</si>
  <si>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</si>
  <si>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</si>
  <si>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</si>
  <si>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</si>
  <si>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</si>
  <si>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</si>
  <si>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</si>
  <si>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</si>
  <si>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</si>
  <si>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</si>
  <si>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</si>
  <si>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</si>
  <si>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</si>
  <si>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</si>
  <si>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</si>
  <si>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</si>
  <si>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</si>
  <si>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</si>
  <si>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</si>
  <si>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</si>
  <si>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</si>
  <si>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</si>
  <si>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</si>
  <si>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</si>
  <si>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</si>
  <si>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</si>
  <si>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</si>
  <si>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</si>
  <si>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</si>
  <si>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</si>
  <si>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</si>
  <si>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</si>
  <si>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</si>
  <si>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</si>
  <si>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</si>
  <si>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</si>
  <si>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</si>
  <si>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</si>
  <si>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</si>
  <si>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</si>
  <si>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</si>
  <si>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</si>
  <si>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</si>
  <si>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</si>
  <si>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</si>
  <si>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</si>
  <si>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</si>
  <si>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</si>
  <si>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</si>
  <si>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</si>
  <si>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</si>
  <si>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</si>
  <si>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</si>
  <si>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</si>
  <si>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</si>
  <si>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</si>
  <si>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</si>
  <si>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</si>
  <si>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</si>
  <si>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</si>
  <si>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</si>
  <si>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</si>
  <si>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</si>
  <si>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</si>
  <si>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</si>
  <si>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</si>
  <si>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</si>
  <si>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</si>
  <si>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</si>
  <si>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</si>
  <si>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</si>
  <si>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</si>
  <si>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</si>
  <si>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</si>
  <si>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</si>
  <si>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</si>
  <si>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</si>
  <si>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</si>
  <si>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</si>
  <si>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</si>
  <si>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</si>
  <si>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</si>
  <si>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</si>
  <si>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</si>
  <si>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</si>
  <si>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</si>
  <si>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</si>
  <si>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</si>
  <si>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</si>
  <si>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</si>
  <si>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</si>
  <si>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</si>
  <si>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</si>
  <si>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</si>
  <si>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</si>
  <si>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</si>
  <si>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</si>
  <si>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</si>
  <si>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</si>
  <si>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</si>
  <si>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</si>
  <si>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</si>
  <si>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</si>
  <si>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</si>
  <si>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</si>
  <si>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</si>
  <si>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</si>
  <si>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</si>
  <si>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</si>
  <si>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</si>
  <si>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</si>
  <si>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</si>
  <si>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</si>
  <si>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</si>
  <si>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</si>
  <si>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</si>
  <si>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</si>
  <si>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</si>
  <si>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</si>
  <si>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</si>
  <si>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</si>
  <si>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</si>
  <si>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</si>
  <si>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</si>
  <si>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</si>
  <si>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</si>
  <si>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</si>
  <si>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</si>
  <si>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</si>
  <si>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</si>
  <si>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</si>
  <si>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</si>
  <si>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</si>
  <si>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</si>
  <si>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</si>
  <si>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</si>
  <si>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</si>
  <si>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</si>
  <si>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</si>
  <si>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</si>
  <si>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</si>
  <si>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</si>
  <si>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</si>
  <si>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</si>
  <si>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</si>
  <si>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</si>
  <si>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</si>
  <si>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</si>
  <si>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</si>
  <si>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</si>
  <si>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</si>
  <si>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</si>
  <si>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</si>
  <si>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</si>
  <si>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</si>
  <si>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</si>
  <si>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</si>
  <si>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</si>
  <si>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</si>
  <si>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</si>
  <si>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</si>
  <si>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</si>
  <si>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</si>
  <si>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</si>
  <si>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</si>
  <si>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</si>
  <si>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</si>
  <si>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</si>
  <si>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</si>
  <si>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</si>
  <si>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</si>
  <si>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</si>
  <si>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</si>
  <si>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</si>
  <si>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</si>
  <si>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</si>
  <si>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</si>
  <si>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</si>
  <si>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</si>
  <si>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</si>
  <si>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</si>
  <si>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</si>
  <si>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</si>
  <si>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</si>
  <si>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</si>
  <si>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</si>
  <si>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</si>
  <si>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</si>
  <si>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</si>
  <si>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</si>
  <si>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</si>
  <si>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</si>
  <si>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</si>
  <si>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</si>
  <si>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</si>
  <si>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</si>
  <si>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</si>
  <si>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</si>
  <si>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</si>
  <si>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</si>
  <si>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</si>
  <si>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</si>
  <si>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</si>
  <si>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</si>
  <si>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</si>
  <si>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</si>
  <si>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</si>
  <si>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</si>
  <si>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</si>
  <si>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</si>
  <si>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</si>
  <si>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</si>
  <si>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</si>
  <si>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</si>
  <si>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</si>
  <si>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</si>
  <si>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</si>
  <si>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</si>
  <si>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</si>
  <si>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</si>
  <si>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</si>
  <si>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</si>
  <si>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</si>
  <si>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</si>
  <si>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</si>
  <si>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</si>
  <si>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</si>
  <si>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</si>
  <si>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</si>
  <si>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</si>
  <si>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</si>
  <si>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</si>
  <si>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</si>
  <si>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</si>
  <si>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</si>
  <si>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</si>
  <si>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</si>
  <si>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</si>
  <si>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</si>
  <si>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</si>
  <si>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</si>
  <si>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</si>
  <si>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</si>
  <si>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</si>
  <si>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</si>
  <si>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</si>
  <si>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</si>
  <si>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</si>
  <si>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</si>
  <si>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</si>
  <si>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</si>
  <si>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</si>
  <si>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</si>
  <si>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</si>
  <si>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</si>
  <si>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</si>
  <si>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</si>
  <si>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</si>
  <si>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</si>
  <si>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</si>
  <si>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</si>
  <si>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</si>
  <si>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</si>
  <si>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</si>
  <si>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</si>
  <si>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</si>
  <si>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</si>
  <si>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</si>
  <si>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</si>
  <si>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</si>
  <si>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</si>
  <si>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</si>
  <si>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</si>
  <si>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</si>
  <si>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</si>
  <si>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</si>
  <si>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</si>
  <si>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</si>
  <si>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</si>
  <si>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</si>
  <si>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</si>
  <si>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</si>
  <si>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</si>
  <si>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</si>
  <si>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</si>
  <si>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</si>
  <si>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</si>
  <si>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</si>
  <si>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</si>
  <si>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</si>
  <si>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</si>
  <si>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</si>
  <si>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</si>
  <si>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</si>
  <si>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</si>
  <si>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</si>
  <si>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</si>
  <si>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</si>
  <si>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</si>
  <si>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</si>
  <si>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</si>
  <si>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</si>
  <si>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</si>
  <si>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</si>
  <si>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</si>
  <si>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</si>
  <si>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</si>
  <si>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</si>
  <si>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</si>
  <si>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</si>
  <si>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</si>
  <si>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</si>
  <si>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</si>
  <si>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</si>
  <si>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</si>
  <si>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</si>
  <si>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</si>
  <si>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</si>
  <si>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</si>
  <si>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</si>
  <si>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</si>
  <si>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</si>
  <si>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</si>
  <si>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</si>
  <si>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</si>
  <si>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</si>
  <si>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</si>
  <si>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</si>
  <si>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</si>
  <si>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</si>
  <si>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</si>
  <si>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</si>
  <si>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</si>
  <si>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</si>
  <si>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</si>
  <si>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</si>
  <si>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</si>
  <si>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</si>
  <si>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</si>
  <si>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</si>
  <si>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</si>
  <si>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</si>
  <si>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</si>
  <si>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</si>
  <si>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</si>
  <si>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</si>
  <si>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</si>
  <si>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</si>
  <si>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</si>
  <si>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</si>
  <si>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</si>
  <si>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</si>
  <si>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</si>
  <si>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</si>
  <si>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</si>
  <si>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</si>
  <si>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</si>
  <si>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</si>
  <si>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</si>
  <si>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</si>
  <si>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</si>
  <si>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</si>
  <si>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</si>
  <si>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</si>
  <si>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</si>
  <si>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</si>
  <si>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</si>
  <si>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</si>
  <si>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</si>
  <si>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</si>
  <si>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</si>
  <si>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</si>
  <si>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</si>
  <si>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</si>
  <si>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</si>
  <si>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</si>
  <si>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</si>
  <si>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</si>
  <si>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</si>
  <si>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</si>
  <si>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</si>
  <si>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</si>
  <si>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</si>
  <si>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</si>
  <si>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</si>
  <si>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</si>
  <si>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</si>
  <si>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</si>
  <si>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</si>
  <si>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</si>
  <si>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</si>
  <si>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</si>
  <si>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</si>
  <si>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</si>
  <si>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</si>
  <si>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</si>
  <si>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</si>
  <si>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</si>
  <si>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</si>
  <si>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</si>
  <si>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</si>
  <si>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</si>
  <si>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</si>
  <si>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</si>
  <si>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</si>
  <si>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</si>
  <si>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</si>
  <si>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</si>
  <si>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</si>
  <si>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</si>
  <si>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</si>
  <si>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</si>
  <si>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</si>
  <si>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</si>
  <si>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</si>
  <si>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</si>
  <si>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</si>
  <si>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</si>
  <si>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</si>
  <si>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</si>
  <si>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</si>
  <si>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</si>
  <si>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</si>
  <si>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</si>
  <si>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</si>
  <si>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</si>
  <si>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</si>
  <si>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</si>
  <si>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</si>
  <si>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</si>
  <si>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</si>
  <si>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</si>
  <si>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</si>
  <si>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</si>
  <si>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</si>
  <si>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</si>
  <si>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</si>
  <si>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</si>
  <si>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</si>
  <si>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</si>
  <si>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</si>
  <si>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</si>
  <si>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</si>
  <si>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</si>
  <si>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</si>
  <si>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</si>
  <si>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</si>
  <si>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</si>
  <si>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</si>
  <si>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</si>
  <si>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</si>
  <si>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</si>
  <si>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</si>
  <si>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</si>
  <si>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</si>
  <si>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</si>
  <si>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</si>
  <si>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</si>
  <si>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</si>
  <si>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</si>
  <si>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</si>
  <si>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</si>
  <si>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</si>
  <si>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</si>
  <si>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</si>
  <si>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</si>
  <si>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</si>
  <si>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</si>
  <si>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</si>
  <si>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</si>
  <si>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</si>
  <si>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</si>
  <si>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</si>
  <si>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</si>
  <si>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</si>
  <si>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</si>
  <si>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</si>
  <si>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</si>
  <si>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</si>
  <si>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</si>
  <si>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</si>
  <si>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</si>
  <si>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</si>
  <si>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</si>
  <si>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</si>
  <si>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</si>
  <si>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</si>
  <si>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</si>
  <si>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</si>
  <si>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</si>
  <si>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</si>
  <si>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</si>
  <si>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</si>
  <si>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</si>
  <si>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</si>
  <si>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</si>
  <si>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</si>
  <si>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</si>
  <si>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</si>
  <si>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</si>
  <si>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</si>
  <si>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</si>
  <si>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</si>
  <si>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</si>
  <si>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</si>
  <si>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</si>
  <si>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</si>
  <si>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</si>
  <si>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</si>
  <si>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</si>
  <si>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</si>
  <si>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</si>
  <si>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</si>
  <si>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</si>
  <si>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</si>
  <si>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</si>
  <si>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</si>
  <si>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</si>
  <si>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</si>
  <si>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</si>
  <si>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</si>
  <si>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</si>
  <si>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</si>
  <si>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</si>
  <si>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</si>
  <si>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</si>
  <si>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</si>
  <si>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</si>
  <si>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</si>
  <si>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</si>
  <si>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</si>
  <si>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</si>
  <si>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</si>
  <si>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</si>
  <si>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</si>
  <si>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</si>
  <si>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</si>
  <si>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</si>
  <si>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</si>
  <si>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</si>
  <si>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</si>
  <si>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</si>
  <si>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</si>
  <si>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</si>
  <si>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</si>
  <si>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</si>
  <si>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</si>
  <si>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</si>
  <si>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</si>
  <si>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</si>
  <si>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</si>
  <si>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</si>
  <si>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</si>
  <si>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</si>
  <si>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</si>
  <si>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</si>
  <si>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</si>
  <si>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</si>
  <si>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</si>
  <si>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</si>
  <si>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</si>
  <si>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</si>
  <si>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</si>
  <si>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</si>
  <si>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</si>
  <si>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</si>
  <si>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</si>
  <si>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</si>
  <si>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</si>
  <si>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</si>
  <si>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</si>
  <si>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</si>
  <si>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</si>
  <si>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</si>
  <si>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</si>
  <si>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</si>
  <si>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</si>
  <si>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</si>
  <si>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</si>
  <si>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</si>
  <si>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</si>
  <si>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</si>
  <si>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</si>
  <si>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</si>
  <si>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</si>
  <si>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</si>
  <si>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</si>
  <si>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</si>
  <si>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</si>
  <si>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</si>
  <si>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</si>
  <si>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</si>
  <si>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</si>
  <si>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</si>
  <si>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</si>
  <si>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</si>
  <si>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</si>
  <si>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</si>
  <si>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</si>
  <si>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</si>
  <si>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</si>
  <si>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</si>
  <si>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</si>
  <si>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</si>
  <si>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</si>
  <si>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</si>
  <si>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</si>
  <si>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</si>
  <si>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</si>
  <si>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</si>
  <si>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</si>
  <si>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</si>
  <si>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</si>
  <si>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</si>
  <si>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</si>
  <si>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</si>
  <si>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</si>
  <si>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</si>
  <si>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</si>
  <si>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</si>
  <si>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</si>
  <si>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</si>
  <si>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</si>
  <si>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</si>
  <si>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</si>
  <si>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</si>
  <si>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</si>
  <si>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</si>
  <si>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</si>
  <si>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</si>
  <si>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</si>
  <si>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</si>
  <si>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</si>
  <si>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</si>
  <si>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</si>
  <si>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</si>
  <si>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</si>
  <si>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</si>
  <si>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</si>
  <si>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</si>
  <si>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</si>
  <si>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</si>
  <si>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</si>
  <si>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</si>
  <si>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</si>
  <si>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</si>
  <si>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</si>
  <si>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</si>
  <si>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</si>
  <si>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</si>
  <si>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</si>
  <si>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</si>
  <si>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</si>
  <si>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</si>
  <si>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</si>
  <si>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</si>
  <si>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</si>
  <si>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</si>
  <si>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</si>
  <si>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</si>
  <si>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</si>
  <si>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</si>
  <si>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</si>
  <si>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</si>
  <si>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</si>
  <si>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</si>
  <si>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</si>
  <si>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</si>
  <si>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</si>
  <si>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</si>
  <si>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</si>
  <si>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</si>
  <si>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</si>
  <si>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</si>
  <si>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</si>
  <si>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</si>
  <si>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</si>
  <si>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</si>
  <si>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</si>
  <si>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</si>
  <si>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</si>
  <si>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</si>
  <si>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</si>
  <si>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</si>
  <si>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</si>
  <si>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</si>
  <si>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</si>
  <si>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</si>
  <si>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</si>
  <si>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</si>
  <si>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</si>
  <si>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</si>
  <si>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</si>
  <si>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</si>
  <si>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</si>
  <si>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</si>
  <si>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</si>
  <si>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</si>
  <si>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</si>
  <si>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</si>
  <si>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</si>
  <si>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</si>
  <si>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</si>
  <si>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</si>
  <si>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</si>
  <si>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</si>
  <si>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</si>
  <si>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</si>
  <si>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</si>
  <si>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</si>
  <si>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</si>
  <si>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</si>
  <si>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</si>
  <si>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</si>
  <si>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</si>
  <si>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</si>
  <si>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</si>
  <si>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</si>
  <si>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</si>
  <si>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</si>
  <si>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</si>
  <si>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</si>
  <si>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</si>
  <si>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</si>
  <si>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</si>
  <si>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</si>
  <si>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</si>
  <si>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</si>
  <si>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</si>
  <si>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</si>
  <si>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</si>
  <si>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</si>
  <si>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</si>
  <si>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</si>
  <si>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</si>
  <si>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</si>
  <si>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</si>
  <si>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</si>
  <si>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</si>
  <si>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</si>
  <si>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</si>
  <si>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</si>
  <si>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</si>
  <si>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</si>
  <si>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</si>
  <si>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</si>
  <si>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</si>
  <si>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</si>
  <si>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</si>
  <si>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</si>
  <si>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</si>
  <si>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</si>
  <si>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</si>
  <si>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</si>
  <si>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</si>
  <si>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</si>
  <si>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</si>
  <si>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</si>
  <si>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</si>
  <si>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</si>
  <si>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</si>
  <si>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</si>
  <si>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</si>
  <si>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</si>
  <si>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</si>
  <si>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</si>
  <si>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</si>
  <si>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</si>
  <si>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</si>
  <si>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</si>
  <si>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</si>
  <si>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</si>
  <si>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</si>
  <si>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</si>
  <si>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</si>
  <si>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</si>
  <si>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</si>
  <si>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</si>
  <si>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</si>
  <si>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</si>
  <si>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</si>
  <si>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</si>
  <si>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</si>
  <si>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</si>
  <si>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</si>
  <si>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</si>
  <si>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</si>
  <si>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</si>
  <si>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</si>
  <si>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</si>
  <si>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</si>
  <si>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</si>
  <si>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</si>
  <si>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</si>
  <si>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</si>
  <si>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</si>
  <si>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</si>
  <si>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</si>
  <si>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</si>
  <si>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</si>
  <si>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</si>
  <si>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</si>
  <si>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</si>
  <si>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</si>
  <si>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</si>
  <si>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</si>
  <si>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</si>
  <si>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</si>
  <si>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</si>
  <si>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</si>
  <si>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</si>
  <si>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</si>
  <si>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</si>
  <si>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</si>
  <si>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</si>
  <si>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</si>
  <si>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</si>
  <si>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</si>
  <si>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</si>
  <si>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</si>
  <si>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</si>
  <si>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</si>
  <si>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</si>
  <si>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</si>
  <si>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</si>
  <si>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</si>
  <si>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</si>
  <si>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</si>
  <si>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</si>
  <si>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</si>
  <si>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</si>
  <si>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</si>
  <si>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</si>
  <si>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</si>
  <si>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</si>
  <si>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</si>
  <si>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</si>
  <si>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</si>
  <si>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</si>
  <si>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</si>
  <si>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</si>
  <si>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</si>
  <si>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</si>
  <si>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</si>
  <si>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</si>
  <si>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</si>
  <si>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</si>
  <si>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</si>
  <si>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</si>
  <si>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</si>
  <si>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</si>
  <si>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</si>
  <si>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</si>
  <si>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</si>
  <si>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</si>
  <si>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</si>
  <si>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</si>
  <si>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</si>
  <si>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</si>
  <si>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</si>
  <si>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</si>
  <si>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</si>
  <si>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</si>
  <si>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</si>
  <si>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</si>
  <si>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</si>
  <si>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</si>
  <si>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</si>
  <si>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</si>
  <si>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</si>
  <si>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</si>
  <si>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</si>
  <si>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</si>
  <si>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</si>
  <si>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</si>
  <si>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</si>
  <si>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</si>
  <si>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</si>
  <si>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</si>
  <si>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</si>
  <si>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</si>
  <si>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</si>
  <si>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</si>
  <si>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</si>
  <si>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</si>
  <si>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</si>
  <si>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</si>
  <si>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</si>
  <si>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</si>
  <si>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</si>
  <si>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</si>
  <si>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</si>
  <si>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</si>
  <si>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</si>
  <si>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</si>
  <si>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</si>
  <si>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</si>
  <si>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</si>
  <si>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</si>
  <si>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</si>
  <si>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</si>
  <si>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</si>
  <si>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</si>
  <si>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</si>
  <si>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</si>
  <si>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</si>
  <si>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</si>
  <si>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</si>
  <si>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</si>
  <si>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</si>
  <si>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</si>
  <si>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</si>
  <si>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</si>
  <si>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</si>
  <si>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</si>
  <si>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</si>
  <si>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</si>
  <si>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</si>
  <si>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</si>
  <si>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</si>
  <si>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</si>
  <si>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</si>
  <si>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</si>
  <si>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</si>
  <si>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</si>
  <si>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</si>
  <si>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</si>
  <si>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</si>
  <si>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</si>
  <si>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</si>
  <si>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</si>
  <si>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</si>
  <si>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</si>
  <si>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</si>
  <si>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</si>
  <si>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</si>
  <si>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</si>
  <si>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</si>
  <si>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</si>
  <si>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</si>
  <si>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</si>
  <si>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</si>
  <si>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</si>
  <si>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</si>
  <si>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</si>
  <si>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</si>
  <si>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</si>
  <si>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</si>
  <si>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</si>
  <si>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</si>
  <si>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</si>
  <si>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</si>
  <si>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</si>
  <si>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</si>
  <si>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</si>
  <si>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</si>
  <si>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</si>
  <si>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</si>
  <si>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</si>
  <si>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</si>
  <si>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</si>
  <si>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</si>
  <si>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</si>
  <si>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</si>
  <si>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</si>
  <si>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</si>
  <si>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</si>
  <si>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</si>
  <si>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</si>
  <si>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</si>
  <si>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</si>
  <si>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</si>
  <si>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</si>
  <si>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</si>
  <si>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</si>
  <si>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</si>
  <si>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</si>
  <si>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</si>
  <si>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</si>
  <si>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</si>
  <si>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</si>
  <si>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</si>
  <si>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</si>
  <si>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</si>
  <si>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</si>
  <si>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</si>
  <si>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</si>
  <si>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</si>
  <si>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</si>
  <si>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</si>
  <si>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</si>
  <si>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</si>
  <si>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</si>
  <si>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</si>
  <si>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</si>
  <si>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</si>
  <si>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</si>
  <si>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</si>
  <si>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</si>
  <si>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</si>
  <si>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</si>
  <si>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</si>
  <si>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</si>
  <si>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</si>
  <si>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</si>
  <si>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</si>
  <si>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</si>
  <si>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</si>
  <si>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</si>
  <si>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</si>
  <si>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</si>
  <si>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</si>
  <si>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</si>
  <si>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</si>
  <si>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</si>
  <si>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</si>
  <si>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</si>
  <si>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</si>
  <si>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</si>
  <si>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</si>
  <si>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</si>
  <si>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</si>
  <si>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</si>
  <si>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</si>
  <si>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</si>
  <si>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</si>
  <si>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</si>
  <si>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</si>
  <si>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</si>
  <si>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</si>
  <si>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</si>
  <si>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</si>
  <si>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</si>
  <si>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</si>
  <si>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</si>
  <si>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</si>
  <si>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</si>
  <si>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</si>
  <si>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</si>
  <si>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</si>
  <si>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</si>
  <si>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</si>
  <si>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</si>
  <si>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</si>
  <si>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</si>
  <si>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</si>
  <si>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</si>
  <si>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</si>
  <si>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</si>
  <si>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</si>
  <si>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</si>
  <si>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</si>
  <si>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</si>
  <si>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</si>
  <si>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</si>
  <si>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</si>
  <si>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</si>
  <si>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</si>
  <si>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</si>
  <si>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</si>
  <si>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</si>
  <si>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</si>
  <si>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</si>
  <si>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</si>
  <si>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</si>
  <si>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</si>
  <si>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</si>
  <si>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</si>
  <si>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</si>
  <si>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</si>
  <si>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</si>
  <si>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</si>
  <si>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</si>
  <si>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</si>
  <si>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</si>
  <si>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</si>
  <si>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</si>
  <si>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</si>
  <si>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</si>
  <si>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</si>
  <si>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</si>
  <si>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</si>
  <si>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</si>
  <si>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</si>
  <si>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</si>
  <si>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</si>
  <si>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</si>
  <si>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</si>
  <si>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</si>
  <si>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</si>
  <si>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</si>
  <si>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</si>
  <si>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</si>
  <si>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</si>
  <si>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</si>
  <si>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</si>
  <si>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</si>
  <si>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</si>
  <si>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</si>
  <si>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</si>
  <si>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</si>
  <si>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</si>
  <si>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</si>
  <si>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</si>
  <si>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</si>
  <si>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</si>
  <si>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</si>
  <si>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</si>
  <si>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</si>
  <si>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</si>
  <si>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</si>
  <si>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</si>
  <si>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</si>
  <si>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</si>
  <si>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</si>
  <si>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</si>
  <si>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</si>
  <si>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</si>
  <si>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</si>
  <si>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</si>
  <si>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</si>
  <si>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</si>
  <si>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</si>
  <si>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</si>
  <si>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</si>
  <si>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</si>
  <si>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</si>
  <si>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</si>
  <si>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</si>
  <si>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</si>
  <si>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</si>
  <si>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</si>
  <si>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</si>
  <si>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</si>
  <si>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</si>
  <si>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</si>
  <si>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</si>
  <si>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</si>
  <si>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</si>
  <si>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</si>
  <si>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</si>
  <si>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</si>
  <si>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</si>
  <si>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</si>
  <si>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</si>
  <si>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</si>
  <si>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</si>
  <si>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</si>
  <si>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</si>
  <si>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</si>
  <si>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</si>
  <si>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</si>
  <si>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</si>
  <si>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</si>
  <si>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</si>
  <si>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</si>
  <si>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</si>
  <si>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</si>
  <si>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</si>
  <si>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</si>
  <si>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</si>
  <si>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</si>
  <si>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</si>
  <si>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</si>
  <si>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</si>
  <si>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</si>
  <si>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</si>
  <si>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</si>
  <si>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</si>
  <si>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</si>
  <si>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</si>
  <si>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</si>
  <si>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</si>
  <si>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</si>
  <si>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</si>
  <si>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</si>
  <si>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</si>
  <si>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</si>
  <si>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</si>
  <si>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</si>
  <si>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</si>
  <si>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</si>
  <si>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</si>
  <si>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</si>
  <si>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</si>
  <si>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</si>
  <si>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</si>
  <si>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</si>
  <si>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</si>
  <si>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</si>
  <si>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</si>
  <si>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</si>
  <si>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</si>
  <si>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</si>
  <si>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</si>
  <si>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</si>
  <si>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</si>
  <si>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</si>
  <si>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</si>
  <si>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</si>
  <si>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</si>
  <si>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</si>
  <si>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</si>
  <si>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</si>
  <si>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</si>
  <si>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</si>
  <si>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</si>
  <si>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</si>
  <si>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</si>
  <si>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</si>
  <si>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</si>
  <si>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</si>
  <si>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</si>
  <si>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</si>
  <si>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</si>
  <si>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</si>
  <si>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</si>
  <si>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</si>
  <si>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</si>
  <si>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</si>
  <si>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</si>
  <si>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</si>
  <si>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</si>
  <si>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</si>
  <si>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</si>
  <si>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</si>
  <si>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</si>
  <si>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</si>
  <si>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</si>
  <si>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</si>
  <si>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</si>
  <si>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</si>
  <si>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</si>
  <si>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</si>
  <si>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</si>
  <si>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</si>
  <si>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</si>
  <si>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</si>
  <si>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</si>
  <si>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</si>
  <si>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</si>
  <si>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</si>
  <si>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</si>
  <si>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</si>
  <si>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</si>
  <si>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</si>
  <si>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</si>
  <si>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</si>
  <si>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</si>
  <si>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</si>
  <si>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</si>
  <si>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</si>
  <si>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</si>
  <si>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</si>
  <si>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</si>
  <si>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</si>
  <si>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</si>
  <si>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</si>
  <si>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</si>
  <si>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</si>
  <si>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</si>
  <si>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</si>
  <si>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</si>
  <si>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</si>
  <si>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</si>
  <si>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</si>
  <si>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</si>
  <si>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</si>
  <si>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</si>
  <si>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</si>
  <si>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</si>
  <si>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</si>
  <si>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</si>
  <si>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</si>
  <si>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</si>
  <si>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</si>
  <si>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</si>
  <si>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</si>
  <si>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</si>
  <si>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</si>
  <si>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</si>
  <si>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</si>
  <si>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</si>
  <si>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</si>
  <si>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</si>
  <si>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</si>
  <si>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</si>
  <si>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</si>
  <si>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</si>
  <si>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</si>
  <si>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</si>
  <si>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</si>
  <si>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</si>
  <si>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</si>
  <si>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</si>
  <si>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</si>
  <si>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</si>
  <si>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</si>
  <si>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</si>
  <si>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</si>
  <si>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</si>
  <si>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</si>
  <si>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</si>
  <si>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</si>
  <si>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</si>
  <si>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</si>
  <si>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</si>
  <si>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</si>
  <si>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</si>
  <si>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</si>
  <si>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</si>
  <si>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</si>
  <si>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</si>
  <si>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</si>
  <si>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</si>
  <si>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</si>
  <si>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</si>
  <si>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</si>
  <si>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</si>
  <si>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</si>
  <si>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</si>
  <si>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</si>
  <si>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</si>
  <si>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</si>
  <si>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</si>
  <si>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</si>
  <si>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</si>
  <si>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</si>
  <si>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</si>
  <si>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</si>
  <si>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</si>
  <si>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</si>
  <si>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</si>
  <si>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</si>
  <si>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</si>
  <si>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</si>
  <si>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</si>
  <si>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</si>
  <si>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</si>
  <si>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</si>
  <si>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</si>
  <si>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</si>
  <si>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</si>
  <si>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</si>
  <si>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</si>
  <si>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</si>
  <si>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</si>
  <si>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</si>
  <si>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</si>
  <si>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</si>
  <si>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</si>
  <si>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</si>
  <si>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</si>
  <si>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</si>
  <si>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</si>
  <si>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</si>
  <si>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</si>
  <si>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</si>
  <si>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</si>
  <si>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</si>
  <si>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</si>
  <si>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</si>
  <si>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</si>
  <si>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</si>
  <si>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</si>
  <si>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</si>
  <si>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</si>
  <si>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</si>
  <si>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</si>
  <si>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</si>
  <si>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</si>
  <si>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</si>
  <si>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</si>
  <si>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</si>
  <si>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</si>
  <si>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</si>
  <si>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</si>
  <si>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</si>
  <si>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</si>
  <si>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</si>
  <si>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</si>
  <si>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</si>
  <si>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</si>
  <si>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</si>
  <si>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</si>
  <si>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</si>
  <si>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</si>
  <si>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</si>
  <si>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</si>
  <si>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</si>
  <si>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</si>
  <si>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</si>
  <si>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</si>
  <si>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</si>
  <si>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</si>
  <si>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</si>
  <si>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</si>
  <si>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</si>
  <si>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</si>
  <si>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</si>
  <si>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</si>
  <si>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</si>
  <si>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</si>
  <si>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</si>
  <si>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</si>
  <si>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</si>
  <si>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</si>
  <si>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</si>
  <si>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</si>
  <si>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</si>
  <si>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</si>
  <si>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</si>
  <si>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</si>
  <si>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</si>
  <si>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</si>
  <si>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</si>
  <si>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</si>
  <si>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</si>
  <si>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</si>
  <si>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</si>
  <si>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</si>
  <si>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</si>
  <si>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</si>
  <si>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</si>
  <si>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</si>
  <si>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</si>
  <si>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</si>
  <si>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</si>
  <si>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</si>
  <si>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</si>
  <si>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</si>
  <si>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</si>
  <si>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</si>
  <si>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</si>
  <si>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</si>
  <si>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</si>
  <si>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</si>
  <si>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</si>
  <si>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</si>
  <si>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</si>
  <si>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</si>
  <si>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</si>
  <si>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</si>
  <si>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</si>
  <si>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</si>
  <si>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</si>
  <si>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</si>
  <si>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</si>
  <si>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</si>
  <si>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</si>
  <si>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</si>
  <si>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</si>
  <si>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</si>
  <si>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</si>
  <si>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</si>
  <si>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</si>
  <si>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</si>
  <si>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</si>
  <si>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</si>
  <si>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</si>
  <si>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</si>
  <si>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</si>
  <si>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</si>
  <si>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</si>
  <si>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</si>
  <si>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</si>
  <si>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</si>
  <si>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</si>
  <si>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</si>
  <si>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</si>
  <si>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</si>
  <si>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</si>
  <si>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</si>
  <si>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</si>
  <si>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</si>
  <si>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</si>
  <si>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</si>
  <si>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</si>
  <si>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</si>
  <si>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</si>
  <si>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</si>
  <si>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</si>
  <si>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</si>
  <si>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</si>
  <si>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</si>
  <si>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</si>
  <si>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</si>
  <si>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</si>
  <si>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</si>
  <si>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</si>
  <si>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</si>
  <si>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</si>
  <si>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</si>
  <si>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</si>
  <si>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</si>
  <si>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</si>
  <si>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</si>
  <si>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</si>
  <si>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</si>
  <si>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</si>
  <si>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</si>
  <si>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</si>
  <si>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</si>
  <si>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</si>
  <si>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</si>
  <si>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</si>
  <si>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</si>
  <si>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</si>
  <si>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</si>
  <si>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</si>
  <si>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</si>
  <si>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</si>
  <si>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</si>
  <si>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</si>
  <si>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</si>
  <si>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</si>
  <si>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</si>
  <si>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</si>
  <si>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</si>
  <si>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</si>
  <si>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</si>
  <si>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</si>
  <si>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</si>
  <si>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</si>
  <si>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</si>
  <si>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</si>
  <si>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</si>
  <si>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</si>
  <si>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</si>
  <si>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</si>
  <si>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</si>
  <si>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</si>
  <si>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</si>
  <si>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</si>
  <si>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</si>
  <si>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</si>
  <si>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</si>
  <si>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</si>
  <si>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</si>
  <si>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</si>
  <si>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</si>
  <si>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</si>
  <si>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</si>
  <si>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</si>
  <si>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</si>
  <si>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</si>
  <si>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</si>
  <si>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</si>
  <si>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</si>
  <si>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</si>
  <si>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</si>
  <si>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</si>
  <si>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</si>
  <si>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</si>
  <si>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</si>
  <si>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</si>
  <si>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</si>
  <si>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</si>
  <si>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</si>
  <si>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</si>
  <si>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</si>
  <si>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</si>
  <si>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</si>
  <si>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</si>
  <si>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</si>
  <si>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</si>
  <si>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</si>
  <si>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</si>
  <si>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</si>
  <si>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</si>
  <si>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</si>
  <si>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</si>
  <si>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</si>
  <si>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</si>
  <si>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</si>
  <si>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</si>
  <si>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</si>
  <si>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</si>
  <si>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</si>
  <si>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</si>
  <si>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</si>
  <si>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</si>
  <si>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</si>
  <si>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</si>
  <si>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</si>
  <si>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</si>
  <si>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</si>
  <si>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</si>
  <si>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</si>
  <si>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</si>
  <si>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</si>
  <si>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</si>
  <si>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</si>
  <si>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</si>
  <si>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</si>
  <si>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</si>
  <si>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</si>
  <si>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</si>
  <si>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</si>
  <si>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</si>
  <si>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</si>
  <si>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</si>
  <si>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</si>
  <si>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</si>
  <si>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</si>
  <si>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</si>
  <si>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</si>
  <si>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</si>
  <si>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</si>
  <si>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</si>
  <si>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</si>
  <si>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</si>
  <si>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</si>
  <si>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</si>
  <si>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</si>
  <si>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</si>
  <si>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</si>
  <si>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</si>
  <si>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</si>
  <si>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</si>
  <si>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</si>
  <si>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</si>
  <si>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</si>
  <si>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</si>
  <si>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</si>
  <si>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</si>
  <si>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</si>
  <si>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</si>
  <si>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</si>
  <si>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</si>
  <si>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</si>
  <si>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</si>
  <si>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</si>
  <si>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</si>
  <si>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</si>
  <si>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</si>
  <si>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</si>
  <si>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</si>
  <si>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</si>
  <si>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</si>
  <si>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</si>
  <si>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</si>
  <si>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</si>
  <si>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</si>
  <si>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</si>
  <si>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</si>
  <si>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</si>
  <si>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</si>
  <si>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</si>
  <si>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</si>
  <si>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</si>
  <si>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</si>
  <si>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</si>
  <si>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</si>
  <si>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</si>
  <si>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</si>
  <si>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</si>
  <si>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</si>
  <si>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</si>
  <si>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</si>
  <si>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</si>
  <si>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</si>
  <si>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</si>
  <si>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</si>
  <si>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</si>
  <si>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</si>
  <si>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</si>
  <si>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</si>
  <si>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</si>
  <si>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</si>
  <si>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</si>
  <si>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</si>
  <si>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</si>
  <si>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</si>
  <si>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</si>
  <si>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</si>
  <si>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</si>
  <si>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</si>
  <si>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</si>
  <si>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</si>
  <si>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</si>
  <si>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</si>
  <si>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</si>
  <si>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</si>
  <si>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</si>
  <si>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</si>
  <si>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</si>
  <si>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</si>
  <si>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</si>
  <si>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</si>
  <si>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</si>
  <si>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</si>
  <si>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</si>
  <si>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</si>
  <si>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</si>
  <si>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</si>
  <si>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</si>
  <si>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</si>
  <si>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</si>
  <si>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</si>
  <si>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</si>
  <si>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</si>
  <si>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</si>
  <si>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</si>
  <si>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</si>
  <si>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</si>
  <si>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</si>
  <si>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</si>
  <si>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</si>
  <si>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</si>
  <si>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</si>
  <si>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</si>
  <si>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</si>
  <si>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</si>
  <si>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</si>
  <si>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</si>
  <si>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</si>
  <si>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</si>
  <si>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</si>
  <si>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</si>
  <si>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</si>
  <si>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</si>
  <si>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</si>
  <si>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</si>
  <si>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</si>
  <si>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</si>
  <si>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</si>
  <si>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</si>
  <si>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</si>
  <si>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</si>
  <si>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</si>
  <si>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</si>
  <si>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</si>
  <si>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</si>
  <si>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</si>
  <si>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</si>
  <si>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</si>
  <si>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</si>
  <si>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</si>
  <si>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</si>
  <si>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</si>
  <si>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</si>
  <si>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</si>
  <si>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</si>
  <si>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</si>
  <si>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</si>
  <si>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</si>
  <si>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</si>
  <si>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</si>
  <si>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</si>
  <si>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</si>
  <si>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</si>
  <si>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</si>
  <si>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</si>
  <si>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</si>
  <si>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</si>
  <si>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</si>
  <si>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</si>
  <si>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</si>
  <si>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</si>
  <si>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</si>
  <si>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</si>
  <si>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</si>
  <si>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</si>
  <si>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</si>
  <si>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</si>
  <si>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</si>
  <si>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</si>
  <si>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</si>
  <si>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</si>
  <si>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</si>
  <si>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</si>
  <si>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</si>
  <si>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</si>
  <si>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</si>
  <si>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</si>
  <si>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</si>
  <si>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</si>
  <si>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</si>
  <si>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</si>
  <si>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</si>
  <si>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</si>
  <si>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</si>
  <si>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</si>
  <si>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</si>
  <si>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</si>
  <si>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</si>
  <si>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</si>
  <si>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</si>
  <si>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</si>
  <si>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</si>
  <si>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</si>
  <si>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</si>
  <si>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</si>
  <si>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</si>
  <si>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</si>
  <si>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</si>
  <si>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</si>
  <si>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</si>
  <si>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</si>
  <si>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</si>
  <si>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</si>
  <si>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</si>
  <si>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</si>
  <si>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</si>
  <si>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</si>
  <si>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</si>
  <si>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</si>
  <si>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</si>
  <si>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</si>
  <si>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</si>
  <si>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</si>
  <si>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</si>
  <si>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</si>
  <si>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</si>
  <si>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</si>
  <si>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</si>
  <si>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</si>
  <si>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</si>
  <si>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</si>
  <si>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</si>
  <si>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</si>
  <si>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</si>
  <si>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</si>
  <si>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</si>
  <si>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</si>
  <si>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</si>
  <si>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</si>
  <si>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</si>
  <si>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</si>
  <si>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</si>
  <si>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</si>
  <si>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</si>
  <si>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</si>
  <si>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</si>
  <si>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</si>
  <si>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</si>
  <si>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</si>
  <si>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</si>
  <si>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</si>
  <si>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</si>
  <si>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</si>
  <si>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</si>
  <si>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</si>
  <si>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</si>
  <si>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</si>
  <si>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</si>
  <si>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</si>
  <si>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</si>
  <si>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</si>
  <si>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</si>
  <si>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</si>
  <si>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</si>
  <si>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</si>
  <si>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</si>
  <si>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</si>
  <si>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</si>
  <si>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</si>
  <si>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</si>
  <si>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</si>
  <si>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</si>
  <si>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</si>
  <si>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</si>
  <si>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</si>
  <si>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</si>
  <si>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</si>
  <si>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</si>
  <si>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</si>
  <si>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</si>
  <si>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</si>
  <si>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</si>
  <si>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</si>
  <si>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</si>
  <si>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</si>
  <si>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</si>
  <si>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</si>
  <si>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</si>
  <si>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</si>
  <si>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</si>
  <si>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</si>
  <si>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</si>
  <si>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</si>
  <si>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</si>
  <si>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</si>
  <si>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</si>
  <si>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</si>
  <si>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</si>
  <si>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</si>
  <si>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</si>
  <si>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</si>
  <si>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</si>
  <si>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</si>
  <si>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</si>
  <si>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</si>
  <si>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</si>
  <si>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</si>
  <si>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</si>
  <si>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</si>
  <si>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</si>
  <si>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</si>
  <si>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</si>
  <si>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</si>
  <si>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</si>
  <si>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</si>
  <si>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</si>
  <si>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</si>
  <si>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</si>
  <si>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</si>
  <si>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</si>
  <si>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</si>
  <si>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</si>
  <si>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</si>
  <si>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</si>
  <si>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</si>
  <si>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</si>
  <si>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</si>
  <si>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</si>
  <si>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</si>
  <si>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</si>
  <si>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</si>
  <si>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</si>
  <si>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</si>
  <si>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</si>
  <si>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</si>
  <si>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</si>
  <si>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</si>
  <si>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</si>
  <si>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</si>
  <si>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</si>
  <si>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</si>
  <si>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</si>
  <si>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</si>
  <si>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</si>
  <si>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</si>
  <si>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</si>
  <si>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</si>
  <si>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</si>
  <si>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</si>
  <si>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</si>
  <si>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</si>
  <si>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</si>
  <si>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</si>
  <si>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</si>
  <si>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</si>
  <si>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</si>
  <si>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</si>
  <si>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</si>
  <si>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</si>
  <si>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</si>
  <si>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</si>
  <si>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</si>
  <si>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</si>
  <si>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</si>
  <si>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</si>
  <si>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</si>
  <si>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</si>
  <si>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</si>
  <si>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</si>
  <si>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</si>
  <si>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</si>
  <si>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</si>
  <si>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</si>
  <si>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</si>
  <si>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</si>
  <si>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</si>
  <si>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</si>
  <si>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</si>
  <si>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</si>
  <si>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</si>
  <si>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</si>
  <si>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</si>
  <si>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</si>
  <si>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</si>
  <si>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</si>
  <si>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</si>
  <si>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</si>
  <si>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</si>
  <si>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</si>
  <si>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</si>
  <si>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</si>
  <si>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</si>
  <si>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</si>
  <si>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</si>
  <si>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</si>
  <si>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</si>
  <si>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</si>
  <si>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</si>
  <si>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</si>
  <si>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</si>
  <si>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</si>
  <si>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</si>
  <si>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</si>
  <si>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</si>
  <si>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</si>
  <si>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</si>
  <si>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</si>
  <si>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</si>
  <si>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</si>
  <si>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</si>
  <si>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</si>
  <si>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</si>
  <si>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</si>
  <si>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</si>
  <si>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</si>
  <si>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</si>
  <si>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</si>
  <si>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</si>
  <si>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</si>
  <si>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</si>
  <si>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</si>
  <si>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</si>
  <si>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</si>
  <si>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</si>
  <si>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</si>
  <si>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</si>
  <si>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</si>
  <si>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</si>
  <si>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</si>
  <si>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</si>
  <si>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</si>
  <si>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</si>
  <si>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</si>
  <si>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</si>
  <si>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</si>
  <si>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</si>
  <si>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</si>
  <si>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</si>
  <si>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</si>
  <si>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</si>
  <si>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</si>
  <si>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</si>
  <si>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</si>
  <si>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</si>
  <si>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</si>
  <si>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</si>
  <si>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</si>
  <si>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</si>
  <si>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</si>
  <si>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</si>
  <si>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</si>
  <si>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</si>
  <si>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</si>
  <si>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</si>
  <si>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</si>
  <si>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</si>
  <si>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</si>
  <si>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</si>
  <si>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</si>
  <si>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</si>
  <si>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</si>
  <si>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</si>
  <si>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</si>
  <si>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</si>
  <si>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</si>
  <si>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</si>
  <si>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</si>
  <si>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</si>
  <si>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</si>
  <si>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</si>
  <si>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</si>
  <si>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</si>
  <si>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</si>
  <si>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</si>
  <si>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</si>
  <si>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</si>
  <si>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</si>
  <si>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</si>
  <si>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</si>
  <si>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</si>
  <si>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</si>
  <si>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</si>
  <si>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</si>
  <si>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</si>
  <si>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</si>
  <si>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</si>
  <si>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</si>
  <si>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</si>
  <si>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</si>
  <si>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</si>
  <si>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</si>
  <si>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</si>
  <si>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</si>
  <si>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</si>
  <si>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</si>
  <si>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</si>
  <si>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</si>
  <si>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</si>
  <si>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</si>
  <si>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</si>
  <si>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</si>
  <si>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</si>
  <si>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</si>
  <si>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</si>
  <si>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</si>
  <si>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</si>
  <si>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</si>
  <si>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</si>
  <si>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</si>
  <si>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</si>
  <si>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</si>
  <si>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</si>
  <si>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</si>
  <si>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</si>
  <si>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</si>
  <si>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</si>
  <si>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</si>
  <si>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</si>
  <si>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</si>
  <si>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</si>
  <si>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</si>
  <si>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</si>
  <si>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</si>
  <si>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</si>
  <si>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</si>
  <si>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</si>
  <si>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</si>
  <si>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</si>
  <si>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</si>
  <si>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</si>
  <si>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</si>
  <si>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</si>
  <si>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</si>
  <si>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</si>
  <si>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</si>
  <si>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</si>
  <si>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</si>
  <si>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</si>
  <si>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</si>
  <si>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</si>
  <si>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</si>
  <si>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</si>
  <si>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</si>
  <si>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</si>
  <si>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</si>
  <si>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</si>
  <si>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</si>
  <si>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</si>
  <si>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</si>
  <si>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</si>
  <si>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</si>
  <si>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</si>
  <si>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</si>
  <si>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</si>
  <si>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</si>
  <si>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</si>
  <si>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</si>
  <si>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</si>
  <si>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</si>
  <si>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</si>
  <si>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</si>
  <si>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</si>
  <si>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</si>
  <si>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</si>
  <si>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</si>
  <si>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</si>
  <si>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</si>
  <si>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</si>
  <si>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</si>
  <si>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</si>
  <si>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</si>
  <si>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</si>
  <si>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</si>
  <si>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</si>
  <si>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</si>
  <si>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</si>
  <si>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</si>
  <si>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</si>
  <si>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</si>
  <si>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</si>
  <si>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</si>
  <si>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</si>
  <si>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</si>
  <si>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</si>
  <si>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</si>
  <si>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</si>
  <si>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</si>
  <si>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</si>
  <si>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</si>
  <si>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</si>
  <si>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</si>
  <si>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</si>
  <si>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</si>
  <si>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</si>
  <si>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</si>
  <si>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</si>
  <si>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</si>
  <si>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</si>
  <si>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</si>
  <si>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</si>
  <si>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</si>
  <si>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</si>
  <si>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</si>
  <si>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</si>
  <si>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</si>
  <si>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</si>
  <si>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</si>
  <si>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</si>
  <si>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</si>
  <si>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</si>
  <si>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</si>
  <si>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</si>
  <si>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</si>
  <si>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</si>
  <si>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</si>
  <si>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</si>
  <si>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</si>
  <si>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</si>
  <si>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</si>
  <si>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</si>
  <si>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</si>
  <si>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</si>
  <si>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</si>
  <si>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</si>
  <si>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</si>
  <si>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</si>
  <si>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</si>
  <si>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</si>
  <si>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</si>
  <si>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</si>
  <si>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</si>
  <si>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</si>
  <si>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</si>
  <si>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</si>
  <si>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</si>
  <si>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</si>
  <si>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</si>
  <si>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</si>
  <si>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</si>
  <si>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</si>
  <si>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</si>
  <si>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</si>
  <si>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</si>
  <si>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</si>
  <si>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</si>
  <si>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</si>
  <si>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</si>
  <si>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</si>
  <si>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</si>
  <si>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</si>
  <si>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</si>
  <si>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</si>
  <si>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</si>
  <si>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</si>
  <si>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</si>
  <si>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</si>
  <si>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</si>
  <si>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</si>
  <si>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</si>
  <si>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</si>
  <si>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</si>
  <si>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</si>
  <si>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</si>
  <si>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</si>
  <si>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</si>
  <si>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</si>
  <si>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</si>
  <si>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</si>
  <si>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</si>
  <si>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</si>
  <si>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</si>
  <si>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</si>
  <si>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</si>
  <si>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</si>
  <si>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</si>
  <si>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</si>
  <si>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</si>
  <si>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</si>
  <si>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</si>
  <si>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</si>
  <si>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</si>
  <si>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</si>
  <si>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</si>
  <si>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</si>
  <si>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</si>
  <si>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</si>
  <si>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</si>
  <si>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</si>
  <si>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</si>
  <si>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</si>
  <si>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</si>
  <si>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</si>
  <si>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</si>
  <si>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</si>
  <si>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</si>
  <si>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</si>
  <si>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</si>
  <si>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</si>
  <si>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</si>
  <si>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</si>
  <si>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</si>
  <si>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</si>
  <si>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</si>
  <si>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</si>
  <si>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</si>
  <si>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</si>
  <si>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</si>
  <si>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</si>
  <si>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</si>
  <si>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</si>
  <si>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</si>
  <si>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</si>
  <si>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</si>
  <si>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</si>
  <si>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</si>
  <si>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</si>
  <si>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</si>
  <si>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</si>
  <si>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</si>
  <si>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</si>
  <si>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</si>
  <si>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</si>
  <si>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</si>
  <si>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</si>
  <si>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</si>
  <si>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</si>
  <si>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</si>
  <si>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</si>
  <si>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</si>
  <si>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</si>
  <si>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</si>
  <si>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</si>
  <si>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</si>
  <si>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</si>
  <si>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</si>
  <si>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</si>
  <si>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</si>
  <si>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</si>
  <si>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</si>
  <si>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</si>
  <si>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</si>
  <si>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</si>
  <si>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</si>
  <si>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</si>
  <si>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</si>
  <si>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</si>
  <si>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</si>
  <si>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</si>
  <si>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</si>
  <si>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</si>
  <si>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</si>
  <si>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</si>
  <si>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</si>
  <si>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</si>
  <si>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</si>
  <si>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</si>
  <si>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</si>
  <si>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</si>
  <si>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</si>
  <si>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</si>
  <si>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</si>
  <si>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</si>
  <si>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</si>
  <si>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</si>
  <si>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</si>
  <si>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</si>
  <si>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</si>
  <si>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</si>
  <si>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</si>
  <si>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</si>
  <si>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</si>
  <si>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</si>
  <si>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</si>
  <si>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</si>
  <si>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</si>
  <si>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</si>
  <si>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</si>
  <si>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</si>
  <si>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</si>
  <si>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</si>
  <si>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</si>
  <si>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</si>
  <si>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</si>
  <si>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</si>
  <si>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</si>
  <si>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</si>
  <si>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</si>
  <si>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</si>
  <si>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</si>
  <si>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</si>
  <si>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</si>
  <si>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</si>
  <si>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</si>
  <si>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</si>
  <si>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</si>
  <si>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</si>
  <si>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</si>
  <si>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</si>
  <si>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</si>
  <si>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</si>
  <si>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</si>
  <si>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</si>
  <si>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</si>
  <si>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</si>
  <si>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</si>
  <si>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</si>
  <si>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</si>
  <si>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</si>
  <si>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</si>
  <si>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</si>
  <si>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</si>
  <si>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</si>
  <si>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</si>
  <si>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</si>
  <si>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</si>
  <si>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</si>
  <si>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</si>
  <si>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</si>
  <si>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</si>
  <si>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</si>
  <si>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</si>
  <si>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</si>
  <si>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</si>
  <si>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</si>
  <si>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</si>
  <si>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</si>
  <si>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</si>
  <si>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</si>
  <si>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</si>
  <si>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</si>
  <si>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</si>
  <si>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</si>
  <si>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</si>
  <si>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</si>
  <si>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</si>
  <si>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</si>
  <si>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</si>
  <si>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</si>
  <si>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</si>
  <si>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</si>
  <si>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</si>
  <si>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</si>
  <si>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</si>
  <si>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</si>
  <si>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</si>
  <si>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</si>
  <si>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</si>
  <si>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</si>
  <si>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</si>
  <si>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</si>
  <si>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</si>
  <si>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</si>
  <si>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</si>
  <si>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</si>
  <si>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</si>
  <si>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</si>
  <si>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</si>
  <si>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</si>
  <si>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</si>
  <si>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</si>
  <si>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</si>
  <si>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</si>
  <si>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</si>
  <si>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</si>
  <si>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</si>
  <si>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</si>
  <si>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</si>
  <si>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</si>
  <si>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</si>
  <si>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</si>
  <si>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</si>
  <si>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</si>
  <si>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</si>
  <si>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</si>
  <si>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</si>
  <si>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</si>
  <si>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</si>
  <si>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</si>
  <si>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</si>
  <si>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</si>
  <si>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</si>
  <si>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</si>
  <si>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</si>
  <si>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</si>
  <si>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</si>
  <si>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</si>
  <si>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</si>
  <si>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</si>
  <si>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</si>
  <si>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</si>
  <si>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</si>
  <si>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</si>
  <si>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</si>
  <si>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</si>
  <si>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</si>
  <si>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</si>
  <si>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</si>
  <si>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</si>
  <si>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</si>
  <si>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</si>
  <si>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</si>
  <si>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</si>
  <si>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</si>
  <si>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</si>
  <si>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</si>
  <si>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</si>
  <si>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</si>
  <si>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</si>
  <si>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</si>
  <si>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</si>
  <si>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</si>
  <si>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</si>
  <si>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</si>
  <si>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</si>
  <si>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</si>
  <si>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</si>
  <si>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</si>
  <si>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</si>
  <si>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</si>
  <si>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</si>
  <si>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</si>
  <si>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</si>
  <si>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</si>
  <si>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</si>
  <si>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</si>
  <si>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</si>
  <si>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</si>
  <si>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</si>
  <si>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</si>
  <si>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</si>
  <si>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</si>
  <si>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</si>
  <si>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</si>
  <si>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</si>
  <si>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</si>
  <si>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</si>
  <si>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</si>
  <si>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</si>
  <si>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</si>
  <si>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</si>
  <si>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</si>
  <si>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</si>
  <si>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</si>
  <si>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</si>
  <si>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</si>
  <si>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</si>
  <si>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</si>
  <si>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</si>
  <si>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</si>
  <si>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</si>
  <si>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</si>
  <si>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</si>
  <si>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</si>
  <si>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</si>
  <si>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</si>
  <si>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</si>
  <si>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</si>
  <si>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</si>
  <si>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</si>
  <si>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</si>
  <si>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</si>
  <si>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</si>
  <si>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</si>
  <si>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</si>
  <si>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</si>
  <si>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</si>
  <si>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</si>
  <si>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</si>
  <si>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</si>
  <si>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</si>
  <si>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</si>
  <si>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</si>
  <si>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</si>
  <si>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</si>
  <si>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</si>
  <si>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</si>
  <si>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</si>
  <si>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</si>
  <si>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</si>
  <si>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</si>
  <si>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</si>
  <si>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</si>
  <si>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</si>
  <si>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</si>
  <si>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</si>
  <si>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</si>
  <si>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</si>
  <si>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</si>
  <si>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</si>
  <si>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</si>
  <si>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</si>
  <si>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</si>
  <si>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</si>
  <si>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</si>
  <si>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</si>
  <si>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</si>
  <si>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</si>
  <si>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</si>
  <si>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</si>
  <si>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</si>
  <si>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</si>
  <si>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</si>
  <si>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</si>
  <si>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</si>
  <si>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</si>
  <si>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</si>
  <si>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</si>
  <si>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</si>
  <si>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</si>
  <si>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</si>
  <si>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</si>
  <si>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</si>
  <si>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</si>
  <si>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</si>
  <si>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</si>
  <si>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</si>
  <si>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</si>
  <si>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</si>
  <si>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</si>
  <si>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</si>
  <si>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</si>
  <si>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</si>
  <si>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</si>
  <si>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</si>
  <si>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</si>
  <si>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</si>
  <si>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</si>
  <si>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</si>
  <si>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</si>
  <si>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</si>
  <si>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</si>
  <si>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</si>
  <si>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</si>
  <si>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</si>
  <si>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</si>
  <si>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</si>
  <si>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</si>
  <si>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</si>
  <si>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</si>
  <si>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</si>
  <si>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</si>
  <si>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</si>
  <si>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</si>
  <si>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</si>
  <si>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</si>
  <si>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</si>
  <si>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</si>
  <si>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</si>
  <si>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</si>
  <si>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</si>
  <si>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</si>
  <si>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</si>
  <si>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</si>
  <si>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</si>
  <si>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</si>
  <si>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</si>
  <si>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</si>
  <si>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</si>
  <si>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</si>
  <si>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</si>
  <si>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</si>
  <si>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</si>
  <si>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</si>
  <si>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</si>
  <si>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</si>
  <si>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</si>
  <si>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</si>
  <si>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</si>
  <si>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</si>
  <si>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</si>
  <si>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</si>
  <si>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</si>
  <si>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</si>
  <si>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</si>
  <si>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</si>
  <si>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</si>
  <si>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</si>
  <si>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</si>
  <si>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</si>
  <si>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</si>
  <si>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</si>
  <si>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</si>
  <si>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</si>
  <si>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</si>
  <si>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</si>
  <si>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</si>
  <si>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</si>
  <si>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</si>
  <si>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</si>
  <si>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</si>
  <si>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</si>
  <si>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</si>
  <si>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</si>
  <si>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</si>
  <si>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</si>
  <si>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</si>
  <si>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</si>
  <si>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</si>
  <si>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</si>
  <si>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</si>
  <si>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</si>
  <si>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</si>
  <si>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</si>
  <si>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</si>
  <si>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</si>
  <si>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</si>
  <si>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</si>
  <si>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</si>
  <si>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</si>
  <si>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</si>
  <si>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</si>
  <si>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</si>
  <si>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</si>
  <si>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</si>
  <si>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</si>
  <si>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</si>
  <si>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</si>
  <si>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</si>
  <si>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</si>
  <si>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</si>
  <si>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</si>
  <si>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</si>
  <si>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</si>
  <si>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</si>
  <si>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</si>
  <si>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</si>
  <si>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</si>
  <si>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</si>
  <si>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</si>
  <si>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</si>
  <si>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</si>
  <si>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</si>
  <si>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</si>
  <si>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</si>
  <si>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</si>
  <si>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</si>
  <si>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</si>
  <si>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</si>
  <si>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</si>
  <si>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</si>
  <si>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</si>
  <si>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</si>
  <si>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</si>
  <si>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</si>
  <si>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</si>
  <si>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</si>
  <si>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</si>
  <si>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</si>
  <si>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</si>
  <si>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</si>
  <si>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</si>
  <si>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</si>
  <si>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</si>
  <si>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</si>
  <si>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</si>
  <si>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</si>
  <si>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</si>
  <si>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</si>
  <si>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</si>
  <si>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</si>
  <si>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</si>
  <si>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</si>
  <si>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</si>
  <si>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</si>
  <si>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</si>
  <si>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</si>
  <si>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</si>
  <si>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</si>
  <si>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</si>
  <si>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</si>
  <si>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</si>
  <si>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</si>
  <si>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</si>
  <si>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</si>
  <si>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</si>
  <si>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</si>
  <si>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</si>
  <si>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</si>
  <si>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</si>
  <si>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</si>
  <si>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</si>
  <si>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</si>
  <si>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</si>
  <si>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</si>
  <si>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</si>
  <si>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</si>
  <si>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</si>
  <si>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</si>
  <si>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</si>
  <si>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</si>
  <si>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</si>
  <si>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</si>
  <si>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</si>
  <si>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</si>
  <si>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</si>
  <si>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</si>
  <si>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</si>
  <si>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</si>
  <si>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</si>
  <si>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</si>
  <si>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</si>
  <si>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</si>
  <si>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</si>
  <si>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</si>
  <si>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</si>
  <si>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</si>
  <si>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</si>
  <si>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</si>
  <si>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</si>
  <si>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</si>
  <si>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</si>
  <si>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</si>
  <si>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</si>
  <si>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</si>
  <si>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</si>
  <si>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</si>
  <si>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</si>
  <si>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</si>
  <si>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</si>
  <si>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</si>
  <si>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</si>
  <si>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</si>
  <si>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</si>
  <si>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</si>
  <si>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</si>
  <si>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</si>
  <si>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</si>
  <si>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</si>
  <si>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</si>
  <si>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</si>
  <si>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</si>
  <si>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</si>
  <si>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</si>
  <si>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</si>
  <si>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</si>
  <si>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</si>
  <si>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</si>
  <si>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</si>
  <si>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</si>
  <si>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</si>
  <si>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</si>
  <si>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</si>
  <si>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</si>
  <si>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</si>
  <si>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</si>
  <si>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</si>
  <si>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</si>
  <si>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</si>
  <si>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</si>
  <si>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</si>
  <si>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</si>
  <si>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</si>
  <si>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</si>
  <si>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</si>
  <si>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</si>
  <si>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</si>
  <si>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</si>
  <si>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</si>
  <si>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</si>
  <si>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</si>
  <si>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</si>
  <si>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</si>
  <si>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</si>
  <si>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</si>
  <si>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</si>
  <si>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</si>
  <si>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</si>
  <si>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</si>
  <si>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</si>
  <si>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</si>
  <si>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</si>
  <si>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</si>
  <si>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</si>
  <si>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</si>
  <si>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</si>
  <si>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</si>
  <si>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</si>
  <si>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</si>
  <si>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</si>
  <si>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</si>
  <si>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</si>
  <si>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</si>
  <si>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</si>
  <si>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</si>
  <si>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</si>
  <si>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</si>
  <si>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</si>
  <si>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</si>
  <si>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</si>
  <si>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</si>
  <si>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</si>
  <si>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</si>
  <si>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</si>
  <si>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</si>
  <si>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</si>
  <si>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</si>
  <si>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</si>
  <si>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</si>
  <si>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</si>
  <si>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</si>
  <si>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</si>
  <si>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</si>
  <si>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</si>
  <si>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</si>
  <si>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</si>
  <si>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</si>
  <si>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</si>
  <si>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</si>
  <si>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</si>
  <si>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</si>
  <si>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</si>
  <si>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</si>
  <si>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</si>
  <si>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</si>
  <si>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</si>
  <si>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</si>
  <si>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</si>
  <si>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</si>
  <si>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</si>
  <si>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</si>
  <si>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</si>
  <si>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</si>
  <si>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</si>
  <si>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</si>
  <si>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</si>
  <si>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</si>
  <si>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</si>
  <si>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</si>
  <si>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</si>
  <si>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</si>
  <si>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</si>
  <si>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</si>
  <si>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</si>
  <si>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</si>
  <si>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</si>
  <si>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</si>
  <si>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</si>
  <si>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</si>
  <si>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</si>
  <si>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</si>
  <si>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</si>
  <si>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</si>
  <si>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</si>
  <si>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</si>
  <si>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</si>
  <si>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</si>
  <si>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</si>
  <si>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</si>
  <si>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</si>
  <si>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</si>
  <si>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</si>
  <si>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</si>
  <si>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</si>
  <si>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</si>
  <si>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</si>
  <si>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</si>
  <si>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</si>
  <si>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</si>
  <si>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</si>
  <si>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</si>
  <si>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</si>
  <si>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</si>
  <si>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</si>
  <si>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</si>
  <si>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</si>
  <si>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</si>
  <si>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</si>
  <si>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</si>
  <si>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</si>
  <si>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</si>
  <si>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</si>
  <si>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</si>
  <si>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</si>
  <si>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</si>
  <si>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</si>
  <si>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</si>
  <si>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</si>
  <si>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</si>
  <si>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</si>
  <si>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</si>
  <si>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</si>
  <si>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</si>
  <si>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</si>
  <si>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</si>
  <si>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</si>
  <si>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</si>
  <si>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</si>
  <si>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</si>
  <si>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</si>
  <si>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</si>
  <si>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</si>
  <si>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</si>
  <si>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</si>
  <si>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</si>
  <si>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</si>
  <si>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</si>
  <si>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</si>
  <si>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</si>
  <si>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</si>
  <si>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</si>
  <si>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</si>
  <si>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</si>
  <si>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</si>
  <si>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</si>
  <si>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</si>
  <si>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</si>
  <si>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</si>
  <si>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</si>
  <si>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</si>
  <si>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</si>
  <si>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</si>
  <si>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</si>
  <si>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</si>
  <si>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</si>
  <si>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</si>
  <si>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</si>
  <si>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</si>
  <si>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</si>
  <si>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</si>
  <si>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</si>
  <si>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</si>
  <si>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</si>
  <si>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</si>
  <si>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</si>
  <si>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</si>
  <si>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</si>
  <si>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</si>
  <si>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</si>
  <si>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</si>
  <si>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</si>
  <si>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</si>
  <si>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</si>
  <si>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</si>
  <si>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</si>
  <si>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</si>
  <si>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</si>
  <si>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</si>
  <si>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</si>
  <si>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</si>
  <si>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</si>
  <si>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</si>
  <si>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</si>
  <si>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</si>
  <si>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</si>
  <si>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</si>
  <si>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</si>
  <si>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</si>
  <si>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</si>
  <si>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</si>
  <si>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</si>
  <si>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</si>
  <si>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</si>
  <si>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</si>
  <si>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</si>
  <si>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</si>
  <si>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</si>
  <si>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</si>
  <si>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</si>
  <si>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</si>
  <si>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</si>
  <si>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</si>
  <si>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</si>
  <si>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</si>
  <si>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</si>
  <si>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</si>
  <si>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</si>
  <si>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</si>
  <si>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</si>
  <si>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</si>
  <si>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</si>
  <si>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</si>
  <si>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</si>
  <si>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</si>
  <si>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</si>
  <si>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</si>
  <si>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</si>
  <si>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</si>
  <si>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</si>
  <si>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</si>
  <si>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</si>
  <si>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</si>
  <si>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</si>
  <si>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</si>
  <si>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</si>
  <si>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</si>
  <si>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</si>
  <si>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</si>
  <si>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</si>
  <si>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</si>
  <si>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</si>
  <si>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</si>
  <si>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</si>
  <si>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</si>
  <si>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</si>
  <si>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</si>
  <si>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</si>
  <si>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</si>
  <si>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</si>
  <si>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</si>
  <si>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</si>
  <si>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</si>
  <si>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</si>
  <si>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</si>
  <si>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</si>
  <si>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</si>
  <si>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</si>
  <si>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</si>
  <si>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</si>
  <si>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</si>
  <si>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</si>
  <si>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</si>
  <si>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</si>
  <si>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</si>
  <si>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</si>
  <si>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</si>
  <si>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</si>
  <si>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</si>
  <si>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</si>
  <si>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</si>
  <si>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</si>
  <si>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</si>
  <si>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</si>
  <si>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</si>
  <si>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</si>
  <si>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</si>
  <si>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</si>
  <si>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</si>
  <si>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</si>
  <si>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</si>
  <si>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</si>
  <si>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</si>
  <si>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</si>
  <si>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</si>
  <si>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</si>
  <si>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</si>
  <si>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</si>
  <si>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</si>
  <si>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</si>
  <si>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</si>
  <si>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</si>
  <si>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</si>
  <si>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</si>
  <si>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</si>
  <si>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</si>
  <si>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</si>
  <si>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</si>
  <si>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</si>
  <si>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</si>
  <si>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</si>
  <si>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</si>
  <si>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</si>
  <si>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</si>
  <si>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</si>
  <si>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</si>
  <si>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</si>
  <si>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</si>
  <si>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</si>
  <si>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</si>
  <si>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</si>
  <si>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</si>
  <si>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</si>
  <si>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</si>
  <si>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</si>
  <si>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</si>
  <si>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</si>
  <si>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</si>
  <si>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</si>
  <si>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</si>
  <si>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</si>
  <si>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</si>
  <si>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</si>
  <si>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</si>
  <si>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</si>
  <si>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</si>
  <si>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</si>
  <si>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</si>
  <si>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</si>
  <si>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</si>
  <si>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</si>
  <si>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</si>
  <si>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</si>
  <si>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</si>
  <si>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</si>
  <si>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</si>
  <si>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</si>
  <si>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</si>
  <si>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</si>
  <si>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</si>
  <si>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</si>
  <si>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</si>
  <si>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</si>
  <si>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</si>
  <si>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</si>
  <si>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</si>
  <si>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</si>
  <si>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</si>
  <si>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</si>
  <si>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</si>
  <si>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</si>
  <si>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</si>
  <si>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</si>
  <si>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</si>
  <si>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</si>
  <si>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</si>
  <si>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</si>
  <si>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</si>
  <si>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</si>
  <si>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</si>
  <si>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</si>
  <si>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</si>
  <si>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</si>
  <si>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</si>
  <si>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</si>
  <si>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</si>
  <si>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</si>
  <si>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</si>
  <si>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</si>
  <si>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</si>
  <si>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</si>
  <si>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</si>
  <si>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</si>
  <si>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</si>
  <si>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</si>
  <si>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</si>
  <si>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</si>
  <si>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</si>
  <si>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</si>
  <si>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</si>
  <si>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</si>
  <si>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</si>
  <si>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</si>
  <si>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</si>
  <si>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</si>
  <si>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</si>
  <si>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</si>
  <si>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</si>
  <si>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</si>
  <si>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</si>
  <si>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</si>
  <si>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</si>
  <si>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</si>
  <si>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</si>
  <si>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</si>
  <si>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</si>
  <si>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</si>
  <si>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</si>
  <si>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</si>
  <si>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</si>
  <si>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</si>
  <si>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</si>
  <si>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</si>
  <si>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</si>
  <si>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</si>
  <si>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</si>
  <si>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</si>
  <si>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</si>
  <si>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</si>
  <si>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</si>
  <si>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</si>
  <si>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</si>
  <si>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</si>
  <si>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</si>
  <si>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</si>
  <si>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</si>
  <si>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</si>
  <si>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</si>
  <si>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</si>
  <si>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</si>
  <si>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</si>
  <si>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</si>
  <si>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</si>
  <si>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</si>
  <si>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</si>
  <si>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</si>
  <si>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</si>
  <si>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</si>
  <si>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</si>
  <si>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</si>
  <si>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</si>
  <si>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</si>
  <si>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</si>
  <si>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</si>
  <si>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</si>
  <si>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</si>
  <si>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</si>
  <si>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</si>
  <si>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</si>
  <si>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</si>
  <si>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</si>
  <si>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</si>
  <si>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</si>
  <si>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</si>
  <si>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</si>
  <si>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</si>
  <si>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</si>
  <si>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</si>
  <si>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</si>
  <si>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</si>
  <si>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</si>
  <si>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</si>
  <si>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</si>
  <si>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</si>
  <si>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</si>
  <si>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</si>
  <si>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</si>
  <si>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</si>
  <si>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</si>
  <si>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</si>
  <si>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</si>
  <si>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</si>
  <si>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</si>
  <si>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</si>
  <si>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</si>
  <si>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</si>
  <si>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</si>
  <si>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</si>
  <si>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</si>
  <si>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</si>
  <si>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</si>
  <si>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</si>
  <si>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</si>
  <si>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</si>
  <si>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</si>
  <si>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</si>
  <si>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</si>
  <si>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</si>
  <si>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</si>
  <si>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</si>
  <si>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</si>
  <si>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</si>
  <si>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</si>
  <si>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</si>
  <si>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</si>
  <si>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</si>
  <si>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</si>
  <si>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</si>
  <si>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</si>
  <si>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</si>
  <si>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</si>
  <si>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</si>
  <si>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</si>
  <si>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</si>
  <si>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</si>
  <si>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</si>
  <si>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</si>
  <si>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</si>
  <si>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</si>
  <si>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</si>
  <si>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</si>
  <si>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</si>
  <si>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</si>
  <si>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</si>
  <si>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</si>
  <si>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</si>
  <si>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</si>
  <si>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</si>
  <si>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</si>
  <si>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</si>
  <si>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</si>
  <si>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</si>
  <si>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</si>
  <si>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</si>
  <si>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</si>
  <si>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</si>
  <si>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</si>
  <si>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</si>
  <si>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</si>
  <si>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</si>
  <si>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</si>
  <si>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</si>
  <si>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</si>
  <si>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</si>
  <si>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</si>
  <si>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</si>
  <si>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</si>
  <si>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</si>
  <si>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</si>
  <si>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</si>
  <si>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</si>
  <si>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</si>
  <si>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</si>
  <si>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</si>
  <si>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</si>
  <si>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</si>
  <si>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</si>
  <si>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</si>
  <si>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</si>
  <si>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</si>
  <si>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</si>
  <si>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</si>
  <si>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</si>
  <si>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</si>
  <si>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</si>
  <si>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</si>
  <si>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</si>
  <si>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</si>
  <si>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</si>
  <si>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</si>
  <si>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</si>
  <si>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</si>
  <si>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</si>
  <si>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</si>
  <si>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</si>
  <si>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</si>
  <si>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</si>
  <si>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</si>
  <si>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</si>
  <si>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</si>
  <si>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</si>
  <si>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</si>
  <si>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</si>
  <si>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</si>
  <si>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</si>
  <si>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</si>
  <si>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</si>
  <si>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</si>
  <si>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</si>
  <si>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</si>
  <si>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</si>
  <si>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</si>
  <si>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</si>
  <si>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</si>
  <si>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</si>
  <si>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</si>
  <si>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</si>
  <si>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</si>
  <si>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</si>
  <si>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</si>
  <si>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</si>
  <si>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</si>
  <si>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</si>
  <si>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</si>
  <si>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</si>
  <si>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</si>
  <si>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</si>
  <si>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</si>
  <si>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</si>
  <si>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</si>
  <si>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</si>
  <si>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</si>
  <si>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</si>
  <si>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</si>
  <si>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</si>
  <si>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</si>
  <si>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</si>
  <si>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</si>
  <si>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</si>
  <si>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</si>
  <si>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</si>
  <si>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</si>
  <si>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</si>
  <si>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</si>
  <si>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</si>
  <si>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</si>
  <si>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</si>
  <si>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</si>
  <si>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</si>
  <si>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</si>
  <si>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</si>
  <si>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</si>
  <si>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</si>
  <si>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</si>
  <si>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</si>
  <si>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</si>
  <si>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</si>
  <si>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</si>
  <si>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</si>
  <si>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</si>
  <si>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</si>
  <si>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</si>
  <si>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</si>
  <si>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</si>
  <si>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</si>
  <si>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</si>
  <si>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</si>
  <si>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</si>
  <si>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</si>
  <si>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</si>
  <si>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</si>
  <si>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</si>
  <si>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</si>
  <si>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</si>
  <si>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</si>
  <si>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</si>
  <si>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</si>
  <si>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</si>
  <si>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</si>
  <si>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</si>
  <si>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</si>
  <si>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</si>
  <si>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</si>
  <si>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</si>
  <si>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</si>
  <si>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</si>
  <si>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</si>
  <si>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</si>
  <si>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</si>
  <si>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</si>
  <si>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</si>
  <si>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</si>
  <si>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</si>
  <si>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</si>
  <si>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</si>
  <si>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</si>
  <si>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</si>
  <si>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</si>
  <si>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</si>
  <si>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</si>
  <si>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</si>
  <si>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</si>
  <si>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</si>
  <si>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</si>
  <si>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</si>
  <si>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</si>
  <si>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</si>
  <si>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</si>
  <si>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</si>
  <si>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</si>
  <si>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</si>
  <si>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</si>
  <si>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</si>
  <si>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</si>
  <si>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</si>
  <si>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</si>
  <si>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</si>
  <si>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</si>
  <si>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</si>
  <si>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</si>
  <si>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</si>
  <si>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</si>
  <si>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</si>
  <si>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</si>
  <si>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</si>
  <si>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</si>
  <si>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</si>
  <si>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</si>
  <si>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</si>
  <si>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</si>
  <si>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</si>
  <si>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</si>
  <si>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</si>
  <si>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</si>
  <si>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</si>
  <si>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</si>
  <si>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</si>
  <si>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</si>
  <si>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</si>
  <si>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</si>
  <si>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</si>
  <si>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</si>
  <si>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</si>
  <si>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</si>
  <si>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</si>
  <si>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</si>
  <si>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</si>
  <si>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</si>
  <si>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</si>
  <si>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</si>
  <si>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</si>
  <si>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</si>
  <si>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</si>
  <si>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</si>
  <si>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</si>
  <si>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</si>
  <si>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</si>
  <si>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</si>
  <si>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</si>
  <si>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</si>
  <si>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</si>
  <si>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</si>
  <si>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</si>
  <si>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</si>
  <si>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</si>
  <si>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</si>
  <si>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</si>
  <si>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</si>
  <si>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</si>
  <si>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</si>
  <si>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</si>
  <si>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</si>
  <si>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</si>
  <si>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</si>
  <si>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</si>
  <si>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</si>
  <si>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</si>
  <si>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</si>
  <si>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</si>
  <si>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</si>
  <si>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</si>
  <si>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</si>
  <si>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</si>
  <si>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</si>
  <si>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</si>
  <si>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</si>
  <si>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</si>
  <si>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</si>
  <si>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</si>
  <si>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</si>
  <si>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</si>
  <si>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</si>
  <si>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</si>
  <si>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</si>
  <si>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</si>
  <si>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</si>
  <si>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</si>
  <si>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</si>
  <si>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</si>
  <si>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</si>
  <si>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</si>
  <si>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</si>
  <si>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</si>
  <si>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</si>
  <si>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</si>
  <si>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</si>
  <si>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</si>
  <si>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</si>
  <si>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</si>
  <si>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</si>
  <si>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</si>
  <si>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</si>
  <si>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</si>
  <si>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</si>
  <si>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</si>
  <si>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</si>
  <si>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</si>
  <si>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</si>
  <si>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</si>
  <si>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</si>
  <si>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</si>
  <si>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</si>
  <si>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</si>
  <si>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</si>
  <si>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</si>
  <si>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</si>
  <si>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</si>
  <si>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</si>
  <si>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</si>
  <si>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</si>
  <si>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</si>
  <si>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</si>
  <si>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</si>
  <si>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</si>
  <si>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</si>
  <si>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</si>
  <si>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</si>
  <si>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</si>
  <si>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</si>
  <si>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</si>
  <si>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</si>
  <si>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</si>
  <si>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</si>
  <si>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</si>
  <si>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</si>
  <si>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</si>
  <si>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</si>
  <si>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</si>
  <si>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</si>
  <si>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</si>
  <si>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</si>
  <si>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</si>
  <si>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</si>
  <si>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</si>
  <si>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</si>
  <si>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</si>
  <si>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</si>
  <si>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</si>
  <si>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</si>
  <si>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</si>
  <si>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</si>
  <si>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</si>
  <si>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</si>
  <si>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</si>
  <si>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</si>
  <si>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</si>
  <si>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</si>
  <si>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</si>
  <si>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</si>
  <si>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</si>
  <si>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</si>
  <si>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</si>
  <si>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</si>
  <si>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</si>
  <si>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</si>
  <si>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</si>
  <si>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</si>
  <si>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</si>
  <si>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</si>
  <si>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</si>
  <si>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</si>
  <si>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</si>
  <si>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</si>
  <si>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</si>
  <si>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</si>
  <si>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</si>
  <si>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</si>
  <si>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</si>
  <si>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</si>
  <si>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</si>
  <si>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</si>
  <si>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</si>
  <si>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</si>
  <si>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</si>
  <si>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</si>
  <si>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</si>
  <si>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</si>
  <si>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</si>
  <si>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</si>
  <si>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</si>
  <si>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</si>
  <si>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</si>
  <si>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</si>
  <si>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</si>
  <si>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</si>
  <si>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</si>
  <si>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</si>
  <si>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</si>
  <si>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</si>
  <si>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</si>
  <si>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</si>
  <si>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</si>
  <si>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</si>
  <si>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</si>
  <si>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</si>
  <si>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</si>
  <si>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</si>
  <si>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</si>
  <si>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</si>
  <si>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</si>
  <si>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</si>
  <si>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</si>
  <si>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</si>
  <si>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</si>
  <si>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</si>
  <si>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</si>
  <si>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</si>
  <si>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</si>
  <si>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</si>
  <si>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</si>
  <si>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</si>
  <si>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</si>
  <si>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</si>
  <si>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</si>
  <si>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</si>
  <si>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</si>
  <si>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</si>
  <si>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</si>
  <si>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</si>
  <si>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</si>
  <si>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</si>
  <si>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</si>
  <si>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</si>
  <si>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</si>
  <si>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</si>
  <si>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</si>
  <si>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</si>
  <si>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</si>
  <si>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</si>
  <si>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</si>
  <si>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</si>
  <si>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</si>
  <si>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</si>
  <si>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</si>
  <si>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</si>
  <si>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</si>
  <si>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</si>
  <si>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</si>
  <si>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</si>
  <si>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</si>
  <si>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</si>
  <si>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</si>
  <si>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</si>
  <si>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</si>
  <si>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</si>
  <si>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</si>
  <si>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</si>
  <si>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</si>
  <si>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</si>
  <si>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</si>
  <si>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</si>
  <si>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</si>
  <si>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</si>
  <si>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</si>
  <si>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</si>
  <si>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</si>
  <si>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</si>
  <si>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</si>
  <si>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</si>
  <si>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</si>
  <si>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</si>
  <si>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</si>
  <si>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</si>
  <si>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</si>
  <si>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</si>
  <si>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</si>
  <si>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</si>
  <si>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</si>
  <si>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</si>
  <si>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</si>
  <si>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</si>
  <si>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</si>
  <si>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</si>
  <si>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</si>
  <si>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</si>
  <si>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</si>
  <si>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</si>
  <si>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</si>
  <si>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</si>
  <si>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</si>
  <si>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</si>
  <si>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</si>
  <si>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</si>
  <si>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</si>
  <si>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</si>
  <si>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</si>
  <si>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</si>
  <si>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</si>
  <si>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</si>
  <si>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</si>
  <si>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</si>
  <si>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</si>
  <si>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</si>
  <si>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</si>
  <si>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</si>
  <si>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</si>
  <si>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</si>
  <si>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</si>
  <si>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</si>
  <si>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</si>
  <si>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</si>
  <si>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</si>
  <si>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</si>
  <si>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</si>
  <si>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</si>
  <si>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</si>
  <si>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</si>
  <si>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</si>
  <si>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</si>
  <si>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</si>
  <si>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</si>
  <si>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</si>
  <si>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</si>
  <si>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</si>
  <si>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</si>
  <si>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</si>
  <si>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</si>
  <si>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</si>
  <si>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</si>
  <si>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</si>
  <si>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</si>
  <si>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</si>
  <si>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</si>
  <si>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</si>
  <si>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</si>
  <si>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</si>
  <si>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</si>
  <si>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</si>
  <si>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</si>
  <si>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</si>
  <si>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</si>
  <si>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</si>
  <si>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</si>
  <si>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</si>
  <si>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</si>
  <si>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</si>
  <si>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</si>
  <si>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</si>
  <si>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</si>
  <si>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</si>
  <si>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</si>
  <si>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</si>
  <si>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</si>
  <si>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</si>
  <si>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</si>
  <si>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</si>
  <si>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</si>
  <si>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</si>
  <si>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</si>
  <si>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</si>
  <si>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</si>
  <si>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</si>
  <si>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</si>
  <si>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</si>
  <si>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</si>
  <si>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</si>
  <si>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</si>
  <si>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</si>
  <si>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</si>
  <si>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</si>
  <si>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</si>
  <si>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</si>
  <si>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</si>
  <si>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</si>
  <si>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</si>
  <si>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</si>
  <si>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</si>
  <si>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</si>
  <si>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</si>
  <si>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</si>
  <si>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</si>
  <si>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</si>
  <si>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</si>
  <si>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</si>
  <si>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</si>
  <si>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</si>
  <si>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</si>
  <si>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</si>
  <si>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</si>
  <si>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</si>
  <si>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</si>
  <si>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</si>
  <si>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</si>
  <si>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</si>
  <si>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</si>
  <si>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</si>
  <si>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</si>
  <si>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</si>
  <si>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</si>
  <si>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</si>
  <si>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</si>
  <si>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</si>
  <si>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</si>
  <si>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</si>
  <si>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</si>
  <si>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</si>
  <si>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</si>
  <si>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</si>
  <si>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</si>
  <si>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</si>
  <si>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</si>
  <si>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</si>
  <si>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</si>
  <si>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</si>
  <si>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</si>
  <si>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</si>
  <si>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</si>
  <si>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</si>
  <si>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</si>
  <si>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</si>
  <si>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</si>
  <si>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</si>
  <si>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</si>
  <si>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</si>
  <si>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</si>
  <si>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</si>
  <si>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</si>
  <si>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</si>
  <si>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</si>
  <si>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</si>
  <si>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</si>
  <si>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</si>
  <si>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</si>
  <si>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</si>
  <si>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</si>
  <si>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</si>
  <si>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</si>
  <si>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</si>
  <si>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</si>
  <si>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</si>
  <si>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</si>
  <si>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</si>
  <si>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</si>
  <si>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</si>
  <si>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</si>
  <si>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</si>
  <si>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</si>
  <si>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</si>
  <si>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</si>
  <si>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</si>
  <si>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</si>
  <si>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</si>
  <si>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</si>
  <si>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</si>
  <si>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</si>
  <si>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</si>
  <si>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</si>
  <si>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</si>
  <si>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</si>
  <si>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</si>
  <si>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</si>
  <si>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</si>
  <si>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</si>
  <si>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</si>
  <si>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</si>
  <si>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</si>
  <si>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</si>
  <si>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</si>
  <si>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</si>
  <si>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</si>
  <si>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</si>
  <si>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</si>
  <si>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</si>
  <si>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</si>
  <si>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</si>
  <si>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</si>
  <si>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</si>
  <si>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</si>
  <si>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</si>
  <si>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</si>
  <si>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</si>
  <si>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</si>
  <si>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</si>
  <si>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</si>
  <si>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</si>
  <si>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</si>
  <si>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</si>
  <si>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</si>
  <si>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</si>
  <si>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</si>
  <si>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</si>
  <si>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</si>
  <si>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</si>
  <si>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</si>
  <si>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</si>
  <si>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</si>
  <si>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</si>
  <si>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</si>
  <si>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</si>
  <si>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</si>
  <si>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</si>
  <si>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</si>
  <si>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</si>
  <si>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</si>
  <si>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</si>
  <si>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</si>
  <si>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</si>
  <si>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</si>
  <si>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</si>
  <si>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</si>
  <si>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</si>
  <si>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</si>
  <si>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</si>
  <si>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</si>
  <si>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</si>
  <si>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</si>
  <si>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</si>
  <si>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</si>
  <si>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</si>
  <si>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</si>
  <si>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</si>
  <si>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</si>
  <si>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</si>
  <si>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</si>
  <si>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</si>
  <si>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</si>
  <si>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</si>
  <si>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</si>
  <si>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</si>
  <si>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</si>
  <si>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</si>
  <si>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</si>
  <si>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</si>
  <si>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</si>
  <si>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</si>
  <si>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</si>
  <si>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</si>
  <si>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</si>
  <si>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</si>
  <si>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</si>
  <si>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</si>
  <si>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</si>
  <si>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</si>
  <si>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</si>
  <si>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</si>
  <si>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</si>
  <si>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</si>
  <si>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</si>
  <si>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</si>
  <si>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</si>
  <si>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</si>
  <si>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</si>
  <si>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</si>
  <si>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</si>
  <si>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</si>
  <si>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</si>
  <si>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</si>
  <si>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</si>
  <si>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</si>
  <si>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</si>
  <si>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</si>
  <si>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</si>
  <si>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</si>
  <si>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</si>
  <si>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</si>
  <si>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</si>
  <si>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</si>
  <si>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</si>
  <si>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</si>
  <si>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</si>
  <si>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</si>
  <si>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</si>
  <si>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</si>
  <si>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</si>
  <si>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</si>
  <si>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</si>
  <si>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</si>
  <si>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</si>
  <si>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</si>
  <si>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</si>
  <si>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</si>
  <si>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</si>
  <si>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</si>
  <si>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</si>
  <si>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</si>
  <si>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</si>
  <si>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</si>
  <si>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</si>
  <si>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</si>
  <si>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</si>
  <si>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</si>
  <si>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</si>
  <si>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</si>
  <si>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</si>
  <si>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</si>
  <si>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</si>
  <si>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</si>
  <si>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</si>
  <si>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</si>
  <si>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</si>
  <si>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</si>
  <si>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</si>
  <si>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</si>
  <si>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</si>
  <si>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</si>
  <si>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</si>
  <si>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</si>
  <si>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</si>
  <si>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</si>
  <si>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</si>
  <si>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</si>
  <si>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</si>
  <si>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</si>
  <si>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</si>
  <si>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</si>
  <si>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</si>
  <si>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</si>
  <si>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</si>
  <si>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</si>
  <si>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</si>
  <si>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</si>
  <si>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</si>
  <si>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</si>
  <si>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</si>
  <si>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</si>
  <si>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</si>
  <si>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</si>
  <si>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</si>
  <si>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</si>
  <si>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</si>
  <si>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</si>
  <si>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</si>
  <si>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</si>
  <si>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</si>
  <si>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</si>
  <si>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</si>
  <si>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</si>
  <si>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</si>
  <si>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</si>
  <si>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</si>
  <si>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</si>
  <si>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</si>
  <si>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</si>
  <si>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</si>
  <si>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</si>
  <si>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</si>
  <si>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</si>
  <si>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</si>
  <si>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</si>
  <si>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</si>
  <si>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</si>
  <si>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</si>
  <si>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</si>
  <si>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</si>
  <si>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</si>
  <si>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</si>
  <si>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</si>
  <si>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</si>
  <si>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</si>
  <si>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</si>
  <si>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</si>
  <si>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</si>
  <si>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</si>
  <si>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</si>
  <si>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</si>
  <si>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</si>
  <si>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</si>
  <si>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</si>
  <si>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</si>
  <si>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</si>
  <si>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</si>
  <si>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</si>
  <si>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</si>
  <si>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</si>
  <si>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</si>
  <si>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</si>
  <si>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</si>
  <si>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</si>
  <si>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</si>
  <si>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</si>
  <si>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</si>
  <si>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</si>
  <si>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</si>
  <si>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</si>
  <si>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</si>
  <si>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</si>
  <si>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</si>
  <si>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</si>
  <si>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</si>
  <si>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</si>
  <si>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</si>
  <si>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</si>
  <si>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</si>
  <si>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</si>
  <si>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</si>
  <si>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</si>
  <si>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</si>
  <si>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</si>
  <si>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</si>
  <si>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</si>
  <si>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</si>
  <si>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</si>
  <si>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</si>
  <si>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</si>
  <si>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</si>
  <si>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</si>
  <si>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</si>
  <si>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</si>
  <si>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</si>
  <si>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</si>
  <si>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</si>
  <si>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</si>
  <si>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</si>
  <si>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</si>
  <si>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</si>
  <si>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</si>
  <si>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</si>
  <si>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</si>
  <si>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</si>
  <si>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</si>
  <si>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</si>
  <si>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</si>
  <si>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</si>
  <si>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</si>
  <si>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</si>
  <si>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</si>
  <si>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</si>
  <si>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</si>
  <si>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</si>
  <si>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</si>
  <si>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</si>
  <si>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</si>
  <si>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</si>
  <si>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</si>
  <si>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</si>
  <si>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</si>
  <si>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</si>
  <si>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</si>
  <si>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</si>
  <si>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</si>
  <si>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</si>
  <si>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</si>
  <si>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</si>
  <si>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</si>
  <si>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</si>
  <si>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</si>
  <si>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</si>
  <si>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</si>
  <si>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</si>
  <si>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</si>
  <si>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</si>
  <si>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</si>
  <si>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</si>
  <si>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</si>
  <si>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</si>
  <si>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</si>
  <si>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</si>
  <si>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</si>
  <si>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</si>
  <si>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</si>
  <si>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</si>
  <si>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</si>
  <si>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</si>
  <si>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</si>
  <si>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</si>
  <si>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</si>
  <si>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</si>
  <si>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</si>
  <si>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</si>
  <si>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</si>
  <si>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</si>
  <si>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</si>
  <si>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</si>
  <si>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</si>
  <si>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</si>
  <si>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</si>
  <si>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</si>
  <si>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</si>
  <si>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</si>
  <si>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</si>
  <si>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</si>
  <si>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</si>
  <si>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</si>
  <si>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</si>
  <si>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</si>
  <si>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</si>
  <si>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</si>
  <si>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</si>
  <si>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</si>
  <si>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</si>
  <si>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</si>
  <si>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</si>
  <si>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</si>
  <si>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</si>
  <si>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</si>
  <si>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</si>
  <si>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</si>
  <si>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</si>
  <si>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</si>
  <si>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</si>
  <si>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</si>
  <si>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</si>
  <si>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</si>
  <si>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</si>
  <si>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</si>
  <si>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</si>
  <si>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</si>
  <si>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</si>
  <si>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</si>
  <si>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</si>
  <si>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</si>
  <si>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</si>
  <si>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</si>
  <si>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</si>
  <si>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</si>
  <si>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</si>
  <si>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</si>
  <si>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</si>
  <si>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</si>
  <si>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</si>
  <si>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</si>
  <si>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</si>
  <si>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</si>
  <si>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</si>
  <si>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</si>
  <si>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</si>
  <si>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</si>
  <si>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</si>
  <si>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</si>
  <si>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</si>
  <si>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</si>
  <si>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</si>
  <si>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</si>
  <si>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</si>
  <si>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</si>
  <si>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</si>
  <si>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</si>
  <si>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</si>
  <si>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</si>
  <si>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</si>
  <si>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</si>
  <si>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</si>
  <si>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</si>
  <si>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</si>
  <si>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</si>
  <si>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</si>
  <si>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</si>
  <si>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</si>
  <si>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</si>
  <si>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</si>
  <si>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</si>
  <si>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</si>
  <si>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</si>
  <si>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</si>
  <si>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</si>
  <si>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</si>
  <si>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</si>
  <si>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</si>
  <si>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</si>
  <si>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</si>
  <si>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</si>
  <si>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</si>
  <si>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</si>
  <si>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</si>
  <si>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</si>
  <si>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</si>
  <si>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</si>
  <si>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</si>
  <si>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</si>
  <si>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</si>
  <si>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</si>
  <si>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</si>
  <si>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</si>
  <si>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</si>
  <si>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</si>
  <si>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</si>
  <si>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</si>
  <si>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</si>
  <si>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</si>
  <si>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</si>
  <si>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</si>
  <si>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</si>
  <si>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</si>
  <si>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</si>
  <si>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</si>
  <si>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</si>
  <si>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</si>
  <si>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</si>
  <si>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</si>
  <si>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</si>
  <si>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</si>
  <si>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</si>
  <si>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</si>
  <si>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</si>
  <si>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</si>
  <si>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</si>
  <si>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</si>
  <si>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</si>
  <si>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</si>
  <si>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</si>
  <si>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</si>
  <si>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</si>
  <si>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</si>
  <si>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</si>
  <si>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</si>
  <si>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</si>
  <si>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</si>
  <si>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</si>
  <si>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</si>
  <si>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</si>
  <si>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</si>
  <si>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</si>
  <si>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</si>
  <si>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</si>
  <si>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</si>
  <si>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</si>
  <si>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</si>
  <si>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</si>
  <si>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</si>
  <si>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</si>
  <si>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</si>
  <si>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</si>
  <si>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</si>
  <si>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</si>
  <si>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</si>
  <si>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</si>
  <si>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</si>
  <si>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</si>
  <si>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</si>
  <si>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</si>
  <si>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</si>
  <si>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</si>
  <si>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</si>
  <si>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</si>
  <si>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</si>
  <si>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</si>
  <si>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</si>
  <si>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</si>
  <si>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</si>
  <si>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</si>
  <si>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</si>
  <si>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</si>
  <si>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</si>
  <si>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</si>
  <si>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</si>
  <si>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</si>
  <si>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</si>
  <si>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</si>
  <si>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</si>
  <si>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</si>
  <si>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</si>
  <si>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</si>
  <si>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</si>
  <si>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</si>
  <si>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</si>
  <si>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</si>
  <si>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</si>
  <si>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</si>
  <si>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</si>
  <si>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</si>
  <si>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</si>
  <si>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</si>
  <si>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</si>
  <si>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</si>
  <si>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</si>
  <si>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</si>
  <si>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</si>
  <si>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</si>
  <si>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</si>
  <si>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</si>
  <si>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</si>
  <si>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</si>
  <si>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</si>
  <si>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</si>
  <si>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</si>
  <si>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</si>
  <si>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</si>
  <si>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</si>
  <si>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</si>
  <si>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</si>
  <si>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</si>
  <si>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</si>
  <si>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</si>
  <si>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</si>
  <si>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</si>
  <si>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</si>
  <si>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</si>
  <si>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</si>
  <si>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</si>
  <si>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</si>
  <si>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</si>
  <si>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</si>
  <si>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</si>
  <si>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</si>
  <si>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</si>
  <si>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</si>
  <si>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</si>
  <si>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</si>
  <si>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</si>
  <si>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</si>
  <si>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</si>
  <si>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</si>
  <si>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</si>
  <si>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</si>
  <si>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</si>
  <si>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</si>
  <si>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</si>
  <si>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</si>
  <si>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</si>
  <si>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</si>
  <si>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</si>
  <si>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</si>
  <si>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</si>
  <si>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</si>
  <si>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</si>
  <si>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</si>
  <si>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</si>
  <si>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</si>
  <si>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</si>
  <si>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</si>
  <si>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</si>
  <si>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</si>
  <si>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</si>
  <si>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</si>
  <si>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</si>
  <si>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</si>
  <si>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</si>
  <si>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</si>
  <si>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</si>
  <si>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</si>
  <si>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</si>
  <si>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</si>
  <si>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</si>
  <si>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</si>
  <si>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</si>
  <si>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</si>
  <si>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</si>
  <si>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</si>
  <si>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</si>
  <si>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</si>
  <si>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</si>
  <si>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</si>
  <si>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</si>
  <si>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</si>
  <si>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</si>
  <si>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</si>
  <si>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</si>
  <si>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</si>
  <si>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</si>
  <si>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</si>
  <si>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</si>
  <si>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</si>
  <si>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</si>
  <si>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</si>
  <si>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</si>
  <si>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</si>
  <si>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</si>
  <si>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</si>
  <si>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</si>
  <si>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</si>
  <si>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</si>
  <si>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</si>
  <si>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</si>
  <si>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</si>
  <si>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</si>
  <si>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</si>
  <si>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</si>
  <si>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</si>
  <si>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</si>
  <si>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</si>
  <si>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</si>
  <si>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</si>
  <si>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</si>
  <si>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</si>
  <si>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</si>
  <si>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</si>
  <si>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</si>
  <si>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</si>
  <si>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</si>
  <si>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</si>
  <si>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</si>
  <si>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</si>
  <si>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</si>
  <si>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</si>
  <si>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</si>
  <si>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</si>
  <si>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</si>
  <si>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</si>
  <si>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</si>
  <si>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</si>
  <si>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</si>
  <si>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</si>
  <si>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</si>
  <si>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</si>
  <si>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</si>
  <si>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</si>
  <si>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</si>
  <si>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</si>
  <si>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</si>
  <si>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</si>
  <si>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</si>
  <si>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</si>
  <si>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</si>
  <si>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</si>
  <si>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</si>
  <si>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</si>
  <si>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</si>
  <si>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</si>
  <si>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</si>
  <si>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</si>
  <si>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</si>
  <si>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</si>
  <si>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</si>
  <si>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</si>
  <si>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</si>
  <si>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</si>
  <si>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</si>
  <si>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</si>
  <si>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</si>
  <si>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</si>
  <si>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</si>
  <si>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</si>
  <si>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</si>
  <si>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</si>
  <si>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</si>
  <si>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</si>
  <si>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</si>
  <si>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</si>
  <si>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</si>
  <si>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</si>
  <si>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</si>
  <si>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</si>
  <si>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</si>
  <si>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</si>
  <si>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</si>
  <si>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</si>
  <si>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</si>
  <si>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</si>
  <si>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</si>
  <si>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</si>
  <si>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</si>
  <si>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</si>
  <si>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</si>
  <si>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</si>
  <si>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</si>
  <si>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</si>
  <si>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</si>
  <si>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</si>
  <si>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</si>
  <si>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</si>
  <si>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</si>
  <si>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</si>
  <si>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</si>
  <si>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</si>
  <si>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</si>
  <si>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</si>
  <si>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</si>
  <si>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</si>
  <si>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</si>
  <si>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</si>
  <si>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</si>
  <si>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</si>
  <si>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</si>
  <si>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</si>
  <si>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</si>
  <si>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</si>
  <si>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</si>
  <si>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</si>
  <si>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</si>
  <si>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</si>
  <si>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</si>
  <si>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</si>
  <si>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</si>
  <si>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</si>
  <si>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</si>
  <si>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</si>
  <si>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</si>
  <si>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</si>
  <si>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</si>
  <si>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</si>
  <si>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</si>
  <si>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</si>
  <si>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</si>
  <si>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</si>
  <si>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</si>
  <si>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</si>
  <si>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</si>
  <si>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</si>
  <si>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</si>
  <si>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</si>
  <si>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</si>
  <si>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</si>
  <si>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</si>
  <si>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</si>
  <si>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</si>
  <si>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</si>
  <si>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</si>
  <si>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</si>
  <si>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</si>
  <si>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</si>
  <si>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</si>
  <si>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</si>
  <si>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</si>
  <si>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</si>
  <si>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</si>
  <si>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</si>
  <si>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</si>
  <si>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</si>
  <si>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</si>
  <si>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</si>
  <si>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</si>
  <si>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</si>
  <si>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</si>
  <si>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</si>
  <si>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</si>
  <si>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</si>
  <si>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</si>
  <si>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</si>
  <si>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</si>
  <si>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</si>
  <si>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</si>
  <si>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</si>
  <si>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</si>
  <si>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</si>
  <si>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</si>
  <si>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</si>
  <si>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</si>
  <si>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</si>
  <si>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</si>
  <si>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</si>
  <si>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</si>
  <si>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</si>
  <si>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</si>
  <si>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</si>
  <si>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</si>
  <si>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</si>
  <si>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</si>
  <si>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</si>
  <si>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</si>
  <si>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</si>
  <si>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</si>
  <si>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</si>
  <si>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</si>
  <si>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</si>
  <si>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</si>
  <si>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</si>
  <si>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</si>
  <si>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</si>
  <si>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</si>
  <si>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</si>
  <si>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</si>
  <si>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</si>
  <si>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</si>
  <si>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</si>
  <si>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</si>
  <si>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</si>
  <si>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</si>
  <si>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</si>
  <si>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</si>
  <si>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</si>
  <si>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</si>
  <si>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</si>
  <si>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</si>
  <si>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</si>
  <si>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</si>
  <si>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</si>
  <si>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</si>
  <si>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</si>
  <si>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</si>
  <si>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</si>
  <si>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</si>
  <si>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</si>
  <si>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</si>
  <si>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</si>
  <si>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</si>
  <si>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</si>
  <si>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</si>
  <si>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</si>
  <si>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</si>
  <si>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</si>
  <si>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</si>
  <si>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</si>
  <si>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</si>
  <si>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</si>
  <si>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</si>
  <si>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</si>
  <si>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</si>
  <si>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</si>
  <si>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</si>
  <si>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</si>
  <si>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</si>
  <si>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</si>
  <si>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</si>
  <si>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</si>
  <si>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</si>
  <si>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</si>
  <si>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</si>
  <si>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</si>
  <si>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</si>
  <si>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</si>
  <si>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</si>
  <si>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</si>
  <si>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</si>
  <si>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</si>
  <si>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</si>
  <si>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</si>
  <si>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</si>
  <si>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</si>
  <si>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</si>
  <si>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</si>
  <si>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</si>
  <si>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</si>
  <si>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</si>
  <si>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</si>
  <si>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</si>
  <si>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</si>
  <si>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</si>
  <si>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</si>
  <si>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</si>
  <si>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</si>
  <si>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</si>
  <si>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</si>
  <si>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</si>
  <si>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</si>
  <si>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</si>
  <si>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</si>
  <si>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</si>
  <si>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</si>
  <si>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</si>
  <si>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</si>
  <si>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</si>
  <si>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</si>
  <si>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</si>
  <si>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</si>
  <si>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</si>
  <si>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</si>
  <si>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</si>
  <si>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</si>
  <si>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</si>
  <si>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</si>
  <si>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</si>
  <si>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</si>
  <si>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</si>
  <si>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</si>
  <si>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</si>
  <si>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</si>
  <si>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</si>
  <si>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</si>
  <si>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</si>
  <si>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</si>
  <si>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</si>
  <si>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</si>
  <si>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</si>
  <si>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</si>
  <si>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</si>
  <si>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</si>
  <si>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</si>
  <si>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</si>
  <si>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</si>
  <si>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</si>
  <si>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</si>
  <si>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</si>
  <si>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</si>
  <si>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</si>
  <si>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</si>
  <si>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</si>
  <si>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</si>
  <si>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</si>
  <si>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</si>
  <si>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</si>
  <si>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</si>
  <si>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</si>
  <si>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</si>
  <si>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</si>
  <si>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</si>
  <si>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</si>
  <si>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</si>
  <si>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</si>
  <si>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</si>
  <si>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</si>
  <si>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</si>
  <si>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</si>
  <si>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</si>
  <si>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</si>
  <si>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</si>
  <si>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</si>
  <si>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</si>
  <si>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</si>
  <si>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</si>
  <si>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</si>
  <si>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</si>
  <si>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</si>
  <si>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</si>
  <si>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</si>
  <si>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</si>
  <si>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</si>
  <si>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</si>
  <si>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</si>
  <si>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</si>
  <si>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</si>
  <si>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</si>
  <si>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</si>
  <si>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</si>
  <si>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</si>
  <si>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</si>
  <si>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</si>
  <si>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</si>
  <si>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</si>
  <si>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</si>
  <si>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</si>
  <si>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</si>
  <si>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</si>
  <si>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</si>
  <si>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</si>
  <si>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</si>
  <si>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</si>
  <si>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</si>
  <si>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</si>
  <si>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</si>
  <si>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</si>
  <si>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</si>
  <si>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</si>
  <si>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</si>
  <si>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</si>
  <si>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</si>
  <si>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</si>
  <si>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</si>
  <si>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</si>
  <si>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</si>
  <si>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</si>
  <si>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</si>
  <si>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</si>
  <si>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</si>
  <si>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</si>
  <si>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</si>
  <si>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</si>
  <si>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</si>
  <si>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</si>
  <si>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</si>
  <si>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</si>
  <si>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</si>
  <si>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</si>
  <si>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</si>
  <si>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</si>
  <si>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</si>
  <si>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</si>
  <si>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</si>
  <si>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</si>
  <si>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</si>
  <si>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</si>
  <si>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</si>
  <si>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</si>
  <si>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</si>
  <si>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</si>
  <si>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</si>
  <si>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</si>
  <si>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</si>
  <si>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</si>
  <si>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</si>
  <si>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</si>
  <si>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</si>
  <si>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</si>
  <si>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</si>
  <si>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</si>
  <si>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</si>
  <si>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</si>
  <si>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</si>
  <si>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</si>
  <si>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</si>
  <si>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</si>
  <si>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</si>
  <si>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</si>
  <si>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</si>
  <si>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</si>
  <si>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</si>
  <si>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</si>
  <si>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</si>
  <si>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</si>
  <si>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</si>
  <si>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</si>
  <si>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</si>
  <si>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</si>
  <si>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</si>
  <si>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</si>
  <si>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</si>
  <si>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</si>
  <si>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</si>
  <si>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</si>
  <si>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</si>
  <si>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</si>
  <si>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</si>
  <si>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</si>
  <si>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</si>
  <si>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</si>
  <si>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</si>
  <si>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</si>
  <si>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</si>
  <si>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</si>
  <si>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</si>
  <si>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</si>
  <si>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</si>
  <si>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</si>
  <si>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</si>
  <si>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</si>
  <si>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</si>
  <si>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</si>
  <si>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</si>
  <si>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</si>
  <si>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</si>
  <si>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</si>
  <si>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</si>
  <si>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</si>
  <si>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</si>
  <si>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</si>
  <si>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</si>
  <si>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</si>
  <si>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</si>
  <si>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</si>
  <si>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</si>
  <si>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</si>
  <si>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</si>
  <si>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</si>
  <si>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</si>
  <si>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</si>
  <si>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</si>
  <si>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</si>
  <si>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</si>
  <si>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</si>
  <si>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</si>
  <si>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</si>
  <si>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</si>
  <si>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</si>
  <si>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</si>
  <si>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</si>
  <si>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</si>
  <si>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</si>
  <si>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</si>
  <si>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</si>
  <si>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</si>
  <si>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</si>
  <si>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</si>
  <si>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</si>
  <si>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</si>
  <si>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</si>
  <si>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</si>
  <si>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</si>
  <si>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</si>
  <si>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</si>
  <si>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</si>
  <si>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</si>
  <si>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</si>
  <si>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</si>
  <si>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</si>
  <si>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</si>
  <si>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</si>
  <si>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</si>
  <si>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</si>
  <si>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</si>
  <si>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</si>
  <si>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</si>
  <si>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</si>
  <si>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</si>
  <si>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</si>
  <si>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</si>
  <si>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</si>
  <si>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</si>
  <si>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</si>
  <si>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</si>
  <si>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</si>
  <si>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</si>
  <si>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</si>
  <si>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</si>
  <si>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</si>
  <si>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</si>
  <si>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</si>
  <si>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</si>
  <si>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</si>
  <si>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</si>
  <si>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</si>
  <si>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</si>
  <si>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</si>
  <si>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</si>
  <si>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</si>
  <si>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</si>
  <si>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</si>
  <si>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</si>
  <si>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</si>
  <si>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</si>
  <si>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</si>
  <si>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</si>
  <si>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</si>
  <si>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</si>
  <si>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</si>
  <si>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</si>
  <si>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</si>
  <si>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</si>
  <si>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</si>
  <si>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</si>
  <si>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</si>
  <si>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</si>
  <si>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</si>
  <si>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</si>
  <si>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</si>
  <si>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</si>
  <si>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</si>
  <si>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</si>
  <si>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</si>
  <si>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</si>
  <si>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</si>
  <si>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</si>
  <si>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</si>
  <si>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</si>
  <si>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</si>
  <si>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</si>
  <si>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</si>
  <si>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</si>
  <si>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</si>
  <si>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</si>
  <si>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</si>
  <si>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</si>
  <si>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</si>
  <si>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</si>
  <si>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</si>
  <si>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</si>
  <si>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</si>
  <si>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</si>
  <si>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</si>
  <si>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</si>
  <si>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</si>
  <si>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</si>
  <si>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</si>
  <si>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</si>
  <si>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</si>
  <si>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</si>
  <si>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</si>
  <si>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</si>
  <si>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</si>
  <si>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</si>
  <si>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</si>
  <si>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</si>
  <si>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</si>
  <si>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</si>
  <si>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</si>
  <si>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</si>
  <si>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</si>
  <si>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</si>
  <si>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</si>
  <si>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</si>
  <si>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</si>
  <si>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</si>
  <si>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</si>
  <si>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</si>
  <si>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</si>
  <si>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</si>
  <si>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</si>
  <si>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</si>
  <si>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</si>
  <si>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</si>
  <si>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</si>
  <si>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</si>
  <si>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</si>
  <si>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</si>
  <si>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</si>
  <si>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</si>
  <si>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</si>
  <si>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</si>
  <si>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</si>
  <si>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</si>
  <si>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</si>
  <si>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</si>
  <si>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</si>
  <si>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</si>
  <si>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</si>
  <si>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</si>
  <si>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</si>
  <si>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</si>
  <si>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</si>
  <si>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</si>
  <si>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</si>
  <si>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</si>
  <si>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</si>
  <si>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</si>
  <si>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</si>
  <si>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</si>
  <si>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</si>
  <si>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</si>
  <si>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</si>
  <si>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</si>
  <si>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</si>
  <si>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</si>
  <si>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</si>
  <si>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</si>
  <si>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</si>
  <si>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</si>
  <si>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</si>
  <si>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</si>
  <si>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</si>
  <si>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</si>
  <si>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</si>
  <si>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</si>
  <si>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</si>
  <si>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</si>
  <si>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</si>
  <si>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</si>
  <si>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</si>
  <si>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</si>
  <si>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</si>
  <si>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</si>
  <si>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</si>
  <si>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</si>
  <si>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</si>
  <si>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</si>
  <si>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</si>
  <si>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</si>
  <si>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</si>
  <si>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</si>
  <si>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</si>
  <si>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</si>
  <si>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</si>
  <si>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</si>
  <si>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</si>
  <si>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</si>
  <si>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</si>
  <si>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</si>
  <si>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</si>
  <si>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</si>
  <si>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</si>
  <si>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</si>
  <si>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</si>
  <si>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</si>
  <si>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</si>
  <si>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</si>
  <si>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</si>
  <si>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</si>
  <si>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</si>
  <si>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</si>
  <si>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</si>
  <si>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</si>
  <si>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</si>
  <si>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</si>
  <si>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</si>
  <si>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</si>
  <si>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</si>
  <si>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</si>
  <si>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</si>
  <si>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</si>
  <si>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</si>
  <si>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</si>
  <si>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</si>
  <si>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</si>
  <si>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</si>
  <si>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</si>
  <si>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</si>
  <si>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</si>
  <si>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</si>
  <si>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</si>
  <si>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</si>
  <si>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</si>
  <si>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</si>
  <si>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</si>
  <si>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</si>
  <si>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</si>
  <si>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</si>
  <si>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</si>
  <si>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</si>
  <si>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</si>
  <si>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</si>
  <si>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</si>
  <si>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</si>
  <si>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</si>
  <si>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</si>
  <si>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</si>
  <si>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</si>
  <si>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</si>
  <si>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</si>
  <si>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</si>
  <si>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</si>
  <si>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</si>
  <si>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</si>
  <si>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</si>
  <si>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</si>
  <si>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</si>
  <si>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</si>
  <si>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</si>
  <si>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</si>
  <si>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</si>
  <si>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</si>
  <si>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</si>
  <si>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</si>
  <si>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</si>
  <si>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</si>
  <si>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</si>
  <si>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</si>
  <si>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</si>
  <si>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</si>
  <si>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</si>
  <si>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</si>
  <si>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</si>
  <si>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</si>
  <si>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</si>
  <si>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</si>
  <si>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</si>
  <si>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</si>
  <si>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</si>
  <si>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</si>
  <si>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</si>
  <si>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</si>
  <si>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</si>
  <si>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</si>
  <si>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</si>
  <si>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</si>
  <si>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</si>
  <si>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</si>
  <si>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</si>
  <si>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</si>
  <si>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</si>
  <si>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</si>
  <si>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</si>
  <si>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</si>
  <si>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</si>
  <si>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</si>
  <si>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Unincorporated Area</t>
  </si>
  <si>
    <t>Place</t>
  </si>
  <si>
    <t>pop_2017</t>
  </si>
  <si>
    <t>pop_2016</t>
  </si>
  <si>
    <t>percent_change</t>
  </si>
  <si>
    <t>Riverside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</si>
  <si>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</si>
  <si>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</si>
  <si>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</si>
  <si>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</si>
  <si>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</si>
  <si>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</si>
  <si>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</si>
  <si>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</si>
  <si>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</si>
  <si>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</si>
  <si>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</si>
  <si>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</si>
  <si>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</si>
  <si>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</si>
  <si>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</si>
  <si>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</si>
  <si>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Menifee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</si>
  <si>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</si>
  <si>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</si>
  <si>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</si>
  <si>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</si>
  <si>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</si>
  <si>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</si>
  <si>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</si>
  <si>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San Jacinto</t>
  </si>
  <si>
    <t>Temecula</t>
  </si>
  <si>
    <t>Wildomar</t>
  </si>
  <si>
    <t>Balance of County</t>
  </si>
  <si>
    <t>Map source:</t>
  </si>
  <si>
    <t>Data source:</t>
  </si>
  <si>
    <t>https://commons.wikimedia.org/wiki/File:Riverside_County_California_Incorporated_and_Unincorporated_areas_Indian_Wells_Highlighted_0636434.svg</t>
  </si>
  <si>
    <t>http://www.dof.ca.gov/Forecasting/Demographics/Estimates/E-1/</t>
  </si>
  <si>
    <t>http://www.laalmanac.com/population/po24a.php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</si>
  <si>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</si>
  <si>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</si>
  <si>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</si>
  <si>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</si>
  <si>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</si>
  <si>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</si>
  <si>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</si>
  <si>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</si>
  <si>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</si>
  <si>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</si>
  <si>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</si>
  <si>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LOS ANGELES COUNTY</t>
  </si>
  <si>
    <t>RIVERSIDE COUNTY</t>
  </si>
  <si>
    <t>----------</t>
  </si>
  <si>
    <t>https://upload.wikimedia.org/wikipedia/commons/5/5b/LA_County_Incorporated_Areas.svg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</si>
  <si>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</si>
  <si>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</si>
  <si>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</si>
  <si>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</si>
  <si>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</si>
  <si>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</si>
  <si>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</si>
  <si>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</si>
  <si>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</si>
  <si>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</si>
  <si>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</si>
  <si>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</si>
  <si>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</si>
  <si>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Adelanto</t>
  </si>
  <si>
    <t>Apple Valley</t>
  </si>
  <si>
    <t>Barstow</t>
  </si>
  <si>
    <t>Big Bear Lake</t>
  </si>
  <si>
    <t>Chino</t>
  </si>
  <si>
    <t>Chino Hills</t>
  </si>
  <si>
    <t>Colton</t>
  </si>
  <si>
    <t>Fontana</t>
  </si>
  <si>
    <t>Grand Terrace</t>
  </si>
  <si>
    <t>Hesperia</t>
  </si>
  <si>
    <t>Highland</t>
  </si>
  <si>
    <t>Loma Linda</t>
  </si>
  <si>
    <t>Montclair</t>
  </si>
  <si>
    <t>Needles</t>
  </si>
  <si>
    <t>Ontario</t>
  </si>
  <si>
    <t>Rancho Cucamonga</t>
  </si>
  <si>
    <t>Redlands</t>
  </si>
  <si>
    <t>Rialto</t>
  </si>
  <si>
    <t>Twentynine Palms</t>
  </si>
  <si>
    <t>Upland</t>
  </si>
  <si>
    <t>Victorville</t>
  </si>
  <si>
    <t>Yucaipa</t>
  </si>
  <si>
    <t>Yucca Valley</t>
  </si>
  <si>
    <t>https://commons.wikimedia.org/wiki/File:San_Bernardino_County_California_Incorporated_and_Unincorporated_areas_Victorville_Highlighted.svg</t>
  </si>
  <si>
    <t>SAN BERNARDINO COUNTY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</si>
  <si>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</si>
  <si>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</si>
  <si>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</si>
  <si>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</si>
  <si>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</si>
  <si>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</si>
  <si>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</si>
  <si>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</si>
  <si>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</si>
  <si>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</si>
  <si>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</si>
  <si>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</si>
  <si>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</si>
  <si>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</si>
  <si>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</si>
  <si>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</si>
  <si>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</si>
  <si>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</si>
  <si>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</si>
  <si>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</si>
  <si>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</si>
  <si>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</si>
  <si>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</si>
  <si>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</si>
  <si>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</si>
  <si>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GF</t>
  </si>
  <si>
    <t>Elmhurst</t>
  </si>
  <si>
    <t>https://www.census.gov/quickfacts/fact/table/elmhurstcityillinois/PST045216</t>
  </si>
  <si>
    <t>Population</t>
  </si>
  <si>
    <t>Source</t>
  </si>
  <si>
    <t>https://www.census.gov/quickfacts/fact/table/burrridgevillageillinois/PST045216</t>
  </si>
  <si>
    <t>Burr Ridge</t>
  </si>
  <si>
    <t>Hinsdale</t>
  </si>
  <si>
    <t>DUPAGE COUNTY</t>
  </si>
  <si>
    <t>https://www.census.gov/quickfacts/fact/table/hinsdalevillageillinois/PST045216</t>
  </si>
  <si>
    <t>Oak Brook</t>
  </si>
  <si>
    <t>https://www.census.gov/quickfacts/fact/table/oakbrookvillageillinois,US/PST045216</t>
  </si>
  <si>
    <t>https://www.census.gov/quickfacts/fact/table/bensenvillevillageillinois,oakbrookvillageillinois,US/PST045216</t>
  </si>
  <si>
    <t>Bensenville</t>
  </si>
  <si>
    <t>Wood Dale</t>
  </si>
  <si>
    <t>https://www.census.gov/quickfacts/fact/table/wooddalecityillinois,US/PST045216</t>
  </si>
  <si>
    <t>https://www.census.gov/quickfacts/fact/table/itascavillageillinois/PST045216</t>
  </si>
  <si>
    <t>Itasca</t>
  </si>
  <si>
    <t>Addison</t>
  </si>
  <si>
    <t>https://www.census.gov/quickfacts/fact/table/addisonvillageillinois/PST045216</t>
  </si>
  <si>
    <t>https://www.census.gov/quickfacts/fact/table/villaparkvillageillinois/PST045216</t>
  </si>
  <si>
    <t>Villa Park</t>
  </si>
  <si>
    <t>https://www.census.gov/quickfacts/fact/table/lombardvillageillinois/PST045216</t>
  </si>
  <si>
    <t>Lombard</t>
  </si>
  <si>
    <t>https://www.census.gov/quickfacts/fact/table/westmontvillageillinois/PST045216</t>
  </si>
  <si>
    <t>Westmont</t>
  </si>
  <si>
    <t>https://www.census.gov/quickfacts/fact/table/clarendonhillsvillageillinois/PST045216</t>
  </si>
  <si>
    <t>Clarendon Hills</t>
  </si>
  <si>
    <t>Darien</t>
  </si>
  <si>
    <t>https://www.census.gov/quickfacts/fact/table/dariencityillinois/PST045216</t>
  </si>
  <si>
    <t>https://www.census.gov/quickfacts/fact/table/downersgrovevillageillinois/PST045216</t>
  </si>
  <si>
    <t>Downers Grove</t>
  </si>
  <si>
    <t>Bloomingdale</t>
  </si>
  <si>
    <t>https://www.census.gov/quickfacts/fact/table/bloomingdalevillageillinois/PST045216</t>
  </si>
  <si>
    <t>Glendale Heights</t>
  </si>
  <si>
    <t>https://www.census.gov/quickfacts/fact/table/glendaleheightsvillageillinois/PST045216</t>
  </si>
  <si>
    <t>Glen Ellyn</t>
  </si>
  <si>
    <t>https://www.census.gov/quickfacts/fact/table/glenellynvillageillinois/PST045216</t>
  </si>
  <si>
    <t>Carol Stream</t>
  </si>
  <si>
    <t>https://www.census.gov/quickfacts/fact/table/carolstreamvillageillinois/PST045216</t>
  </si>
  <si>
    <t>Wheaton</t>
  </si>
  <si>
    <t>https://www.census.gov/quickfacts/fact/table/wheatoncityillinois/PST045216</t>
  </si>
  <si>
    <t>https://www.census.gov/quickfacts/fact/table/lislevillageillinois/PST045216</t>
  </si>
  <si>
    <t>Lisle</t>
  </si>
  <si>
    <t>https://www.census.gov/quickfacts/fact/table/woodridgevillageillinois/PST045216</t>
  </si>
  <si>
    <t>Woodridge</t>
  </si>
  <si>
    <t>https://www.census.gov/quickfacts/fact/table/winfieldvillageillinois/PST045216</t>
  </si>
  <si>
    <t>Winfield</t>
  </si>
  <si>
    <t>TOTAL</t>
  </si>
  <si>
    <t>Rest of county</t>
  </si>
  <si>
    <t>SL</t>
  </si>
  <si>
    <t>Gulf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</si>
  <si>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</si>
  <si>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</si>
  <si>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</si>
  <si>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</si>
  <si>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</si>
  <si>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</si>
  <si>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</si>
  <si>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</si>
  <si>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</si>
  <si>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</si>
  <si>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</si>
  <si>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</si>
  <si>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</si>
  <si>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</si>
  <si>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</si>
  <si>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</si>
  <si>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</si>
  <si>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</si>
  <si>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</si>
  <si>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</si>
  <si>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</si>
  <si>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</si>
  <si>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</si>
  <si>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</si>
  <si>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</si>
  <si>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</si>
  <si>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</si>
  <si>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</si>
  <si>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</si>
  <si>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</si>
  <si>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</si>
  <si>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</si>
  <si>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</si>
  <si>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</si>
  <si>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</si>
  <si>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</si>
  <si>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</si>
  <si>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</si>
  <si>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</si>
  <si>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</si>
  <si>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</si>
  <si>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</si>
  <si>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</si>
  <si>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</si>
  <si>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</si>
  <si>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</si>
  <si>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</si>
  <si>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</si>
  <si>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</si>
  <si>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</si>
  <si>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</si>
  <si>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</si>
  <si>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</si>
  <si>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https://commons.wikimedia.org/wiki/File:DuPage_County_Illinois_incorporated_and_unincorporated_areas_Elmhurst_highlighted.svg</t>
  </si>
  <si>
    <t>https://commons.wikimedia.org/wiki/File:Westchester_County_New_York_incorporated_and_unincorporated_areas_Pleasantville_highlighted.svg</t>
  </si>
  <si>
    <t>https://www.census.gov/quickfacts/fact/table/yonkerscitynewyork/PST045216</t>
  </si>
  <si>
    <t>Yonkers</t>
  </si>
  <si>
    <t>New Rochelle</t>
  </si>
  <si>
    <t>https://www.census.gov/quickfacts/fact/table/newrochellecitynewyork/PST045216</t>
  </si>
  <si>
    <t>https://www.census.gov/quickfacts/fact/table/mountvernoncitynewyork/PST045216</t>
  </si>
  <si>
    <t>Mount Vernon</t>
  </si>
  <si>
    <t>https://www.census.gov/quickfacts/fact/table/whiteplainscitynewyork/PST045216</t>
  </si>
  <si>
    <t>White Plains</t>
  </si>
  <si>
    <t>Peekskill</t>
  </si>
  <si>
    <t>https://www.census.gov/quickfacts/fact/table/peekskillcitynewyork/PST045216</t>
  </si>
  <si>
    <t>Rye</t>
  </si>
  <si>
    <t>https://www.census.gov/quickfacts/fact/table/ryecitynewyork/PST045216</t>
  </si>
  <si>
    <t>Bedford</t>
  </si>
  <si>
    <t>Cortlandt</t>
  </si>
  <si>
    <t>Croton-on-Hudson</t>
  </si>
  <si>
    <t>Eastchester</t>
  </si>
  <si>
    <t>Bronxville</t>
  </si>
  <si>
    <t>Tuckahoe</t>
  </si>
  <si>
    <t>Greenburgh</t>
  </si>
  <si>
    <t>Dobbs Ferry</t>
  </si>
  <si>
    <t>Elmsford</t>
  </si>
  <si>
    <t>Hastings-on-Hudson</t>
  </si>
  <si>
    <t>Irvington</t>
  </si>
  <si>
    <t>Tarrytown</t>
  </si>
  <si>
    <t>Harrison</t>
  </si>
  <si>
    <t>Lewisboro</t>
  </si>
  <si>
    <t>Mamaroneck</t>
  </si>
  <si>
    <t>Larchmont</t>
  </si>
  <si>
    <t>Mount Kisco</t>
  </si>
  <si>
    <t>Mount Pleasant</t>
  </si>
  <si>
    <t>Briarcliff Manor</t>
  </si>
  <si>
    <t>Pleasantville</t>
  </si>
  <si>
    <t>Sleepy Hollow</t>
  </si>
  <si>
    <t>New Castle</t>
  </si>
  <si>
    <t>North Castle</t>
  </si>
  <si>
    <t>North Salem</t>
  </si>
  <si>
    <t>Ossining</t>
  </si>
  <si>
    <t>Ossining village</t>
  </si>
  <si>
    <t>Pelham</t>
  </si>
  <si>
    <t>Pelham village</t>
  </si>
  <si>
    <t>Pelham Manor</t>
  </si>
  <si>
    <t>Pound Ridge</t>
  </si>
  <si>
    <t>Rye town</t>
  </si>
  <si>
    <t>Port Chester</t>
  </si>
  <si>
    <t>Rye Brook</t>
  </si>
  <si>
    <t>Scarsdale</t>
  </si>
  <si>
    <t>Somers</t>
  </si>
  <si>
    <t>Yorktown</t>
  </si>
  <si>
    <t>https://www.census.gov/quickfacts/fact/table/bedfordtownwestchestercountynewyork/PST045216</t>
  </si>
  <si>
    <t>https://www.census.gov/quickfacts/fact/table/cortlandttownwestchestercountynewyork/PST045216</t>
  </si>
  <si>
    <t>https://www.census.gov/quickfacts/fact/table/crotononhudsonvillagenewyork/PST045216</t>
  </si>
  <si>
    <t>https://www.census.gov/quickfacts/fact/table/eastchestertownwestchestercountynewyork/PST045216</t>
  </si>
  <si>
    <t>https://www.census.gov/quickfacts/fact/table/bronxvillevillagenewyork/PST045216</t>
  </si>
  <si>
    <t>https://www.census.gov/quickfacts/fact/table/tuckahoevillagenewyork/PST045216</t>
  </si>
  <si>
    <t>https://www.census.gov/quickfacts/fact/table/greenburghtownwestchestercountynewyork/PST045216</t>
  </si>
  <si>
    <t>https://www.census.gov/quickfacts/fact/table/dobbsferryvillagenewyork/PST045216</t>
  </si>
  <si>
    <t>https://www.census.gov/quickfacts/fact/table/elmsfordvillagenewyork/PST045216</t>
  </si>
  <si>
    <t>https://www.census.gov/quickfacts/fact/table/hastingsonhudsonvillagenewyork/PST045216</t>
  </si>
  <si>
    <t>https://www.census.gov/quickfacts/fact/table/irvingtonvillagenewyork/PST045216</t>
  </si>
  <si>
    <t>https://www.census.gov/quickfacts/fact/table/tarrytownvillagenewyork/PST045216</t>
  </si>
  <si>
    <t>https://www.census.gov/quickfacts/fact/table/harrisonvillagenewyork/PST045216</t>
  </si>
  <si>
    <t>https://www.census.gov/quickfacts/fact/table/lewisborotownwestchestercountynewyork/PST045216</t>
  </si>
  <si>
    <t>https://www.census.gov/quickfacts/fact/table/mamaronecktownwestchestercountynewyork/PST045216</t>
  </si>
  <si>
    <t>https://www.census.gov/quickfacts/fact/table/larchmontvillagenewyork/PST045216</t>
  </si>
  <si>
    <t>https://www.census.gov/quickfacts/fact/table/mamaroneckvillagenewyork/PST045216</t>
  </si>
  <si>
    <t>Mamaroneck village</t>
  </si>
  <si>
    <t>https://www.census.gov/quickfacts/fact/table/mountkiscotownwestchestercountynewyork/PST045216</t>
  </si>
  <si>
    <t>https://www.census.gov/quickfacts/fact/table/mountpleasanttownwestchestercountynewyork/PST045216</t>
  </si>
  <si>
    <t>https://www.census.gov/quickfacts/fact/table/briarcliffmanorvillagenewyork/PST045216</t>
  </si>
  <si>
    <t>https://www.census.gov/quickfacts/fact/table/pleasantvillevillagenewyork/PST045216</t>
  </si>
  <si>
    <t>https://www.census.gov/quickfacts/fact/table/sleepyhollowvillagenewyork/PST045216</t>
  </si>
  <si>
    <t>https://www.census.gov/quickfacts/fact/table/newcastletownwestchestercountynewyork/PST045216</t>
  </si>
  <si>
    <t>https://www.census.gov/quickfacts/fact/table/northcastletownwestchestercountynewyork/PST045216</t>
  </si>
  <si>
    <t>https://www.census.gov/quickfacts/fact/table/northsalemtownwestchestercountynewyork/PST045216</t>
  </si>
  <si>
    <t>https://www.census.gov/quickfacts/fact/table/ossiningtownwestchestercountynewyork/PST045216</t>
  </si>
  <si>
    <t>https://www.census.gov/quickfacts/fact/table/ossiningvillagenewyork/PST045216</t>
  </si>
  <si>
    <t>https://www.census.gov/quickfacts/fact/table/pelhamtownwestchestercountynewyork/PST045216</t>
  </si>
  <si>
    <t>https://www.census.gov/quickfacts/fact/table/pelhamvillagenewyork/PST045216</t>
  </si>
  <si>
    <t>https://www.census.gov/quickfacts/fact/table/pelhammanorvillagenewyork/PST045216</t>
  </si>
  <si>
    <t>https://www.census.gov/quickfacts/fact/table/poundridgetownwestchestercountynewyork/PST045216</t>
  </si>
  <si>
    <t>https://www.census.gov/quickfacts/fact/table/ryetownwestchestercountynewyork/PST045216</t>
  </si>
  <si>
    <t>https://www.census.gov/quickfacts/fact/table/portchestervillagenewyork/PST045216</t>
  </si>
  <si>
    <t>https://www.census.gov/quickfacts/fact/table/ryebrookvillagenewyork/PST045216</t>
  </si>
  <si>
    <t>https://www.census.gov/quickfacts/fact/table/scarsdaletownwestchestercountynewyork/PST045216</t>
  </si>
  <si>
    <t>https://www.census.gov/quickfacts/fact/table/somerstownwestchestercountynewyork/PST045216</t>
  </si>
  <si>
    <t>https://www.census.gov/quickfacts/fact/table/yorktowntownwestchestercountynewyork/PST045216</t>
  </si>
  <si>
    <t>WESTCHESTER COUNTY</t>
  </si>
  <si>
    <t>https://en.wikipedia.org/wiki/Burlington_County,_New_Jersey#/media/File:Burlington_County,_New_Jersey_Municipalities.png</t>
  </si>
  <si>
    <t>Bordentown Twp</t>
  </si>
  <si>
    <t>Chesterfield Twp</t>
  </si>
  <si>
    <t>Cinnaminson Twp</t>
  </si>
  <si>
    <t>Delran Twp</t>
  </si>
  <si>
    <t>Edgewater Park Twp</t>
  </si>
  <si>
    <t>Evesham Twp</t>
  </si>
  <si>
    <t>Florence Twp</t>
  </si>
  <si>
    <t>Hainesport Twp</t>
  </si>
  <si>
    <t>Lumberton Twp</t>
  </si>
  <si>
    <t>Mansfield Twp</t>
  </si>
  <si>
    <t>Maple Shade Twp</t>
  </si>
  <si>
    <t>Medford Twp</t>
  </si>
  <si>
    <t>Moorestown Twp</t>
  </si>
  <si>
    <t>Mount Holly Twp</t>
  </si>
  <si>
    <t>Mount Laurel Twp</t>
  </si>
  <si>
    <t>New Hanover Twp</t>
  </si>
  <si>
    <t>North Hanover Twp</t>
  </si>
  <si>
    <t>Palmyra</t>
  </si>
  <si>
    <t>Pemberton Twp</t>
  </si>
  <si>
    <t>Riverside Twp</t>
  </si>
  <si>
    <t>Shamong Twp</t>
  </si>
  <si>
    <t>Southampton Twp</t>
  </si>
  <si>
    <t>Tabernacle Twp</t>
  </si>
  <si>
    <t>Westhampton Twp</t>
  </si>
  <si>
    <t>Willngboro Twp</t>
  </si>
  <si>
    <t>https://www.census.gov/quickfacts/fact/map/florencetownshipburlingtoncountynewjersey,burlingtoncountynewjersey,bordentowntownshipburlingtoncountynewjersey/PST045216</t>
  </si>
  <si>
    <t>Burlingtwon Twp</t>
  </si>
  <si>
    <t>BURLINGTON COUNTY</t>
  </si>
  <si>
    <t>https://commons.wikimedia.org/wiki/File:Mercer_County_New_Jersey_incorporated_and_unincorporated_areas_East_Windsor_Township_highlighted.svg</t>
  </si>
  <si>
    <t>East Windsor Twp</t>
  </si>
  <si>
    <t>Ewing Twp</t>
  </si>
  <si>
    <t>Hamilton Twp</t>
  </si>
  <si>
    <t>Hopewell Twp</t>
  </si>
  <si>
    <t>Lawrence Twp</t>
  </si>
  <si>
    <t>Princeton</t>
  </si>
  <si>
    <t>Robbinsville Twp</t>
  </si>
  <si>
    <t>Trenton</t>
  </si>
  <si>
    <t>West Windsor Twp</t>
  </si>
  <si>
    <t>https://www.census.gov/quickfacts/fact/map/eastwindsortownshipmercercountynewjersey/PST045217</t>
  </si>
  <si>
    <t>MERCER COUNTY</t>
  </si>
  <si>
    <t>Rensselaer</t>
  </si>
  <si>
    <t>Troy</t>
  </si>
  <si>
    <t>Brunswick town</t>
  </si>
  <si>
    <t>East Greenbush town</t>
  </si>
  <si>
    <t>Hoosick town</t>
  </si>
  <si>
    <t>North Greenbush town</t>
  </si>
  <si>
    <t>Pittstown town</t>
  </si>
  <si>
    <t>Sand Lake town</t>
  </si>
  <si>
    <t>Schaghitcoke town</t>
  </si>
  <si>
    <t>Schodack town</t>
  </si>
  <si>
    <t>REN COUNTY</t>
  </si>
  <si>
    <t>About the Data</t>
  </si>
  <si>
    <t>E-1: City/County Population Estimates with Annual Percent Change</t>
  </si>
  <si>
    <t xml:space="preserve"> January 1, 2016 and 2017</t>
  </si>
  <si>
    <t>State/County/City</t>
  </si>
  <si>
    <t xml:space="preserve">        Total Population</t>
  </si>
  <si>
    <t>Percent</t>
  </si>
  <si>
    <t>Change</t>
  </si>
  <si>
    <t>Alameda</t>
  </si>
  <si>
    <t>Albany</t>
  </si>
  <si>
    <t>Berkeley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</si>
  <si>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</si>
  <si>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</si>
  <si>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</si>
  <si>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</si>
  <si>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</si>
  <si>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</si>
  <si>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</si>
  <si>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</si>
  <si>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</si>
  <si>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</si>
  <si>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Union City</t>
  </si>
  <si>
    <t>Alpine</t>
  </si>
  <si>
    <t>Amador</t>
  </si>
  <si>
    <t>Ione</t>
  </si>
  <si>
    <t>Jackson</t>
  </si>
  <si>
    <t>Plymouth</t>
  </si>
  <si>
    <t>Sutter Creek</t>
  </si>
  <si>
    <t>Butte</t>
  </si>
  <si>
    <t>Biggs</t>
  </si>
  <si>
    <t>Chico</t>
  </si>
  <si>
    <t>Gridley</t>
  </si>
  <si>
    <t>Oroville</t>
  </si>
  <si>
    <t>Paradise</t>
  </si>
  <si>
    <t>Calaveras</t>
  </si>
  <si>
    <t>Angels City</t>
  </si>
  <si>
    <t>Colusa</t>
  </si>
  <si>
    <t>Williams</t>
  </si>
  <si>
    <t>Contra Costa</t>
  </si>
  <si>
    <t>Antioch</t>
  </si>
  <si>
    <t>Brentwood</t>
  </si>
  <si>
    <t>Clayton</t>
  </si>
  <si>
    <t>Concord</t>
  </si>
  <si>
    <t>Danville</t>
  </si>
  <si>
    <t>El Cerrito</t>
  </si>
  <si>
    <t>Hercules</t>
  </si>
  <si>
    <t>Lafayette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</si>
  <si>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</si>
  <si>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</si>
  <si>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</si>
  <si>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</si>
  <si>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</si>
  <si>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</si>
  <si>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</si>
  <si>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</si>
  <si>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San Pablo</t>
  </si>
  <si>
    <t>San Ramon</t>
  </si>
  <si>
    <t>Walnut Creek</t>
  </si>
  <si>
    <t>Del Norte</t>
  </si>
  <si>
    <t>Crescent City</t>
  </si>
  <si>
    <t>El Dorado</t>
  </si>
  <si>
    <t>Placerville</t>
  </si>
  <si>
    <t>South Lake Tahoe</t>
  </si>
  <si>
    <t>Fresno</t>
  </si>
  <si>
    <t>Clovis</t>
  </si>
  <si>
    <t>Coalinga</t>
  </si>
  <si>
    <t>Firebaugh</t>
  </si>
  <si>
    <t>Fowler</t>
  </si>
  <si>
    <t>Huron</t>
  </si>
  <si>
    <t>Kerman</t>
  </si>
  <si>
    <t>Kingsburg</t>
  </si>
  <si>
    <t>Mendota</t>
  </si>
  <si>
    <t>Orange Cove</t>
  </si>
  <si>
    <t>Parlier</t>
  </si>
  <si>
    <t>Reedley</t>
  </si>
  <si>
    <t>Sanger</t>
  </si>
  <si>
    <t>San Joaquin</t>
  </si>
  <si>
    <t>Selma</t>
  </si>
  <si>
    <t>Glenn</t>
  </si>
  <si>
    <t>Orland</t>
  </si>
  <si>
    <t>Willows</t>
  </si>
  <si>
    <t>Humboldt</t>
  </si>
  <si>
    <t>Arcata</t>
  </si>
  <si>
    <t>Blue Lake</t>
  </si>
  <si>
    <t>Eureka</t>
  </si>
  <si>
    <t>Ferndale</t>
  </si>
  <si>
    <t>Fortuna</t>
  </si>
  <si>
    <t>Rio Dell</t>
  </si>
  <si>
    <t>Trinidad</t>
  </si>
  <si>
    <t>Imperial</t>
  </si>
  <si>
    <t>Brawley</t>
  </si>
  <si>
    <t>Calexico</t>
  </si>
  <si>
    <t>Calipatria</t>
  </si>
  <si>
    <t>El Centro</t>
  </si>
  <si>
    <t>Holtville</t>
  </si>
  <si>
    <t>Westmorland</t>
  </si>
  <si>
    <t>Inyo</t>
  </si>
  <si>
    <t>Bishop</t>
  </si>
  <si>
    <t>Kern</t>
  </si>
  <si>
    <t>Arvin</t>
  </si>
  <si>
    <t>Bakersfield</t>
  </si>
  <si>
    <t>California City</t>
  </si>
  <si>
    <t>Delano</t>
  </si>
  <si>
    <t>Maricopa</t>
  </si>
  <si>
    <t>McFarland</t>
  </si>
  <si>
    <t>Ridgecrest</t>
  </si>
  <si>
    <t>Shafter</t>
  </si>
  <si>
    <t>Taft</t>
  </si>
  <si>
    <t>Tehachapi</t>
  </si>
  <si>
    <t>Wasco</t>
  </si>
  <si>
    <t>Kings</t>
  </si>
  <si>
    <t>Avenal</t>
  </si>
  <si>
    <t>Corcoran</t>
  </si>
  <si>
    <t>Hanford</t>
  </si>
  <si>
    <t>Lemoore</t>
  </si>
  <si>
    <t>Lake</t>
  </si>
  <si>
    <t>Clearlake</t>
  </si>
  <si>
    <t>Lakeport</t>
  </si>
  <si>
    <t>Lassen</t>
  </si>
  <si>
    <t>Susanville</t>
  </si>
  <si>
    <t>La Canada Flintridge</t>
  </si>
  <si>
    <t>Madera</t>
  </si>
  <si>
    <t>Chowchilla</t>
  </si>
  <si>
    <t>Marin</t>
  </si>
  <si>
    <t>Belvedere</t>
  </si>
  <si>
    <t>Corte Madera</t>
  </si>
  <si>
    <t>Fairfax</t>
  </si>
  <si>
    <t>Larkspur</t>
  </si>
  <si>
    <t>Mill Valley</t>
  </si>
  <si>
    <t>Novato</t>
  </si>
  <si>
    <t>Ross</t>
  </si>
  <si>
    <t>San Anselmo</t>
  </si>
  <si>
    <t>San Rafael</t>
  </si>
  <si>
    <t>Sausalito</t>
  </si>
  <si>
    <t>Tiburon</t>
  </si>
  <si>
    <t>Mariposa</t>
  </si>
  <si>
    <t>Mendocino</t>
  </si>
  <si>
    <t>Fort Bragg</t>
  </si>
  <si>
    <t>Point Arena</t>
  </si>
  <si>
    <t>Ukiah</t>
  </si>
  <si>
    <t>Willits</t>
  </si>
  <si>
    <t>Merced</t>
  </si>
  <si>
    <t>Atwater</t>
  </si>
  <si>
    <t>Dos Palos</t>
  </si>
  <si>
    <t>Gustine</t>
  </si>
  <si>
    <t>Livingston</t>
  </si>
  <si>
    <t>Los Banos</t>
  </si>
  <si>
    <t>Modoc</t>
  </si>
  <si>
    <t>Alturas</t>
  </si>
  <si>
    <t>Mono</t>
  </si>
  <si>
    <t>Mammoth Lakes</t>
  </si>
  <si>
    <t>Monterey</t>
  </si>
  <si>
    <t>Carmel-by-the-Sea</t>
  </si>
  <si>
    <t>Del Rey Oaks</t>
  </si>
  <si>
    <t>Gonzales</t>
  </si>
  <si>
    <t>Greenfield</t>
  </si>
  <si>
    <t>King City</t>
  </si>
  <si>
    <t>Marina</t>
  </si>
  <si>
    <t>Pacific Grove</t>
  </si>
  <si>
    <t>Salinas</t>
  </si>
  <si>
    <t>Sand City</t>
  </si>
  <si>
    <t>Seaside</t>
  </si>
  <si>
    <t>Soledad</t>
  </si>
  <si>
    <t>Napa</t>
  </si>
  <si>
    <t>American Canyon</t>
  </si>
  <si>
    <t>Calistoga</t>
  </si>
  <si>
    <t>St Helena</t>
  </si>
  <si>
    <t>Yountville</t>
  </si>
  <si>
    <t>Grass Valley</t>
  </si>
  <si>
    <t>Nevada City</t>
  </si>
  <si>
    <t>Truckee</t>
  </si>
  <si>
    <t>Orange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</si>
  <si>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</si>
  <si>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</si>
  <si>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</si>
  <si>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</si>
  <si>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</si>
  <si>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</si>
  <si>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</si>
  <si>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</si>
  <si>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</si>
  <si>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</si>
  <si>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</si>
  <si>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</si>
  <si>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Laguna Beach</t>
  </si>
  <si>
    <t>Laguna Hills</t>
  </si>
  <si>
    <t>Laguna Niguel</t>
  </si>
  <si>
    <t>Laguna Woods</t>
  </si>
  <si>
    <t>La Habra</t>
  </si>
  <si>
    <t>Lake Forest</t>
  </si>
  <si>
    <t>La Palma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</si>
  <si>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</si>
  <si>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</si>
  <si>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</si>
  <si>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</si>
  <si>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</si>
  <si>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</si>
  <si>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</si>
  <si>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</si>
  <si>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</si>
  <si>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</si>
  <si>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</si>
  <si>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Westminster</t>
  </si>
  <si>
    <t>Yorba Linda</t>
  </si>
  <si>
    <t>Placer</t>
  </si>
  <si>
    <t>Auburn</t>
  </si>
  <si>
    <t>Colfax</t>
  </si>
  <si>
    <t>Loomis</t>
  </si>
  <si>
    <t>Rocklin</t>
  </si>
  <si>
    <t>Roseville</t>
  </si>
  <si>
    <t>Plumas</t>
  </si>
  <si>
    <t>Portola</t>
  </si>
  <si>
    <t>Sacramento</t>
  </si>
  <si>
    <t>Citrus Heights</t>
  </si>
  <si>
    <t>Elk Grove</t>
  </si>
  <si>
    <t>Folsom</t>
  </si>
  <si>
    <t>Galt</t>
  </si>
  <si>
    <t>Isleton</t>
  </si>
  <si>
    <t>Rancho Cordova</t>
  </si>
  <si>
    <t>San Benito</t>
  </si>
  <si>
    <t>Hollister</t>
  </si>
  <si>
    <t>San Juan Bautista</t>
  </si>
  <si>
    <t>San Diego</t>
  </si>
  <si>
    <t>Carlsbad</t>
  </si>
  <si>
    <t>Chula Vista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</si>
  <si>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</si>
  <si>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</si>
  <si>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</si>
  <si>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</si>
  <si>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</si>
  <si>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</si>
  <si>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</si>
  <si>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</si>
  <si>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</si>
  <si>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</si>
  <si>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</si>
  <si>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Marcos</t>
  </si>
  <si>
    <t>Santee</t>
  </si>
  <si>
    <t>Solana Beach</t>
  </si>
  <si>
    <t>Vista</t>
  </si>
  <si>
    <t>San Francisco</t>
  </si>
  <si>
    <t>Escalon</t>
  </si>
  <si>
    <t>Lathrop</t>
  </si>
  <si>
    <t>Lodi</t>
  </si>
  <si>
    <t>Manteca</t>
  </si>
  <si>
    <t>Ripon</t>
  </si>
  <si>
    <t>Stockton</t>
  </si>
  <si>
    <t>Tracy</t>
  </si>
  <si>
    <t>San Luis Obispo</t>
  </si>
  <si>
    <t>Arroyo Grande</t>
  </si>
  <si>
    <t>Atascadero</t>
  </si>
  <si>
    <t>El Paso de Robles</t>
  </si>
  <si>
    <t>Grover Beach</t>
  </si>
  <si>
    <t>Morro Bay</t>
  </si>
  <si>
    <t>Pismo Beach</t>
  </si>
  <si>
    <t>San Mateo</t>
  </si>
  <si>
    <t>Atherton</t>
  </si>
  <si>
    <t>Belmont</t>
  </si>
  <si>
    <t>Brisbane</t>
  </si>
  <si>
    <t>Burlingame</t>
  </si>
  <si>
    <t>Colma</t>
  </si>
  <si>
    <t>Daly City</t>
  </si>
  <si>
    <t>East Palo Alto</t>
  </si>
  <si>
    <t>Foster City</t>
  </si>
  <si>
    <t>Half Moon Bay</t>
  </si>
  <si>
    <t>Hillsborough</t>
  </si>
  <si>
    <t>Menlo Park</t>
  </si>
  <si>
    <t>Millbrae</t>
  </si>
  <si>
    <t>Portola Valley</t>
  </si>
  <si>
    <t>Redwood City</t>
  </si>
  <si>
    <t>San Bruno</t>
  </si>
  <si>
    <t>San Carlos</t>
  </si>
  <si>
    <t>South San Francisco</t>
  </si>
  <si>
    <t>Woodside</t>
  </si>
  <si>
    <t>Santa Barbara</t>
  </si>
  <si>
    <t>Buellton</t>
  </si>
  <si>
    <t>Carpinteria</t>
  </si>
  <si>
    <t>Goleta</t>
  </si>
  <si>
    <t>Guadalupe</t>
  </si>
  <si>
    <t>Lompoc</t>
  </si>
  <si>
    <t>Santa Maria</t>
  </si>
  <si>
    <t>Solvang</t>
  </si>
  <si>
    <t>Santa Clara</t>
  </si>
  <si>
    <t>Campbell</t>
  </si>
  <si>
    <t>Cupertino</t>
  </si>
  <si>
    <t>Gilroy</t>
  </si>
  <si>
    <t>Los Altos</t>
  </si>
  <si>
    <t>Los Altos Hills</t>
  </si>
  <si>
    <t>Los Gatos</t>
  </si>
  <si>
    <t>Milpitas</t>
  </si>
  <si>
    <t>Monte Sereno</t>
  </si>
  <si>
    <t>Morgan Hill</t>
  </si>
  <si>
    <t>Mountain View</t>
  </si>
  <si>
    <t>Palo Alto</t>
  </si>
  <si>
    <t>San Jose</t>
  </si>
  <si>
    <t>Saratoga</t>
  </si>
  <si>
    <t>Sunnyvale</t>
  </si>
  <si>
    <t>Santa Cruz</t>
  </si>
  <si>
    <t>Capitola</t>
  </si>
  <si>
    <t>Scotts Valley</t>
  </si>
  <si>
    <t>Watsonville</t>
  </si>
  <si>
    <t>Shasta</t>
  </si>
  <si>
    <t>Anderson</t>
  </si>
  <si>
    <t>Redding</t>
  </si>
  <si>
    <t>Shasta Lake</t>
  </si>
  <si>
    <t>Sierra</t>
  </si>
  <si>
    <t>Loyalton</t>
  </si>
  <si>
    <t>Siskiyou</t>
  </si>
  <si>
    <t>Dorris</t>
  </si>
  <si>
    <t>Dunsmuir</t>
  </si>
  <si>
    <t>Etna</t>
  </si>
  <si>
    <t>Fort Jones</t>
  </si>
  <si>
    <t>Montague</t>
  </si>
  <si>
    <t>Mount Shasta</t>
  </si>
  <si>
    <t>Tulelake</t>
  </si>
  <si>
    <t>Weed</t>
  </si>
  <si>
    <t>Yreka</t>
  </si>
  <si>
    <t>Solano</t>
  </si>
  <si>
    <t>Benicia</t>
  </si>
  <si>
    <t>Dixon</t>
  </si>
  <si>
    <t>Fairfield</t>
  </si>
  <si>
    <t>Rio Vista</t>
  </si>
  <si>
    <t>Suisun City</t>
  </si>
  <si>
    <t>Vacaville</t>
  </si>
  <si>
    <t>Vallejo</t>
  </si>
  <si>
    <t>Sonoma</t>
  </si>
  <si>
    <t>Cloverdale</t>
  </si>
  <si>
    <t>Cotati</t>
  </si>
  <si>
    <t>Healdsburg</t>
  </si>
  <si>
    <t>Petaluma</t>
  </si>
  <si>
    <t>Rohnert Park</t>
  </si>
  <si>
    <t>Santa Rosa</t>
  </si>
  <si>
    <t>Sebastopol</t>
  </si>
  <si>
    <t>Windsor</t>
  </si>
  <si>
    <t>Stanislaus</t>
  </si>
  <si>
    <t>Ceres</t>
  </si>
  <si>
    <t>Hughson</t>
  </si>
  <si>
    <t>Modesto</t>
  </si>
  <si>
    <t>Newman</t>
  </si>
  <si>
    <t>Oakdale</t>
  </si>
  <si>
    <t>Patterson</t>
  </si>
  <si>
    <t>Riverbank</t>
  </si>
  <si>
    <t>Turlock</t>
  </si>
  <si>
    <t>Waterford</t>
  </si>
  <si>
    <t>Sutter</t>
  </si>
  <si>
    <t>Live Oak</t>
  </si>
  <si>
    <t>Yuba City</t>
  </si>
  <si>
    <t>Tehama</t>
  </si>
  <si>
    <t>Corning</t>
  </si>
  <si>
    <t>Red Bluff</t>
  </si>
  <si>
    <t>Trinity</t>
  </si>
  <si>
    <t>Tulare</t>
  </si>
  <si>
    <t>Dinuba</t>
  </si>
  <si>
    <t>Exeter</t>
  </si>
  <si>
    <t>Farmersville</t>
  </si>
  <si>
    <t>Lindsay</t>
  </si>
  <si>
    <t>Porterville</t>
  </si>
  <si>
    <t>Visalia</t>
  </si>
  <si>
    <t>Woodlake</t>
  </si>
  <si>
    <t>Tuolumne</t>
  </si>
  <si>
    <t>Sonora</t>
  </si>
  <si>
    <t>Ventura</t>
  </si>
  <si>
    <t>Camarillo</t>
  </si>
  <si>
    <t>Fillmore</t>
  </si>
  <si>
    <t>Moorpark</t>
  </si>
  <si>
    <t>Ojai</t>
  </si>
  <si>
    <t>Oxnard</t>
  </si>
  <si>
    <t>Port Hueneme</t>
  </si>
  <si>
    <t>San Buenaventura</t>
  </si>
  <si>
    <t>Santa Paula</t>
  </si>
  <si>
    <t>Simi Valley</t>
  </si>
  <si>
    <t>Thousand Oaks</t>
  </si>
  <si>
    <t>Yolo</t>
  </si>
  <si>
    <t>Davis</t>
  </si>
  <si>
    <t>West Sacramento</t>
  </si>
  <si>
    <t>Winters</t>
  </si>
  <si>
    <t>Woodland</t>
  </si>
  <si>
    <t>Yuba</t>
  </si>
  <si>
    <t>Marysville</t>
  </si>
  <si>
    <t>Wheatland</t>
  </si>
  <si>
    <t>Department of Finance</t>
  </si>
  <si>
    <t>Demographic Research Unit</t>
  </si>
  <si>
    <t>Phone: (916) 323-4086</t>
  </si>
  <si>
    <t>For more information:  http://www.dof.ca.gov/research/demographic/reports/estimates/e-1/view.php</t>
  </si>
  <si>
    <t>Released on May 1, 2017</t>
  </si>
  <si>
    <t>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</si>
</sst>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8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3" fontId="5" fillId="0" borderId="0" xfId="0" applyNumberFormat="1" applyFont="1" applyFill="1"/>
    <xf numFmtId="0" fontId="5" fillId="0" borderId="0" xfId="0" applyFont="1" applyFill="1"/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165" fontId="0" fillId="0" borderId="0" xfId="0" applyNumberFormat="1"/>
    <xf numFmtId="3" fontId="0" fillId="0" borderId="0" xfId="0" quotePrefix="1" applyNumberFormat="1"/>
    <xf numFmtId="0" fontId="8" fillId="0" borderId="0" xfId="0" applyFont="1"/>
    <xf numFmtId="3" fontId="8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9" fillId="0" borderId="0" xfId="0" applyFont="1"/>
    <xf numFmtId="0" fontId="10" fillId="0" borderId="0" xfId="201" applyAlignment="1">
      <alignment horizontal="right"/>
    </xf>
    <xf numFmtId="0" fontId="12" fillId="0" borderId="0" xfId="202" applyFont="1" applyBorder="1" applyAlignment="1">
      <alignment horizontal="center"/>
    </xf>
    <xf numFmtId="0" fontId="13" fillId="0" borderId="0" xfId="202" applyFont="1"/>
    <xf numFmtId="0" fontId="14" fillId="0" borderId="0" xfId="202" applyFont="1"/>
    <xf numFmtId="0" fontId="12" fillId="0" borderId="0" xfId="202" applyFont="1"/>
    <xf numFmtId="164" fontId="12" fillId="0" borderId="0" xfId="202" applyNumberFormat="1" applyFont="1" applyAlignment="1">
      <alignment horizontal="center"/>
    </xf>
    <xf numFmtId="0" fontId="12" fillId="0" borderId="0" xfId="202" applyFont="1" applyBorder="1" applyAlignment="1">
      <alignment horizontal="center"/>
    </xf>
    <xf numFmtId="0" fontId="15" fillId="0" borderId="0" xfId="202" applyFont="1" applyBorder="1" applyAlignment="1">
      <alignment horizontal="center"/>
    </xf>
    <xf numFmtId="164" fontId="12" fillId="0" borderId="0" xfId="202" applyNumberFormat="1" applyFont="1" applyAlignment="1">
      <alignment horizontal="right"/>
    </xf>
    <xf numFmtId="0" fontId="12" fillId="0" borderId="0" xfId="202" applyFont="1" applyAlignment="1">
      <alignment horizontal="center"/>
    </xf>
    <xf numFmtId="14" fontId="15" fillId="0" borderId="0" xfId="202" applyNumberFormat="1" applyFont="1" applyAlignment="1">
      <alignment horizontal="right"/>
    </xf>
    <xf numFmtId="3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6" fillId="0" borderId="0" xfId="0" applyFont="1"/>
    <xf numFmtId="0" fontId="16" fillId="0" borderId="0" xfId="202" applyFont="1"/>
    <xf numFmtId="0" fontId="19" fillId="0" borderId="0" xfId="203" applyFont="1" applyBorder="1" applyAlignment="1"/>
    <xf numFmtId="3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</cellXfs>
  <cellStyles count="2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4" builtinId="9" hidden="1"/>
    <cellStyle name="Followed Hyperlink" xfId="2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/>
    <cellStyle name="Normal" xfId="0" builtinId="0"/>
    <cellStyle name="Normal 2" xfId="202"/>
    <cellStyle name="Normal 6" xfId="203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27"/>
  <sheetViews>
    <sheetView tabSelected="1" topLeftCell="N1" zoomScale="110" zoomScaleNormal="110" workbookViewId="0">
      <selection activeCell="V1" sqref="V1"/>
    </sheetView>
  </sheetViews>
  <sheetFormatPr baseColWidth="10" defaultRowHeight="16" x14ac:dyDescent="0.2"/>
  <cols>
    <col min="1" max="1" width="17.5" customWidth="1"/>
    <col min="2" max="2" width="10.83203125" customWidth="1"/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5" max="15" width="10.83203125" style="20"/>
    <col min="17" max="17" width="10.83203125" style="2"/>
    <col min="18" max="18" width="12.6640625" customWidth="1"/>
    <col min="20" max="20" width="18.6640625" hidden="1" customWidth="1"/>
    <col min="21" max="21" width="11.1640625" style="2" hidden="1" customWidth="1"/>
    <col min="22" max="22" width="20" customWidth="1"/>
    <col min="23" max="23" width="10.83203125" style="2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P1" s="1"/>
      <c r="Y1" s="14" t="s">
        <v>6555</v>
      </c>
      <c r="Z1" s="1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20" t="s">
        <v>6312</v>
      </c>
      <c r="Q2" s="2" t="s">
        <v>6362</v>
      </c>
      <c r="R2" s="2">
        <f>SUM(N:N)</f>
        <v>323211433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21" t="s">
        <v>6572</v>
      </c>
      <c r="Q3" s="2" t="s">
        <v>6363</v>
      </c>
      <c r="R3" s="2">
        <v>50</v>
      </c>
      <c r="X3" s="2">
        <f>SUM(X5:X54)</f>
        <v>323211433</v>
      </c>
      <c r="Y3" s="12"/>
      <c r="Z3" s="2">
        <f>SUM(Z5:Z54)</f>
        <v>-7.4505805969238281E-9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21" t="s">
        <v>6572</v>
      </c>
      <c r="Q4" s="2" t="s">
        <v>6364</v>
      </c>
      <c r="R4" s="2">
        <f>R2/50</f>
        <v>6464228.6600000001</v>
      </c>
      <c r="V4" s="14" t="s">
        <v>6498</v>
      </c>
      <c r="W4" s="14" t="s">
        <v>6312</v>
      </c>
      <c r="X4" s="15" t="s">
        <v>6362</v>
      </c>
      <c r="Y4" s="14" t="s">
        <v>6510</v>
      </c>
      <c r="Z4" s="14" t="s">
        <v>6511</v>
      </c>
    </row>
    <row r="5" spans="1:29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21" t="s">
        <v>6572</v>
      </c>
      <c r="P5" s="1"/>
      <c r="Q5" s="16"/>
      <c r="R5" s="17"/>
      <c r="S5" s="16"/>
      <c r="V5" t="s">
        <v>6499</v>
      </c>
      <c r="W5" t="s">
        <v>6494</v>
      </c>
      <c r="X5" s="2">
        <f>SUMIF(O:O,W5,N:N)</f>
        <v>6469300</v>
      </c>
      <c r="Y5" s="12">
        <f t="shared" ref="Y5:Y14" si="2">(X5-$R$4)/$R$4</f>
        <v>7.8452360934890735E-4</v>
      </c>
      <c r="Z5" s="2">
        <f t="shared" ref="Z5:Z14" si="3">X5-$R$4</f>
        <v>5071.339999999851</v>
      </c>
      <c r="AC5" s="2"/>
    </row>
    <row r="6" spans="1:29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20" t="s">
        <v>6572</v>
      </c>
      <c r="R6" s="2"/>
      <c r="V6" t="s">
        <v>6500</v>
      </c>
      <c r="W6" s="2" t="s">
        <v>6495</v>
      </c>
      <c r="X6" s="2">
        <f>SUMIF(O:O,W6,N:N)</f>
        <v>6463515</v>
      </c>
      <c r="Y6" s="12">
        <f t="shared" si="2"/>
        <v>-1.1040141640041381E-4</v>
      </c>
      <c r="Z6" s="2">
        <f t="shared" si="3"/>
        <v>-713.66000000014901</v>
      </c>
      <c r="AC6" s="2"/>
    </row>
    <row r="7" spans="1:29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20" t="s">
        <v>6671</v>
      </c>
      <c r="P7" s="1"/>
      <c r="R7" s="12"/>
      <c r="S7" s="2"/>
      <c r="V7" t="s">
        <v>6501</v>
      </c>
      <c r="W7" s="2" t="s">
        <v>6496</v>
      </c>
      <c r="X7" s="2">
        <f>SUMIF(O:O,W7,N:N)</f>
        <v>6472616</v>
      </c>
      <c r="Y7" s="12">
        <f t="shared" si="2"/>
        <v>1.2975005126133411E-3</v>
      </c>
      <c r="Z7" s="2">
        <f t="shared" si="3"/>
        <v>8387.339999999851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21" t="s">
        <v>6572</v>
      </c>
      <c r="P8" s="1"/>
      <c r="R8" s="12"/>
      <c r="S8" s="2"/>
      <c r="T8" t="s">
        <v>6311</v>
      </c>
      <c r="V8" t="s">
        <v>6502</v>
      </c>
      <c r="W8" s="2" t="s">
        <v>6497</v>
      </c>
      <c r="X8" s="2">
        <f>SUMIF(O:O,W8,N:N)</f>
        <v>6463833</v>
      </c>
      <c r="Y8" s="12">
        <f t="shared" si="2"/>
        <v>-6.1207612046345678E-5</v>
      </c>
      <c r="Z8" s="2">
        <f t="shared" si="3"/>
        <v>-395.66000000014901</v>
      </c>
      <c r="AC8" s="2"/>
    </row>
    <row r="9" spans="1:29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21" t="s">
        <v>6572</v>
      </c>
      <c r="R9" s="12"/>
      <c r="S9" s="2"/>
      <c r="T9" t="s">
        <v>6308</v>
      </c>
      <c r="U9" s="2">
        <f>SUMIF(E:E,T9,N:N)</f>
        <v>4863300</v>
      </c>
      <c r="V9" t="s">
        <v>6504</v>
      </c>
      <c r="W9" s="2" t="s">
        <v>6503</v>
      </c>
      <c r="X9" s="2">
        <f>SUMIF(O:O,W9,N:N)</f>
        <v>6463782</v>
      </c>
      <c r="Y9" s="12">
        <f t="shared" si="2"/>
        <v>-6.9097184442752838E-5</v>
      </c>
      <c r="Z9" s="2">
        <f t="shared" si="3"/>
        <v>-446.66000000014901</v>
      </c>
      <c r="AA9" s="2"/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20" t="s">
        <v>6671</v>
      </c>
      <c r="T10" t="s">
        <v>6313</v>
      </c>
      <c r="U10" s="2">
        <f>SUMIF(E:E,T10,N:N)</f>
        <v>741894</v>
      </c>
      <c r="V10" t="s">
        <v>6513</v>
      </c>
      <c r="W10" s="2" t="s">
        <v>6509</v>
      </c>
      <c r="X10" s="2">
        <f>SUMIF(O:O,W10,N:N)</f>
        <v>6468395</v>
      </c>
      <c r="Y10" s="12">
        <f t="shared" si="2"/>
        <v>6.4452237368717259E-4</v>
      </c>
      <c r="Z10" s="2">
        <f t="shared" si="3"/>
        <v>4166.339999999851</v>
      </c>
    </row>
    <row r="11" spans="1:29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21" t="s">
        <v>6572</v>
      </c>
      <c r="T11" t="s">
        <v>6314</v>
      </c>
      <c r="U11" s="2">
        <f>SUMIF(E:E,T11,N:N)</f>
        <v>6931071</v>
      </c>
      <c r="V11" t="s">
        <v>6515</v>
      </c>
      <c r="W11" s="2" t="s">
        <v>6514</v>
      </c>
      <c r="X11" s="2">
        <f>SUMIF(O:O,W11,N:N)</f>
        <v>6459160</v>
      </c>
      <c r="Y11" s="12">
        <f t="shared" si="2"/>
        <v>-7.8410902005439712E-4</v>
      </c>
      <c r="Z11" s="2">
        <f t="shared" si="3"/>
        <v>-5068.660000000149</v>
      </c>
    </row>
    <row r="12" spans="1:29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20" t="s">
        <v>6671</v>
      </c>
      <c r="T12" t="s">
        <v>6315</v>
      </c>
      <c r="U12" s="2">
        <f>SUMIF(E:E,T12,N:N)</f>
        <v>2988248</v>
      </c>
      <c r="V12" t="s">
        <v>6518</v>
      </c>
      <c r="W12" s="2" t="s">
        <v>6517</v>
      </c>
      <c r="X12" s="2">
        <f>SUMIF(O:O,W12,N:N)</f>
        <v>6459366</v>
      </c>
      <c r="Y12" s="12">
        <f t="shared" si="2"/>
        <v>-7.52241335472831E-4</v>
      </c>
      <c r="Z12" s="2">
        <f t="shared" si="3"/>
        <v>-4862.660000000149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21" t="s">
        <v>6572</v>
      </c>
      <c r="T13" t="s">
        <v>6316</v>
      </c>
      <c r="U13" s="2">
        <f>SUMIF(E:E,T13,N:N)</f>
        <v>21411733</v>
      </c>
      <c r="V13" t="s">
        <v>6547</v>
      </c>
      <c r="W13" s="2" t="s">
        <v>6512</v>
      </c>
      <c r="X13" s="2">
        <f>SUMIF(O:O,W13,N:N)</f>
        <v>6471572</v>
      </c>
      <c r="Y13" s="12">
        <f t="shared" si="2"/>
        <v>1.1359963247339476E-3</v>
      </c>
      <c r="Z13" s="2">
        <f t="shared" si="3"/>
        <v>7343.339999999851</v>
      </c>
    </row>
    <row r="14" spans="1:29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21" t="s">
        <v>6572</v>
      </c>
      <c r="T14" t="s">
        <v>6317</v>
      </c>
      <c r="U14" s="2">
        <f>SUMIF(E:E,T14,N:N)</f>
        <v>5540545</v>
      </c>
      <c r="V14" t="s">
        <v>6548</v>
      </c>
      <c r="W14" s="2" t="s">
        <v>6516</v>
      </c>
      <c r="X14" s="2">
        <f>SUMIF(O:O,W14,N:N)</f>
        <v>6464882</v>
      </c>
      <c r="Y14" s="12">
        <f t="shared" si="2"/>
        <v>1.0107006332289164E-4</v>
      </c>
      <c r="Z14" s="2">
        <f t="shared" si="3"/>
        <v>653.33999999985099</v>
      </c>
    </row>
    <row r="15" spans="1:29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21" t="s">
        <v>6572</v>
      </c>
      <c r="T15" t="s">
        <v>6318</v>
      </c>
      <c r="U15" s="2">
        <f>SUMIF(E:E,T15,N:N)</f>
        <v>3576452</v>
      </c>
      <c r="V15" t="s">
        <v>6520</v>
      </c>
      <c r="W15" s="2" t="s">
        <v>6519</v>
      </c>
      <c r="X15" s="2">
        <f>SUMIF(O:O,W15,N:N)</f>
        <v>6463403</v>
      </c>
      <c r="Y15" s="12">
        <f t="shared" ref="Y15:Y54" si="4">(X15-$R$4)/$R$4</f>
        <v>-1.277275361729158E-4</v>
      </c>
      <c r="Z15" s="2">
        <f t="shared" ref="Z15:Z54" si="5">X15-$R$4</f>
        <v>-825.66000000014901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20" t="s">
        <v>6572</v>
      </c>
      <c r="T16" t="s">
        <v>6319</v>
      </c>
      <c r="U16" s="2">
        <f>SUMIF(E:E,T16,N:N)</f>
        <v>952065</v>
      </c>
      <c r="V16" t="s">
        <v>6552</v>
      </c>
      <c r="W16" s="2" t="s">
        <v>6551</v>
      </c>
      <c r="X16" s="2">
        <f>SUMIF(O:O,W16,N:N)</f>
        <v>6473305</v>
      </c>
      <c r="Y16" s="12">
        <f t="shared" si="4"/>
        <v>1.4040870887138219E-3</v>
      </c>
      <c r="Z16" s="2">
        <f t="shared" si="5"/>
        <v>9076.339999999851</v>
      </c>
    </row>
    <row r="17" spans="1:29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20" t="s">
        <v>6671</v>
      </c>
      <c r="T17" t="s">
        <v>6320</v>
      </c>
      <c r="U17" s="2">
        <f>SUMIF(E:E,T17,N:N)</f>
        <v>681170</v>
      </c>
      <c r="V17" t="s">
        <v>6554</v>
      </c>
      <c r="W17" s="2" t="s">
        <v>6553</v>
      </c>
      <c r="X17" s="2">
        <f>SUMIF(O:O,W17,N:N)</f>
        <v>6456233</v>
      </c>
      <c r="Y17" s="12">
        <f t="shared" si="4"/>
        <v>-1.2369085966089802E-3</v>
      </c>
      <c r="Z17" s="2">
        <f t="shared" si="5"/>
        <v>-7995.660000000149</v>
      </c>
    </row>
    <row r="18" spans="1:29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21" t="s">
        <v>6572</v>
      </c>
      <c r="T18" t="s">
        <v>6321</v>
      </c>
      <c r="U18" s="2">
        <f>SUMIF(E:E,T18,N:N)</f>
        <v>20612439</v>
      </c>
      <c r="V18" t="s">
        <v>6550</v>
      </c>
      <c r="W18" s="2" t="s">
        <v>6549</v>
      </c>
      <c r="X18" s="2">
        <f>SUMIF(O:O,W18,N:N)</f>
        <v>6465918</v>
      </c>
      <c r="Y18" s="12">
        <f t="shared" si="4"/>
        <v>2.61336671218535E-4</v>
      </c>
      <c r="Z18" s="2">
        <f t="shared" si="5"/>
        <v>1689.339999999851</v>
      </c>
    </row>
    <row r="19" spans="1:29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20" t="s">
        <v>6671</v>
      </c>
      <c r="T19" t="s">
        <v>6322</v>
      </c>
      <c r="U19" s="2">
        <f>SUMIF(E:E,T19,N:N)</f>
        <v>10310371</v>
      </c>
      <c r="V19" t="s">
        <v>6557</v>
      </c>
      <c r="W19" s="2" t="s">
        <v>6556</v>
      </c>
      <c r="X19" s="2">
        <f>SUMIF(O:O,W19,N:N)</f>
        <v>6465094</v>
      </c>
      <c r="Y19" s="12">
        <f t="shared" si="4"/>
        <v>1.338659328922704E-4</v>
      </c>
      <c r="Z19" s="2">
        <f t="shared" si="5"/>
        <v>865.33999999985099</v>
      </c>
    </row>
    <row r="20" spans="1:29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21" t="s">
        <v>6572</v>
      </c>
      <c r="T20" t="s">
        <v>6323</v>
      </c>
      <c r="U20" s="2">
        <f>SUMIF(E:E,T20,N:N)</f>
        <v>1428557</v>
      </c>
      <c r="V20" t="s">
        <v>6559</v>
      </c>
      <c r="W20" s="2" t="s">
        <v>6558</v>
      </c>
      <c r="X20" s="2">
        <f>SUMIF(O:O,W20,N:N)</f>
        <v>6467062</v>
      </c>
      <c r="Y20" s="12">
        <f t="shared" si="4"/>
        <v>4.3831060889480526E-4</v>
      </c>
      <c r="Z20" s="2">
        <f t="shared" si="5"/>
        <v>2833.339999999851</v>
      </c>
    </row>
    <row r="21" spans="1:29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21" t="s">
        <v>6572</v>
      </c>
      <c r="T21" t="s">
        <v>6324</v>
      </c>
      <c r="U21" s="2">
        <f>SUMIF(E:E,T21,N:N)</f>
        <v>1683140</v>
      </c>
      <c r="V21" t="s">
        <v>6561</v>
      </c>
      <c r="W21" s="2" t="s">
        <v>6560</v>
      </c>
      <c r="X21" s="2">
        <f>SUMIF(O:O,W21,N:N)</f>
        <v>6463601</v>
      </c>
      <c r="Y21" s="12">
        <f t="shared" si="4"/>
        <v>-9.709743157509979E-5</v>
      </c>
      <c r="Z21" s="2">
        <f t="shared" si="5"/>
        <v>-627.66000000014901</v>
      </c>
    </row>
    <row r="22" spans="1:29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21" t="s">
        <v>6572</v>
      </c>
      <c r="T22" t="s">
        <v>6325</v>
      </c>
      <c r="U22" s="2">
        <f>SUMIF(E:E,T22,N:N)</f>
        <v>11872171</v>
      </c>
      <c r="V22" t="s">
        <v>6563</v>
      </c>
      <c r="W22" s="2" t="s">
        <v>6562</v>
      </c>
      <c r="X22" s="2">
        <f>SUMIF(O:O,W22,N:N)</f>
        <v>6471804</v>
      </c>
      <c r="Y22" s="12">
        <f t="shared" si="4"/>
        <v>1.1718861442627016E-3</v>
      </c>
      <c r="Z22" s="2">
        <f t="shared" si="5"/>
        <v>7575.339999999851</v>
      </c>
      <c r="AC22" s="1"/>
    </row>
    <row r="23" spans="1:29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21" t="s">
        <v>6572</v>
      </c>
      <c r="T23" t="s">
        <v>6326</v>
      </c>
      <c r="U23" s="2">
        <f>SUMIF(E:E,T23,N:N)</f>
        <v>6633053</v>
      </c>
      <c r="V23" t="s">
        <v>6565</v>
      </c>
      <c r="W23" s="2" t="s">
        <v>6564</v>
      </c>
      <c r="X23" s="2">
        <f>SUMIF(O:O,W23,N:N)</f>
        <v>6458165</v>
      </c>
      <c r="Y23" s="12">
        <f t="shared" si="4"/>
        <v>-9.38033030533321E-4</v>
      </c>
      <c r="Z23" s="2">
        <f t="shared" si="5"/>
        <v>-6063.660000000149</v>
      </c>
    </row>
    <row r="24" spans="1:29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20" t="s">
        <v>6671</v>
      </c>
      <c r="T24" t="s">
        <v>6327</v>
      </c>
      <c r="U24" s="2">
        <f>SUMIF(E:E,T24,N:N)</f>
        <v>3134693</v>
      </c>
      <c r="V24" t="s">
        <v>6567</v>
      </c>
      <c r="W24" s="2" t="s">
        <v>6566</v>
      </c>
      <c r="X24" s="2">
        <f>SUMIF(O:O,W24,N:N)</f>
        <v>6462530</v>
      </c>
      <c r="Y24" s="12">
        <f t="shared" si="4"/>
        <v>-2.6277845189964999E-4</v>
      </c>
      <c r="Z24" s="2">
        <f t="shared" si="5"/>
        <v>-1698.660000000149</v>
      </c>
    </row>
    <row r="25" spans="1:29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21" t="s">
        <v>6572</v>
      </c>
      <c r="T25" t="s">
        <v>6328</v>
      </c>
      <c r="U25" s="2">
        <f>SUMIF(E:E,T25,N:N)</f>
        <v>2907289</v>
      </c>
      <c r="V25" t="s">
        <v>6569</v>
      </c>
      <c r="W25" s="2" t="s">
        <v>6568</v>
      </c>
      <c r="X25" s="2">
        <f>SUMIF(O:O,W25,N:N)</f>
        <v>6458177</v>
      </c>
      <c r="Y25" s="12">
        <f t="shared" si="4"/>
        <v>-9.3617666055769583E-4</v>
      </c>
      <c r="Z25" s="2">
        <f t="shared" si="5"/>
        <v>-6051.660000000149</v>
      </c>
    </row>
    <row r="26" spans="1:29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21" t="s">
        <v>6572</v>
      </c>
      <c r="T26" t="s">
        <v>6329</v>
      </c>
      <c r="U26" s="2">
        <f>SUMIF(E:E,T26,N:N)</f>
        <v>4436974</v>
      </c>
      <c r="V26" t="s">
        <v>6571</v>
      </c>
      <c r="W26" s="2" t="s">
        <v>6570</v>
      </c>
      <c r="X26" s="2">
        <f>SUMIF(O:O,W26,N:N)</f>
        <v>6455122</v>
      </c>
      <c r="Y26" s="12">
        <f t="shared" si="4"/>
        <v>-1.4087775168522812E-3</v>
      </c>
      <c r="Z26" s="2">
        <f t="shared" si="5"/>
        <v>-9106.660000000149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20" t="s">
        <v>6671</v>
      </c>
      <c r="T27" t="s">
        <v>6330</v>
      </c>
      <c r="U27" s="2">
        <f>SUMIF(E:E,T27,N:N)</f>
        <v>4681666</v>
      </c>
      <c r="V27" t="s">
        <v>6623</v>
      </c>
      <c r="W27" s="2" t="s">
        <v>6572</v>
      </c>
      <c r="X27" s="2">
        <f>SUMIF(O:O,W27,N:N)</f>
        <v>6459303</v>
      </c>
      <c r="Y27" s="12">
        <f>(X27-$R$4)/$R$4</f>
        <v>-7.6198727784486343E-4</v>
      </c>
      <c r="Z27" s="2">
        <f>X27-$R$4</f>
        <v>-4925.660000000149</v>
      </c>
    </row>
    <row r="28" spans="1:29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21" t="s">
        <v>6572</v>
      </c>
      <c r="T28" t="s">
        <v>6331</v>
      </c>
      <c r="U28" s="2">
        <f>SUMIF(E:E,T28,N:N)</f>
        <v>1331479</v>
      </c>
      <c r="V28" t="s">
        <v>6627</v>
      </c>
      <c r="W28" s="2" t="s">
        <v>6625</v>
      </c>
      <c r="X28" s="2">
        <f>SUMIF(O:O,W28,N:N)</f>
        <v>6469995</v>
      </c>
      <c r="Y28" s="12">
        <f t="shared" si="4"/>
        <v>8.9203837043720093E-4</v>
      </c>
      <c r="Z28" s="2">
        <f t="shared" si="5"/>
        <v>5766.339999999851</v>
      </c>
    </row>
    <row r="29" spans="1:29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21" t="s">
        <v>6572</v>
      </c>
      <c r="T29" t="s">
        <v>6332</v>
      </c>
      <c r="U29" s="2">
        <f>SUMIF(E:E,T29,N:N)</f>
        <v>6016447</v>
      </c>
      <c r="V29" t="s">
        <v>6629</v>
      </c>
      <c r="W29" s="2" t="s">
        <v>6622</v>
      </c>
      <c r="X29" s="2">
        <f>SUMIF(O:O,W29,N:N)</f>
        <v>6461311</v>
      </c>
      <c r="Y29" s="12">
        <f t="shared" si="4"/>
        <v>-4.5135470192357786E-4</v>
      </c>
      <c r="Z29" s="2">
        <f t="shared" si="5"/>
        <v>-2917.660000000149</v>
      </c>
    </row>
    <row r="30" spans="1:29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20" t="s">
        <v>6671</v>
      </c>
      <c r="T30" t="s">
        <v>6333</v>
      </c>
      <c r="U30" s="2">
        <f>SUMIF(E:E,T30,N:N)</f>
        <v>6811779</v>
      </c>
      <c r="V30" t="s">
        <v>6631</v>
      </c>
      <c r="W30" s="2" t="s">
        <v>6630</v>
      </c>
      <c r="X30" s="2">
        <f>SUMIF(O:O,W30,N:N)</f>
        <v>6468449</v>
      </c>
      <c r="Y30" s="12">
        <f t="shared" si="4"/>
        <v>6.5287603857748608E-4</v>
      </c>
      <c r="Z30" s="2">
        <f t="shared" si="5"/>
        <v>4220.339999999851</v>
      </c>
    </row>
    <row r="31" spans="1:29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20" t="s">
        <v>6671</v>
      </c>
      <c r="T31" t="s">
        <v>6334</v>
      </c>
      <c r="U31" s="2">
        <f>SUMIF(E:E,T31,N:N)</f>
        <v>9928300</v>
      </c>
      <c r="V31" t="s">
        <v>6633</v>
      </c>
      <c r="W31" s="2" t="s">
        <v>6632</v>
      </c>
      <c r="X31" s="2">
        <f>SUMIF(O:O,W31,N:N)</f>
        <v>6459242</v>
      </c>
      <c r="Y31" s="12">
        <f t="shared" si="4"/>
        <v>-7.7142382522095822E-4</v>
      </c>
      <c r="Z31" s="2">
        <f t="shared" si="5"/>
        <v>-4986.660000000149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20" t="s">
        <v>6671</v>
      </c>
      <c r="T32" t="s">
        <v>6335</v>
      </c>
      <c r="U32" s="2">
        <f>SUMIF(E:E,T32,N:N)</f>
        <v>5519952</v>
      </c>
      <c r="V32" t="s">
        <v>6634</v>
      </c>
      <c r="W32" s="2" t="s">
        <v>6628</v>
      </c>
      <c r="X32" s="2">
        <f>SUMIF(O:O,W32,N:N)</f>
        <v>6464912</v>
      </c>
      <c r="Y32" s="12">
        <f t="shared" si="4"/>
        <v>1.0571098826195467E-4</v>
      </c>
      <c r="Z32" s="2">
        <f t="shared" si="5"/>
        <v>683.33999999985099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21" t="s">
        <v>6572</v>
      </c>
      <c r="T33" t="s">
        <v>6336</v>
      </c>
      <c r="U33" s="2">
        <f>SUMIF(E:E,T33,N:N)</f>
        <v>2988726</v>
      </c>
      <c r="V33" t="s">
        <v>6636</v>
      </c>
      <c r="W33" s="2" t="s">
        <v>6635</v>
      </c>
      <c r="X33" s="2">
        <f>SUMIF(O:O,W33,N:N)</f>
        <v>6464993</v>
      </c>
      <c r="Y33" s="12">
        <f t="shared" si="4"/>
        <v>1.1824148559742486E-4</v>
      </c>
      <c r="Z33" s="2">
        <f t="shared" si="5"/>
        <v>764.33999999985099</v>
      </c>
    </row>
    <row r="34" spans="1:29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21" t="s">
        <v>6572</v>
      </c>
      <c r="T34" t="s">
        <v>6337</v>
      </c>
      <c r="U34" s="2">
        <f>SUMIF(E:E,T34,N:N)</f>
        <v>6093000</v>
      </c>
      <c r="V34" t="s">
        <v>6637</v>
      </c>
      <c r="W34" s="2" t="s">
        <v>6638</v>
      </c>
      <c r="X34" s="2">
        <f>SUMIF(O:O,W34,N:N)</f>
        <v>6461713</v>
      </c>
      <c r="Y34" s="12">
        <f t="shared" si="4"/>
        <v>-3.8916630774013322E-4</v>
      </c>
      <c r="Z34" s="2">
        <f t="shared" si="5"/>
        <v>-2515.660000000149</v>
      </c>
    </row>
    <row r="35" spans="1:29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21" t="s">
        <v>6572</v>
      </c>
      <c r="T35" t="s">
        <v>6338</v>
      </c>
      <c r="U35" s="2">
        <f>SUMIF(E:E,T35,N:N)</f>
        <v>1042520</v>
      </c>
      <c r="V35" t="s">
        <v>6640</v>
      </c>
      <c r="W35" s="2" t="s">
        <v>6639</v>
      </c>
      <c r="X35" s="2">
        <f>SUMIF(O:O,W35,N:N)</f>
        <v>6461702</v>
      </c>
      <c r="Y35" s="12">
        <f t="shared" si="4"/>
        <v>-3.9086798021778968E-4</v>
      </c>
      <c r="Z35" s="2">
        <f t="shared" si="5"/>
        <v>-2526.660000000149</v>
      </c>
    </row>
    <row r="36" spans="1:29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21" t="s">
        <v>6572</v>
      </c>
      <c r="T36" t="s">
        <v>6339</v>
      </c>
      <c r="U36" s="2">
        <f>SUMIF(E:E,T36,N:N)</f>
        <v>1907116</v>
      </c>
      <c r="V36" t="s">
        <v>6642</v>
      </c>
      <c r="W36" s="2" t="s">
        <v>6641</v>
      </c>
      <c r="X36" s="2">
        <f>SUMIF(O:O,W36,N:N)</f>
        <v>6460297</v>
      </c>
      <c r="Y36" s="12">
        <f t="shared" si="4"/>
        <v>-6.0821796486390826E-4</v>
      </c>
      <c r="Z36" s="2">
        <f t="shared" si="5"/>
        <v>-3931.660000000149</v>
      </c>
      <c r="AC36" s="2"/>
    </row>
    <row r="37" spans="1:29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21" t="s">
        <v>6572</v>
      </c>
      <c r="T37" t="s">
        <v>6340</v>
      </c>
      <c r="U37" s="2">
        <f>SUMIF(E:E,T37,N:N)</f>
        <v>2940058</v>
      </c>
      <c r="V37" t="s">
        <v>6643</v>
      </c>
      <c r="W37" s="2" t="s">
        <v>6624</v>
      </c>
      <c r="X37" s="2">
        <f>SUMIF(O:O,W37,N:N)</f>
        <v>6458519</v>
      </c>
      <c r="Y37" s="12">
        <f t="shared" si="4"/>
        <v>-8.8327011625237721E-4</v>
      </c>
      <c r="Z37" s="2">
        <f t="shared" si="5"/>
        <v>-5709.660000000149</v>
      </c>
    </row>
    <row r="38" spans="1:29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20" t="s">
        <v>6671</v>
      </c>
      <c r="T38" t="s">
        <v>6341</v>
      </c>
      <c r="U38" s="2">
        <f>SUMIF(E:E,T38,N:N)</f>
        <v>1334795</v>
      </c>
      <c r="V38" t="s">
        <v>6646</v>
      </c>
      <c r="W38" s="2" t="s">
        <v>6645</v>
      </c>
      <c r="X38" s="2">
        <f>SUMIF(O:O,W38,N:N)</f>
        <v>6471579</v>
      </c>
      <c r="Y38" s="12">
        <f t="shared" si="4"/>
        <v>1.137079207219729E-3</v>
      </c>
      <c r="Z38" s="2">
        <f t="shared" si="5"/>
        <v>7350.339999999851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20" t="s">
        <v>6671</v>
      </c>
      <c r="T39" t="s">
        <v>6342</v>
      </c>
      <c r="U39" s="2">
        <f>SUMIF(E:E,T39,N:N)</f>
        <v>8124162</v>
      </c>
      <c r="V39" t="s">
        <v>6647</v>
      </c>
      <c r="W39" s="2" t="s">
        <v>6626</v>
      </c>
      <c r="X39" s="2">
        <f>SUMIF(O:O,W39,N:N)</f>
        <v>6469287</v>
      </c>
      <c r="Y39" s="12">
        <f t="shared" si="4"/>
        <v>7.8251254187531336E-4</v>
      </c>
      <c r="Z39" s="2">
        <f t="shared" si="5"/>
        <v>5058.339999999851</v>
      </c>
    </row>
    <row r="40" spans="1:29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20" t="s">
        <v>6671</v>
      </c>
      <c r="T40" t="s">
        <v>6343</v>
      </c>
      <c r="U40" s="2">
        <f>SUMIF(E:E,T40,N:N)</f>
        <v>2081015</v>
      </c>
      <c r="V40" t="s">
        <v>6649</v>
      </c>
      <c r="W40" s="2" t="s">
        <v>6648</v>
      </c>
      <c r="X40" s="2">
        <f>SUMIF(O:O,W40,N:N)</f>
        <v>6466096</v>
      </c>
      <c r="Y40" s="12">
        <f t="shared" si="4"/>
        <v>2.8887282585697566E-4</v>
      </c>
      <c r="Z40" s="2">
        <f t="shared" si="5"/>
        <v>1867.339999999851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20" t="s">
        <v>6671</v>
      </c>
      <c r="T41" t="s">
        <v>6344</v>
      </c>
      <c r="U41" s="2">
        <f>SUMIF(E:E,T41,N:N)</f>
        <v>18610677</v>
      </c>
      <c r="V41" t="s">
        <v>6652</v>
      </c>
      <c r="W41" s="2" t="s">
        <v>6650</v>
      </c>
      <c r="X41" s="2">
        <f>SUMIF(O:O,W41,N:N)</f>
        <v>6471428</v>
      </c>
      <c r="Y41" s="12">
        <f t="shared" si="4"/>
        <v>1.1137198850264451E-3</v>
      </c>
      <c r="Z41" s="2">
        <f t="shared" si="5"/>
        <v>7199.339999999851</v>
      </c>
    </row>
    <row r="42" spans="1:29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20" t="s">
        <v>6671</v>
      </c>
      <c r="T42" t="s">
        <v>6345</v>
      </c>
      <c r="U42" s="2">
        <f>SUMIF(E:E,T42,N:N)</f>
        <v>10146788</v>
      </c>
      <c r="V42" t="s">
        <v>6654</v>
      </c>
      <c r="W42" s="2" t="s">
        <v>6653</v>
      </c>
      <c r="X42" s="2">
        <f>SUMIF(O:O,W42,N:N)</f>
        <v>6456823</v>
      </c>
      <c r="Y42" s="12">
        <f t="shared" si="4"/>
        <v>-1.1456370728074074E-3</v>
      </c>
      <c r="Z42" s="2">
        <f t="shared" si="5"/>
        <v>-7405.660000000149</v>
      </c>
    </row>
    <row r="43" spans="1:29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21" t="s">
        <v>6572</v>
      </c>
      <c r="T43" t="s">
        <v>6346</v>
      </c>
      <c r="U43" s="2">
        <f>SUMIF(E:E,T43,N:N)</f>
        <v>757952</v>
      </c>
      <c r="V43" t="s">
        <v>6655</v>
      </c>
      <c r="W43" s="2" t="s">
        <v>6651</v>
      </c>
      <c r="X43" s="2">
        <f>SUMIF(O:O,W43,N:N)</f>
        <v>6456684</v>
      </c>
      <c r="Y43" s="12">
        <f t="shared" si="4"/>
        <v>-1.1671400250250659E-3</v>
      </c>
      <c r="Z43" s="2">
        <f t="shared" si="5"/>
        <v>-7544.660000000149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6671</v>
      </c>
      <c r="T44" t="s">
        <v>6347</v>
      </c>
      <c r="U44" s="2">
        <f>SUMIF(E:E,T44,N:N)</f>
        <v>11614373</v>
      </c>
      <c r="V44" t="s">
        <v>6658</v>
      </c>
      <c r="W44" s="2" t="s">
        <v>6657</v>
      </c>
      <c r="X44" s="2">
        <f>SUMIF(O:O,W44,N:N)</f>
        <v>6462730</v>
      </c>
      <c r="Y44" s="12">
        <f t="shared" si="4"/>
        <v>-2.3183895230589646E-4</v>
      </c>
      <c r="Z44" s="2">
        <f t="shared" si="5"/>
        <v>-1498.660000000149</v>
      </c>
    </row>
    <row r="45" spans="1:29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21" t="s">
        <v>6572</v>
      </c>
      <c r="T45" t="s">
        <v>6348</v>
      </c>
      <c r="U45" s="2">
        <f>SUMIF(E:E,T45,N:N)</f>
        <v>3923561</v>
      </c>
      <c r="V45" t="s">
        <v>6659</v>
      </c>
      <c r="W45" s="2" t="s">
        <v>6656</v>
      </c>
      <c r="X45" s="2">
        <f>SUMIF(O:O,W45,N:N)</f>
        <v>6469817</v>
      </c>
      <c r="Y45" s="12">
        <f t="shared" si="4"/>
        <v>8.6450221579876022E-4</v>
      </c>
      <c r="Z45" s="2">
        <f t="shared" si="5"/>
        <v>5588.339999999851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21" t="s">
        <v>6572</v>
      </c>
      <c r="T46" t="s">
        <v>6349</v>
      </c>
      <c r="U46" s="2">
        <f>SUMIF(E:E,T46,N:N)</f>
        <v>4093465</v>
      </c>
      <c r="V46" t="s">
        <v>6661</v>
      </c>
      <c r="W46" s="2" t="s">
        <v>6660</v>
      </c>
      <c r="X46" s="2">
        <f>SUMIF(O:O,W46,N:N)</f>
        <v>6460672</v>
      </c>
      <c r="Y46" s="12">
        <f t="shared" si="4"/>
        <v>-5.5020640312562037E-4</v>
      </c>
      <c r="Z46" s="2">
        <f t="shared" si="5"/>
        <v>-3556.660000000149</v>
      </c>
    </row>
    <row r="47" spans="1:29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6671</v>
      </c>
      <c r="T47" t="s">
        <v>6350</v>
      </c>
      <c r="U47" s="2">
        <f>SUMIF(E:E,T47,N:N)</f>
        <v>12784227</v>
      </c>
      <c r="V47" t="s">
        <v>6664</v>
      </c>
      <c r="W47" s="2" t="s">
        <v>6663</v>
      </c>
      <c r="X47" s="2">
        <f>SUMIF(O:O,W47,N:N)</f>
        <v>6464738</v>
      </c>
      <c r="Y47" s="12">
        <f t="shared" si="4"/>
        <v>7.8793623615389094E-5</v>
      </c>
      <c r="Z47" s="2">
        <f t="shared" si="5"/>
        <v>509.33999999985099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21" t="s">
        <v>6572</v>
      </c>
      <c r="T48" t="s">
        <v>6351</v>
      </c>
      <c r="U48" s="2">
        <f>SUMIF(E:E,T48,N:N)</f>
        <v>1056426</v>
      </c>
      <c r="V48" t="s">
        <v>6667</v>
      </c>
      <c r="W48" s="2" t="s">
        <v>6665</v>
      </c>
      <c r="X48" s="2">
        <f>SUMIF(O:O,W48,N:N)</f>
        <v>6465674</v>
      </c>
      <c r="Y48" s="12">
        <f t="shared" si="4"/>
        <v>2.2359048171415567E-4</v>
      </c>
      <c r="Z48" s="2">
        <f t="shared" si="5"/>
        <v>1445.339999999851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6671</v>
      </c>
      <c r="T49" t="s">
        <v>6352</v>
      </c>
      <c r="U49" s="2">
        <f>SUMIF(E:E,T49,N:N)</f>
        <v>4961119</v>
      </c>
      <c r="V49" t="s">
        <v>6668</v>
      </c>
      <c r="W49" s="2" t="s">
        <v>6666</v>
      </c>
      <c r="X49" s="2">
        <f>SUMIF(O:O,W49,N:N)</f>
        <v>6459686</v>
      </c>
      <c r="Y49" s="12">
        <f t="shared" si="4"/>
        <v>-7.0273813612282531E-4</v>
      </c>
      <c r="Z49" s="2">
        <f t="shared" si="5"/>
        <v>-4542.660000000149</v>
      </c>
      <c r="AC49" s="1"/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6671</v>
      </c>
      <c r="T50" t="s">
        <v>6353</v>
      </c>
      <c r="U50" s="2">
        <f>SUMIF(E:E,T50,N:N)</f>
        <v>865454</v>
      </c>
      <c r="V50" t="s">
        <v>6670</v>
      </c>
      <c r="W50" s="2" t="s">
        <v>6662</v>
      </c>
      <c r="X50" s="2">
        <f>SUMIF(O:O,W50,N:N)</f>
        <v>6471750</v>
      </c>
      <c r="Y50" s="12">
        <f t="shared" si="4"/>
        <v>1.1635324793723882E-3</v>
      </c>
      <c r="Z50" s="2">
        <f t="shared" si="5"/>
        <v>7521.339999999851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21" t="s">
        <v>6572</v>
      </c>
      <c r="T51" t="s">
        <v>6354</v>
      </c>
      <c r="U51" s="2">
        <f>SUMIF(E:E,T51,N:N)</f>
        <v>6651194</v>
      </c>
      <c r="V51" t="s">
        <v>6675</v>
      </c>
      <c r="W51" s="2" t="s">
        <v>6676</v>
      </c>
      <c r="X51" s="2">
        <f>SUMIF(O:O,W51,N:N)</f>
        <v>6465706</v>
      </c>
      <c r="Y51" s="12">
        <f t="shared" si="4"/>
        <v>2.2854080164915624E-4</v>
      </c>
      <c r="Z51" s="2">
        <f t="shared" si="5"/>
        <v>1477.339999999851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21" t="s">
        <v>6572</v>
      </c>
      <c r="T52" t="s">
        <v>6355</v>
      </c>
      <c r="U52" s="2">
        <f>SUMIF(E:E,T52,N:N)</f>
        <v>27862596</v>
      </c>
      <c r="V52" t="s">
        <v>6672</v>
      </c>
      <c r="W52" s="2" t="s">
        <v>6671</v>
      </c>
      <c r="X52" s="2">
        <f>SUMIF(O:O,W52,N:N)</f>
        <v>6464834</v>
      </c>
      <c r="Y52" s="12">
        <f t="shared" si="4"/>
        <v>9.3644583420390788E-5</v>
      </c>
      <c r="Z52" s="2">
        <f t="shared" si="5"/>
        <v>605.33999999985099</v>
      </c>
    </row>
    <row r="53" spans="1:29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21" t="s">
        <v>6572</v>
      </c>
      <c r="T53" t="s">
        <v>6356</v>
      </c>
      <c r="U53" s="2">
        <f>SUMIF(E:E,T53,N:N)</f>
        <v>3051217</v>
      </c>
      <c r="V53" t="s">
        <v>6673</v>
      </c>
      <c r="W53" s="2" t="s">
        <v>6644</v>
      </c>
      <c r="X53" s="2">
        <f>SUMIF(O:O,W53,N:N)</f>
        <v>6468722</v>
      </c>
      <c r="Y53" s="12">
        <f t="shared" si="4"/>
        <v>6.9510845552295958E-4</v>
      </c>
      <c r="Z53" s="2">
        <f t="shared" si="5"/>
        <v>4493.339999999851</v>
      </c>
    </row>
    <row r="54" spans="1:29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6671</v>
      </c>
      <c r="T54" t="s">
        <v>6357</v>
      </c>
      <c r="U54" s="2">
        <f>SUMIF(E:E,T54,N:N)</f>
        <v>624594</v>
      </c>
      <c r="V54" t="s">
        <v>6674</v>
      </c>
      <c r="W54" s="2" t="s">
        <v>6669</v>
      </c>
      <c r="X54" s="2">
        <f>SUMIF(O:O,W54,N:N)</f>
        <v>6457936</v>
      </c>
      <c r="Y54" s="12">
        <f t="shared" si="4"/>
        <v>-9.7345875756816886E-4</v>
      </c>
      <c r="Z54" s="2">
        <f t="shared" si="5"/>
        <v>-6292.660000000149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21" t="s">
        <v>6572</v>
      </c>
      <c r="T55" t="s">
        <v>6358</v>
      </c>
      <c r="U55" s="2">
        <f>SUMIF(E:E,T55,N:N)</f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6572</v>
      </c>
      <c r="T56" t="s">
        <v>6309</v>
      </c>
      <c r="U56" s="2">
        <f>SUMIF(E:E,T56,N:N)</f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21" t="s">
        <v>6572</v>
      </c>
      <c r="T57" t="s">
        <v>6359</v>
      </c>
      <c r="U57" s="2">
        <f>SUMIF(E:E,T57,N:N)</f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20" t="s">
        <v>6572</v>
      </c>
      <c r="T58" t="s">
        <v>6360</v>
      </c>
      <c r="U58" s="2">
        <f>SUMIF(E:E,T58,N:N)</f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21" t="s">
        <v>6572</v>
      </c>
      <c r="T59" t="s">
        <v>6361</v>
      </c>
      <c r="U59" s="2">
        <f>SUMIF(E:E,T59,N:N)</f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6671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20" t="s">
        <v>6572</v>
      </c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21" t="s">
        <v>6572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21" t="s">
        <v>6572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21" t="s">
        <v>6572</v>
      </c>
    </row>
    <row r="65" spans="1:20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6572</v>
      </c>
    </row>
    <row r="66" spans="1:20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6671</v>
      </c>
    </row>
    <row r="67" spans="1:20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21" t="s">
        <v>6572</v>
      </c>
    </row>
    <row r="68" spans="1:20" x14ac:dyDescent="0.2">
      <c r="A68" t="s">
        <v>154</v>
      </c>
      <c r="B68">
        <v>1131</v>
      </c>
      <c r="C68" t="s">
        <v>155</v>
      </c>
      <c r="D68" t="str">
        <f t="shared" ref="D68:D131" si="6">MID(MID(C68,1,FIND(",",C68)-1),1,FIND(" County",MID(C68,1,FIND(",",C68)-1))-1)</f>
        <v>Wilcox</v>
      </c>
      <c r="E68" t="str">
        <f t="shared" ref="E68:E131" si="7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21" t="s">
        <v>6572</v>
      </c>
    </row>
    <row r="69" spans="1:20" x14ac:dyDescent="0.2">
      <c r="A69" t="s">
        <v>156</v>
      </c>
      <c r="B69">
        <v>1133</v>
      </c>
      <c r="C69" t="s">
        <v>157</v>
      </c>
      <c r="D69" t="str">
        <f t="shared" si="6"/>
        <v>Winston</v>
      </c>
      <c r="E69" t="str">
        <f t="shared" si="7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21" t="s">
        <v>6628</v>
      </c>
    </row>
    <row r="70" spans="1:20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7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21" t="s">
        <v>6628</v>
      </c>
    </row>
    <row r="71" spans="1:20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7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21" t="s">
        <v>6628</v>
      </c>
    </row>
    <row r="72" spans="1:20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7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21" t="s">
        <v>6628</v>
      </c>
    </row>
    <row r="73" spans="1:20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7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21" t="s">
        <v>6628</v>
      </c>
    </row>
    <row r="74" spans="1:20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7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21" t="s">
        <v>6628</v>
      </c>
    </row>
    <row r="75" spans="1:20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7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21" t="s">
        <v>6628</v>
      </c>
    </row>
    <row r="76" spans="1:20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7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21" t="s">
        <v>6628</v>
      </c>
      <c r="R76" s="12"/>
      <c r="S76" s="2"/>
      <c r="T76" s="2">
        <f>Q76-$R$4</f>
        <v>-6464228.6600000001</v>
      </c>
    </row>
    <row r="77" spans="1:20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7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21" t="s">
        <v>6628</v>
      </c>
    </row>
    <row r="78" spans="1:20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7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21" t="s">
        <v>6628</v>
      </c>
    </row>
    <row r="79" spans="1:20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7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21" t="s">
        <v>6628</v>
      </c>
    </row>
    <row r="80" spans="1:20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7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21" t="s">
        <v>6628</v>
      </c>
    </row>
    <row r="81" spans="1:1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7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21" t="s">
        <v>6628</v>
      </c>
    </row>
    <row r="82" spans="1:1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7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21" t="s">
        <v>6628</v>
      </c>
    </row>
    <row r="83" spans="1:1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7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21" t="s">
        <v>6628</v>
      </c>
    </row>
    <row r="84" spans="1:1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7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21" t="s">
        <v>6628</v>
      </c>
    </row>
    <row r="85" spans="1:1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7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21" t="s">
        <v>6628</v>
      </c>
    </row>
    <row r="86" spans="1:1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7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21" t="s">
        <v>6628</v>
      </c>
    </row>
    <row r="87" spans="1:1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7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21" t="s">
        <v>6628</v>
      </c>
    </row>
    <row r="88" spans="1:1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7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21" t="s">
        <v>6628</v>
      </c>
    </row>
    <row r="89" spans="1:1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7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21" t="s">
        <v>6628</v>
      </c>
    </row>
    <row r="90" spans="1:1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7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21" t="s">
        <v>6628</v>
      </c>
    </row>
    <row r="91" spans="1:1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7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21" t="s">
        <v>6628</v>
      </c>
    </row>
    <row r="92" spans="1:1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7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21" t="s">
        <v>6628</v>
      </c>
    </row>
    <row r="93" spans="1:1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7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21" t="s">
        <v>6628</v>
      </c>
    </row>
    <row r="94" spans="1:1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7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21" t="s">
        <v>6628</v>
      </c>
    </row>
    <row r="95" spans="1:1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7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21" t="s">
        <v>6628</v>
      </c>
    </row>
    <row r="96" spans="1:1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7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21" t="s">
        <v>6628</v>
      </c>
    </row>
    <row r="97" spans="1:19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7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21" t="s">
        <v>6628</v>
      </c>
    </row>
    <row r="98" spans="1:19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7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21" t="s">
        <v>6628</v>
      </c>
    </row>
    <row r="99" spans="1:19" x14ac:dyDescent="0.2">
      <c r="A99" t="s">
        <v>216</v>
      </c>
      <c r="B99">
        <v>4001</v>
      </c>
      <c r="C99" t="s">
        <v>217</v>
      </c>
      <c r="D99" t="str">
        <f t="shared" si="6"/>
        <v>Apache</v>
      </c>
      <c r="E99" t="str">
        <f t="shared" si="7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20" t="s">
        <v>6635</v>
      </c>
      <c r="R99" s="12"/>
      <c r="S99" s="2"/>
    </row>
    <row r="100" spans="1:19" x14ac:dyDescent="0.2">
      <c r="A100" t="s">
        <v>218</v>
      </c>
      <c r="B100">
        <v>4003</v>
      </c>
      <c r="C100" t="s">
        <v>219</v>
      </c>
      <c r="D100" t="str">
        <f t="shared" si="6"/>
        <v>Cochise</v>
      </c>
      <c r="E100" t="str">
        <f t="shared" si="7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21" t="s">
        <v>6635</v>
      </c>
    </row>
    <row r="101" spans="1:19" x14ac:dyDescent="0.2">
      <c r="A101" t="s">
        <v>220</v>
      </c>
      <c r="B101">
        <v>4005</v>
      </c>
      <c r="C101" t="s">
        <v>221</v>
      </c>
      <c r="D101" t="str">
        <f t="shared" si="6"/>
        <v>Coconino</v>
      </c>
      <c r="E101" t="str">
        <f t="shared" si="7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21" t="s">
        <v>6635</v>
      </c>
    </row>
    <row r="102" spans="1:19" x14ac:dyDescent="0.2">
      <c r="A102" t="s">
        <v>222</v>
      </c>
      <c r="B102">
        <v>4007</v>
      </c>
      <c r="C102" t="s">
        <v>223</v>
      </c>
      <c r="D102" t="str">
        <f t="shared" si="6"/>
        <v>Gila</v>
      </c>
      <c r="E102" t="str">
        <f t="shared" si="7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20" t="s">
        <v>6630</v>
      </c>
    </row>
    <row r="103" spans="1:19" x14ac:dyDescent="0.2">
      <c r="A103" t="s">
        <v>224</v>
      </c>
      <c r="B103">
        <v>4009</v>
      </c>
      <c r="C103" t="s">
        <v>225</v>
      </c>
      <c r="D103" t="str">
        <f t="shared" si="6"/>
        <v>Graham</v>
      </c>
      <c r="E103" t="str">
        <f t="shared" si="7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20" t="s">
        <v>6630</v>
      </c>
    </row>
    <row r="104" spans="1:19" x14ac:dyDescent="0.2">
      <c r="A104" t="s">
        <v>226</v>
      </c>
      <c r="B104">
        <v>4011</v>
      </c>
      <c r="C104" t="s">
        <v>227</v>
      </c>
      <c r="D104" t="str">
        <f t="shared" si="6"/>
        <v>Greenlee</v>
      </c>
      <c r="E104" t="str">
        <f t="shared" si="7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20" t="s">
        <v>6635</v>
      </c>
    </row>
    <row r="105" spans="1:19" x14ac:dyDescent="0.2">
      <c r="A105" t="s">
        <v>228</v>
      </c>
      <c r="B105">
        <v>4012</v>
      </c>
      <c r="C105" t="s">
        <v>229</v>
      </c>
      <c r="D105" t="str">
        <f t="shared" si="6"/>
        <v>La Paz</v>
      </c>
      <c r="E105" t="str">
        <f t="shared" si="7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20" t="s">
        <v>6630</v>
      </c>
      <c r="R105" s="12"/>
      <c r="S105" s="2"/>
    </row>
    <row r="106" spans="1:19" x14ac:dyDescent="0.2">
      <c r="A106" t="s">
        <v>230</v>
      </c>
      <c r="B106">
        <v>4013</v>
      </c>
      <c r="C106" t="s">
        <v>231</v>
      </c>
      <c r="D106" t="str">
        <f t="shared" si="6"/>
        <v>Maricopa</v>
      </c>
      <c r="E106" t="str">
        <f t="shared" si="7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20" t="s">
        <v>6630</v>
      </c>
      <c r="R106" s="12"/>
      <c r="S106" s="2"/>
    </row>
    <row r="107" spans="1:19" x14ac:dyDescent="0.2">
      <c r="A107" t="s">
        <v>232</v>
      </c>
      <c r="B107">
        <v>4015</v>
      </c>
      <c r="C107" t="s">
        <v>233</v>
      </c>
      <c r="D107" t="str">
        <f t="shared" si="6"/>
        <v>Mohave</v>
      </c>
      <c r="E107" t="str">
        <f t="shared" si="7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20" t="s">
        <v>6630</v>
      </c>
      <c r="R107" s="12"/>
      <c r="S107" s="2"/>
    </row>
    <row r="108" spans="1:19" x14ac:dyDescent="0.2">
      <c r="A108" t="s">
        <v>234</v>
      </c>
      <c r="B108">
        <v>4017</v>
      </c>
      <c r="C108" t="s">
        <v>235</v>
      </c>
      <c r="D108" t="str">
        <f t="shared" si="6"/>
        <v>Navajo</v>
      </c>
      <c r="E108" t="str">
        <f t="shared" si="7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20" t="s">
        <v>6635</v>
      </c>
    </row>
    <row r="109" spans="1:19" x14ac:dyDescent="0.2">
      <c r="A109" t="s">
        <v>236</v>
      </c>
      <c r="B109">
        <v>4019</v>
      </c>
      <c r="C109" t="s">
        <v>237</v>
      </c>
      <c r="D109" t="str">
        <f t="shared" si="6"/>
        <v>Pima</v>
      </c>
      <c r="E109" t="str">
        <f t="shared" si="7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20" t="s">
        <v>6630</v>
      </c>
    </row>
    <row r="110" spans="1:19" x14ac:dyDescent="0.2">
      <c r="A110" t="s">
        <v>238</v>
      </c>
      <c r="B110">
        <v>4021</v>
      </c>
      <c r="C110" t="s">
        <v>239</v>
      </c>
      <c r="D110" t="str">
        <f t="shared" si="6"/>
        <v>Pinal</v>
      </c>
      <c r="E110" t="str">
        <f t="shared" si="7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20" t="s">
        <v>6630</v>
      </c>
    </row>
    <row r="111" spans="1:19" x14ac:dyDescent="0.2">
      <c r="A111" t="s">
        <v>240</v>
      </c>
      <c r="B111">
        <v>4023</v>
      </c>
      <c r="C111" t="s">
        <v>241</v>
      </c>
      <c r="D111" t="str">
        <f t="shared" si="6"/>
        <v>Santa Cruz</v>
      </c>
      <c r="E111" t="str">
        <f t="shared" si="7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21" t="s">
        <v>6635</v>
      </c>
    </row>
    <row r="112" spans="1:19" x14ac:dyDescent="0.2">
      <c r="A112" t="s">
        <v>242</v>
      </c>
      <c r="B112">
        <v>4025</v>
      </c>
      <c r="C112" t="s">
        <v>243</v>
      </c>
      <c r="D112" t="str">
        <f t="shared" si="6"/>
        <v>Yavapai</v>
      </c>
      <c r="E112" t="str">
        <f t="shared" si="7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20" t="s">
        <v>6630</v>
      </c>
    </row>
    <row r="113" spans="1:19" x14ac:dyDescent="0.2">
      <c r="A113" t="s">
        <v>244</v>
      </c>
      <c r="B113">
        <v>4027</v>
      </c>
      <c r="C113" t="s">
        <v>245</v>
      </c>
      <c r="D113" t="str">
        <f t="shared" si="6"/>
        <v>Yuma</v>
      </c>
      <c r="E113" t="str">
        <f t="shared" si="7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20" t="s">
        <v>6630</v>
      </c>
    </row>
    <row r="114" spans="1:19" x14ac:dyDescent="0.2">
      <c r="A114" t="s">
        <v>246</v>
      </c>
      <c r="B114">
        <v>5001</v>
      </c>
      <c r="C114" t="s">
        <v>247</v>
      </c>
      <c r="D114" t="str">
        <f t="shared" si="6"/>
        <v>Arkansas</v>
      </c>
      <c r="E114" t="str">
        <f t="shared" si="7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20" t="s">
        <v>6662</v>
      </c>
      <c r="R114" s="12"/>
      <c r="S114" s="2"/>
    </row>
    <row r="115" spans="1:19" x14ac:dyDescent="0.2">
      <c r="A115" t="s">
        <v>248</v>
      </c>
      <c r="B115">
        <v>5003</v>
      </c>
      <c r="C115" t="s">
        <v>249</v>
      </c>
      <c r="D115" t="str">
        <f t="shared" si="6"/>
        <v>Ashley</v>
      </c>
      <c r="E115" t="str">
        <f t="shared" si="7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20" t="s">
        <v>6662</v>
      </c>
      <c r="R115" s="12"/>
      <c r="S115" s="2"/>
    </row>
    <row r="116" spans="1:19" x14ac:dyDescent="0.2">
      <c r="A116" t="s">
        <v>250</v>
      </c>
      <c r="B116">
        <v>5005</v>
      </c>
      <c r="C116" t="s">
        <v>251</v>
      </c>
      <c r="D116" t="str">
        <f t="shared" si="6"/>
        <v>Baxter</v>
      </c>
      <c r="E116" t="str">
        <f t="shared" si="7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20" t="s">
        <v>6676</v>
      </c>
    </row>
    <row r="117" spans="1:19" x14ac:dyDescent="0.2">
      <c r="A117" t="s">
        <v>252</v>
      </c>
      <c r="B117">
        <v>5007</v>
      </c>
      <c r="C117" t="s">
        <v>253</v>
      </c>
      <c r="D117" t="str">
        <f t="shared" si="6"/>
        <v>Benton</v>
      </c>
      <c r="E117" t="str">
        <f t="shared" si="7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20" t="s">
        <v>6639</v>
      </c>
    </row>
    <row r="118" spans="1:19" x14ac:dyDescent="0.2">
      <c r="A118" t="s">
        <v>254</v>
      </c>
      <c r="B118">
        <v>5009</v>
      </c>
      <c r="C118" t="s">
        <v>255</v>
      </c>
      <c r="D118" t="str">
        <f t="shared" si="6"/>
        <v>Boone</v>
      </c>
      <c r="E118" t="str">
        <f t="shared" si="7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20" t="s">
        <v>6676</v>
      </c>
    </row>
    <row r="119" spans="1:19" x14ac:dyDescent="0.2">
      <c r="A119" t="s">
        <v>256</v>
      </c>
      <c r="B119">
        <v>5011</v>
      </c>
      <c r="C119" t="s">
        <v>257</v>
      </c>
      <c r="D119" t="str">
        <f t="shared" si="6"/>
        <v>Bradley</v>
      </c>
      <c r="E119" t="str">
        <f t="shared" si="7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20" t="s">
        <v>6676</v>
      </c>
    </row>
    <row r="120" spans="1:19" x14ac:dyDescent="0.2">
      <c r="A120" t="s">
        <v>258</v>
      </c>
      <c r="B120">
        <v>5013</v>
      </c>
      <c r="C120" t="s">
        <v>259</v>
      </c>
      <c r="D120" t="str">
        <f t="shared" si="6"/>
        <v>Calhoun</v>
      </c>
      <c r="E120" t="str">
        <f t="shared" si="7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20" t="s">
        <v>6676</v>
      </c>
    </row>
    <row r="121" spans="1:19" x14ac:dyDescent="0.2">
      <c r="A121" t="s">
        <v>260</v>
      </c>
      <c r="B121">
        <v>5015</v>
      </c>
      <c r="C121" t="s">
        <v>261</v>
      </c>
      <c r="D121" t="str">
        <f t="shared" si="6"/>
        <v>Carroll</v>
      </c>
      <c r="E121" t="str">
        <f t="shared" si="7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20" t="s">
        <v>6676</v>
      </c>
    </row>
    <row r="122" spans="1:19" x14ac:dyDescent="0.2">
      <c r="A122" t="s">
        <v>262</v>
      </c>
      <c r="B122">
        <v>5017</v>
      </c>
      <c r="C122" t="s">
        <v>263</v>
      </c>
      <c r="D122" t="str">
        <f t="shared" si="6"/>
        <v>Chicot</v>
      </c>
      <c r="E122" t="str">
        <f t="shared" si="7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20" t="s">
        <v>6662</v>
      </c>
    </row>
    <row r="123" spans="1:19" x14ac:dyDescent="0.2">
      <c r="A123" t="s">
        <v>264</v>
      </c>
      <c r="B123">
        <v>5019</v>
      </c>
      <c r="C123" t="s">
        <v>265</v>
      </c>
      <c r="D123" t="str">
        <f t="shared" si="6"/>
        <v>Clark</v>
      </c>
      <c r="E123" t="str">
        <f t="shared" si="7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20" t="s">
        <v>6676</v>
      </c>
    </row>
    <row r="124" spans="1:19" x14ac:dyDescent="0.2">
      <c r="A124" t="s">
        <v>266</v>
      </c>
      <c r="B124">
        <v>5021</v>
      </c>
      <c r="C124" t="s">
        <v>267</v>
      </c>
      <c r="D124" t="str">
        <f t="shared" si="6"/>
        <v>Clay</v>
      </c>
      <c r="E124" t="str">
        <f t="shared" si="7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20" t="s">
        <v>6662</v>
      </c>
    </row>
    <row r="125" spans="1:19" x14ac:dyDescent="0.2">
      <c r="A125" t="s">
        <v>268</v>
      </c>
      <c r="B125">
        <v>5023</v>
      </c>
      <c r="C125" t="s">
        <v>269</v>
      </c>
      <c r="D125" t="str">
        <f t="shared" si="6"/>
        <v>Cleburne</v>
      </c>
      <c r="E125" t="str">
        <f t="shared" si="7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20" t="s">
        <v>6676</v>
      </c>
    </row>
    <row r="126" spans="1:19" x14ac:dyDescent="0.2">
      <c r="A126" t="s">
        <v>270</v>
      </c>
      <c r="B126">
        <v>5025</v>
      </c>
      <c r="C126" t="s">
        <v>271</v>
      </c>
      <c r="D126" t="str">
        <f t="shared" si="6"/>
        <v>Cleveland</v>
      </c>
      <c r="E126" t="str">
        <f t="shared" si="7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20" t="s">
        <v>6676</v>
      </c>
    </row>
    <row r="127" spans="1:19" x14ac:dyDescent="0.2">
      <c r="A127" t="s">
        <v>272</v>
      </c>
      <c r="B127">
        <v>5027</v>
      </c>
      <c r="C127" t="s">
        <v>273</v>
      </c>
      <c r="D127" t="str">
        <f t="shared" si="6"/>
        <v>Columbia</v>
      </c>
      <c r="E127" t="str">
        <f t="shared" si="7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20" t="s">
        <v>6676</v>
      </c>
    </row>
    <row r="128" spans="1:19" x14ac:dyDescent="0.2">
      <c r="A128" t="s">
        <v>274</v>
      </c>
      <c r="B128">
        <v>5029</v>
      </c>
      <c r="C128" t="s">
        <v>275</v>
      </c>
      <c r="D128" t="str">
        <f t="shared" si="6"/>
        <v>Conway</v>
      </c>
      <c r="E128" t="str">
        <f t="shared" si="7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20" t="s">
        <v>6676</v>
      </c>
    </row>
    <row r="129" spans="1:19" x14ac:dyDescent="0.2">
      <c r="A129" t="s">
        <v>276</v>
      </c>
      <c r="B129">
        <v>5031</v>
      </c>
      <c r="C129" t="s">
        <v>277</v>
      </c>
      <c r="D129" t="str">
        <f t="shared" si="6"/>
        <v>Craighead</v>
      </c>
      <c r="E129" t="str">
        <f t="shared" si="7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20" t="s">
        <v>6662</v>
      </c>
    </row>
    <row r="130" spans="1:19" x14ac:dyDescent="0.2">
      <c r="A130" t="s">
        <v>278</v>
      </c>
      <c r="B130">
        <v>5033</v>
      </c>
      <c r="C130" t="s">
        <v>279</v>
      </c>
      <c r="D130" t="str">
        <f t="shared" si="6"/>
        <v>Crawford</v>
      </c>
      <c r="E130" t="str">
        <f t="shared" si="7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20" t="s">
        <v>6639</v>
      </c>
    </row>
    <row r="131" spans="1:19" x14ac:dyDescent="0.2">
      <c r="A131" t="s">
        <v>280</v>
      </c>
      <c r="B131">
        <v>5035</v>
      </c>
      <c r="C131" t="s">
        <v>281</v>
      </c>
      <c r="D131" t="str">
        <f t="shared" si="6"/>
        <v>Crittenden</v>
      </c>
      <c r="E131" t="str">
        <f t="shared" si="7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20" t="s">
        <v>6662</v>
      </c>
    </row>
    <row r="132" spans="1:19" x14ac:dyDescent="0.2">
      <c r="A132" t="s">
        <v>282</v>
      </c>
      <c r="B132">
        <v>5037</v>
      </c>
      <c r="C132" t="s">
        <v>283</v>
      </c>
      <c r="D132" t="str">
        <f t="shared" ref="D132:D195" si="8">MID(MID(C132,1,FIND(",",C132)-1),1,FIND(" County",MID(C132,1,FIND(",",C132)-1))-1)</f>
        <v>Cross</v>
      </c>
      <c r="E132" t="str">
        <f t="shared" ref="E132:E195" si="9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20" t="s">
        <v>6662</v>
      </c>
    </row>
    <row r="133" spans="1:19" x14ac:dyDescent="0.2">
      <c r="A133" t="s">
        <v>284</v>
      </c>
      <c r="B133">
        <v>5039</v>
      </c>
      <c r="C133" t="s">
        <v>285</v>
      </c>
      <c r="D133" t="str">
        <f t="shared" si="8"/>
        <v>Dallas</v>
      </c>
      <c r="E133" t="str">
        <f t="shared" si="9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20" t="s">
        <v>6676</v>
      </c>
    </row>
    <row r="134" spans="1:19" x14ac:dyDescent="0.2">
      <c r="A134" t="s">
        <v>286</v>
      </c>
      <c r="B134">
        <v>5041</v>
      </c>
      <c r="C134" t="s">
        <v>287</v>
      </c>
      <c r="D134" t="str">
        <f t="shared" si="8"/>
        <v>Desha</v>
      </c>
      <c r="E134" t="str">
        <f t="shared" si="9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20" t="s">
        <v>6662</v>
      </c>
    </row>
    <row r="135" spans="1:19" x14ac:dyDescent="0.2">
      <c r="A135" t="s">
        <v>288</v>
      </c>
      <c r="B135">
        <v>5043</v>
      </c>
      <c r="C135" t="s">
        <v>289</v>
      </c>
      <c r="D135" t="str">
        <f t="shared" si="8"/>
        <v>Drew</v>
      </c>
      <c r="E135" t="str">
        <f t="shared" si="9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20" t="s">
        <v>6662</v>
      </c>
    </row>
    <row r="136" spans="1:19" x14ac:dyDescent="0.2">
      <c r="A136" t="s">
        <v>290</v>
      </c>
      <c r="B136">
        <v>5045</v>
      </c>
      <c r="C136" t="s">
        <v>291</v>
      </c>
      <c r="D136" t="str">
        <f t="shared" si="8"/>
        <v>Faulkner</v>
      </c>
      <c r="E136" t="str">
        <f t="shared" si="9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20" t="s">
        <v>6676</v>
      </c>
    </row>
    <row r="137" spans="1:19" x14ac:dyDescent="0.2">
      <c r="A137" t="s">
        <v>292</v>
      </c>
      <c r="B137">
        <v>5047</v>
      </c>
      <c r="C137" t="s">
        <v>293</v>
      </c>
      <c r="D137" t="str">
        <f t="shared" si="8"/>
        <v>Franklin</v>
      </c>
      <c r="E137" t="str">
        <f t="shared" si="9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20" t="s">
        <v>6639</v>
      </c>
    </row>
    <row r="138" spans="1:19" x14ac:dyDescent="0.2">
      <c r="A138" t="s">
        <v>294</v>
      </c>
      <c r="B138">
        <v>5049</v>
      </c>
      <c r="C138" t="s">
        <v>295</v>
      </c>
      <c r="D138" t="str">
        <f t="shared" si="8"/>
        <v>Fulton</v>
      </c>
      <c r="E138" t="str">
        <f t="shared" si="9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20" t="s">
        <v>6676</v>
      </c>
    </row>
    <row r="139" spans="1:19" x14ac:dyDescent="0.2">
      <c r="A139" t="s">
        <v>296</v>
      </c>
      <c r="B139">
        <v>5051</v>
      </c>
      <c r="C139" t="s">
        <v>297</v>
      </c>
      <c r="D139" t="str">
        <f t="shared" si="8"/>
        <v>Garland</v>
      </c>
      <c r="E139" t="str">
        <f t="shared" si="9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20" t="s">
        <v>6676</v>
      </c>
    </row>
    <row r="140" spans="1:19" x14ac:dyDescent="0.2">
      <c r="A140" t="s">
        <v>298</v>
      </c>
      <c r="B140">
        <v>5053</v>
      </c>
      <c r="C140" t="s">
        <v>299</v>
      </c>
      <c r="D140" t="str">
        <f t="shared" si="8"/>
        <v>Grant</v>
      </c>
      <c r="E140" t="str">
        <f t="shared" si="9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20" t="s">
        <v>6676</v>
      </c>
    </row>
    <row r="141" spans="1:19" x14ac:dyDescent="0.2">
      <c r="A141" t="s">
        <v>300</v>
      </c>
      <c r="B141">
        <v>5055</v>
      </c>
      <c r="C141" t="s">
        <v>301</v>
      </c>
      <c r="D141" t="str">
        <f t="shared" si="8"/>
        <v>Greene</v>
      </c>
      <c r="E141" t="str">
        <f t="shared" si="9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20" t="s">
        <v>6662</v>
      </c>
    </row>
    <row r="142" spans="1:19" x14ac:dyDescent="0.2">
      <c r="A142" t="s">
        <v>302</v>
      </c>
      <c r="B142">
        <v>5057</v>
      </c>
      <c r="C142" t="s">
        <v>303</v>
      </c>
      <c r="D142" t="str">
        <f t="shared" si="8"/>
        <v>Hempstead</v>
      </c>
      <c r="E142" t="str">
        <f t="shared" si="9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20" t="s">
        <v>6676</v>
      </c>
    </row>
    <row r="143" spans="1:19" x14ac:dyDescent="0.2">
      <c r="A143" t="s">
        <v>304</v>
      </c>
      <c r="B143">
        <v>5059</v>
      </c>
      <c r="C143" t="s">
        <v>305</v>
      </c>
      <c r="D143" t="str">
        <f t="shared" si="8"/>
        <v>Hot Spring</v>
      </c>
      <c r="E143" t="str">
        <f t="shared" si="9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20" t="s">
        <v>6676</v>
      </c>
    </row>
    <row r="144" spans="1:19" x14ac:dyDescent="0.2">
      <c r="A144" t="s">
        <v>306</v>
      </c>
      <c r="B144">
        <v>5061</v>
      </c>
      <c r="C144" t="s">
        <v>307</v>
      </c>
      <c r="D144" t="str">
        <f t="shared" si="8"/>
        <v>Howard</v>
      </c>
      <c r="E144" t="str">
        <f t="shared" si="9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20" t="s">
        <v>6676</v>
      </c>
      <c r="R144" s="12"/>
      <c r="S144" s="2"/>
    </row>
    <row r="145" spans="1:18" x14ac:dyDescent="0.2">
      <c r="A145" t="s">
        <v>308</v>
      </c>
      <c r="B145">
        <v>5063</v>
      </c>
      <c r="C145" t="s">
        <v>309</v>
      </c>
      <c r="D145" t="str">
        <f t="shared" si="8"/>
        <v>Independence</v>
      </c>
      <c r="E145" t="str">
        <f t="shared" si="9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20" t="s">
        <v>6676</v>
      </c>
    </row>
    <row r="146" spans="1:18" x14ac:dyDescent="0.2">
      <c r="A146" t="s">
        <v>310</v>
      </c>
      <c r="B146">
        <v>5065</v>
      </c>
      <c r="C146" t="s">
        <v>311</v>
      </c>
      <c r="D146" t="str">
        <f t="shared" si="8"/>
        <v>Izard</v>
      </c>
      <c r="E146" t="str">
        <f t="shared" si="9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20" t="s">
        <v>6676</v>
      </c>
    </row>
    <row r="147" spans="1:18" x14ac:dyDescent="0.2">
      <c r="A147" t="s">
        <v>312</v>
      </c>
      <c r="B147">
        <v>5067</v>
      </c>
      <c r="C147" t="s">
        <v>313</v>
      </c>
      <c r="D147" t="str">
        <f t="shared" si="8"/>
        <v>Jackson</v>
      </c>
      <c r="E147" t="str">
        <f t="shared" si="9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20" t="s">
        <v>6676</v>
      </c>
    </row>
    <row r="148" spans="1:18" x14ac:dyDescent="0.2">
      <c r="A148" t="s">
        <v>314</v>
      </c>
      <c r="B148">
        <v>5069</v>
      </c>
      <c r="C148" t="s">
        <v>315</v>
      </c>
      <c r="D148" t="str">
        <f t="shared" si="8"/>
        <v>Jefferson</v>
      </c>
      <c r="E148" t="str">
        <f t="shared" si="9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20" t="s">
        <v>6676</v>
      </c>
    </row>
    <row r="149" spans="1:18" x14ac:dyDescent="0.2">
      <c r="A149" t="s">
        <v>316</v>
      </c>
      <c r="B149">
        <v>5071</v>
      </c>
      <c r="C149" t="s">
        <v>317</v>
      </c>
      <c r="D149" t="str">
        <f t="shared" si="8"/>
        <v>Johnson</v>
      </c>
      <c r="E149" t="str">
        <f t="shared" si="9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20" t="s">
        <v>6639</v>
      </c>
    </row>
    <row r="150" spans="1:18" x14ac:dyDescent="0.2">
      <c r="A150" t="s">
        <v>318</v>
      </c>
      <c r="B150">
        <v>5073</v>
      </c>
      <c r="C150" t="s">
        <v>319</v>
      </c>
      <c r="D150" t="str">
        <f t="shared" si="8"/>
        <v>Lafayette</v>
      </c>
      <c r="E150" t="str">
        <f t="shared" si="9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20" t="s">
        <v>6676</v>
      </c>
    </row>
    <row r="151" spans="1:18" x14ac:dyDescent="0.2">
      <c r="A151" t="s">
        <v>320</v>
      </c>
      <c r="B151">
        <v>5075</v>
      </c>
      <c r="C151" t="s">
        <v>321</v>
      </c>
      <c r="D151" t="str">
        <f t="shared" si="8"/>
        <v>Lawrence</v>
      </c>
      <c r="E151" t="str">
        <f t="shared" si="9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20" t="s">
        <v>6676</v>
      </c>
    </row>
    <row r="152" spans="1:18" x14ac:dyDescent="0.2">
      <c r="A152" t="s">
        <v>322</v>
      </c>
      <c r="B152">
        <v>5077</v>
      </c>
      <c r="C152" t="s">
        <v>323</v>
      </c>
      <c r="D152" t="str">
        <f t="shared" si="8"/>
        <v>Lee</v>
      </c>
      <c r="E152" t="str">
        <f t="shared" si="9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20" t="s">
        <v>6662</v>
      </c>
    </row>
    <row r="153" spans="1:18" x14ac:dyDescent="0.2">
      <c r="A153" t="s">
        <v>324</v>
      </c>
      <c r="B153">
        <v>5079</v>
      </c>
      <c r="C153" t="s">
        <v>325</v>
      </c>
      <c r="D153" t="str">
        <f t="shared" si="8"/>
        <v>Lincoln</v>
      </c>
      <c r="E153" t="str">
        <f t="shared" si="9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20" t="s">
        <v>6676</v>
      </c>
    </row>
    <row r="154" spans="1:18" x14ac:dyDescent="0.2">
      <c r="A154" t="s">
        <v>326</v>
      </c>
      <c r="B154">
        <v>5081</v>
      </c>
      <c r="C154" t="s">
        <v>327</v>
      </c>
      <c r="D154" t="str">
        <f t="shared" si="8"/>
        <v>Little River</v>
      </c>
      <c r="E154" t="str">
        <f t="shared" si="9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20" t="s">
        <v>6639</v>
      </c>
    </row>
    <row r="155" spans="1:18" x14ac:dyDescent="0.2">
      <c r="A155" t="s">
        <v>328</v>
      </c>
      <c r="B155">
        <v>5083</v>
      </c>
      <c r="C155" t="s">
        <v>329</v>
      </c>
      <c r="D155" t="str">
        <f t="shared" si="8"/>
        <v>Logan</v>
      </c>
      <c r="E155" t="str">
        <f t="shared" si="9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20" t="s">
        <v>6639</v>
      </c>
    </row>
    <row r="156" spans="1:18" x14ac:dyDescent="0.2">
      <c r="A156" t="s">
        <v>330</v>
      </c>
      <c r="B156">
        <v>5085</v>
      </c>
      <c r="C156" t="s">
        <v>331</v>
      </c>
      <c r="D156" t="str">
        <f t="shared" si="8"/>
        <v>Lonoke</v>
      </c>
      <c r="E156" t="str">
        <f t="shared" si="9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20" t="s">
        <v>6676</v>
      </c>
    </row>
    <row r="157" spans="1:18" x14ac:dyDescent="0.2">
      <c r="A157" t="s">
        <v>332</v>
      </c>
      <c r="B157">
        <v>5087</v>
      </c>
      <c r="C157" t="s">
        <v>333</v>
      </c>
      <c r="D157" t="str">
        <f t="shared" si="8"/>
        <v>Madison</v>
      </c>
      <c r="E157" t="str">
        <f t="shared" si="9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20" t="s">
        <v>6639</v>
      </c>
    </row>
    <row r="158" spans="1:18" x14ac:dyDescent="0.2">
      <c r="A158" t="s">
        <v>334</v>
      </c>
      <c r="B158">
        <v>5089</v>
      </c>
      <c r="C158" t="s">
        <v>335</v>
      </c>
      <c r="D158" t="str">
        <f t="shared" si="8"/>
        <v>Marion</v>
      </c>
      <c r="E158" t="str">
        <f t="shared" si="9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20" t="s">
        <v>6676</v>
      </c>
    </row>
    <row r="159" spans="1:18" x14ac:dyDescent="0.2">
      <c r="A159" t="s">
        <v>336</v>
      </c>
      <c r="B159">
        <v>5091</v>
      </c>
      <c r="C159" t="s">
        <v>337</v>
      </c>
      <c r="D159" t="str">
        <f t="shared" si="8"/>
        <v>Miller</v>
      </c>
      <c r="E159" t="str">
        <f t="shared" si="9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20" t="s">
        <v>6639</v>
      </c>
    </row>
    <row r="160" spans="1:18" x14ac:dyDescent="0.2">
      <c r="A160" t="s">
        <v>338</v>
      </c>
      <c r="B160">
        <v>5093</v>
      </c>
      <c r="C160" t="s">
        <v>339</v>
      </c>
      <c r="D160" t="str">
        <f t="shared" si="8"/>
        <v>Mississippi</v>
      </c>
      <c r="E160" t="str">
        <f t="shared" si="9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20" t="s">
        <v>6662</v>
      </c>
      <c r="R160" s="2"/>
    </row>
    <row r="161" spans="1:18" x14ac:dyDescent="0.2">
      <c r="A161" t="s">
        <v>340</v>
      </c>
      <c r="B161">
        <v>5095</v>
      </c>
      <c r="C161" t="s">
        <v>341</v>
      </c>
      <c r="D161" t="str">
        <f t="shared" si="8"/>
        <v>Monroe</v>
      </c>
      <c r="E161" t="str">
        <f t="shared" si="9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20" t="s">
        <v>6662</v>
      </c>
      <c r="R161" s="2"/>
    </row>
    <row r="162" spans="1:18" x14ac:dyDescent="0.2">
      <c r="A162" t="s">
        <v>342</v>
      </c>
      <c r="B162">
        <v>5097</v>
      </c>
      <c r="C162" t="s">
        <v>343</v>
      </c>
      <c r="D162" t="str">
        <f t="shared" si="8"/>
        <v>Montgomery</v>
      </c>
      <c r="E162" t="str">
        <f t="shared" si="9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20" t="s">
        <v>6676</v>
      </c>
      <c r="R162" s="2"/>
    </row>
    <row r="163" spans="1:18" x14ac:dyDescent="0.2">
      <c r="A163" t="s">
        <v>344</v>
      </c>
      <c r="B163">
        <v>5099</v>
      </c>
      <c r="C163" t="s">
        <v>345</v>
      </c>
      <c r="D163" t="str">
        <f t="shared" si="8"/>
        <v>Nevada</v>
      </c>
      <c r="E163" t="str">
        <f t="shared" si="9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20" t="s">
        <v>6676</v>
      </c>
    </row>
    <row r="164" spans="1:18" x14ac:dyDescent="0.2">
      <c r="A164" t="s">
        <v>346</v>
      </c>
      <c r="B164">
        <v>5101</v>
      </c>
      <c r="C164" t="s">
        <v>347</v>
      </c>
      <c r="D164" t="str">
        <f t="shared" si="8"/>
        <v>Newton</v>
      </c>
      <c r="E164" t="str">
        <f t="shared" si="9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20" t="s">
        <v>6676</v>
      </c>
    </row>
    <row r="165" spans="1:18" x14ac:dyDescent="0.2">
      <c r="A165" t="s">
        <v>348</v>
      </c>
      <c r="B165">
        <v>5103</v>
      </c>
      <c r="C165" t="s">
        <v>349</v>
      </c>
      <c r="D165" t="str">
        <f t="shared" si="8"/>
        <v>Ouachita</v>
      </c>
      <c r="E165" t="str">
        <f t="shared" si="9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20" t="s">
        <v>6676</v>
      </c>
    </row>
    <row r="166" spans="1:18" x14ac:dyDescent="0.2">
      <c r="A166" t="s">
        <v>350</v>
      </c>
      <c r="B166">
        <v>5105</v>
      </c>
      <c r="C166" t="s">
        <v>351</v>
      </c>
      <c r="D166" t="str">
        <f t="shared" si="8"/>
        <v>Perry</v>
      </c>
      <c r="E166" t="str">
        <f t="shared" si="9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20" t="s">
        <v>6676</v>
      </c>
    </row>
    <row r="167" spans="1:18" x14ac:dyDescent="0.2">
      <c r="A167" t="s">
        <v>352</v>
      </c>
      <c r="B167">
        <v>5107</v>
      </c>
      <c r="C167" t="s">
        <v>353</v>
      </c>
      <c r="D167" t="str">
        <f t="shared" si="8"/>
        <v>Phillips</v>
      </c>
      <c r="E167" t="str">
        <f t="shared" si="9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20" t="s">
        <v>6662</v>
      </c>
    </row>
    <row r="168" spans="1:18" x14ac:dyDescent="0.2">
      <c r="A168" t="s">
        <v>354</v>
      </c>
      <c r="B168">
        <v>5109</v>
      </c>
      <c r="C168" t="s">
        <v>355</v>
      </c>
      <c r="D168" t="str">
        <f t="shared" si="8"/>
        <v>Pike</v>
      </c>
      <c r="E168" t="str">
        <f t="shared" si="9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20" t="s">
        <v>6676</v>
      </c>
    </row>
    <row r="169" spans="1:18" x14ac:dyDescent="0.2">
      <c r="A169" t="s">
        <v>356</v>
      </c>
      <c r="B169">
        <v>5111</v>
      </c>
      <c r="C169" t="s">
        <v>357</v>
      </c>
      <c r="D169" t="str">
        <f t="shared" si="8"/>
        <v>Poinsett</v>
      </c>
      <c r="E169" t="str">
        <f t="shared" si="9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20" t="s">
        <v>6662</v>
      </c>
    </row>
    <row r="170" spans="1:18" x14ac:dyDescent="0.2">
      <c r="A170" t="s">
        <v>358</v>
      </c>
      <c r="B170">
        <v>5113</v>
      </c>
      <c r="C170" t="s">
        <v>359</v>
      </c>
      <c r="D170" t="str">
        <f t="shared" si="8"/>
        <v>Polk</v>
      </c>
      <c r="E170" t="str">
        <f t="shared" si="9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20" t="s">
        <v>6639</v>
      </c>
    </row>
    <row r="171" spans="1:18" x14ac:dyDescent="0.2">
      <c r="A171" t="s">
        <v>360</v>
      </c>
      <c r="B171">
        <v>5115</v>
      </c>
      <c r="C171" t="s">
        <v>361</v>
      </c>
      <c r="D171" t="str">
        <f t="shared" si="8"/>
        <v>Pope</v>
      </c>
      <c r="E171" t="str">
        <f t="shared" si="9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20" t="s">
        <v>6676</v>
      </c>
    </row>
    <row r="172" spans="1:18" x14ac:dyDescent="0.2">
      <c r="A172" t="s">
        <v>362</v>
      </c>
      <c r="B172">
        <v>5117</v>
      </c>
      <c r="C172" t="s">
        <v>363</v>
      </c>
      <c r="D172" t="str">
        <f t="shared" si="8"/>
        <v>Prairie</v>
      </c>
      <c r="E172" t="str">
        <f t="shared" si="9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20" t="s">
        <v>6676</v>
      </c>
    </row>
    <row r="173" spans="1:18" x14ac:dyDescent="0.2">
      <c r="A173" t="s">
        <v>364</v>
      </c>
      <c r="B173">
        <v>5119</v>
      </c>
      <c r="C173" t="s">
        <v>365</v>
      </c>
      <c r="D173" t="str">
        <f t="shared" si="8"/>
        <v>Pulaski</v>
      </c>
      <c r="E173" t="str">
        <f t="shared" si="9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20" t="s">
        <v>6676</v>
      </c>
    </row>
    <row r="174" spans="1:18" x14ac:dyDescent="0.2">
      <c r="A174" t="s">
        <v>366</v>
      </c>
      <c r="B174">
        <v>5121</v>
      </c>
      <c r="C174" t="s">
        <v>367</v>
      </c>
      <c r="D174" t="str">
        <f t="shared" si="8"/>
        <v>Randolph</v>
      </c>
      <c r="E174" t="str">
        <f t="shared" si="9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20" t="s">
        <v>6676</v>
      </c>
    </row>
    <row r="175" spans="1:18" x14ac:dyDescent="0.2">
      <c r="A175" t="s">
        <v>368</v>
      </c>
      <c r="B175">
        <v>5123</v>
      </c>
      <c r="C175" t="s">
        <v>369</v>
      </c>
      <c r="D175" t="str">
        <f t="shared" si="8"/>
        <v>St. Francis</v>
      </c>
      <c r="E175" t="str">
        <f t="shared" si="9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20" t="s">
        <v>6662</v>
      </c>
    </row>
    <row r="176" spans="1:18" x14ac:dyDescent="0.2">
      <c r="A176" t="s">
        <v>370</v>
      </c>
      <c r="B176">
        <v>5125</v>
      </c>
      <c r="C176" t="s">
        <v>371</v>
      </c>
      <c r="D176" t="str">
        <f t="shared" si="8"/>
        <v>Saline</v>
      </c>
      <c r="E176" t="str">
        <f t="shared" si="9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20" t="s">
        <v>6676</v>
      </c>
    </row>
    <row r="177" spans="1:19" x14ac:dyDescent="0.2">
      <c r="A177" t="s">
        <v>372</v>
      </c>
      <c r="B177">
        <v>5127</v>
      </c>
      <c r="C177" t="s">
        <v>373</v>
      </c>
      <c r="D177" t="str">
        <f t="shared" si="8"/>
        <v>Scott</v>
      </c>
      <c r="E177" t="str">
        <f t="shared" si="9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20" t="s">
        <v>6639</v>
      </c>
    </row>
    <row r="178" spans="1:19" x14ac:dyDescent="0.2">
      <c r="A178" t="s">
        <v>374</v>
      </c>
      <c r="B178">
        <v>5129</v>
      </c>
      <c r="C178" t="s">
        <v>375</v>
      </c>
      <c r="D178" t="str">
        <f t="shared" si="8"/>
        <v>Searcy</v>
      </c>
      <c r="E178" t="str">
        <f t="shared" si="9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20" t="s">
        <v>6676</v>
      </c>
    </row>
    <row r="179" spans="1:19" x14ac:dyDescent="0.2">
      <c r="A179" t="s">
        <v>376</v>
      </c>
      <c r="B179">
        <v>5131</v>
      </c>
      <c r="C179" t="s">
        <v>377</v>
      </c>
      <c r="D179" t="str">
        <f t="shared" si="8"/>
        <v>Sebastian</v>
      </c>
      <c r="E179" t="str">
        <f t="shared" si="9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20" t="s">
        <v>6639</v>
      </c>
    </row>
    <row r="180" spans="1:19" x14ac:dyDescent="0.2">
      <c r="A180" t="s">
        <v>378</v>
      </c>
      <c r="B180">
        <v>5133</v>
      </c>
      <c r="C180" t="s">
        <v>379</v>
      </c>
      <c r="D180" t="str">
        <f t="shared" si="8"/>
        <v>Sevier</v>
      </c>
      <c r="E180" t="str">
        <f t="shared" si="9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20" t="s">
        <v>6639</v>
      </c>
      <c r="R180" s="12"/>
      <c r="S180" s="2"/>
    </row>
    <row r="181" spans="1:19" x14ac:dyDescent="0.2">
      <c r="A181" t="s">
        <v>380</v>
      </c>
      <c r="B181">
        <v>5135</v>
      </c>
      <c r="C181" t="s">
        <v>381</v>
      </c>
      <c r="D181" t="str">
        <f t="shared" si="8"/>
        <v>Sharp</v>
      </c>
      <c r="E181" t="str">
        <f t="shared" si="9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20" t="s">
        <v>6676</v>
      </c>
      <c r="R181" s="12"/>
      <c r="S181" s="2"/>
    </row>
    <row r="182" spans="1:19" x14ac:dyDescent="0.2">
      <c r="A182" t="s">
        <v>382</v>
      </c>
      <c r="B182">
        <v>5137</v>
      </c>
      <c r="C182" t="s">
        <v>383</v>
      </c>
      <c r="D182" t="str">
        <f t="shared" si="8"/>
        <v>Stone</v>
      </c>
      <c r="E182" t="str">
        <f t="shared" si="9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20" t="s">
        <v>6676</v>
      </c>
    </row>
    <row r="183" spans="1:19" x14ac:dyDescent="0.2">
      <c r="A183" t="s">
        <v>384</v>
      </c>
      <c r="B183">
        <v>5139</v>
      </c>
      <c r="C183" t="s">
        <v>385</v>
      </c>
      <c r="D183" t="str">
        <f t="shared" si="8"/>
        <v>Union</v>
      </c>
      <c r="E183" t="str">
        <f t="shared" si="9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20" t="s">
        <v>6676</v>
      </c>
    </row>
    <row r="184" spans="1:19" x14ac:dyDescent="0.2">
      <c r="A184" t="s">
        <v>386</v>
      </c>
      <c r="B184">
        <v>5141</v>
      </c>
      <c r="C184" t="s">
        <v>387</v>
      </c>
      <c r="D184" t="str">
        <f t="shared" si="8"/>
        <v>Van Buren</v>
      </c>
      <c r="E184" t="str">
        <f t="shared" si="9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20" t="s">
        <v>6676</v>
      </c>
    </row>
    <row r="185" spans="1:19" x14ac:dyDescent="0.2">
      <c r="A185" t="s">
        <v>388</v>
      </c>
      <c r="B185">
        <v>5143</v>
      </c>
      <c r="C185" t="s">
        <v>389</v>
      </c>
      <c r="D185" t="str">
        <f t="shared" si="8"/>
        <v>Washington</v>
      </c>
      <c r="E185" t="str">
        <f t="shared" si="9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20" t="s">
        <v>6639</v>
      </c>
    </row>
    <row r="186" spans="1:19" x14ac:dyDescent="0.2">
      <c r="A186" t="s">
        <v>390</v>
      </c>
      <c r="B186">
        <v>5145</v>
      </c>
      <c r="C186" t="s">
        <v>391</v>
      </c>
      <c r="D186" t="str">
        <f t="shared" si="8"/>
        <v>White</v>
      </c>
      <c r="E186" t="str">
        <f t="shared" si="9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20" t="s">
        <v>6676</v>
      </c>
    </row>
    <row r="187" spans="1:19" x14ac:dyDescent="0.2">
      <c r="A187" t="s">
        <v>392</v>
      </c>
      <c r="B187">
        <v>5147</v>
      </c>
      <c r="C187" t="s">
        <v>393</v>
      </c>
      <c r="D187" t="str">
        <f t="shared" si="8"/>
        <v>Woodruff</v>
      </c>
      <c r="E187" t="str">
        <f t="shared" si="9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20" t="s">
        <v>6676</v>
      </c>
    </row>
    <row r="188" spans="1:19" x14ac:dyDescent="0.2">
      <c r="A188" t="s">
        <v>394</v>
      </c>
      <c r="B188">
        <v>5149</v>
      </c>
      <c r="C188" t="s">
        <v>395</v>
      </c>
      <c r="D188" t="str">
        <f t="shared" si="8"/>
        <v>Yell</v>
      </c>
      <c r="E188" t="str">
        <f t="shared" si="9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20" t="s">
        <v>6676</v>
      </c>
      <c r="R188" s="12"/>
      <c r="S188" s="2"/>
    </row>
    <row r="189" spans="1:19" x14ac:dyDescent="0.2">
      <c r="A189" t="s">
        <v>396</v>
      </c>
      <c r="B189">
        <v>6001</v>
      </c>
      <c r="C189" t="s">
        <v>397</v>
      </c>
      <c r="D189" t="str">
        <f t="shared" si="8"/>
        <v>Alameda</v>
      </c>
      <c r="E189" t="str">
        <f t="shared" si="9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20" t="s">
        <v>6553</v>
      </c>
      <c r="R189" s="12"/>
      <c r="S189" s="2"/>
    </row>
    <row r="190" spans="1:19" x14ac:dyDescent="0.2">
      <c r="A190" t="s">
        <v>398</v>
      </c>
      <c r="B190">
        <v>6003</v>
      </c>
      <c r="C190" t="s">
        <v>399</v>
      </c>
      <c r="D190" t="str">
        <f t="shared" si="8"/>
        <v>Alpine</v>
      </c>
      <c r="E190" t="str">
        <f t="shared" si="9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20" t="s">
        <v>6635</v>
      </c>
      <c r="R190" s="12"/>
      <c r="S190" s="2"/>
    </row>
    <row r="191" spans="1:19" x14ac:dyDescent="0.2">
      <c r="A191" t="s">
        <v>400</v>
      </c>
      <c r="B191">
        <v>6005</v>
      </c>
      <c r="C191" t="s">
        <v>401</v>
      </c>
      <c r="D191" t="str">
        <f t="shared" si="8"/>
        <v>Amador</v>
      </c>
      <c r="E191" t="str">
        <f t="shared" si="9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20" t="s">
        <v>6635</v>
      </c>
      <c r="R191" s="12"/>
      <c r="S191" s="2"/>
    </row>
    <row r="192" spans="1:19" x14ac:dyDescent="0.2">
      <c r="A192" t="s">
        <v>402</v>
      </c>
      <c r="B192">
        <v>6007</v>
      </c>
      <c r="C192" t="s">
        <v>403</v>
      </c>
      <c r="D192" t="str">
        <f t="shared" si="8"/>
        <v>Butte</v>
      </c>
      <c r="E192" t="str">
        <f t="shared" si="9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20" t="s">
        <v>6632</v>
      </c>
      <c r="R192" s="12"/>
      <c r="S192" s="2"/>
    </row>
    <row r="193" spans="1:19" x14ac:dyDescent="0.2">
      <c r="A193" t="s">
        <v>404</v>
      </c>
      <c r="B193">
        <v>6009</v>
      </c>
      <c r="C193" t="s">
        <v>405</v>
      </c>
      <c r="D193" t="str">
        <f t="shared" si="8"/>
        <v>Calaveras</v>
      </c>
      <c r="E193" t="str">
        <f t="shared" si="9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20" t="s">
        <v>6635</v>
      </c>
      <c r="R193" s="12"/>
      <c r="S193" s="2"/>
    </row>
    <row r="194" spans="1:19" x14ac:dyDescent="0.2">
      <c r="A194" t="s">
        <v>406</v>
      </c>
      <c r="B194">
        <v>6011</v>
      </c>
      <c r="C194" t="s">
        <v>407</v>
      </c>
      <c r="D194" t="str">
        <f t="shared" si="8"/>
        <v>Colusa</v>
      </c>
      <c r="E194" t="str">
        <f t="shared" si="9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20" t="s">
        <v>6632</v>
      </c>
      <c r="R194" s="12"/>
      <c r="S194" s="2"/>
    </row>
    <row r="195" spans="1:19" x14ac:dyDescent="0.2">
      <c r="A195" t="s">
        <v>408</v>
      </c>
      <c r="B195">
        <v>6013</v>
      </c>
      <c r="C195" t="s">
        <v>409</v>
      </c>
      <c r="D195" t="str">
        <f t="shared" si="8"/>
        <v>Contra Costa</v>
      </c>
      <c r="E195" t="str">
        <f t="shared" si="9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20" t="s">
        <v>6549</v>
      </c>
    </row>
    <row r="196" spans="1:19" x14ac:dyDescent="0.2">
      <c r="A196" t="s">
        <v>410</v>
      </c>
      <c r="B196">
        <v>6015</v>
      </c>
      <c r="C196" t="s">
        <v>411</v>
      </c>
      <c r="D196" t="str">
        <f t="shared" ref="D196:D259" si="10">MID(MID(C196,1,FIND(",",C196)-1),1,FIND(" County",MID(C196,1,FIND(",",C196)-1))-1)</f>
        <v>Del Norte</v>
      </c>
      <c r="E196" t="str">
        <f t="shared" ref="E196:E259" si="11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20" t="s">
        <v>6632</v>
      </c>
    </row>
    <row r="197" spans="1:19" x14ac:dyDescent="0.2">
      <c r="A197" t="s">
        <v>412</v>
      </c>
      <c r="B197">
        <v>6017</v>
      </c>
      <c r="C197" t="s">
        <v>413</v>
      </c>
      <c r="D197" t="str">
        <f t="shared" si="10"/>
        <v>El Dorado</v>
      </c>
      <c r="E197" t="str">
        <f t="shared" si="11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20" t="s">
        <v>6635</v>
      </c>
    </row>
    <row r="198" spans="1:19" x14ac:dyDescent="0.2">
      <c r="A198" t="s">
        <v>414</v>
      </c>
      <c r="B198">
        <v>6019</v>
      </c>
      <c r="C198" t="s">
        <v>415</v>
      </c>
      <c r="D198" t="str">
        <f t="shared" si="10"/>
        <v>Fresno</v>
      </c>
      <c r="E198" t="str">
        <f t="shared" si="11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20" t="s">
        <v>6549</v>
      </c>
    </row>
    <row r="199" spans="1:19" x14ac:dyDescent="0.2">
      <c r="A199" t="s">
        <v>416</v>
      </c>
      <c r="B199">
        <v>6021</v>
      </c>
      <c r="C199" t="s">
        <v>417</v>
      </c>
      <c r="D199" t="str">
        <f t="shared" si="10"/>
        <v>Glenn</v>
      </c>
      <c r="E199" t="str">
        <f t="shared" si="11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20" t="s">
        <v>6632</v>
      </c>
    </row>
    <row r="200" spans="1:19" x14ac:dyDescent="0.2">
      <c r="A200" t="s">
        <v>418</v>
      </c>
      <c r="B200">
        <v>6023</v>
      </c>
      <c r="C200" t="s">
        <v>419</v>
      </c>
      <c r="D200" t="str">
        <f t="shared" si="10"/>
        <v>Humboldt</v>
      </c>
      <c r="E200" t="str">
        <f t="shared" si="11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20" t="s">
        <v>6632</v>
      </c>
    </row>
    <row r="201" spans="1:19" x14ac:dyDescent="0.2">
      <c r="A201" t="s">
        <v>420</v>
      </c>
      <c r="B201">
        <v>6025</v>
      </c>
      <c r="C201" t="s">
        <v>421</v>
      </c>
      <c r="D201" t="str">
        <f t="shared" si="10"/>
        <v>Imperial</v>
      </c>
      <c r="E201" t="str">
        <f t="shared" si="11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20" t="s">
        <v>6516</v>
      </c>
    </row>
    <row r="202" spans="1:19" x14ac:dyDescent="0.2">
      <c r="A202" t="s">
        <v>422</v>
      </c>
      <c r="B202">
        <v>6027</v>
      </c>
      <c r="C202" t="s">
        <v>423</v>
      </c>
      <c r="D202" t="str">
        <f t="shared" si="10"/>
        <v>Inyo</v>
      </c>
      <c r="E202" t="str">
        <f t="shared" si="11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20" t="s">
        <v>6549</v>
      </c>
    </row>
    <row r="203" spans="1:19" x14ac:dyDescent="0.2">
      <c r="A203" t="s">
        <v>424</v>
      </c>
      <c r="B203">
        <v>6029</v>
      </c>
      <c r="C203" t="s">
        <v>425</v>
      </c>
      <c r="D203" t="str">
        <f t="shared" si="10"/>
        <v>Kern</v>
      </c>
      <c r="E203" t="str">
        <f t="shared" si="11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20" t="s">
        <v>6512</v>
      </c>
    </row>
    <row r="204" spans="1:19" x14ac:dyDescent="0.2">
      <c r="A204" t="s">
        <v>426</v>
      </c>
      <c r="B204">
        <v>6031</v>
      </c>
      <c r="C204" t="s">
        <v>427</v>
      </c>
      <c r="D204" t="str">
        <f t="shared" si="10"/>
        <v>Kings</v>
      </c>
      <c r="E204" t="str">
        <f t="shared" si="11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20" t="s">
        <v>6512</v>
      </c>
    </row>
    <row r="205" spans="1:19" x14ac:dyDescent="0.2">
      <c r="A205" t="s">
        <v>428</v>
      </c>
      <c r="B205">
        <v>6033</v>
      </c>
      <c r="C205" t="s">
        <v>429</v>
      </c>
      <c r="D205" t="str">
        <f t="shared" si="10"/>
        <v>Lake</v>
      </c>
      <c r="E205" t="str">
        <f t="shared" si="11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20" t="s">
        <v>6632</v>
      </c>
    </row>
    <row r="206" spans="1:19" x14ac:dyDescent="0.2">
      <c r="A206" t="s">
        <v>430</v>
      </c>
      <c r="B206">
        <v>6035</v>
      </c>
      <c r="C206" t="s">
        <v>431</v>
      </c>
      <c r="D206" t="str">
        <f t="shared" si="10"/>
        <v>Lassen</v>
      </c>
      <c r="E206" t="str">
        <f t="shared" si="11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20" t="s">
        <v>6635</v>
      </c>
    </row>
    <row r="207" spans="1:19" x14ac:dyDescent="0.2">
      <c r="A207" t="s">
        <v>432</v>
      </c>
      <c r="B207">
        <v>6037</v>
      </c>
      <c r="C207" t="s">
        <v>433</v>
      </c>
      <c r="D207" t="str">
        <f t="shared" si="10"/>
        <v>Los Angeles</v>
      </c>
      <c r="E207" t="str">
        <f t="shared" si="11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3" t="s">
        <v>6507</v>
      </c>
      <c r="O207" s="21">
        <v>10137915</v>
      </c>
    </row>
    <row r="208" spans="1:19" x14ac:dyDescent="0.2">
      <c r="A208" t="s">
        <v>434</v>
      </c>
      <c r="B208">
        <v>6039</v>
      </c>
      <c r="C208" t="s">
        <v>435</v>
      </c>
      <c r="D208" t="str">
        <f t="shared" si="10"/>
        <v>Madera</v>
      </c>
      <c r="E208" t="str">
        <f t="shared" si="11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20" t="s">
        <v>6549</v>
      </c>
    </row>
    <row r="209" spans="1:19" x14ac:dyDescent="0.2">
      <c r="A209" t="s">
        <v>436</v>
      </c>
      <c r="B209">
        <v>6041</v>
      </c>
      <c r="C209" t="s">
        <v>437</v>
      </c>
      <c r="D209" t="str">
        <f t="shared" si="10"/>
        <v>Marin</v>
      </c>
      <c r="E209" t="str">
        <f t="shared" si="11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20" t="s">
        <v>6553</v>
      </c>
    </row>
    <row r="210" spans="1:19" x14ac:dyDescent="0.2">
      <c r="A210" t="s">
        <v>438</v>
      </c>
      <c r="B210">
        <v>6043</v>
      </c>
      <c r="C210" t="s">
        <v>439</v>
      </c>
      <c r="D210" t="str">
        <f t="shared" si="10"/>
        <v>Mariposa</v>
      </c>
      <c r="E210" t="str">
        <f t="shared" si="11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20" t="s">
        <v>6549</v>
      </c>
    </row>
    <row r="211" spans="1:19" x14ac:dyDescent="0.2">
      <c r="A211" t="s">
        <v>440</v>
      </c>
      <c r="B211">
        <v>6045</v>
      </c>
      <c r="C211" t="s">
        <v>441</v>
      </c>
      <c r="D211" t="str">
        <f t="shared" si="10"/>
        <v>Mendocino</v>
      </c>
      <c r="E211" t="str">
        <f t="shared" si="11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20" t="s">
        <v>6632</v>
      </c>
    </row>
    <row r="212" spans="1:19" x14ac:dyDescent="0.2">
      <c r="A212" t="s">
        <v>442</v>
      </c>
      <c r="B212">
        <v>6047</v>
      </c>
      <c r="C212" t="s">
        <v>443</v>
      </c>
      <c r="D212" t="str">
        <f t="shared" si="10"/>
        <v>Merced</v>
      </c>
      <c r="E212" t="str">
        <f t="shared" si="11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20" t="s">
        <v>6549</v>
      </c>
    </row>
    <row r="213" spans="1:19" x14ac:dyDescent="0.2">
      <c r="A213" t="s">
        <v>444</v>
      </c>
      <c r="B213">
        <v>6049</v>
      </c>
      <c r="C213" t="s">
        <v>445</v>
      </c>
      <c r="D213" t="str">
        <f t="shared" si="10"/>
        <v>Modoc</v>
      </c>
      <c r="E213" t="str">
        <f t="shared" si="11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20" t="s">
        <v>6635</v>
      </c>
    </row>
    <row r="214" spans="1:19" x14ac:dyDescent="0.2">
      <c r="A214" t="s">
        <v>446</v>
      </c>
      <c r="B214">
        <v>6051</v>
      </c>
      <c r="C214" t="s">
        <v>447</v>
      </c>
      <c r="D214" t="str">
        <f t="shared" si="10"/>
        <v>Mono</v>
      </c>
      <c r="E214" t="str">
        <f t="shared" si="11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20" t="s">
        <v>6635</v>
      </c>
    </row>
    <row r="215" spans="1:19" x14ac:dyDescent="0.2">
      <c r="A215" t="s">
        <v>448</v>
      </c>
      <c r="B215">
        <v>6053</v>
      </c>
      <c r="C215" t="s">
        <v>449</v>
      </c>
      <c r="D215" t="str">
        <f t="shared" si="10"/>
        <v>Monterey</v>
      </c>
      <c r="E215" t="str">
        <f t="shared" si="11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20" t="s">
        <v>6553</v>
      </c>
    </row>
    <row r="216" spans="1:19" x14ac:dyDescent="0.2">
      <c r="A216" t="s">
        <v>450</v>
      </c>
      <c r="B216">
        <v>6055</v>
      </c>
      <c r="C216" t="s">
        <v>451</v>
      </c>
      <c r="D216" t="str">
        <f t="shared" si="10"/>
        <v>Napa</v>
      </c>
      <c r="E216" t="str">
        <f t="shared" si="11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20" t="s">
        <v>6549</v>
      </c>
    </row>
    <row r="217" spans="1:19" x14ac:dyDescent="0.2">
      <c r="A217" t="s">
        <v>452</v>
      </c>
      <c r="B217">
        <v>6057</v>
      </c>
      <c r="C217" t="s">
        <v>453</v>
      </c>
      <c r="D217" t="str">
        <f t="shared" si="10"/>
        <v>Nevada</v>
      </c>
      <c r="E217" t="str">
        <f t="shared" si="11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20" t="s">
        <v>6632</v>
      </c>
      <c r="R217" s="12"/>
      <c r="S217" s="2"/>
    </row>
    <row r="218" spans="1:19" x14ac:dyDescent="0.2">
      <c r="A218" t="s">
        <v>454</v>
      </c>
      <c r="B218">
        <v>6059</v>
      </c>
      <c r="C218" t="s">
        <v>455</v>
      </c>
      <c r="D218" t="str">
        <f t="shared" si="10"/>
        <v>Orange</v>
      </c>
      <c r="E218" t="str">
        <f t="shared" si="11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13" t="s">
        <v>6507</v>
      </c>
      <c r="O218" s="2">
        <v>3172532</v>
      </c>
      <c r="R218" s="12"/>
      <c r="S218" s="2"/>
    </row>
    <row r="219" spans="1:19" x14ac:dyDescent="0.2">
      <c r="A219" t="s">
        <v>456</v>
      </c>
      <c r="B219">
        <v>6061</v>
      </c>
      <c r="C219" t="s">
        <v>457</v>
      </c>
      <c r="D219" t="str">
        <f t="shared" si="10"/>
        <v>Placer</v>
      </c>
      <c r="E219" t="str">
        <f t="shared" si="11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20" t="s">
        <v>6632</v>
      </c>
      <c r="R219" s="12"/>
      <c r="S219" s="2"/>
    </row>
    <row r="220" spans="1:19" x14ac:dyDescent="0.2">
      <c r="A220" t="s">
        <v>458</v>
      </c>
      <c r="B220">
        <v>6063</v>
      </c>
      <c r="C220" t="s">
        <v>459</v>
      </c>
      <c r="D220" t="str">
        <f t="shared" si="10"/>
        <v>Plumas</v>
      </c>
      <c r="E220" t="str">
        <f t="shared" si="11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20" t="s">
        <v>6632</v>
      </c>
    </row>
    <row r="221" spans="1:19" x14ac:dyDescent="0.2">
      <c r="A221" t="s">
        <v>460</v>
      </c>
      <c r="B221">
        <v>6065</v>
      </c>
      <c r="C221" t="s">
        <v>461</v>
      </c>
      <c r="D221" t="str">
        <f t="shared" si="10"/>
        <v>Riverside</v>
      </c>
      <c r="E221" t="str">
        <f t="shared" si="11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3" t="s">
        <v>6507</v>
      </c>
      <c r="O221" s="21">
        <v>2387741</v>
      </c>
    </row>
    <row r="222" spans="1:19" x14ac:dyDescent="0.2">
      <c r="A222" t="s">
        <v>462</v>
      </c>
      <c r="B222">
        <v>6067</v>
      </c>
      <c r="C222" t="s">
        <v>463</v>
      </c>
      <c r="D222" t="str">
        <f t="shared" si="10"/>
        <v>Sacramento</v>
      </c>
      <c r="E222" t="str">
        <f t="shared" si="11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20" t="s">
        <v>6549</v>
      </c>
    </row>
    <row r="223" spans="1:19" x14ac:dyDescent="0.2">
      <c r="A223" t="s">
        <v>464</v>
      </c>
      <c r="B223">
        <v>6069</v>
      </c>
      <c r="C223" t="s">
        <v>465</v>
      </c>
      <c r="D223" t="str">
        <f t="shared" si="10"/>
        <v>San Benito</v>
      </c>
      <c r="E223" t="str">
        <f t="shared" si="11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20" t="s">
        <v>6549</v>
      </c>
    </row>
    <row r="224" spans="1:19" x14ac:dyDescent="0.2">
      <c r="A224" t="s">
        <v>466</v>
      </c>
      <c r="B224">
        <v>6071</v>
      </c>
      <c r="C224" t="s">
        <v>467</v>
      </c>
      <c r="D224" t="str">
        <f t="shared" si="10"/>
        <v>San Bernardino</v>
      </c>
      <c r="E224" t="str">
        <f t="shared" si="11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3" t="s">
        <v>6507</v>
      </c>
      <c r="O224" s="21">
        <v>2140096</v>
      </c>
    </row>
    <row r="225" spans="1:19" x14ac:dyDescent="0.2">
      <c r="A225" t="s">
        <v>468</v>
      </c>
      <c r="B225">
        <v>6073</v>
      </c>
      <c r="C225" t="s">
        <v>469</v>
      </c>
      <c r="D225" t="str">
        <f t="shared" si="10"/>
        <v>San Diego</v>
      </c>
      <c r="E225" t="str">
        <f t="shared" si="11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20" t="s">
        <v>6514</v>
      </c>
    </row>
    <row r="226" spans="1:19" x14ac:dyDescent="0.2">
      <c r="A226" t="s">
        <v>470</v>
      </c>
      <c r="B226">
        <v>6075</v>
      </c>
      <c r="C226" t="s">
        <v>471</v>
      </c>
      <c r="D226" t="str">
        <f t="shared" si="10"/>
        <v>San Francisco</v>
      </c>
      <c r="E226" t="str">
        <f t="shared" si="11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20" t="s">
        <v>6553</v>
      </c>
      <c r="R226" s="12"/>
      <c r="S226" s="2"/>
    </row>
    <row r="227" spans="1:19" x14ac:dyDescent="0.2">
      <c r="A227" t="s">
        <v>472</v>
      </c>
      <c r="B227">
        <v>6077</v>
      </c>
      <c r="C227" t="s">
        <v>473</v>
      </c>
      <c r="D227" t="str">
        <f t="shared" si="10"/>
        <v>San Joaquin</v>
      </c>
      <c r="E227" t="str">
        <f t="shared" si="11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20" t="s">
        <v>6549</v>
      </c>
      <c r="R227" s="12"/>
      <c r="S227" s="2"/>
    </row>
    <row r="228" spans="1:19" x14ac:dyDescent="0.2">
      <c r="A228" t="s">
        <v>474</v>
      </c>
      <c r="B228">
        <v>6079</v>
      </c>
      <c r="C228" t="s">
        <v>475</v>
      </c>
      <c r="D228" t="str">
        <f t="shared" si="10"/>
        <v>San Luis Obispo</v>
      </c>
      <c r="E228" t="str">
        <f t="shared" si="11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20" t="s">
        <v>6553</v>
      </c>
      <c r="R228" s="12"/>
      <c r="S228" s="2"/>
    </row>
    <row r="229" spans="1:19" x14ac:dyDescent="0.2">
      <c r="A229" t="s">
        <v>476</v>
      </c>
      <c r="B229">
        <v>6081</v>
      </c>
      <c r="C229" t="s">
        <v>477</v>
      </c>
      <c r="D229" t="str">
        <f t="shared" si="10"/>
        <v>San Mateo</v>
      </c>
      <c r="E229" t="str">
        <f t="shared" si="11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20" t="s">
        <v>6553</v>
      </c>
      <c r="R229" s="12"/>
      <c r="S229" s="2"/>
    </row>
    <row r="230" spans="1:19" x14ac:dyDescent="0.2">
      <c r="A230" t="s">
        <v>478</v>
      </c>
      <c r="B230">
        <v>6083</v>
      </c>
      <c r="C230" t="s">
        <v>479</v>
      </c>
      <c r="D230" t="str">
        <f t="shared" si="10"/>
        <v>Santa Barbara</v>
      </c>
      <c r="E230" t="str">
        <f t="shared" si="11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20" t="s">
        <v>6512</v>
      </c>
      <c r="R230" s="12"/>
      <c r="S230" s="2"/>
    </row>
    <row r="231" spans="1:19" x14ac:dyDescent="0.2">
      <c r="A231" t="s">
        <v>480</v>
      </c>
      <c r="B231">
        <v>6085</v>
      </c>
      <c r="C231" t="s">
        <v>481</v>
      </c>
      <c r="D231" t="str">
        <f t="shared" si="10"/>
        <v>Santa Clara</v>
      </c>
      <c r="E231" t="str">
        <f t="shared" si="11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20" t="s">
        <v>6553</v>
      </c>
      <c r="R231" s="12"/>
      <c r="S231" s="2"/>
    </row>
    <row r="232" spans="1:19" x14ac:dyDescent="0.2">
      <c r="A232" t="s">
        <v>482</v>
      </c>
      <c r="B232">
        <v>6087</v>
      </c>
      <c r="C232" t="s">
        <v>483</v>
      </c>
      <c r="D232" t="str">
        <f t="shared" si="10"/>
        <v>Santa Cruz</v>
      </c>
      <c r="E232" t="str">
        <f t="shared" si="11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20" t="s">
        <v>6553</v>
      </c>
    </row>
    <row r="233" spans="1:19" x14ac:dyDescent="0.2">
      <c r="A233" t="s">
        <v>484</v>
      </c>
      <c r="B233">
        <v>6089</v>
      </c>
      <c r="C233" t="s">
        <v>485</v>
      </c>
      <c r="D233" t="str">
        <f t="shared" si="10"/>
        <v>Shasta</v>
      </c>
      <c r="E233" t="str">
        <f t="shared" si="11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20" t="s">
        <v>6632</v>
      </c>
    </row>
    <row r="234" spans="1:19" x14ac:dyDescent="0.2">
      <c r="A234" t="s">
        <v>486</v>
      </c>
      <c r="B234">
        <v>6091</v>
      </c>
      <c r="C234" t="s">
        <v>487</v>
      </c>
      <c r="D234" t="str">
        <f t="shared" si="10"/>
        <v>Sierra</v>
      </c>
      <c r="E234" t="str">
        <f t="shared" si="11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20" t="s">
        <v>6632</v>
      </c>
    </row>
    <row r="235" spans="1:19" x14ac:dyDescent="0.2">
      <c r="A235" t="s">
        <v>488</v>
      </c>
      <c r="B235">
        <v>6093</v>
      </c>
      <c r="C235" t="s">
        <v>489</v>
      </c>
      <c r="D235" t="str">
        <f t="shared" si="10"/>
        <v>Siskiyou</v>
      </c>
      <c r="E235" t="str">
        <f t="shared" si="11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20" t="s">
        <v>6632</v>
      </c>
    </row>
    <row r="236" spans="1:19" x14ac:dyDescent="0.2">
      <c r="A236" t="s">
        <v>490</v>
      </c>
      <c r="B236">
        <v>6095</v>
      </c>
      <c r="C236" t="s">
        <v>491</v>
      </c>
      <c r="D236" t="str">
        <f t="shared" si="10"/>
        <v>Solano</v>
      </c>
      <c r="E236" t="str">
        <f t="shared" si="11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20" t="s">
        <v>6549</v>
      </c>
    </row>
    <row r="237" spans="1:19" x14ac:dyDescent="0.2">
      <c r="A237" t="s">
        <v>492</v>
      </c>
      <c r="B237">
        <v>6097</v>
      </c>
      <c r="C237" t="s">
        <v>493</v>
      </c>
      <c r="D237" t="str">
        <f t="shared" si="10"/>
        <v>Sonoma</v>
      </c>
      <c r="E237" t="str">
        <f t="shared" si="11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20" t="s">
        <v>6632</v>
      </c>
    </row>
    <row r="238" spans="1:19" x14ac:dyDescent="0.2">
      <c r="A238" t="s">
        <v>494</v>
      </c>
      <c r="B238">
        <v>6099</v>
      </c>
      <c r="C238" t="s">
        <v>495</v>
      </c>
      <c r="D238" t="str">
        <f t="shared" si="10"/>
        <v>Stanislaus</v>
      </c>
      <c r="E238" t="str">
        <f t="shared" si="11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20" t="s">
        <v>6549</v>
      </c>
    </row>
    <row r="239" spans="1:19" x14ac:dyDescent="0.2">
      <c r="A239" t="s">
        <v>496</v>
      </c>
      <c r="B239">
        <v>6101</v>
      </c>
      <c r="C239" t="s">
        <v>497</v>
      </c>
      <c r="D239" t="str">
        <f t="shared" si="10"/>
        <v>Sutter</v>
      </c>
      <c r="E239" t="str">
        <f t="shared" si="11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20" t="s">
        <v>6632</v>
      </c>
    </row>
    <row r="240" spans="1:19" x14ac:dyDescent="0.2">
      <c r="A240" t="s">
        <v>498</v>
      </c>
      <c r="B240">
        <v>6103</v>
      </c>
      <c r="C240" t="s">
        <v>499</v>
      </c>
      <c r="D240" t="str">
        <f t="shared" si="10"/>
        <v>Tehama</v>
      </c>
      <c r="E240" t="str">
        <f t="shared" si="11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20" t="s">
        <v>6632</v>
      </c>
    </row>
    <row r="241" spans="1:19" x14ac:dyDescent="0.2">
      <c r="A241" t="s">
        <v>500</v>
      </c>
      <c r="B241">
        <v>6105</v>
      </c>
      <c r="C241" t="s">
        <v>501</v>
      </c>
      <c r="D241" t="str">
        <f t="shared" si="10"/>
        <v>Trinity</v>
      </c>
      <c r="E241" t="str">
        <f t="shared" si="11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20" t="s">
        <v>6632</v>
      </c>
    </row>
    <row r="242" spans="1:19" x14ac:dyDescent="0.2">
      <c r="A242" t="s">
        <v>502</v>
      </c>
      <c r="B242">
        <v>6107</v>
      </c>
      <c r="C242" t="s">
        <v>503</v>
      </c>
      <c r="D242" t="str">
        <f t="shared" si="10"/>
        <v>Tulare</v>
      </c>
      <c r="E242" t="str">
        <f t="shared" si="11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20" t="s">
        <v>6549</v>
      </c>
    </row>
    <row r="243" spans="1:19" x14ac:dyDescent="0.2">
      <c r="A243" t="s">
        <v>504</v>
      </c>
      <c r="B243">
        <v>6109</v>
      </c>
      <c r="C243" t="s">
        <v>505</v>
      </c>
      <c r="D243" t="str">
        <f t="shared" si="10"/>
        <v>Tuolumne</v>
      </c>
      <c r="E243" t="str">
        <f t="shared" si="11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6635</v>
      </c>
    </row>
    <row r="244" spans="1:19" x14ac:dyDescent="0.2">
      <c r="A244" t="s">
        <v>506</v>
      </c>
      <c r="B244">
        <v>6111</v>
      </c>
      <c r="C244" t="s">
        <v>507</v>
      </c>
      <c r="D244" t="str">
        <f t="shared" si="10"/>
        <v>Ventura</v>
      </c>
      <c r="E244" t="str">
        <f t="shared" si="11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20" t="s">
        <v>6512</v>
      </c>
    </row>
    <row r="245" spans="1:19" x14ac:dyDescent="0.2">
      <c r="A245" t="s">
        <v>508</v>
      </c>
      <c r="B245">
        <v>6113</v>
      </c>
      <c r="C245" t="s">
        <v>509</v>
      </c>
      <c r="D245" t="str">
        <f t="shared" si="10"/>
        <v>Yolo</v>
      </c>
      <c r="E245" t="str">
        <f t="shared" si="11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20" t="s">
        <v>6632</v>
      </c>
    </row>
    <row r="246" spans="1:19" x14ac:dyDescent="0.2">
      <c r="A246" t="s">
        <v>510</v>
      </c>
      <c r="B246">
        <v>6115</v>
      </c>
      <c r="C246" t="s">
        <v>511</v>
      </c>
      <c r="D246" t="str">
        <f t="shared" si="10"/>
        <v>Yuba</v>
      </c>
      <c r="E246" t="str">
        <f t="shared" si="11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20" t="s">
        <v>6632</v>
      </c>
    </row>
    <row r="247" spans="1:19" x14ac:dyDescent="0.2">
      <c r="A247" t="s">
        <v>512</v>
      </c>
      <c r="B247">
        <v>8001</v>
      </c>
      <c r="C247" t="s">
        <v>513</v>
      </c>
      <c r="D247" t="str">
        <f t="shared" si="10"/>
        <v>Adams</v>
      </c>
      <c r="E247" t="str">
        <f t="shared" si="11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20" t="s">
        <v>6638</v>
      </c>
      <c r="R247" s="12"/>
      <c r="S247" s="2"/>
    </row>
    <row r="248" spans="1:19" x14ac:dyDescent="0.2">
      <c r="A248" t="s">
        <v>514</v>
      </c>
      <c r="B248">
        <v>8003</v>
      </c>
      <c r="C248" t="s">
        <v>515</v>
      </c>
      <c r="D248" t="str">
        <f t="shared" si="10"/>
        <v>Alamosa</v>
      </c>
      <c r="E248" t="str">
        <f t="shared" si="11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20" t="s">
        <v>6635</v>
      </c>
      <c r="R248" s="12"/>
      <c r="S248" s="2"/>
    </row>
    <row r="249" spans="1:19" x14ac:dyDescent="0.2">
      <c r="A249" t="s">
        <v>516</v>
      </c>
      <c r="B249">
        <v>8005</v>
      </c>
      <c r="C249" t="s">
        <v>517</v>
      </c>
      <c r="D249" t="str">
        <f t="shared" si="10"/>
        <v>Arapahoe</v>
      </c>
      <c r="E249" t="str">
        <f t="shared" si="11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20" t="s">
        <v>6638</v>
      </c>
      <c r="R249" s="12"/>
      <c r="S249" s="2"/>
    </row>
    <row r="250" spans="1:19" x14ac:dyDescent="0.2">
      <c r="A250" t="s">
        <v>518</v>
      </c>
      <c r="B250">
        <v>8007</v>
      </c>
      <c r="C250" t="s">
        <v>519</v>
      </c>
      <c r="D250" t="str">
        <f t="shared" si="10"/>
        <v>Archuleta</v>
      </c>
      <c r="E250" t="str">
        <f t="shared" si="11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20" t="s">
        <v>6635</v>
      </c>
      <c r="R250" s="12"/>
      <c r="S250" s="2"/>
    </row>
    <row r="251" spans="1:19" x14ac:dyDescent="0.2">
      <c r="A251" t="s">
        <v>520</v>
      </c>
      <c r="B251">
        <v>8009</v>
      </c>
      <c r="C251" t="s">
        <v>521</v>
      </c>
      <c r="D251" t="str">
        <f t="shared" si="10"/>
        <v>Baca</v>
      </c>
      <c r="E251" t="str">
        <f t="shared" si="11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20" t="s">
        <v>6641</v>
      </c>
    </row>
    <row r="252" spans="1:19" x14ac:dyDescent="0.2">
      <c r="A252" t="s">
        <v>522</v>
      </c>
      <c r="B252">
        <v>8011</v>
      </c>
      <c r="C252" t="s">
        <v>523</v>
      </c>
      <c r="D252" t="str">
        <f t="shared" si="10"/>
        <v>Bent</v>
      </c>
      <c r="E252" t="str">
        <f t="shared" si="11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20" t="s">
        <v>6641</v>
      </c>
    </row>
    <row r="253" spans="1:19" x14ac:dyDescent="0.2">
      <c r="A253" t="s">
        <v>524</v>
      </c>
      <c r="B253">
        <v>8013</v>
      </c>
      <c r="C253" t="s">
        <v>525</v>
      </c>
      <c r="D253" t="str">
        <f t="shared" si="10"/>
        <v>Boulder</v>
      </c>
      <c r="E253" t="str">
        <f t="shared" si="11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6638</v>
      </c>
    </row>
    <row r="254" spans="1:19" x14ac:dyDescent="0.2">
      <c r="A254" t="s">
        <v>526</v>
      </c>
      <c r="B254">
        <v>8014</v>
      </c>
      <c r="C254" t="s">
        <v>527</v>
      </c>
      <c r="D254" t="str">
        <f t="shared" si="10"/>
        <v>Broomfield</v>
      </c>
      <c r="E254" t="str">
        <f t="shared" si="11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20" t="s">
        <v>6638</v>
      </c>
    </row>
    <row r="255" spans="1:19" x14ac:dyDescent="0.2">
      <c r="A255" t="s">
        <v>528</v>
      </c>
      <c r="B255">
        <v>8015</v>
      </c>
      <c r="C255" t="s">
        <v>529</v>
      </c>
      <c r="D255" t="str">
        <f t="shared" si="10"/>
        <v>Chaffee</v>
      </c>
      <c r="E255" t="str">
        <f t="shared" si="11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20" t="s">
        <v>6635</v>
      </c>
    </row>
    <row r="256" spans="1:19" x14ac:dyDescent="0.2">
      <c r="A256" t="s">
        <v>530</v>
      </c>
      <c r="B256">
        <v>8017</v>
      </c>
      <c r="C256" t="s">
        <v>531</v>
      </c>
      <c r="D256" t="str">
        <f t="shared" si="10"/>
        <v>Cheyenne</v>
      </c>
      <c r="E256" t="str">
        <f t="shared" si="11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20" t="s">
        <v>6641</v>
      </c>
    </row>
    <row r="257" spans="1:15" x14ac:dyDescent="0.2">
      <c r="A257" t="s">
        <v>532</v>
      </c>
      <c r="B257">
        <v>8019</v>
      </c>
      <c r="C257" t="s">
        <v>533</v>
      </c>
      <c r="D257" t="str">
        <f t="shared" si="10"/>
        <v>Clear Creek</v>
      </c>
      <c r="E257" t="str">
        <f t="shared" si="11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6638</v>
      </c>
    </row>
    <row r="258" spans="1:15" x14ac:dyDescent="0.2">
      <c r="A258" t="s">
        <v>534</v>
      </c>
      <c r="B258">
        <v>8021</v>
      </c>
      <c r="C258" t="s">
        <v>535</v>
      </c>
      <c r="D258" t="str">
        <f t="shared" si="10"/>
        <v>Conejos</v>
      </c>
      <c r="E258" t="str">
        <f t="shared" si="11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20" t="s">
        <v>6635</v>
      </c>
    </row>
    <row r="259" spans="1:15" x14ac:dyDescent="0.2">
      <c r="A259" t="s">
        <v>536</v>
      </c>
      <c r="B259">
        <v>8023</v>
      </c>
      <c r="C259" t="s">
        <v>537</v>
      </c>
      <c r="D259" t="str">
        <f t="shared" si="10"/>
        <v>Costilla</v>
      </c>
      <c r="E259" t="str">
        <f t="shared" si="11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6638</v>
      </c>
    </row>
    <row r="260" spans="1:15" x14ac:dyDescent="0.2">
      <c r="A260" t="s">
        <v>538</v>
      </c>
      <c r="B260">
        <v>8025</v>
      </c>
      <c r="C260" t="s">
        <v>539</v>
      </c>
      <c r="D260" t="str">
        <f t="shared" ref="D260:D323" si="12">MID(MID(C260,1,FIND(",",C260)-1),1,FIND(" County",MID(C260,1,FIND(",",C260)-1))-1)</f>
        <v>Crowley</v>
      </c>
      <c r="E260" t="str">
        <f t="shared" ref="E260:E323" si="13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20" t="s">
        <v>6641</v>
      </c>
    </row>
    <row r="261" spans="1:15" x14ac:dyDescent="0.2">
      <c r="A261" t="s">
        <v>540</v>
      </c>
      <c r="B261">
        <v>8027</v>
      </c>
      <c r="C261" t="s">
        <v>541</v>
      </c>
      <c r="D261" t="str">
        <f t="shared" si="12"/>
        <v>Custer</v>
      </c>
      <c r="E261" t="str">
        <f t="shared" si="13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6638</v>
      </c>
    </row>
    <row r="262" spans="1:15" x14ac:dyDescent="0.2">
      <c r="A262" t="s">
        <v>542</v>
      </c>
      <c r="B262">
        <v>8029</v>
      </c>
      <c r="C262" t="s">
        <v>543</v>
      </c>
      <c r="D262" t="str">
        <f t="shared" si="12"/>
        <v>Delta</v>
      </c>
      <c r="E262" t="str">
        <f t="shared" si="13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20" t="s">
        <v>6635</v>
      </c>
    </row>
    <row r="263" spans="1:15" x14ac:dyDescent="0.2">
      <c r="A263" t="s">
        <v>544</v>
      </c>
      <c r="B263">
        <v>8031</v>
      </c>
      <c r="C263" t="s">
        <v>545</v>
      </c>
      <c r="D263" t="str">
        <f t="shared" si="12"/>
        <v>Denver</v>
      </c>
      <c r="E263" t="str">
        <f t="shared" si="13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6638</v>
      </c>
    </row>
    <row r="264" spans="1:15" x14ac:dyDescent="0.2">
      <c r="A264" t="s">
        <v>546</v>
      </c>
      <c r="B264">
        <v>8033</v>
      </c>
      <c r="C264" t="s">
        <v>547</v>
      </c>
      <c r="D264" t="str">
        <f t="shared" si="12"/>
        <v>Dolores</v>
      </c>
      <c r="E264" t="str">
        <f t="shared" si="13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20" t="s">
        <v>6635</v>
      </c>
    </row>
    <row r="265" spans="1:15" x14ac:dyDescent="0.2">
      <c r="A265" t="s">
        <v>548</v>
      </c>
      <c r="B265">
        <v>8035</v>
      </c>
      <c r="C265" t="s">
        <v>549</v>
      </c>
      <c r="D265" t="str">
        <f t="shared" si="12"/>
        <v>Douglas</v>
      </c>
      <c r="E265" t="str">
        <f t="shared" si="13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6638</v>
      </c>
    </row>
    <row r="266" spans="1:15" x14ac:dyDescent="0.2">
      <c r="A266" t="s">
        <v>550</v>
      </c>
      <c r="B266">
        <v>8037</v>
      </c>
      <c r="C266" t="s">
        <v>551</v>
      </c>
      <c r="D266" t="str">
        <f t="shared" si="12"/>
        <v>Eagle</v>
      </c>
      <c r="E266" t="str">
        <f t="shared" si="13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20" t="s">
        <v>6635</v>
      </c>
    </row>
    <row r="267" spans="1:15" x14ac:dyDescent="0.2">
      <c r="A267" t="s">
        <v>552</v>
      </c>
      <c r="B267">
        <v>8039</v>
      </c>
      <c r="C267" t="s">
        <v>553</v>
      </c>
      <c r="D267" t="str">
        <f t="shared" si="12"/>
        <v>Elbert</v>
      </c>
      <c r="E267" t="str">
        <f t="shared" si="13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6638</v>
      </c>
    </row>
    <row r="268" spans="1:15" x14ac:dyDescent="0.2">
      <c r="A268" t="s">
        <v>554</v>
      </c>
      <c r="B268">
        <v>8041</v>
      </c>
      <c r="C268" t="s">
        <v>555</v>
      </c>
      <c r="D268" t="str">
        <f t="shared" si="12"/>
        <v>El Paso</v>
      </c>
      <c r="E268" t="str">
        <f t="shared" si="13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6638</v>
      </c>
    </row>
    <row r="269" spans="1:15" x14ac:dyDescent="0.2">
      <c r="A269" t="s">
        <v>556</v>
      </c>
      <c r="B269">
        <v>8043</v>
      </c>
      <c r="C269" t="s">
        <v>557</v>
      </c>
      <c r="D269" t="str">
        <f t="shared" si="12"/>
        <v>Fremont</v>
      </c>
      <c r="E269" t="str">
        <f t="shared" si="13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6638</v>
      </c>
    </row>
    <row r="270" spans="1:15" x14ac:dyDescent="0.2">
      <c r="A270" t="s">
        <v>558</v>
      </c>
      <c r="B270">
        <v>8045</v>
      </c>
      <c r="C270" t="s">
        <v>559</v>
      </c>
      <c r="D270" t="str">
        <f t="shared" si="12"/>
        <v>Garfield</v>
      </c>
      <c r="E270" t="str">
        <f t="shared" si="13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20" t="s">
        <v>6635</v>
      </c>
    </row>
    <row r="271" spans="1:15" x14ac:dyDescent="0.2">
      <c r="A271" t="s">
        <v>560</v>
      </c>
      <c r="B271">
        <v>8047</v>
      </c>
      <c r="C271" t="s">
        <v>561</v>
      </c>
      <c r="D271" t="str">
        <f t="shared" si="12"/>
        <v>Gilpin</v>
      </c>
      <c r="E271" t="str">
        <f t="shared" si="13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6638</v>
      </c>
    </row>
    <row r="272" spans="1:15" x14ac:dyDescent="0.2">
      <c r="A272" t="s">
        <v>562</v>
      </c>
      <c r="B272">
        <v>8049</v>
      </c>
      <c r="C272" t="s">
        <v>563</v>
      </c>
      <c r="D272" t="str">
        <f t="shared" si="12"/>
        <v>Grand</v>
      </c>
      <c r="E272" t="str">
        <f t="shared" si="13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20" t="s">
        <v>6635</v>
      </c>
    </row>
    <row r="273" spans="1:15" x14ac:dyDescent="0.2">
      <c r="A273" t="s">
        <v>564</v>
      </c>
      <c r="B273">
        <v>8051</v>
      </c>
      <c r="C273" t="s">
        <v>565</v>
      </c>
      <c r="D273" t="str">
        <f t="shared" si="12"/>
        <v>Gunnison</v>
      </c>
      <c r="E273" t="str">
        <f t="shared" si="13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6635</v>
      </c>
    </row>
    <row r="274" spans="1:15" x14ac:dyDescent="0.2">
      <c r="A274" t="s">
        <v>566</v>
      </c>
      <c r="B274">
        <v>8053</v>
      </c>
      <c r="C274" t="s">
        <v>567</v>
      </c>
      <c r="D274" t="str">
        <f t="shared" si="12"/>
        <v>Hinsdale</v>
      </c>
      <c r="E274" t="str">
        <f t="shared" si="13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6635</v>
      </c>
    </row>
    <row r="275" spans="1:15" x14ac:dyDescent="0.2">
      <c r="A275" t="s">
        <v>568</v>
      </c>
      <c r="B275">
        <v>8055</v>
      </c>
      <c r="C275" t="s">
        <v>569</v>
      </c>
      <c r="D275" t="str">
        <f t="shared" si="12"/>
        <v>Huerfano</v>
      </c>
      <c r="E275" t="str">
        <f t="shared" si="13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6638</v>
      </c>
    </row>
    <row r="276" spans="1:15" x14ac:dyDescent="0.2">
      <c r="A276" t="s">
        <v>570</v>
      </c>
      <c r="B276">
        <v>8057</v>
      </c>
      <c r="C276" t="s">
        <v>571</v>
      </c>
      <c r="D276" t="str">
        <f t="shared" si="12"/>
        <v>Jackson</v>
      </c>
      <c r="E276" t="str">
        <f t="shared" si="13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20" t="s">
        <v>6635</v>
      </c>
    </row>
    <row r="277" spans="1:15" x14ac:dyDescent="0.2">
      <c r="A277" t="s">
        <v>572</v>
      </c>
      <c r="B277">
        <v>8059</v>
      </c>
      <c r="C277" t="s">
        <v>573</v>
      </c>
      <c r="D277" t="str">
        <f t="shared" si="12"/>
        <v>Jefferson</v>
      </c>
      <c r="E277" t="str">
        <f t="shared" si="13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6638</v>
      </c>
    </row>
    <row r="278" spans="1:15" x14ac:dyDescent="0.2">
      <c r="A278" t="s">
        <v>574</v>
      </c>
      <c r="B278">
        <v>8061</v>
      </c>
      <c r="C278" t="s">
        <v>575</v>
      </c>
      <c r="D278" t="str">
        <f t="shared" si="12"/>
        <v>Kiowa</v>
      </c>
      <c r="E278" t="str">
        <f t="shared" si="13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20" t="s">
        <v>6641</v>
      </c>
    </row>
    <row r="279" spans="1:15" x14ac:dyDescent="0.2">
      <c r="A279" t="s">
        <v>576</v>
      </c>
      <c r="B279">
        <v>8063</v>
      </c>
      <c r="C279" t="s">
        <v>577</v>
      </c>
      <c r="D279" t="str">
        <f t="shared" si="12"/>
        <v>Kit Carson</v>
      </c>
      <c r="E279" t="str">
        <f t="shared" si="13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20" t="s">
        <v>6641</v>
      </c>
    </row>
    <row r="280" spans="1:15" x14ac:dyDescent="0.2">
      <c r="A280" t="s">
        <v>578</v>
      </c>
      <c r="B280">
        <v>8065</v>
      </c>
      <c r="C280" t="s">
        <v>579</v>
      </c>
      <c r="D280" t="str">
        <f t="shared" si="12"/>
        <v>Lake</v>
      </c>
      <c r="E280" t="str">
        <f t="shared" si="13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20" t="s">
        <v>6635</v>
      </c>
    </row>
    <row r="281" spans="1:15" x14ac:dyDescent="0.2">
      <c r="A281" t="s">
        <v>580</v>
      </c>
      <c r="B281">
        <v>8067</v>
      </c>
      <c r="C281" t="s">
        <v>581</v>
      </c>
      <c r="D281" t="str">
        <f t="shared" si="12"/>
        <v>La Plata</v>
      </c>
      <c r="E281" t="str">
        <f t="shared" si="13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20" t="s">
        <v>6635</v>
      </c>
    </row>
    <row r="282" spans="1:15" x14ac:dyDescent="0.2">
      <c r="A282" t="s">
        <v>582</v>
      </c>
      <c r="B282">
        <v>8069</v>
      </c>
      <c r="C282" t="s">
        <v>583</v>
      </c>
      <c r="D282" t="str">
        <f t="shared" si="12"/>
        <v>Larimer</v>
      </c>
      <c r="E282" t="str">
        <f t="shared" si="13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20" t="s">
        <v>6638</v>
      </c>
    </row>
    <row r="283" spans="1:15" x14ac:dyDescent="0.2">
      <c r="A283" t="s">
        <v>584</v>
      </c>
      <c r="B283">
        <v>8071</v>
      </c>
      <c r="C283" t="s">
        <v>585</v>
      </c>
      <c r="D283" t="str">
        <f t="shared" si="12"/>
        <v>Las Animas</v>
      </c>
      <c r="E283" t="str">
        <f t="shared" si="13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6638</v>
      </c>
    </row>
    <row r="284" spans="1:15" x14ac:dyDescent="0.2">
      <c r="A284" t="s">
        <v>586</v>
      </c>
      <c r="B284">
        <v>8073</v>
      </c>
      <c r="C284" t="s">
        <v>587</v>
      </c>
      <c r="D284" t="str">
        <f t="shared" si="12"/>
        <v>Lincoln</v>
      </c>
      <c r="E284" t="str">
        <f t="shared" si="13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20" t="s">
        <v>6641</v>
      </c>
    </row>
    <row r="285" spans="1:15" x14ac:dyDescent="0.2">
      <c r="A285" t="s">
        <v>588</v>
      </c>
      <c r="B285">
        <v>8075</v>
      </c>
      <c r="C285" t="s">
        <v>589</v>
      </c>
      <c r="D285" t="str">
        <f t="shared" si="12"/>
        <v>Logan</v>
      </c>
      <c r="E285" t="str">
        <f t="shared" si="13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20" t="s">
        <v>6628</v>
      </c>
    </row>
    <row r="286" spans="1:15" x14ac:dyDescent="0.2">
      <c r="A286" t="s">
        <v>590</v>
      </c>
      <c r="B286">
        <v>8077</v>
      </c>
      <c r="C286" t="s">
        <v>591</v>
      </c>
      <c r="D286" t="str">
        <f t="shared" si="12"/>
        <v>Mesa</v>
      </c>
      <c r="E286" t="str">
        <f t="shared" si="13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20" t="s">
        <v>6635</v>
      </c>
    </row>
    <row r="287" spans="1:15" x14ac:dyDescent="0.2">
      <c r="A287" t="s">
        <v>592</v>
      </c>
      <c r="B287">
        <v>8079</v>
      </c>
      <c r="C287" t="s">
        <v>593</v>
      </c>
      <c r="D287" t="str">
        <f t="shared" si="12"/>
        <v>Mineral</v>
      </c>
      <c r="E287" t="str">
        <f t="shared" si="13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6635</v>
      </c>
    </row>
    <row r="288" spans="1:15" x14ac:dyDescent="0.2">
      <c r="A288" t="s">
        <v>594</v>
      </c>
      <c r="B288">
        <v>8081</v>
      </c>
      <c r="C288" t="s">
        <v>595</v>
      </c>
      <c r="D288" t="str">
        <f t="shared" si="12"/>
        <v>Moffat</v>
      </c>
      <c r="E288" t="str">
        <f t="shared" si="13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20" t="s">
        <v>6635</v>
      </c>
    </row>
    <row r="289" spans="1:15" x14ac:dyDescent="0.2">
      <c r="A289" t="s">
        <v>596</v>
      </c>
      <c r="B289">
        <v>8083</v>
      </c>
      <c r="C289" t="s">
        <v>597</v>
      </c>
      <c r="D289" t="str">
        <f t="shared" si="12"/>
        <v>Montezuma</v>
      </c>
      <c r="E289" t="str">
        <f t="shared" si="13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20" t="s">
        <v>6635</v>
      </c>
    </row>
    <row r="290" spans="1:15" x14ac:dyDescent="0.2">
      <c r="A290" t="s">
        <v>598</v>
      </c>
      <c r="B290">
        <v>8085</v>
      </c>
      <c r="C290" t="s">
        <v>599</v>
      </c>
      <c r="D290" t="str">
        <f t="shared" si="12"/>
        <v>Montrose</v>
      </c>
      <c r="E290" t="str">
        <f t="shared" si="13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20" t="s">
        <v>6635</v>
      </c>
    </row>
    <row r="291" spans="1:15" x14ac:dyDescent="0.2">
      <c r="A291" t="s">
        <v>600</v>
      </c>
      <c r="B291">
        <v>8087</v>
      </c>
      <c r="C291" t="s">
        <v>601</v>
      </c>
      <c r="D291" t="str">
        <f t="shared" si="12"/>
        <v>Morgan</v>
      </c>
      <c r="E291" t="str">
        <f t="shared" si="13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20" t="s">
        <v>6641</v>
      </c>
    </row>
    <row r="292" spans="1:15" x14ac:dyDescent="0.2">
      <c r="A292" t="s">
        <v>602</v>
      </c>
      <c r="B292">
        <v>8089</v>
      </c>
      <c r="C292" t="s">
        <v>603</v>
      </c>
      <c r="D292" t="str">
        <f t="shared" si="12"/>
        <v>Otero</v>
      </c>
      <c r="E292" t="str">
        <f t="shared" si="13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6638</v>
      </c>
    </row>
    <row r="293" spans="1:15" x14ac:dyDescent="0.2">
      <c r="A293" t="s">
        <v>604</v>
      </c>
      <c r="B293">
        <v>8091</v>
      </c>
      <c r="C293" t="s">
        <v>605</v>
      </c>
      <c r="D293" t="str">
        <f t="shared" si="12"/>
        <v>Ouray</v>
      </c>
      <c r="E293" t="str">
        <f t="shared" si="13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20" t="s">
        <v>6635</v>
      </c>
    </row>
    <row r="294" spans="1:15" x14ac:dyDescent="0.2">
      <c r="A294" t="s">
        <v>606</v>
      </c>
      <c r="B294">
        <v>8093</v>
      </c>
      <c r="C294" t="s">
        <v>607</v>
      </c>
      <c r="D294" t="str">
        <f t="shared" si="12"/>
        <v>Park</v>
      </c>
      <c r="E294" t="str">
        <f t="shared" si="13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6638</v>
      </c>
    </row>
    <row r="295" spans="1:15" x14ac:dyDescent="0.2">
      <c r="A295" t="s">
        <v>608</v>
      </c>
      <c r="B295">
        <v>8095</v>
      </c>
      <c r="C295" t="s">
        <v>609</v>
      </c>
      <c r="D295" t="str">
        <f t="shared" si="12"/>
        <v>Phillips</v>
      </c>
      <c r="E295" t="str">
        <f t="shared" si="13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20" t="s">
        <v>6628</v>
      </c>
    </row>
    <row r="296" spans="1:15" x14ac:dyDescent="0.2">
      <c r="A296" t="s">
        <v>610</v>
      </c>
      <c r="B296">
        <v>8097</v>
      </c>
      <c r="C296" t="s">
        <v>611</v>
      </c>
      <c r="D296" t="str">
        <f t="shared" si="12"/>
        <v>Pitkin</v>
      </c>
      <c r="E296" t="str">
        <f t="shared" si="13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20" t="s">
        <v>6635</v>
      </c>
    </row>
    <row r="297" spans="1:15" x14ac:dyDescent="0.2">
      <c r="A297" t="s">
        <v>612</v>
      </c>
      <c r="B297">
        <v>8099</v>
      </c>
      <c r="C297" t="s">
        <v>613</v>
      </c>
      <c r="D297" t="str">
        <f t="shared" si="12"/>
        <v>Prowers</v>
      </c>
      <c r="E297" t="str">
        <f t="shared" si="13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20" t="s">
        <v>6641</v>
      </c>
    </row>
    <row r="298" spans="1:15" x14ac:dyDescent="0.2">
      <c r="A298" t="s">
        <v>614</v>
      </c>
      <c r="B298">
        <v>8101</v>
      </c>
      <c r="C298" t="s">
        <v>615</v>
      </c>
      <c r="D298" t="str">
        <f t="shared" si="12"/>
        <v>Pueblo</v>
      </c>
      <c r="E298" t="str">
        <f t="shared" si="13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6638</v>
      </c>
    </row>
    <row r="299" spans="1:15" x14ac:dyDescent="0.2">
      <c r="A299" t="s">
        <v>616</v>
      </c>
      <c r="B299">
        <v>8103</v>
      </c>
      <c r="C299" t="s">
        <v>617</v>
      </c>
      <c r="D299" t="str">
        <f t="shared" si="12"/>
        <v>Rio Blanco</v>
      </c>
      <c r="E299" t="str">
        <f t="shared" si="13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20" t="s">
        <v>6635</v>
      </c>
    </row>
    <row r="300" spans="1:15" x14ac:dyDescent="0.2">
      <c r="A300" t="s">
        <v>618</v>
      </c>
      <c r="B300">
        <v>8105</v>
      </c>
      <c r="C300" t="s">
        <v>619</v>
      </c>
      <c r="D300" t="str">
        <f t="shared" si="12"/>
        <v>Rio Grande</v>
      </c>
      <c r="E300" t="str">
        <f t="shared" si="13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20" t="s">
        <v>6635</v>
      </c>
    </row>
    <row r="301" spans="1:15" x14ac:dyDescent="0.2">
      <c r="A301" t="s">
        <v>620</v>
      </c>
      <c r="B301">
        <v>8107</v>
      </c>
      <c r="C301" t="s">
        <v>621</v>
      </c>
      <c r="D301" t="str">
        <f t="shared" si="12"/>
        <v>Routt</v>
      </c>
      <c r="E301" t="str">
        <f t="shared" si="13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20" t="s">
        <v>6635</v>
      </c>
    </row>
    <row r="302" spans="1:15" x14ac:dyDescent="0.2">
      <c r="A302" t="s">
        <v>622</v>
      </c>
      <c r="B302">
        <v>8109</v>
      </c>
      <c r="C302" t="s">
        <v>623</v>
      </c>
      <c r="D302" t="str">
        <f t="shared" si="12"/>
        <v>Saguache</v>
      </c>
      <c r="E302" t="str">
        <f t="shared" si="13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20" t="s">
        <v>6635</v>
      </c>
    </row>
    <row r="303" spans="1:15" x14ac:dyDescent="0.2">
      <c r="A303" t="s">
        <v>624</v>
      </c>
      <c r="B303">
        <v>8111</v>
      </c>
      <c r="C303" t="s">
        <v>625</v>
      </c>
      <c r="D303" t="str">
        <f t="shared" si="12"/>
        <v>San Juan</v>
      </c>
      <c r="E303" t="str">
        <f t="shared" si="13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20" t="s">
        <v>6635</v>
      </c>
    </row>
    <row r="304" spans="1:15" x14ac:dyDescent="0.2">
      <c r="A304" t="s">
        <v>626</v>
      </c>
      <c r="B304">
        <v>8113</v>
      </c>
      <c r="C304" t="s">
        <v>627</v>
      </c>
      <c r="D304" t="str">
        <f t="shared" si="12"/>
        <v>San Miguel</v>
      </c>
      <c r="E304" t="str">
        <f t="shared" si="13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20" t="s">
        <v>6635</v>
      </c>
    </row>
    <row r="305" spans="1:19" x14ac:dyDescent="0.2">
      <c r="A305" t="s">
        <v>628</v>
      </c>
      <c r="B305">
        <v>8115</v>
      </c>
      <c r="C305" t="s">
        <v>629</v>
      </c>
      <c r="D305" t="str">
        <f t="shared" si="12"/>
        <v>Sedgwick</v>
      </c>
      <c r="E305" t="str">
        <f t="shared" si="13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20" t="s">
        <v>6628</v>
      </c>
    </row>
    <row r="306" spans="1:19" x14ac:dyDescent="0.2">
      <c r="A306" t="s">
        <v>630</v>
      </c>
      <c r="B306">
        <v>8117</v>
      </c>
      <c r="C306" t="s">
        <v>631</v>
      </c>
      <c r="D306" t="str">
        <f t="shared" si="12"/>
        <v>Summit</v>
      </c>
      <c r="E306" t="str">
        <f t="shared" si="13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20" t="s">
        <v>6635</v>
      </c>
    </row>
    <row r="307" spans="1:19" x14ac:dyDescent="0.2">
      <c r="A307" t="s">
        <v>632</v>
      </c>
      <c r="B307">
        <v>8119</v>
      </c>
      <c r="C307" t="s">
        <v>633</v>
      </c>
      <c r="D307" t="str">
        <f t="shared" si="12"/>
        <v>Teller</v>
      </c>
      <c r="E307" t="str">
        <f t="shared" si="13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6638</v>
      </c>
    </row>
    <row r="308" spans="1:19" x14ac:dyDescent="0.2">
      <c r="A308" t="s">
        <v>634</v>
      </c>
      <c r="B308">
        <v>8121</v>
      </c>
      <c r="C308" t="s">
        <v>635</v>
      </c>
      <c r="D308" t="str">
        <f t="shared" si="12"/>
        <v>Washington</v>
      </c>
      <c r="E308" t="str">
        <f t="shared" si="13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20" t="s">
        <v>6641</v>
      </c>
    </row>
    <row r="309" spans="1:19" x14ac:dyDescent="0.2">
      <c r="A309" t="s">
        <v>636</v>
      </c>
      <c r="B309">
        <v>8123</v>
      </c>
      <c r="C309" t="s">
        <v>637</v>
      </c>
      <c r="D309" t="str">
        <f t="shared" si="12"/>
        <v>Weld</v>
      </c>
      <c r="E309" t="str">
        <f t="shared" si="13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20" t="s">
        <v>6641</v>
      </c>
    </row>
    <row r="310" spans="1:19" x14ac:dyDescent="0.2">
      <c r="A310" t="s">
        <v>638</v>
      </c>
      <c r="B310">
        <v>8125</v>
      </c>
      <c r="C310" t="s">
        <v>639</v>
      </c>
      <c r="D310" t="str">
        <f t="shared" si="12"/>
        <v>Yuma</v>
      </c>
      <c r="E310" t="str">
        <f t="shared" si="13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20" t="s">
        <v>6641</v>
      </c>
    </row>
    <row r="311" spans="1:19" x14ac:dyDescent="0.2">
      <c r="A311" t="s">
        <v>640</v>
      </c>
      <c r="B311">
        <v>9001</v>
      </c>
      <c r="C311" t="s">
        <v>641</v>
      </c>
      <c r="D311" t="str">
        <f t="shared" si="12"/>
        <v>Fairfield</v>
      </c>
      <c r="E311" t="str">
        <f t="shared" si="13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6496</v>
      </c>
      <c r="R311" s="12"/>
      <c r="S311" s="2"/>
    </row>
    <row r="312" spans="1:19" x14ac:dyDescent="0.2">
      <c r="A312" t="s">
        <v>642</v>
      </c>
      <c r="B312">
        <v>9003</v>
      </c>
      <c r="C312" t="s">
        <v>643</v>
      </c>
      <c r="D312" t="str">
        <f t="shared" si="12"/>
        <v>Hartford</v>
      </c>
      <c r="E312" t="str">
        <f t="shared" si="13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20" t="s">
        <v>6503</v>
      </c>
      <c r="R312" s="12"/>
      <c r="S312" s="2"/>
    </row>
    <row r="313" spans="1:19" x14ac:dyDescent="0.2">
      <c r="A313" t="s">
        <v>644</v>
      </c>
      <c r="B313">
        <v>9005</v>
      </c>
      <c r="C313" t="s">
        <v>645</v>
      </c>
      <c r="D313" t="str">
        <f t="shared" si="12"/>
        <v>Litchfield</v>
      </c>
      <c r="E313" t="str">
        <f t="shared" si="13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s="20" t="s">
        <v>6496</v>
      </c>
      <c r="R313" s="12"/>
      <c r="S313" s="2"/>
    </row>
    <row r="314" spans="1:19" x14ac:dyDescent="0.2">
      <c r="A314" t="s">
        <v>646</v>
      </c>
      <c r="B314">
        <v>9007</v>
      </c>
      <c r="C314" t="s">
        <v>647</v>
      </c>
      <c r="D314" t="str">
        <f t="shared" si="12"/>
        <v>Middlesex</v>
      </c>
      <c r="E314" t="str">
        <f t="shared" si="13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s="20" t="s">
        <v>6496</v>
      </c>
      <c r="R314" s="12"/>
      <c r="S314" s="2"/>
    </row>
    <row r="315" spans="1:19" x14ac:dyDescent="0.2">
      <c r="A315" t="s">
        <v>648</v>
      </c>
      <c r="B315">
        <v>9009</v>
      </c>
      <c r="C315" t="s">
        <v>649</v>
      </c>
      <c r="D315" t="str">
        <f t="shared" si="12"/>
        <v>New Haven</v>
      </c>
      <c r="E315" t="str">
        <f t="shared" si="13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6496</v>
      </c>
    </row>
    <row r="316" spans="1:19" x14ac:dyDescent="0.2">
      <c r="A316" t="s">
        <v>650</v>
      </c>
      <c r="B316">
        <v>9011</v>
      </c>
      <c r="C316" t="s">
        <v>651</v>
      </c>
      <c r="D316" t="str">
        <f t="shared" si="12"/>
        <v>New London</v>
      </c>
      <c r="E316" t="str">
        <f t="shared" si="13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20" t="s">
        <v>6503</v>
      </c>
    </row>
    <row r="317" spans="1:19" x14ac:dyDescent="0.2">
      <c r="A317" t="s">
        <v>652</v>
      </c>
      <c r="B317">
        <v>9013</v>
      </c>
      <c r="C317" t="s">
        <v>653</v>
      </c>
      <c r="D317" t="str">
        <f t="shared" si="12"/>
        <v>Tolland</v>
      </c>
      <c r="E317" t="str">
        <f t="shared" si="13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20" t="s">
        <v>6503</v>
      </c>
    </row>
    <row r="318" spans="1:19" x14ac:dyDescent="0.2">
      <c r="A318" t="s">
        <v>654</v>
      </c>
      <c r="B318">
        <v>9015</v>
      </c>
      <c r="C318" t="s">
        <v>655</v>
      </c>
      <c r="D318" t="str">
        <f t="shared" si="12"/>
        <v>Windham</v>
      </c>
      <c r="E318" t="str">
        <f t="shared" si="13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20" t="s">
        <v>6503</v>
      </c>
    </row>
    <row r="319" spans="1:19" x14ac:dyDescent="0.2">
      <c r="A319" t="s">
        <v>656</v>
      </c>
      <c r="B319">
        <v>10001</v>
      </c>
      <c r="C319" t="s">
        <v>657</v>
      </c>
      <c r="D319" t="str">
        <f t="shared" si="12"/>
        <v>Kent</v>
      </c>
      <c r="E319" t="str">
        <f t="shared" si="13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20" t="s">
        <v>6653</v>
      </c>
    </row>
    <row r="320" spans="1:19" x14ac:dyDescent="0.2">
      <c r="A320" t="s">
        <v>658</v>
      </c>
      <c r="B320">
        <v>10003</v>
      </c>
      <c r="C320" t="s">
        <v>659</v>
      </c>
      <c r="D320" t="str">
        <f t="shared" si="12"/>
        <v>New Castle</v>
      </c>
      <c r="E320" t="str">
        <f t="shared" si="13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20" t="s">
        <v>6566</v>
      </c>
    </row>
    <row r="321" spans="1:19" x14ac:dyDescent="0.2">
      <c r="A321" t="s">
        <v>660</v>
      </c>
      <c r="B321">
        <v>10005</v>
      </c>
      <c r="C321" t="s">
        <v>661</v>
      </c>
      <c r="D321" t="str">
        <f t="shared" si="12"/>
        <v>Sussex</v>
      </c>
      <c r="E321" t="str">
        <f t="shared" si="13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20" t="s">
        <v>6653</v>
      </c>
    </row>
    <row r="322" spans="1:19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3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20" t="s">
        <v>6564</v>
      </c>
    </row>
    <row r="323" spans="1:19" x14ac:dyDescent="0.2">
      <c r="A323" t="s">
        <v>664</v>
      </c>
      <c r="B323">
        <v>12001</v>
      </c>
      <c r="C323" t="s">
        <v>665</v>
      </c>
      <c r="D323" t="str">
        <f t="shared" si="12"/>
        <v>Alachua</v>
      </c>
      <c r="E323" t="str">
        <f t="shared" si="13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20" t="s">
        <v>6570</v>
      </c>
      <c r="P323" s="1"/>
      <c r="R323" s="12"/>
      <c r="S323" s="2"/>
    </row>
    <row r="324" spans="1:19" x14ac:dyDescent="0.2">
      <c r="A324" t="s">
        <v>666</v>
      </c>
      <c r="B324">
        <v>12003</v>
      </c>
      <c r="C324" t="s">
        <v>667</v>
      </c>
      <c r="D324" t="str">
        <f t="shared" ref="D324:D387" si="14">MID(MID(C324,1,FIND(",",C324)-1),1,FIND(" County",MID(C324,1,FIND(",",C324)-1))-1)</f>
        <v>Baker</v>
      </c>
      <c r="E324" t="str">
        <f t="shared" ref="E324:E387" si="15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20" t="s">
        <v>6669</v>
      </c>
      <c r="R324" s="12"/>
      <c r="S324" s="2"/>
    </row>
    <row r="325" spans="1:19" x14ac:dyDescent="0.2">
      <c r="A325" t="s">
        <v>668</v>
      </c>
      <c r="B325">
        <v>12005</v>
      </c>
      <c r="C325" t="s">
        <v>669</v>
      </c>
      <c r="D325" t="str">
        <f t="shared" si="14"/>
        <v>Bay</v>
      </c>
      <c r="E325" t="str">
        <f t="shared" si="15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21" t="s">
        <v>6572</v>
      </c>
      <c r="R325" s="12"/>
      <c r="S325" s="2"/>
    </row>
    <row r="326" spans="1:19" x14ac:dyDescent="0.2">
      <c r="A326" t="s">
        <v>670</v>
      </c>
      <c r="B326">
        <v>12007</v>
      </c>
      <c r="C326" t="s">
        <v>671</v>
      </c>
      <c r="D326" t="str">
        <f t="shared" si="14"/>
        <v>Bradford</v>
      </c>
      <c r="E326" t="str">
        <f t="shared" si="15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20" t="s">
        <v>6669</v>
      </c>
      <c r="P326" s="2"/>
      <c r="R326" s="12"/>
      <c r="S326" s="2"/>
    </row>
    <row r="327" spans="1:19" x14ac:dyDescent="0.2">
      <c r="A327" t="s">
        <v>672</v>
      </c>
      <c r="B327">
        <v>12009</v>
      </c>
      <c r="C327" t="s">
        <v>673</v>
      </c>
      <c r="D327" t="str">
        <f t="shared" si="14"/>
        <v>Brevard</v>
      </c>
      <c r="E327" t="str">
        <f t="shared" si="15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20" t="s">
        <v>6570</v>
      </c>
    </row>
    <row r="328" spans="1:19" x14ac:dyDescent="0.2">
      <c r="A328" t="s">
        <v>674</v>
      </c>
      <c r="B328">
        <v>12011</v>
      </c>
      <c r="C328" t="s">
        <v>675</v>
      </c>
      <c r="D328" t="str">
        <f t="shared" si="14"/>
        <v>Broward</v>
      </c>
      <c r="E328" t="str">
        <f t="shared" si="15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20" t="s">
        <v>6517</v>
      </c>
    </row>
    <row r="329" spans="1:19" x14ac:dyDescent="0.2">
      <c r="A329" t="s">
        <v>676</v>
      </c>
      <c r="B329">
        <v>12013</v>
      </c>
      <c r="C329" t="s">
        <v>677</v>
      </c>
      <c r="D329" t="str">
        <f t="shared" si="14"/>
        <v>Calhoun</v>
      </c>
      <c r="E329" t="str">
        <f t="shared" si="15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21" t="s">
        <v>6572</v>
      </c>
    </row>
    <row r="330" spans="1:19" x14ac:dyDescent="0.2">
      <c r="A330" t="s">
        <v>678</v>
      </c>
      <c r="B330">
        <v>12015</v>
      </c>
      <c r="C330" t="s">
        <v>679</v>
      </c>
      <c r="D330" t="str">
        <f t="shared" si="14"/>
        <v>Charlotte</v>
      </c>
      <c r="E330" t="str">
        <f t="shared" si="15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20" t="s">
        <v>6568</v>
      </c>
    </row>
    <row r="331" spans="1:19" x14ac:dyDescent="0.2">
      <c r="A331" t="s">
        <v>680</v>
      </c>
      <c r="B331">
        <v>12017</v>
      </c>
      <c r="C331" t="s">
        <v>681</v>
      </c>
      <c r="D331" t="str">
        <f t="shared" si="14"/>
        <v>Citrus</v>
      </c>
      <c r="E331" t="str">
        <f t="shared" si="15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20" t="s">
        <v>6568</v>
      </c>
    </row>
    <row r="332" spans="1:19" x14ac:dyDescent="0.2">
      <c r="A332" t="s">
        <v>682</v>
      </c>
      <c r="B332">
        <v>12019</v>
      </c>
      <c r="C332" t="s">
        <v>683</v>
      </c>
      <c r="D332" t="str">
        <f t="shared" si="14"/>
        <v>Clay</v>
      </c>
      <c r="E332" t="str">
        <f t="shared" si="15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20" t="s">
        <v>6570</v>
      </c>
    </row>
    <row r="333" spans="1:19" x14ac:dyDescent="0.2">
      <c r="A333" t="s">
        <v>684</v>
      </c>
      <c r="B333">
        <v>12021</v>
      </c>
      <c r="C333" t="s">
        <v>685</v>
      </c>
      <c r="D333" t="str">
        <f t="shared" si="14"/>
        <v>Collier</v>
      </c>
      <c r="E333" t="str">
        <f t="shared" si="15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20" t="s">
        <v>6568</v>
      </c>
    </row>
    <row r="334" spans="1:19" x14ac:dyDescent="0.2">
      <c r="A334" t="s">
        <v>686</v>
      </c>
      <c r="B334">
        <v>12023</v>
      </c>
      <c r="C334" t="s">
        <v>687</v>
      </c>
      <c r="D334" t="str">
        <f t="shared" si="14"/>
        <v>Columbia</v>
      </c>
      <c r="E334" t="str">
        <f t="shared" si="15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21" t="s">
        <v>6669</v>
      </c>
    </row>
    <row r="335" spans="1:19" x14ac:dyDescent="0.2">
      <c r="A335" t="s">
        <v>688</v>
      </c>
      <c r="B335">
        <v>12027</v>
      </c>
      <c r="C335" t="s">
        <v>689</v>
      </c>
      <c r="D335" t="str">
        <f t="shared" si="14"/>
        <v>DeSoto</v>
      </c>
      <c r="E335" t="str">
        <f t="shared" si="15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20" t="s">
        <v>6568</v>
      </c>
    </row>
    <row r="336" spans="1:19" x14ac:dyDescent="0.2">
      <c r="A336" t="s">
        <v>690</v>
      </c>
      <c r="B336">
        <v>12029</v>
      </c>
      <c r="C336" t="s">
        <v>691</v>
      </c>
      <c r="D336" t="str">
        <f t="shared" si="14"/>
        <v>Dixie</v>
      </c>
      <c r="E336" t="str">
        <f t="shared" si="15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21" t="s">
        <v>6572</v>
      </c>
    </row>
    <row r="337" spans="1:18" x14ac:dyDescent="0.2">
      <c r="A337" t="s">
        <v>692</v>
      </c>
      <c r="B337">
        <v>12031</v>
      </c>
      <c r="C337" t="s">
        <v>693</v>
      </c>
      <c r="D337" t="str">
        <f t="shared" si="14"/>
        <v>Duval</v>
      </c>
      <c r="E337" t="str">
        <f t="shared" si="15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20" t="s">
        <v>6570</v>
      </c>
    </row>
    <row r="338" spans="1:18" x14ac:dyDescent="0.2">
      <c r="A338" t="s">
        <v>694</v>
      </c>
      <c r="B338">
        <v>12033</v>
      </c>
      <c r="C338" t="s">
        <v>695</v>
      </c>
      <c r="D338" t="str">
        <f t="shared" si="14"/>
        <v>Escambia</v>
      </c>
      <c r="E338" t="str">
        <f t="shared" si="15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21" t="s">
        <v>6572</v>
      </c>
    </row>
    <row r="339" spans="1:18" x14ac:dyDescent="0.2">
      <c r="A339" t="s">
        <v>696</v>
      </c>
      <c r="B339">
        <v>12035</v>
      </c>
      <c r="C339" t="s">
        <v>697</v>
      </c>
      <c r="D339" t="str">
        <f t="shared" si="14"/>
        <v>Flagler</v>
      </c>
      <c r="E339" t="str">
        <f t="shared" si="15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20" t="s">
        <v>6570</v>
      </c>
    </row>
    <row r="340" spans="1:18" x14ac:dyDescent="0.2">
      <c r="A340" t="s">
        <v>698</v>
      </c>
      <c r="B340">
        <v>12037</v>
      </c>
      <c r="C340" t="s">
        <v>699</v>
      </c>
      <c r="D340" t="str">
        <f t="shared" si="14"/>
        <v>Franklin</v>
      </c>
      <c r="E340" t="str">
        <f t="shared" si="15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21" t="s">
        <v>6572</v>
      </c>
    </row>
    <row r="341" spans="1:18" x14ac:dyDescent="0.2">
      <c r="A341" t="s">
        <v>700</v>
      </c>
      <c r="B341">
        <v>12039</v>
      </c>
      <c r="C341" t="s">
        <v>701</v>
      </c>
      <c r="D341" t="str">
        <f t="shared" si="14"/>
        <v>Gadsden</v>
      </c>
      <c r="E341" t="str">
        <f t="shared" si="15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21" t="s">
        <v>6572</v>
      </c>
    </row>
    <row r="342" spans="1:18" x14ac:dyDescent="0.2">
      <c r="A342" t="s">
        <v>702</v>
      </c>
      <c r="B342">
        <v>12041</v>
      </c>
      <c r="C342" t="s">
        <v>703</v>
      </c>
      <c r="D342" t="str">
        <f t="shared" si="14"/>
        <v>Gilchrist</v>
      </c>
      <c r="E342" t="str">
        <f t="shared" si="15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21" t="s">
        <v>6572</v>
      </c>
    </row>
    <row r="343" spans="1:18" x14ac:dyDescent="0.2">
      <c r="A343" t="s">
        <v>704</v>
      </c>
      <c r="B343">
        <v>12043</v>
      </c>
      <c r="C343" t="s">
        <v>705</v>
      </c>
      <c r="D343" t="str">
        <f t="shared" si="14"/>
        <v>Glades</v>
      </c>
      <c r="E343" t="str">
        <f t="shared" si="15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20" t="s">
        <v>6517</v>
      </c>
    </row>
    <row r="344" spans="1:18" x14ac:dyDescent="0.2">
      <c r="A344" t="s">
        <v>706</v>
      </c>
      <c r="B344">
        <v>12045</v>
      </c>
      <c r="C344" t="s">
        <v>707</v>
      </c>
      <c r="D344" t="str">
        <f t="shared" si="14"/>
        <v>Gulf</v>
      </c>
      <c r="E344" t="str">
        <f t="shared" si="15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21" t="s">
        <v>6572</v>
      </c>
    </row>
    <row r="345" spans="1:18" x14ac:dyDescent="0.2">
      <c r="A345" t="s">
        <v>708</v>
      </c>
      <c r="B345">
        <v>12047</v>
      </c>
      <c r="C345" t="s">
        <v>709</v>
      </c>
      <c r="D345" t="str">
        <f t="shared" si="14"/>
        <v>Hamilton</v>
      </c>
      <c r="E345" t="str">
        <f t="shared" si="15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21" t="s">
        <v>6669</v>
      </c>
    </row>
    <row r="346" spans="1:18" x14ac:dyDescent="0.2">
      <c r="A346" t="s">
        <v>710</v>
      </c>
      <c r="B346">
        <v>12049</v>
      </c>
      <c r="C346" t="s">
        <v>711</v>
      </c>
      <c r="D346" t="str">
        <f t="shared" si="14"/>
        <v>Hardee</v>
      </c>
      <c r="E346" t="str">
        <f t="shared" si="15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20" t="s">
        <v>6568</v>
      </c>
      <c r="R346" s="2"/>
    </row>
    <row r="347" spans="1:18" x14ac:dyDescent="0.2">
      <c r="A347" t="s">
        <v>712</v>
      </c>
      <c r="B347">
        <v>12051</v>
      </c>
      <c r="C347" t="s">
        <v>713</v>
      </c>
      <c r="D347" t="str">
        <f t="shared" si="14"/>
        <v>Hendry</v>
      </c>
      <c r="E347" t="str">
        <f t="shared" si="15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20" t="s">
        <v>6568</v>
      </c>
      <c r="R347" s="2"/>
    </row>
    <row r="348" spans="1:18" x14ac:dyDescent="0.2">
      <c r="A348" t="s">
        <v>714</v>
      </c>
      <c r="B348">
        <v>12053</v>
      </c>
      <c r="C348" t="s">
        <v>715</v>
      </c>
      <c r="D348" t="str">
        <f t="shared" si="14"/>
        <v>Hernando</v>
      </c>
      <c r="E348" t="str">
        <f t="shared" si="15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20" t="s">
        <v>6568</v>
      </c>
    </row>
    <row r="349" spans="1:18" x14ac:dyDescent="0.2">
      <c r="A349" t="s">
        <v>716</v>
      </c>
      <c r="B349">
        <v>12055</v>
      </c>
      <c r="C349" t="s">
        <v>717</v>
      </c>
      <c r="D349" t="str">
        <f t="shared" si="14"/>
        <v>Highlands</v>
      </c>
      <c r="E349" t="str">
        <f t="shared" si="15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20" t="s">
        <v>6517</v>
      </c>
    </row>
    <row r="350" spans="1:18" x14ac:dyDescent="0.2">
      <c r="A350" t="s">
        <v>718</v>
      </c>
      <c r="B350">
        <v>12057</v>
      </c>
      <c r="C350" t="s">
        <v>719</v>
      </c>
      <c r="D350" t="str">
        <f t="shared" si="14"/>
        <v>Hillsborough</v>
      </c>
      <c r="E350" t="str">
        <f t="shared" si="15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20" t="s">
        <v>6568</v>
      </c>
    </row>
    <row r="351" spans="1:18" x14ac:dyDescent="0.2">
      <c r="A351" t="s">
        <v>720</v>
      </c>
      <c r="B351">
        <v>12059</v>
      </c>
      <c r="C351" t="s">
        <v>721</v>
      </c>
      <c r="D351" t="str">
        <f t="shared" si="14"/>
        <v>Holmes</v>
      </c>
      <c r="E351" t="str">
        <f t="shared" si="15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21" t="s">
        <v>6572</v>
      </c>
    </row>
    <row r="352" spans="1:18" x14ac:dyDescent="0.2">
      <c r="A352" t="s">
        <v>722</v>
      </c>
      <c r="B352">
        <v>12061</v>
      </c>
      <c r="C352" t="s">
        <v>723</v>
      </c>
      <c r="D352" t="str">
        <f t="shared" si="14"/>
        <v>Indian River</v>
      </c>
      <c r="E352" t="str">
        <f t="shared" si="15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20" t="s">
        <v>6570</v>
      </c>
    </row>
    <row r="353" spans="1:19" x14ac:dyDescent="0.2">
      <c r="A353" t="s">
        <v>724</v>
      </c>
      <c r="B353">
        <v>12063</v>
      </c>
      <c r="C353" t="s">
        <v>725</v>
      </c>
      <c r="D353" t="str">
        <f t="shared" si="14"/>
        <v>Jackson</v>
      </c>
      <c r="E353" t="str">
        <f t="shared" si="15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21" t="s">
        <v>6572</v>
      </c>
    </row>
    <row r="354" spans="1:19" x14ac:dyDescent="0.2">
      <c r="A354" t="s">
        <v>726</v>
      </c>
      <c r="B354">
        <v>12065</v>
      </c>
      <c r="C354" t="s">
        <v>727</v>
      </c>
      <c r="D354" t="str">
        <f t="shared" si="14"/>
        <v>Jefferson</v>
      </c>
      <c r="E354" t="str">
        <f t="shared" si="15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21" t="s">
        <v>6572</v>
      </c>
    </row>
    <row r="355" spans="1:19" x14ac:dyDescent="0.2">
      <c r="A355" t="s">
        <v>728</v>
      </c>
      <c r="B355">
        <v>12067</v>
      </c>
      <c r="C355" t="s">
        <v>729</v>
      </c>
      <c r="D355" t="str">
        <f t="shared" si="14"/>
        <v>Lafayette</v>
      </c>
      <c r="E355" t="str">
        <f t="shared" si="15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21" t="s">
        <v>6572</v>
      </c>
      <c r="P355" s="1"/>
      <c r="R355" s="12"/>
      <c r="S355" s="2"/>
    </row>
    <row r="356" spans="1:19" x14ac:dyDescent="0.2">
      <c r="A356" t="s">
        <v>730</v>
      </c>
      <c r="B356">
        <v>12069</v>
      </c>
      <c r="C356" t="s">
        <v>731</v>
      </c>
      <c r="D356" t="str">
        <f t="shared" si="14"/>
        <v>Lake</v>
      </c>
      <c r="E356" t="str">
        <f t="shared" si="15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20" t="s">
        <v>6568</v>
      </c>
      <c r="R356" s="12"/>
      <c r="S356" s="2"/>
    </row>
    <row r="357" spans="1:19" x14ac:dyDescent="0.2">
      <c r="A357" t="s">
        <v>732</v>
      </c>
      <c r="B357">
        <v>12071</v>
      </c>
      <c r="C357" t="s">
        <v>733</v>
      </c>
      <c r="D357" t="str">
        <f t="shared" si="14"/>
        <v>Lee</v>
      </c>
      <c r="E357" t="str">
        <f t="shared" si="15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20" t="s">
        <v>6568</v>
      </c>
      <c r="R357" s="12"/>
      <c r="S357" s="2"/>
    </row>
    <row r="358" spans="1:19" x14ac:dyDescent="0.2">
      <c r="A358" t="s">
        <v>734</v>
      </c>
      <c r="B358">
        <v>12073</v>
      </c>
      <c r="C358" t="s">
        <v>735</v>
      </c>
      <c r="D358" t="str">
        <f t="shared" si="14"/>
        <v>Leon</v>
      </c>
      <c r="E358" t="str">
        <f t="shared" si="15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21" t="s">
        <v>6572</v>
      </c>
      <c r="P358" s="2"/>
      <c r="R358" s="12"/>
      <c r="S358" s="2"/>
    </row>
    <row r="359" spans="1:19" x14ac:dyDescent="0.2">
      <c r="A359" t="s">
        <v>736</v>
      </c>
      <c r="B359">
        <v>12075</v>
      </c>
      <c r="C359" t="s">
        <v>737</v>
      </c>
      <c r="D359" t="str">
        <f t="shared" si="14"/>
        <v>Levy</v>
      </c>
      <c r="E359" t="str">
        <f t="shared" si="15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20" t="s">
        <v>6572</v>
      </c>
    </row>
    <row r="360" spans="1:19" x14ac:dyDescent="0.2">
      <c r="A360" t="s">
        <v>738</v>
      </c>
      <c r="B360">
        <v>12077</v>
      </c>
      <c r="C360" t="s">
        <v>739</v>
      </c>
      <c r="D360" t="str">
        <f t="shared" si="14"/>
        <v>Liberty</v>
      </c>
      <c r="E360" t="str">
        <f t="shared" si="15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21" t="s">
        <v>6572</v>
      </c>
    </row>
    <row r="361" spans="1:19" x14ac:dyDescent="0.2">
      <c r="A361" t="s">
        <v>740</v>
      </c>
      <c r="B361">
        <v>12079</v>
      </c>
      <c r="C361" t="s">
        <v>741</v>
      </c>
      <c r="D361" t="str">
        <f t="shared" si="14"/>
        <v>Madison</v>
      </c>
      <c r="E361" t="str">
        <f t="shared" si="15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21" t="s">
        <v>6572</v>
      </c>
    </row>
    <row r="362" spans="1:19" x14ac:dyDescent="0.2">
      <c r="A362" t="s">
        <v>742</v>
      </c>
      <c r="B362">
        <v>12081</v>
      </c>
      <c r="C362" t="s">
        <v>743</v>
      </c>
      <c r="D362" t="str">
        <f t="shared" si="14"/>
        <v>Manatee</v>
      </c>
      <c r="E362" t="str">
        <f t="shared" si="15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20" t="s">
        <v>6568</v>
      </c>
    </row>
    <row r="363" spans="1:19" x14ac:dyDescent="0.2">
      <c r="A363" t="s">
        <v>744</v>
      </c>
      <c r="B363">
        <v>12083</v>
      </c>
      <c r="C363" t="s">
        <v>745</v>
      </c>
      <c r="D363" t="str">
        <f t="shared" si="14"/>
        <v>Marion</v>
      </c>
      <c r="E363" t="str">
        <f t="shared" si="15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20" t="s">
        <v>6570</v>
      </c>
    </row>
    <row r="364" spans="1:19" x14ac:dyDescent="0.2">
      <c r="A364" t="s">
        <v>746</v>
      </c>
      <c r="B364">
        <v>12085</v>
      </c>
      <c r="C364" t="s">
        <v>747</v>
      </c>
      <c r="D364" t="str">
        <f t="shared" si="14"/>
        <v>Martin</v>
      </c>
      <c r="E364" t="str">
        <f t="shared" si="15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20" t="s">
        <v>6517</v>
      </c>
    </row>
    <row r="365" spans="1:19" x14ac:dyDescent="0.2">
      <c r="A365" t="s">
        <v>748</v>
      </c>
      <c r="B365">
        <v>12086</v>
      </c>
      <c r="C365" t="s">
        <v>749</v>
      </c>
      <c r="D365" t="str">
        <f t="shared" si="14"/>
        <v>Miami-Dade</v>
      </c>
      <c r="E365" t="str">
        <f t="shared" si="15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20" t="s">
        <v>6517</v>
      </c>
    </row>
    <row r="366" spans="1:19" x14ac:dyDescent="0.2">
      <c r="A366" t="s">
        <v>750</v>
      </c>
      <c r="B366">
        <v>12087</v>
      </c>
      <c r="C366" t="s">
        <v>751</v>
      </c>
      <c r="D366" t="str">
        <f t="shared" si="14"/>
        <v>Monroe</v>
      </c>
      <c r="E366" t="str">
        <f t="shared" si="15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20" t="s">
        <v>6517</v>
      </c>
    </row>
    <row r="367" spans="1:19" x14ac:dyDescent="0.2">
      <c r="A367" t="s">
        <v>752</v>
      </c>
      <c r="B367">
        <v>12089</v>
      </c>
      <c r="C367" t="s">
        <v>753</v>
      </c>
      <c r="D367" t="str">
        <f t="shared" si="14"/>
        <v>Nassau</v>
      </c>
      <c r="E367" t="str">
        <f t="shared" si="15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20" t="s">
        <v>6570</v>
      </c>
    </row>
    <row r="368" spans="1:19" x14ac:dyDescent="0.2">
      <c r="A368" t="s">
        <v>754</v>
      </c>
      <c r="B368">
        <v>12091</v>
      </c>
      <c r="C368" t="s">
        <v>755</v>
      </c>
      <c r="D368" t="str">
        <f t="shared" si="14"/>
        <v>Okaloosa</v>
      </c>
      <c r="E368" t="str">
        <f t="shared" si="15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21" t="s">
        <v>6572</v>
      </c>
    </row>
    <row r="369" spans="1:15" x14ac:dyDescent="0.2">
      <c r="A369" t="s">
        <v>756</v>
      </c>
      <c r="B369">
        <v>12093</v>
      </c>
      <c r="C369" t="s">
        <v>757</v>
      </c>
      <c r="D369" t="str">
        <f t="shared" si="14"/>
        <v>Okeechobee</v>
      </c>
      <c r="E369" t="str">
        <f t="shared" si="15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14" t="s">
        <v>6517</v>
      </c>
    </row>
    <row r="370" spans="1:15" x14ac:dyDescent="0.2">
      <c r="A370" t="s">
        <v>758</v>
      </c>
      <c r="B370">
        <v>12095</v>
      </c>
      <c r="C370" t="s">
        <v>759</v>
      </c>
      <c r="D370" t="str">
        <f t="shared" si="14"/>
        <v>Orange</v>
      </c>
      <c r="E370" t="str">
        <f t="shared" si="15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20" t="s">
        <v>6570</v>
      </c>
    </row>
    <row r="371" spans="1:15" x14ac:dyDescent="0.2">
      <c r="A371" t="s">
        <v>760</v>
      </c>
      <c r="B371">
        <v>12097</v>
      </c>
      <c r="C371" t="s">
        <v>761</v>
      </c>
      <c r="D371" t="str">
        <f t="shared" si="14"/>
        <v>Osceola</v>
      </c>
      <c r="E371" t="str">
        <f t="shared" si="15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20" t="s">
        <v>6570</v>
      </c>
    </row>
    <row r="372" spans="1:15" x14ac:dyDescent="0.2">
      <c r="A372" t="s">
        <v>762</v>
      </c>
      <c r="B372">
        <v>12099</v>
      </c>
      <c r="C372" t="s">
        <v>763</v>
      </c>
      <c r="D372" t="str">
        <f t="shared" si="14"/>
        <v>Palm Beach</v>
      </c>
      <c r="E372" t="str">
        <f t="shared" si="15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20" t="s">
        <v>6517</v>
      </c>
    </row>
    <row r="373" spans="1:15" x14ac:dyDescent="0.2">
      <c r="A373" t="s">
        <v>764</v>
      </c>
      <c r="B373">
        <v>12101</v>
      </c>
      <c r="C373" t="s">
        <v>765</v>
      </c>
      <c r="D373" t="str">
        <f t="shared" si="14"/>
        <v>Pasco</v>
      </c>
      <c r="E373" t="str">
        <f t="shared" si="15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20" t="s">
        <v>6568</v>
      </c>
    </row>
    <row r="374" spans="1:15" x14ac:dyDescent="0.2">
      <c r="A374" t="s">
        <v>766</v>
      </c>
      <c r="B374">
        <v>12103</v>
      </c>
      <c r="C374" t="s">
        <v>767</v>
      </c>
      <c r="D374" t="str">
        <f t="shared" si="14"/>
        <v>Pinellas</v>
      </c>
      <c r="E374" t="str">
        <f t="shared" si="15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20" t="s">
        <v>6568</v>
      </c>
    </row>
    <row r="375" spans="1:15" x14ac:dyDescent="0.2">
      <c r="A375" t="s">
        <v>768</v>
      </c>
      <c r="B375">
        <v>12105</v>
      </c>
      <c r="C375" t="s">
        <v>769</v>
      </c>
      <c r="D375" t="str">
        <f t="shared" si="14"/>
        <v>Polk</v>
      </c>
      <c r="E375" t="str">
        <f t="shared" si="15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20" t="s">
        <v>6568</v>
      </c>
    </row>
    <row r="376" spans="1:15" x14ac:dyDescent="0.2">
      <c r="A376" t="s">
        <v>770</v>
      </c>
      <c r="B376">
        <v>12107</v>
      </c>
      <c r="C376" t="s">
        <v>771</v>
      </c>
      <c r="D376" t="str">
        <f t="shared" si="14"/>
        <v>Putnam</v>
      </c>
      <c r="E376" t="str">
        <f t="shared" si="15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20" t="s">
        <v>6570</v>
      </c>
    </row>
    <row r="377" spans="1:15" x14ac:dyDescent="0.2">
      <c r="A377" t="s">
        <v>772</v>
      </c>
      <c r="B377">
        <v>12109</v>
      </c>
      <c r="C377" t="s">
        <v>773</v>
      </c>
      <c r="D377" t="str">
        <f t="shared" si="14"/>
        <v>St. Johns</v>
      </c>
      <c r="E377" t="str">
        <f t="shared" si="15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20" t="s">
        <v>6570</v>
      </c>
    </row>
    <row r="378" spans="1:15" x14ac:dyDescent="0.2">
      <c r="A378" t="s">
        <v>774</v>
      </c>
      <c r="B378">
        <v>12111</v>
      </c>
      <c r="C378" t="s">
        <v>775</v>
      </c>
      <c r="D378" t="str">
        <f t="shared" si="14"/>
        <v>St. Lucie</v>
      </c>
      <c r="E378" t="str">
        <f t="shared" si="15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20" t="s">
        <v>6570</v>
      </c>
    </row>
    <row r="379" spans="1:15" x14ac:dyDescent="0.2">
      <c r="A379" t="s">
        <v>776</v>
      </c>
      <c r="B379">
        <v>12113</v>
      </c>
      <c r="C379" t="s">
        <v>777</v>
      </c>
      <c r="D379" t="str">
        <f t="shared" si="14"/>
        <v>Santa Rosa</v>
      </c>
      <c r="E379" t="str">
        <f t="shared" si="15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21" t="s">
        <v>6572</v>
      </c>
    </row>
    <row r="380" spans="1:15" x14ac:dyDescent="0.2">
      <c r="A380" t="s">
        <v>778</v>
      </c>
      <c r="B380">
        <v>12115</v>
      </c>
      <c r="C380" t="s">
        <v>779</v>
      </c>
      <c r="D380" t="str">
        <f t="shared" si="14"/>
        <v>Sarasota</v>
      </c>
      <c r="E380" t="str">
        <f t="shared" si="15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20" t="s">
        <v>6568</v>
      </c>
    </row>
    <row r="381" spans="1:15" x14ac:dyDescent="0.2">
      <c r="A381" t="s">
        <v>780</v>
      </c>
      <c r="B381">
        <v>12117</v>
      </c>
      <c r="C381" t="s">
        <v>781</v>
      </c>
      <c r="D381" t="str">
        <f t="shared" si="14"/>
        <v>Seminole</v>
      </c>
      <c r="E381" t="str">
        <f t="shared" si="15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20" t="s">
        <v>6570</v>
      </c>
    </row>
    <row r="382" spans="1:15" x14ac:dyDescent="0.2">
      <c r="A382" t="s">
        <v>782</v>
      </c>
      <c r="B382">
        <v>12119</v>
      </c>
      <c r="C382" t="s">
        <v>783</v>
      </c>
      <c r="D382" t="str">
        <f t="shared" si="14"/>
        <v>Sumter</v>
      </c>
      <c r="E382" t="str">
        <f t="shared" si="15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20" t="s">
        <v>6568</v>
      </c>
    </row>
    <row r="383" spans="1:15" x14ac:dyDescent="0.2">
      <c r="A383" t="s">
        <v>784</v>
      </c>
      <c r="B383">
        <v>12121</v>
      </c>
      <c r="C383" t="s">
        <v>785</v>
      </c>
      <c r="D383" t="str">
        <f t="shared" si="14"/>
        <v>Suwannee</v>
      </c>
      <c r="E383" t="str">
        <f t="shared" si="15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21" t="s">
        <v>6572</v>
      </c>
    </row>
    <row r="384" spans="1:15" x14ac:dyDescent="0.2">
      <c r="A384" t="s">
        <v>786</v>
      </c>
      <c r="B384">
        <v>12123</v>
      </c>
      <c r="C384" t="s">
        <v>787</v>
      </c>
      <c r="D384" t="str">
        <f t="shared" si="14"/>
        <v>Taylor</v>
      </c>
      <c r="E384" t="str">
        <f t="shared" si="15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21" t="s">
        <v>6572</v>
      </c>
    </row>
    <row r="385" spans="1:20" x14ac:dyDescent="0.2">
      <c r="A385" t="s">
        <v>788</v>
      </c>
      <c r="B385">
        <v>12125</v>
      </c>
      <c r="C385" t="s">
        <v>789</v>
      </c>
      <c r="D385" t="str">
        <f t="shared" si="14"/>
        <v>Union</v>
      </c>
      <c r="E385" t="str">
        <f t="shared" si="15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20" t="s">
        <v>6669</v>
      </c>
    </row>
    <row r="386" spans="1:20" x14ac:dyDescent="0.2">
      <c r="A386" t="s">
        <v>790</v>
      </c>
      <c r="B386">
        <v>12127</v>
      </c>
      <c r="C386" t="s">
        <v>791</v>
      </c>
      <c r="D386" t="str">
        <f t="shared" si="14"/>
        <v>Volusia</v>
      </c>
      <c r="E386" t="str">
        <f t="shared" si="15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20" t="s">
        <v>6570</v>
      </c>
    </row>
    <row r="387" spans="1:20" x14ac:dyDescent="0.2">
      <c r="A387" t="s">
        <v>792</v>
      </c>
      <c r="B387">
        <v>12129</v>
      </c>
      <c r="C387" t="s">
        <v>793</v>
      </c>
      <c r="D387" t="str">
        <f t="shared" si="14"/>
        <v>Wakulla</v>
      </c>
      <c r="E387" t="str">
        <f t="shared" si="15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21" t="s">
        <v>6572</v>
      </c>
    </row>
    <row r="388" spans="1:20" x14ac:dyDescent="0.2">
      <c r="A388" t="s">
        <v>794</v>
      </c>
      <c r="B388">
        <v>12131</v>
      </c>
      <c r="C388" t="s">
        <v>795</v>
      </c>
      <c r="D388" t="str">
        <f t="shared" ref="D388:D451" si="16">MID(MID(C388,1,FIND(",",C388)-1),1,FIND(" County",MID(C388,1,FIND(",",C388)-1))-1)</f>
        <v>Walton</v>
      </c>
      <c r="E388" t="str">
        <f t="shared" ref="E388:E451" si="17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21" t="s">
        <v>6572</v>
      </c>
    </row>
    <row r="389" spans="1:20" x14ac:dyDescent="0.2">
      <c r="A389" t="s">
        <v>796</v>
      </c>
      <c r="B389">
        <v>12133</v>
      </c>
      <c r="C389" t="s">
        <v>797</v>
      </c>
      <c r="D389" t="str">
        <f t="shared" si="16"/>
        <v>Washington</v>
      </c>
      <c r="E389" t="str">
        <f t="shared" si="17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21" t="s">
        <v>6572</v>
      </c>
    </row>
    <row r="390" spans="1:20" x14ac:dyDescent="0.2">
      <c r="A390" t="s">
        <v>798</v>
      </c>
      <c r="B390">
        <v>13001</v>
      </c>
      <c r="C390" t="s">
        <v>799</v>
      </c>
      <c r="D390" t="str">
        <f t="shared" si="16"/>
        <v>Appling</v>
      </c>
      <c r="E390" t="str">
        <f t="shared" si="17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20" t="s">
        <v>6669</v>
      </c>
      <c r="P390" s="1"/>
      <c r="R390" s="12"/>
      <c r="S390" s="2"/>
      <c r="T390" s="2">
        <f>R390-$R$4</f>
        <v>-6464228.6600000001</v>
      </c>
    </row>
    <row r="391" spans="1:20" x14ac:dyDescent="0.2">
      <c r="A391" t="s">
        <v>800</v>
      </c>
      <c r="B391">
        <v>13003</v>
      </c>
      <c r="C391" t="s">
        <v>801</v>
      </c>
      <c r="D391" t="str">
        <f t="shared" si="16"/>
        <v>Atkinson</v>
      </c>
      <c r="E391" t="str">
        <f t="shared" si="17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20" t="s">
        <v>6669</v>
      </c>
      <c r="R391" s="12"/>
      <c r="S391" s="2"/>
    </row>
    <row r="392" spans="1:20" x14ac:dyDescent="0.2">
      <c r="A392" t="s">
        <v>802</v>
      </c>
      <c r="B392">
        <v>13005</v>
      </c>
      <c r="C392" t="s">
        <v>803</v>
      </c>
      <c r="D392" t="str">
        <f t="shared" si="16"/>
        <v>Bacon</v>
      </c>
      <c r="E392" t="str">
        <f t="shared" si="17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20" t="s">
        <v>6669</v>
      </c>
      <c r="R392" s="12"/>
      <c r="S392" s="2"/>
    </row>
    <row r="393" spans="1:20" x14ac:dyDescent="0.2">
      <c r="A393" t="s">
        <v>804</v>
      </c>
      <c r="B393">
        <v>13007</v>
      </c>
      <c r="C393" t="s">
        <v>805</v>
      </c>
      <c r="D393" t="str">
        <f t="shared" si="16"/>
        <v>Baker</v>
      </c>
      <c r="E393" t="str">
        <f t="shared" si="17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20" t="s">
        <v>6572</v>
      </c>
      <c r="R393" s="12"/>
      <c r="S393" s="2"/>
    </row>
    <row r="394" spans="1:20" x14ac:dyDescent="0.2">
      <c r="A394" t="s">
        <v>806</v>
      </c>
      <c r="B394">
        <v>13009</v>
      </c>
      <c r="C394" t="s">
        <v>807</v>
      </c>
      <c r="D394" t="str">
        <f t="shared" si="16"/>
        <v>Baldwin</v>
      </c>
      <c r="E394" t="str">
        <f t="shared" si="17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20" t="s">
        <v>6669</v>
      </c>
    </row>
    <row r="395" spans="1:20" x14ac:dyDescent="0.2">
      <c r="A395" t="s">
        <v>808</v>
      </c>
      <c r="B395">
        <v>13011</v>
      </c>
      <c r="C395" t="s">
        <v>809</v>
      </c>
      <c r="D395" t="str">
        <f t="shared" si="16"/>
        <v>Banks</v>
      </c>
      <c r="E395" t="str">
        <f t="shared" si="17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20" t="s">
        <v>6645</v>
      </c>
    </row>
    <row r="396" spans="1:20" x14ac:dyDescent="0.2">
      <c r="A396" t="s">
        <v>810</v>
      </c>
      <c r="B396">
        <v>13013</v>
      </c>
      <c r="C396" t="s">
        <v>811</v>
      </c>
      <c r="D396" t="str">
        <f t="shared" si="16"/>
        <v>Barrow</v>
      </c>
      <c r="E396" t="str">
        <f t="shared" si="17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20" t="s">
        <v>6645</v>
      </c>
    </row>
    <row r="397" spans="1:20" x14ac:dyDescent="0.2">
      <c r="A397" t="s">
        <v>812</v>
      </c>
      <c r="B397">
        <v>13015</v>
      </c>
      <c r="C397" t="s">
        <v>813</v>
      </c>
      <c r="D397" t="str">
        <f t="shared" si="16"/>
        <v>Bartow</v>
      </c>
      <c r="E397" t="str">
        <f t="shared" si="17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20" t="s">
        <v>6645</v>
      </c>
    </row>
    <row r="398" spans="1:20" x14ac:dyDescent="0.2">
      <c r="A398" t="s">
        <v>814</v>
      </c>
      <c r="B398">
        <v>13017</v>
      </c>
      <c r="C398" t="s">
        <v>815</v>
      </c>
      <c r="D398" t="str">
        <f t="shared" si="16"/>
        <v>Ben Hill</v>
      </c>
      <c r="E398" t="str">
        <f t="shared" si="17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20" t="s">
        <v>6669</v>
      </c>
    </row>
    <row r="399" spans="1:20" x14ac:dyDescent="0.2">
      <c r="A399" t="s">
        <v>816</v>
      </c>
      <c r="B399">
        <v>13019</v>
      </c>
      <c r="C399" t="s">
        <v>817</v>
      </c>
      <c r="D399" t="str">
        <f t="shared" si="16"/>
        <v>Berrien</v>
      </c>
      <c r="E399" t="str">
        <f t="shared" si="17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20" t="s">
        <v>6669</v>
      </c>
      <c r="R399" s="12"/>
      <c r="S399" s="2"/>
    </row>
    <row r="400" spans="1:20" x14ac:dyDescent="0.2">
      <c r="A400" t="s">
        <v>818</v>
      </c>
      <c r="B400">
        <v>13021</v>
      </c>
      <c r="C400" t="s">
        <v>819</v>
      </c>
      <c r="D400" t="str">
        <f t="shared" si="16"/>
        <v>Bibb</v>
      </c>
      <c r="E400" t="str">
        <f t="shared" si="17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20" t="s">
        <v>6669</v>
      </c>
    </row>
    <row r="401" spans="1:19" x14ac:dyDescent="0.2">
      <c r="A401" t="s">
        <v>820</v>
      </c>
      <c r="B401">
        <v>13023</v>
      </c>
      <c r="C401" t="s">
        <v>821</v>
      </c>
      <c r="D401" t="str">
        <f t="shared" si="16"/>
        <v>Bleckley</v>
      </c>
      <c r="E401" t="str">
        <f t="shared" si="17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21" t="s">
        <v>6669</v>
      </c>
    </row>
    <row r="402" spans="1:19" x14ac:dyDescent="0.2">
      <c r="A402" t="s">
        <v>822</v>
      </c>
      <c r="B402">
        <v>13025</v>
      </c>
      <c r="C402" t="s">
        <v>823</v>
      </c>
      <c r="D402" t="str">
        <f t="shared" si="16"/>
        <v>Brantley</v>
      </c>
      <c r="E402" t="str">
        <f t="shared" si="17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20" t="s">
        <v>6669</v>
      </c>
    </row>
    <row r="403" spans="1:19" x14ac:dyDescent="0.2">
      <c r="A403" t="s">
        <v>824</v>
      </c>
      <c r="B403">
        <v>13027</v>
      </c>
      <c r="C403" t="s">
        <v>825</v>
      </c>
      <c r="D403" t="str">
        <f t="shared" si="16"/>
        <v>Brooks</v>
      </c>
      <c r="E403" t="str">
        <f t="shared" si="17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20" t="s">
        <v>6572</v>
      </c>
    </row>
    <row r="404" spans="1:19" x14ac:dyDescent="0.2">
      <c r="A404" t="s">
        <v>826</v>
      </c>
      <c r="B404">
        <v>13029</v>
      </c>
      <c r="C404" t="s">
        <v>827</v>
      </c>
      <c r="D404" t="str">
        <f t="shared" si="16"/>
        <v>Bryan</v>
      </c>
      <c r="E404" t="str">
        <f t="shared" si="17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20" t="s">
        <v>6570</v>
      </c>
    </row>
    <row r="405" spans="1:19" x14ac:dyDescent="0.2">
      <c r="A405" t="s">
        <v>828</v>
      </c>
      <c r="B405">
        <v>13031</v>
      </c>
      <c r="C405" t="s">
        <v>829</v>
      </c>
      <c r="D405" t="str">
        <f t="shared" si="16"/>
        <v>Bulloch</v>
      </c>
      <c r="E405" t="str">
        <f t="shared" si="17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20" t="s">
        <v>6669</v>
      </c>
    </row>
    <row r="406" spans="1:19" x14ac:dyDescent="0.2">
      <c r="A406" t="s">
        <v>830</v>
      </c>
      <c r="B406">
        <v>13033</v>
      </c>
      <c r="C406" t="s">
        <v>831</v>
      </c>
      <c r="D406" t="str">
        <f t="shared" si="16"/>
        <v>Burke</v>
      </c>
      <c r="E406" t="str">
        <f t="shared" si="17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20" t="s">
        <v>6669</v>
      </c>
    </row>
    <row r="407" spans="1:19" x14ac:dyDescent="0.2">
      <c r="A407" t="s">
        <v>832</v>
      </c>
      <c r="B407">
        <v>13035</v>
      </c>
      <c r="C407" t="s">
        <v>833</v>
      </c>
      <c r="D407" t="str">
        <f t="shared" si="16"/>
        <v>Butts</v>
      </c>
      <c r="E407" t="str">
        <f t="shared" si="17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20" t="s">
        <v>6645</v>
      </c>
    </row>
    <row r="408" spans="1:19" x14ac:dyDescent="0.2">
      <c r="A408" t="s">
        <v>834</v>
      </c>
      <c r="B408">
        <v>13037</v>
      </c>
      <c r="C408" t="s">
        <v>835</v>
      </c>
      <c r="D408" t="str">
        <f t="shared" si="16"/>
        <v>Calhoun</v>
      </c>
      <c r="E408" t="str">
        <f t="shared" si="17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20" t="s">
        <v>6572</v>
      </c>
    </row>
    <row r="409" spans="1:19" x14ac:dyDescent="0.2">
      <c r="A409" t="s">
        <v>836</v>
      </c>
      <c r="B409">
        <v>13039</v>
      </c>
      <c r="C409" t="s">
        <v>837</v>
      </c>
      <c r="D409" t="str">
        <f t="shared" si="16"/>
        <v>Camden</v>
      </c>
      <c r="E409" t="str">
        <f t="shared" si="17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20" t="s">
        <v>6570</v>
      </c>
    </row>
    <row r="410" spans="1:19" x14ac:dyDescent="0.2">
      <c r="A410" t="s">
        <v>838</v>
      </c>
      <c r="B410">
        <v>13043</v>
      </c>
      <c r="C410" t="s">
        <v>839</v>
      </c>
      <c r="D410" t="str">
        <f t="shared" si="16"/>
        <v>Candler</v>
      </c>
      <c r="E410" t="str">
        <f t="shared" si="17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20" t="s">
        <v>6669</v>
      </c>
      <c r="R410" s="2"/>
    </row>
    <row r="411" spans="1:19" x14ac:dyDescent="0.2">
      <c r="A411" t="s">
        <v>840</v>
      </c>
      <c r="B411">
        <v>13045</v>
      </c>
      <c r="C411" t="s">
        <v>841</v>
      </c>
      <c r="D411" t="str">
        <f t="shared" si="16"/>
        <v>Carroll</v>
      </c>
      <c r="E411" t="str">
        <f t="shared" si="17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20" t="s">
        <v>6645</v>
      </c>
      <c r="R411" s="2"/>
      <c r="S411" s="2"/>
    </row>
    <row r="412" spans="1:19" x14ac:dyDescent="0.2">
      <c r="A412" t="s">
        <v>842</v>
      </c>
      <c r="B412">
        <v>13047</v>
      </c>
      <c r="C412" t="s">
        <v>843</v>
      </c>
      <c r="D412" t="str">
        <f t="shared" si="16"/>
        <v>Catoosa</v>
      </c>
      <c r="E412" t="str">
        <f t="shared" si="17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20" t="s">
        <v>6663</v>
      </c>
      <c r="R412" s="12"/>
      <c r="S412" s="2"/>
    </row>
    <row r="413" spans="1:19" x14ac:dyDescent="0.2">
      <c r="A413" t="s">
        <v>844</v>
      </c>
      <c r="B413">
        <v>13049</v>
      </c>
      <c r="C413" t="s">
        <v>845</v>
      </c>
      <c r="D413" t="str">
        <f t="shared" si="16"/>
        <v>Charlton</v>
      </c>
      <c r="E413" t="str">
        <f t="shared" si="17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20" t="s">
        <v>6669</v>
      </c>
    </row>
    <row r="414" spans="1:19" x14ac:dyDescent="0.2">
      <c r="A414" t="s">
        <v>846</v>
      </c>
      <c r="B414">
        <v>13051</v>
      </c>
      <c r="C414" t="s">
        <v>847</v>
      </c>
      <c r="D414" t="str">
        <f t="shared" si="16"/>
        <v>Chatham</v>
      </c>
      <c r="E414" t="str">
        <f t="shared" si="17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20" t="s">
        <v>6570</v>
      </c>
    </row>
    <row r="415" spans="1:19" x14ac:dyDescent="0.2">
      <c r="A415" t="s">
        <v>848</v>
      </c>
      <c r="B415">
        <v>13053</v>
      </c>
      <c r="C415" t="s">
        <v>849</v>
      </c>
      <c r="D415" t="str">
        <f t="shared" si="16"/>
        <v>Chattahoochee</v>
      </c>
      <c r="E415" t="str">
        <f t="shared" si="17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21" t="s">
        <v>6572</v>
      </c>
    </row>
    <row r="416" spans="1:19" x14ac:dyDescent="0.2">
      <c r="A416" t="s">
        <v>850</v>
      </c>
      <c r="B416">
        <v>13055</v>
      </c>
      <c r="C416" t="s">
        <v>851</v>
      </c>
      <c r="D416" t="str">
        <f t="shared" si="16"/>
        <v>Chattooga</v>
      </c>
      <c r="E416" t="str">
        <f t="shared" si="17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20" t="s">
        <v>6669</v>
      </c>
    </row>
    <row r="417" spans="1:15" x14ac:dyDescent="0.2">
      <c r="A417" t="s">
        <v>852</v>
      </c>
      <c r="B417">
        <v>13057</v>
      </c>
      <c r="C417" t="s">
        <v>853</v>
      </c>
      <c r="D417" t="str">
        <f t="shared" si="16"/>
        <v>Cherokee</v>
      </c>
      <c r="E417" t="str">
        <f t="shared" si="17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20" t="s">
        <v>6645</v>
      </c>
    </row>
    <row r="418" spans="1:15" x14ac:dyDescent="0.2">
      <c r="A418" t="s">
        <v>854</v>
      </c>
      <c r="B418">
        <v>13059</v>
      </c>
      <c r="C418" t="s">
        <v>855</v>
      </c>
      <c r="D418" t="str">
        <f t="shared" si="16"/>
        <v>Clarke</v>
      </c>
      <c r="E418" t="str">
        <f t="shared" si="17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20" t="s">
        <v>6645</v>
      </c>
    </row>
    <row r="419" spans="1:15" x14ac:dyDescent="0.2">
      <c r="A419" t="s">
        <v>856</v>
      </c>
      <c r="B419">
        <v>13061</v>
      </c>
      <c r="C419" t="s">
        <v>857</v>
      </c>
      <c r="D419" t="str">
        <f t="shared" si="16"/>
        <v>Clay</v>
      </c>
      <c r="E419" t="str">
        <f t="shared" si="17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20" t="s">
        <v>6572</v>
      </c>
    </row>
    <row r="420" spans="1:15" x14ac:dyDescent="0.2">
      <c r="A420" t="s">
        <v>858</v>
      </c>
      <c r="B420">
        <v>13063</v>
      </c>
      <c r="C420" t="s">
        <v>859</v>
      </c>
      <c r="D420" t="str">
        <f t="shared" si="16"/>
        <v>Clayton</v>
      </c>
      <c r="E420" t="str">
        <f t="shared" si="17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20" t="s">
        <v>6645</v>
      </c>
    </row>
    <row r="421" spans="1:15" x14ac:dyDescent="0.2">
      <c r="A421" t="s">
        <v>860</v>
      </c>
      <c r="B421">
        <v>13065</v>
      </c>
      <c r="C421" t="s">
        <v>861</v>
      </c>
      <c r="D421" t="str">
        <f t="shared" si="16"/>
        <v>Clinch</v>
      </c>
      <c r="E421" t="str">
        <f t="shared" si="17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20" t="s">
        <v>6669</v>
      </c>
    </row>
    <row r="422" spans="1:15" x14ac:dyDescent="0.2">
      <c r="A422" t="s">
        <v>862</v>
      </c>
      <c r="B422">
        <v>13067</v>
      </c>
      <c r="C422" t="s">
        <v>863</v>
      </c>
      <c r="D422" t="str">
        <f t="shared" si="16"/>
        <v>Cobb</v>
      </c>
      <c r="E422" t="str">
        <f t="shared" si="17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20" t="s">
        <v>6645</v>
      </c>
    </row>
    <row r="423" spans="1:15" x14ac:dyDescent="0.2">
      <c r="A423" t="s">
        <v>864</v>
      </c>
      <c r="B423">
        <v>13069</v>
      </c>
      <c r="C423" t="s">
        <v>865</v>
      </c>
      <c r="D423" t="str">
        <f t="shared" si="16"/>
        <v>Coffee</v>
      </c>
      <c r="E423" t="str">
        <f t="shared" si="17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20" t="s">
        <v>6669</v>
      </c>
    </row>
    <row r="424" spans="1:15" x14ac:dyDescent="0.2">
      <c r="A424" t="s">
        <v>866</v>
      </c>
      <c r="B424">
        <v>13071</v>
      </c>
      <c r="C424" t="s">
        <v>867</v>
      </c>
      <c r="D424" t="str">
        <f t="shared" si="16"/>
        <v>Colquitt</v>
      </c>
      <c r="E424" t="str">
        <f t="shared" si="17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20" t="s">
        <v>6572</v>
      </c>
    </row>
    <row r="425" spans="1:15" x14ac:dyDescent="0.2">
      <c r="A425" t="s">
        <v>868</v>
      </c>
      <c r="B425">
        <v>13073</v>
      </c>
      <c r="C425" t="s">
        <v>869</v>
      </c>
      <c r="D425" t="str">
        <f t="shared" si="16"/>
        <v>Columbia</v>
      </c>
      <c r="E425" t="str">
        <f t="shared" si="17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20" t="s">
        <v>6669</v>
      </c>
    </row>
    <row r="426" spans="1:15" x14ac:dyDescent="0.2">
      <c r="A426" t="s">
        <v>870</v>
      </c>
      <c r="B426">
        <v>13075</v>
      </c>
      <c r="C426" t="s">
        <v>871</v>
      </c>
      <c r="D426" t="str">
        <f t="shared" si="16"/>
        <v>Cook</v>
      </c>
      <c r="E426" t="str">
        <f t="shared" si="17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20" t="s">
        <v>6669</v>
      </c>
    </row>
    <row r="427" spans="1:15" x14ac:dyDescent="0.2">
      <c r="A427" t="s">
        <v>872</v>
      </c>
      <c r="B427">
        <v>13077</v>
      </c>
      <c r="C427" t="s">
        <v>873</v>
      </c>
      <c r="D427" t="str">
        <f t="shared" si="16"/>
        <v>Coweta</v>
      </c>
      <c r="E427" t="str">
        <f t="shared" si="17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20" t="s">
        <v>6645</v>
      </c>
    </row>
    <row r="428" spans="1:15" x14ac:dyDescent="0.2">
      <c r="A428" t="s">
        <v>874</v>
      </c>
      <c r="B428">
        <v>13079</v>
      </c>
      <c r="C428" t="s">
        <v>875</v>
      </c>
      <c r="D428" t="str">
        <f t="shared" si="16"/>
        <v>Crawford</v>
      </c>
      <c r="E428" t="str">
        <f t="shared" si="17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20" t="s">
        <v>6669</v>
      </c>
    </row>
    <row r="429" spans="1:15" x14ac:dyDescent="0.2">
      <c r="A429" t="s">
        <v>876</v>
      </c>
      <c r="B429">
        <v>13081</v>
      </c>
      <c r="C429" t="s">
        <v>877</v>
      </c>
      <c r="D429" t="str">
        <f t="shared" si="16"/>
        <v>Crisp</v>
      </c>
      <c r="E429" t="str">
        <f t="shared" si="17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21" t="s">
        <v>6572</v>
      </c>
    </row>
    <row r="430" spans="1:15" x14ac:dyDescent="0.2">
      <c r="A430" t="s">
        <v>878</v>
      </c>
      <c r="B430">
        <v>13083</v>
      </c>
      <c r="C430" t="s">
        <v>879</v>
      </c>
      <c r="D430" t="str">
        <f t="shared" si="16"/>
        <v>Dade</v>
      </c>
      <c r="E430" t="str">
        <f t="shared" si="17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20" t="s">
        <v>6663</v>
      </c>
    </row>
    <row r="431" spans="1:15" x14ac:dyDescent="0.2">
      <c r="A431" t="s">
        <v>880</v>
      </c>
      <c r="B431">
        <v>13085</v>
      </c>
      <c r="C431" t="s">
        <v>881</v>
      </c>
      <c r="D431" t="str">
        <f t="shared" si="16"/>
        <v>Dawson</v>
      </c>
      <c r="E431" t="str">
        <f t="shared" si="17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20" t="s">
        <v>6645</v>
      </c>
    </row>
    <row r="432" spans="1:15" x14ac:dyDescent="0.2">
      <c r="A432" t="s">
        <v>882</v>
      </c>
      <c r="B432">
        <v>13087</v>
      </c>
      <c r="C432" t="s">
        <v>883</v>
      </c>
      <c r="D432" t="str">
        <f t="shared" si="16"/>
        <v>Decatur</v>
      </c>
      <c r="E432" t="str">
        <f t="shared" si="17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20" t="s">
        <v>6572</v>
      </c>
    </row>
    <row r="433" spans="1:18" x14ac:dyDescent="0.2">
      <c r="A433" t="s">
        <v>884</v>
      </c>
      <c r="B433">
        <v>13089</v>
      </c>
      <c r="C433" t="s">
        <v>885</v>
      </c>
      <c r="D433" t="str">
        <f t="shared" si="16"/>
        <v>DeKalb</v>
      </c>
      <c r="E433" t="str">
        <f t="shared" si="17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20" t="s">
        <v>6645</v>
      </c>
    </row>
    <row r="434" spans="1:18" x14ac:dyDescent="0.2">
      <c r="A434" t="s">
        <v>886</v>
      </c>
      <c r="B434">
        <v>13091</v>
      </c>
      <c r="C434" t="s">
        <v>887</v>
      </c>
      <c r="D434" t="str">
        <f t="shared" si="16"/>
        <v>Dodge</v>
      </c>
      <c r="E434" t="str">
        <f t="shared" si="17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21" t="s">
        <v>6669</v>
      </c>
    </row>
    <row r="435" spans="1:18" x14ac:dyDescent="0.2">
      <c r="A435" t="s">
        <v>888</v>
      </c>
      <c r="B435">
        <v>13093</v>
      </c>
      <c r="C435" t="s">
        <v>889</v>
      </c>
      <c r="D435" t="str">
        <f t="shared" si="16"/>
        <v>Dooly</v>
      </c>
      <c r="E435" t="str">
        <f t="shared" si="17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21" t="s">
        <v>6572</v>
      </c>
    </row>
    <row r="436" spans="1:18" x14ac:dyDescent="0.2">
      <c r="A436" t="s">
        <v>890</v>
      </c>
      <c r="B436">
        <v>13095</v>
      </c>
      <c r="C436" t="s">
        <v>891</v>
      </c>
      <c r="D436" t="str">
        <f t="shared" si="16"/>
        <v>Dougherty</v>
      </c>
      <c r="E436" t="str">
        <f t="shared" si="17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20" t="s">
        <v>6572</v>
      </c>
    </row>
    <row r="437" spans="1:18" x14ac:dyDescent="0.2">
      <c r="A437" t="s">
        <v>892</v>
      </c>
      <c r="B437">
        <v>13097</v>
      </c>
      <c r="C437" t="s">
        <v>893</v>
      </c>
      <c r="D437" t="str">
        <f t="shared" si="16"/>
        <v>Douglas</v>
      </c>
      <c r="E437" t="str">
        <f t="shared" si="17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20" t="s">
        <v>6645</v>
      </c>
    </row>
    <row r="438" spans="1:18" x14ac:dyDescent="0.2">
      <c r="A438" t="s">
        <v>894</v>
      </c>
      <c r="B438">
        <v>13099</v>
      </c>
      <c r="C438" t="s">
        <v>895</v>
      </c>
      <c r="D438" t="str">
        <f t="shared" si="16"/>
        <v>Early</v>
      </c>
      <c r="E438" t="str">
        <f t="shared" si="17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20" t="s">
        <v>6572</v>
      </c>
    </row>
    <row r="439" spans="1:18" x14ac:dyDescent="0.2">
      <c r="A439" t="s">
        <v>896</v>
      </c>
      <c r="B439">
        <v>13101</v>
      </c>
      <c r="C439" t="s">
        <v>897</v>
      </c>
      <c r="D439" t="str">
        <f t="shared" si="16"/>
        <v>Echols</v>
      </c>
      <c r="E439" t="str">
        <f t="shared" si="17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20" t="s">
        <v>6669</v>
      </c>
    </row>
    <row r="440" spans="1:18" x14ac:dyDescent="0.2">
      <c r="A440" t="s">
        <v>898</v>
      </c>
      <c r="B440">
        <v>13103</v>
      </c>
      <c r="C440" t="s">
        <v>899</v>
      </c>
      <c r="D440" t="str">
        <f t="shared" si="16"/>
        <v>Effingham</v>
      </c>
      <c r="E440" t="str">
        <f t="shared" si="17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20" t="s">
        <v>6572</v>
      </c>
    </row>
    <row r="441" spans="1:18" x14ac:dyDescent="0.2">
      <c r="A441" t="s">
        <v>900</v>
      </c>
      <c r="B441">
        <v>13105</v>
      </c>
      <c r="C441" t="s">
        <v>901</v>
      </c>
      <c r="D441" t="str">
        <f t="shared" si="16"/>
        <v>Elbert</v>
      </c>
      <c r="E441" t="str">
        <f t="shared" si="17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20" t="s">
        <v>6669</v>
      </c>
    </row>
    <row r="442" spans="1:18" x14ac:dyDescent="0.2">
      <c r="A442" t="s">
        <v>902</v>
      </c>
      <c r="B442">
        <v>13107</v>
      </c>
      <c r="C442" t="s">
        <v>903</v>
      </c>
      <c r="D442" t="str">
        <f t="shared" si="16"/>
        <v>Emanuel</v>
      </c>
      <c r="E442" t="str">
        <f t="shared" si="17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20" t="s">
        <v>6669</v>
      </c>
      <c r="R442" s="2"/>
    </row>
    <row r="443" spans="1:18" x14ac:dyDescent="0.2">
      <c r="A443" t="s">
        <v>904</v>
      </c>
      <c r="B443">
        <v>13109</v>
      </c>
      <c r="C443" t="s">
        <v>905</v>
      </c>
      <c r="D443" t="str">
        <f t="shared" si="16"/>
        <v>Evans</v>
      </c>
      <c r="E443" t="str">
        <f t="shared" si="17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20" t="s">
        <v>6669</v>
      </c>
      <c r="R443" s="2"/>
    </row>
    <row r="444" spans="1:18" x14ac:dyDescent="0.2">
      <c r="A444" t="s">
        <v>906</v>
      </c>
      <c r="B444">
        <v>13111</v>
      </c>
      <c r="C444" t="s">
        <v>907</v>
      </c>
      <c r="D444" t="str">
        <f t="shared" si="16"/>
        <v>Fannin</v>
      </c>
      <c r="E444" t="str">
        <f t="shared" si="17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20" t="s">
        <v>6645</v>
      </c>
    </row>
    <row r="445" spans="1:18" x14ac:dyDescent="0.2">
      <c r="A445" t="s">
        <v>908</v>
      </c>
      <c r="B445">
        <v>13113</v>
      </c>
      <c r="C445" t="s">
        <v>909</v>
      </c>
      <c r="D445" t="str">
        <f t="shared" si="16"/>
        <v>Fayette</v>
      </c>
      <c r="E445" t="str">
        <f t="shared" si="17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20" t="s">
        <v>6645</v>
      </c>
    </row>
    <row r="446" spans="1:18" x14ac:dyDescent="0.2">
      <c r="A446" t="s">
        <v>910</v>
      </c>
      <c r="B446">
        <v>13115</v>
      </c>
      <c r="C446" t="s">
        <v>911</v>
      </c>
      <c r="D446" t="str">
        <f t="shared" si="16"/>
        <v>Floyd</v>
      </c>
      <c r="E446" t="str">
        <f t="shared" si="17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20" t="s">
        <v>6669</v>
      </c>
    </row>
    <row r="447" spans="1:18" x14ac:dyDescent="0.2">
      <c r="A447" t="s">
        <v>912</v>
      </c>
      <c r="B447">
        <v>13117</v>
      </c>
      <c r="C447" t="s">
        <v>913</v>
      </c>
      <c r="D447" t="str">
        <f t="shared" si="16"/>
        <v>Forsyth</v>
      </c>
      <c r="E447" t="str">
        <f t="shared" si="17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20" t="s">
        <v>6645</v>
      </c>
    </row>
    <row r="448" spans="1:18" x14ac:dyDescent="0.2">
      <c r="A448" t="s">
        <v>914</v>
      </c>
      <c r="B448">
        <v>13119</v>
      </c>
      <c r="C448" t="s">
        <v>915</v>
      </c>
      <c r="D448" t="str">
        <f t="shared" si="16"/>
        <v>Franklin</v>
      </c>
      <c r="E448" t="str">
        <f t="shared" si="17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20" t="s">
        <v>6669</v>
      </c>
    </row>
    <row r="449" spans="1:19" x14ac:dyDescent="0.2">
      <c r="A449" t="s">
        <v>916</v>
      </c>
      <c r="B449">
        <v>13121</v>
      </c>
      <c r="C449" t="s">
        <v>917</v>
      </c>
      <c r="D449" t="str">
        <f t="shared" si="16"/>
        <v>Fulton</v>
      </c>
      <c r="E449" t="str">
        <f t="shared" si="17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20" t="s">
        <v>6645</v>
      </c>
      <c r="R449" s="12"/>
      <c r="S449" s="2"/>
    </row>
    <row r="450" spans="1:19" x14ac:dyDescent="0.2">
      <c r="A450" t="s">
        <v>918</v>
      </c>
      <c r="B450">
        <v>13123</v>
      </c>
      <c r="C450" t="s">
        <v>919</v>
      </c>
      <c r="D450" t="str">
        <f t="shared" si="16"/>
        <v>Gilmer</v>
      </c>
      <c r="E450" t="str">
        <f t="shared" si="17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20" t="s">
        <v>6645</v>
      </c>
    </row>
    <row r="451" spans="1:19" x14ac:dyDescent="0.2">
      <c r="A451" t="s">
        <v>920</v>
      </c>
      <c r="B451">
        <v>13125</v>
      </c>
      <c r="C451" t="s">
        <v>921</v>
      </c>
      <c r="D451" t="str">
        <f t="shared" si="16"/>
        <v>Glascock</v>
      </c>
      <c r="E451" t="str">
        <f t="shared" si="17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20" t="s">
        <v>6669</v>
      </c>
    </row>
    <row r="452" spans="1:19" x14ac:dyDescent="0.2">
      <c r="A452" t="s">
        <v>922</v>
      </c>
      <c r="B452">
        <v>13127</v>
      </c>
      <c r="C452" t="s">
        <v>923</v>
      </c>
      <c r="D452" t="str">
        <f t="shared" ref="D452:D515" si="18">MID(MID(C452,1,FIND(",",C452)-1),1,FIND(" County",MID(C452,1,FIND(",",C452)-1))-1)</f>
        <v>Glynn</v>
      </c>
      <c r="E452" t="str">
        <f t="shared" ref="E452:E515" si="19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20" t="s">
        <v>6570</v>
      </c>
    </row>
    <row r="453" spans="1:19" x14ac:dyDescent="0.2">
      <c r="A453" t="s">
        <v>924</v>
      </c>
      <c r="B453">
        <v>13129</v>
      </c>
      <c r="C453" t="s">
        <v>925</v>
      </c>
      <c r="D453" t="str">
        <f t="shared" si="18"/>
        <v>Gordon</v>
      </c>
      <c r="E453" t="str">
        <f t="shared" si="19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20" t="s">
        <v>6645</v>
      </c>
    </row>
    <row r="454" spans="1:19" x14ac:dyDescent="0.2">
      <c r="A454" t="s">
        <v>926</v>
      </c>
      <c r="B454">
        <v>13131</v>
      </c>
      <c r="C454" t="s">
        <v>927</v>
      </c>
      <c r="D454" t="str">
        <f t="shared" si="18"/>
        <v>Grady</v>
      </c>
      <c r="E454" t="str">
        <f t="shared" si="19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20" t="s">
        <v>6572</v>
      </c>
    </row>
    <row r="455" spans="1:19" x14ac:dyDescent="0.2">
      <c r="A455" t="s">
        <v>928</v>
      </c>
      <c r="B455">
        <v>13133</v>
      </c>
      <c r="C455" t="s">
        <v>929</v>
      </c>
      <c r="D455" t="str">
        <f t="shared" si="18"/>
        <v>Greene</v>
      </c>
      <c r="E455" t="str">
        <f t="shared" si="19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20" t="s">
        <v>6669</v>
      </c>
    </row>
    <row r="456" spans="1:19" x14ac:dyDescent="0.2">
      <c r="A456" t="s">
        <v>930</v>
      </c>
      <c r="B456">
        <v>13135</v>
      </c>
      <c r="C456" t="s">
        <v>931</v>
      </c>
      <c r="D456" t="str">
        <f t="shared" si="18"/>
        <v>Gwinnett</v>
      </c>
      <c r="E456" t="str">
        <f t="shared" si="19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20" t="s">
        <v>6645</v>
      </c>
    </row>
    <row r="457" spans="1:19" x14ac:dyDescent="0.2">
      <c r="A457" t="s">
        <v>932</v>
      </c>
      <c r="B457">
        <v>13137</v>
      </c>
      <c r="C457" t="s">
        <v>933</v>
      </c>
      <c r="D457" t="str">
        <f t="shared" si="18"/>
        <v>Habersham</v>
      </c>
      <c r="E457" t="str">
        <f t="shared" si="19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20" t="s">
        <v>6663</v>
      </c>
    </row>
    <row r="458" spans="1:19" x14ac:dyDescent="0.2">
      <c r="A458" t="s">
        <v>934</v>
      </c>
      <c r="B458">
        <v>13139</v>
      </c>
      <c r="C458" t="s">
        <v>935</v>
      </c>
      <c r="D458" t="str">
        <f t="shared" si="18"/>
        <v>Hall</v>
      </c>
      <c r="E458" t="str">
        <f t="shared" si="19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20" t="s">
        <v>6645</v>
      </c>
    </row>
    <row r="459" spans="1:19" x14ac:dyDescent="0.2">
      <c r="A459" t="s">
        <v>936</v>
      </c>
      <c r="B459">
        <v>13141</v>
      </c>
      <c r="C459" t="s">
        <v>937</v>
      </c>
      <c r="D459" t="str">
        <f t="shared" si="18"/>
        <v>Hancock</v>
      </c>
      <c r="E459" t="str">
        <f t="shared" si="19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20" t="s">
        <v>6669</v>
      </c>
    </row>
    <row r="460" spans="1:19" x14ac:dyDescent="0.2">
      <c r="A460" t="s">
        <v>938</v>
      </c>
      <c r="B460">
        <v>13143</v>
      </c>
      <c r="C460" t="s">
        <v>939</v>
      </c>
      <c r="D460" t="str">
        <f t="shared" si="18"/>
        <v>Haralson</v>
      </c>
      <c r="E460" t="str">
        <f t="shared" si="19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20" t="s">
        <v>6669</v>
      </c>
    </row>
    <row r="461" spans="1:19" x14ac:dyDescent="0.2">
      <c r="A461" t="s">
        <v>940</v>
      </c>
      <c r="B461">
        <v>13145</v>
      </c>
      <c r="C461" t="s">
        <v>941</v>
      </c>
      <c r="D461" t="str">
        <f t="shared" si="18"/>
        <v>Harris</v>
      </c>
      <c r="E461" t="str">
        <f t="shared" si="19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21" t="s">
        <v>6572</v>
      </c>
    </row>
    <row r="462" spans="1:19" x14ac:dyDescent="0.2">
      <c r="A462" t="s">
        <v>942</v>
      </c>
      <c r="B462">
        <v>13147</v>
      </c>
      <c r="C462" t="s">
        <v>943</v>
      </c>
      <c r="D462" t="str">
        <f t="shared" si="18"/>
        <v>Hart</v>
      </c>
      <c r="E462" t="str">
        <f t="shared" si="19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20" t="s">
        <v>6669</v>
      </c>
    </row>
    <row r="463" spans="1:19" x14ac:dyDescent="0.2">
      <c r="A463" t="s">
        <v>944</v>
      </c>
      <c r="B463">
        <v>13149</v>
      </c>
      <c r="C463" t="s">
        <v>945</v>
      </c>
      <c r="D463" t="str">
        <f t="shared" si="18"/>
        <v>Heard</v>
      </c>
      <c r="E463" t="str">
        <f t="shared" si="19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20" t="s">
        <v>6572</v>
      </c>
    </row>
    <row r="464" spans="1:19" x14ac:dyDescent="0.2">
      <c r="A464" t="s">
        <v>946</v>
      </c>
      <c r="B464">
        <v>13151</v>
      </c>
      <c r="C464" t="s">
        <v>947</v>
      </c>
      <c r="D464" t="str">
        <f t="shared" si="18"/>
        <v>Henry</v>
      </c>
      <c r="E464" t="str">
        <f t="shared" si="19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20" t="s">
        <v>6645</v>
      </c>
      <c r="P464" s="1"/>
      <c r="R464" s="12"/>
      <c r="S464" s="2"/>
    </row>
    <row r="465" spans="1:19" x14ac:dyDescent="0.2">
      <c r="A465" t="s">
        <v>948</v>
      </c>
      <c r="B465">
        <v>13153</v>
      </c>
      <c r="C465" t="s">
        <v>949</v>
      </c>
      <c r="D465" t="str">
        <f t="shared" si="18"/>
        <v>Houston</v>
      </c>
      <c r="E465" t="str">
        <f t="shared" si="19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20" t="s">
        <v>6669</v>
      </c>
      <c r="R465" s="12"/>
      <c r="S465" s="2"/>
    </row>
    <row r="466" spans="1:19" x14ac:dyDescent="0.2">
      <c r="A466" t="s">
        <v>950</v>
      </c>
      <c r="B466">
        <v>13155</v>
      </c>
      <c r="C466" t="s">
        <v>951</v>
      </c>
      <c r="D466" t="str">
        <f t="shared" si="18"/>
        <v>Irwin</v>
      </c>
      <c r="E466" t="str">
        <f t="shared" si="19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20" t="s">
        <v>6669</v>
      </c>
      <c r="R466" s="12"/>
      <c r="S466" s="2"/>
    </row>
    <row r="467" spans="1:19" x14ac:dyDescent="0.2">
      <c r="A467" t="s">
        <v>952</v>
      </c>
      <c r="B467">
        <v>13157</v>
      </c>
      <c r="C467" t="s">
        <v>953</v>
      </c>
      <c r="D467" t="str">
        <f t="shared" si="18"/>
        <v>Jackson</v>
      </c>
      <c r="E467" t="str">
        <f t="shared" si="19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20" t="s">
        <v>6645</v>
      </c>
      <c r="R467" s="12"/>
      <c r="S467" s="2"/>
    </row>
    <row r="468" spans="1:19" x14ac:dyDescent="0.2">
      <c r="A468" t="s">
        <v>954</v>
      </c>
      <c r="B468">
        <v>13159</v>
      </c>
      <c r="C468" t="s">
        <v>955</v>
      </c>
      <c r="D468" t="str">
        <f t="shared" si="18"/>
        <v>Jasper</v>
      </c>
      <c r="E468" t="str">
        <f t="shared" si="19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20" t="s">
        <v>6645</v>
      </c>
    </row>
    <row r="469" spans="1:19" x14ac:dyDescent="0.2">
      <c r="A469" t="s">
        <v>956</v>
      </c>
      <c r="B469">
        <v>13161</v>
      </c>
      <c r="C469" t="s">
        <v>957</v>
      </c>
      <c r="D469" t="str">
        <f t="shared" si="18"/>
        <v>Jeff Davis</v>
      </c>
      <c r="E469" t="str">
        <f t="shared" si="19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20" t="s">
        <v>6572</v>
      </c>
    </row>
    <row r="470" spans="1:19" x14ac:dyDescent="0.2">
      <c r="A470" t="s">
        <v>958</v>
      </c>
      <c r="B470">
        <v>13163</v>
      </c>
      <c r="C470" t="s">
        <v>959</v>
      </c>
      <c r="D470" t="str">
        <f t="shared" si="18"/>
        <v>Jefferson</v>
      </c>
      <c r="E470" t="str">
        <f t="shared" si="19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21" t="s">
        <v>6669</v>
      </c>
    </row>
    <row r="471" spans="1:19" x14ac:dyDescent="0.2">
      <c r="A471" t="s">
        <v>960</v>
      </c>
      <c r="B471">
        <v>13165</v>
      </c>
      <c r="C471" t="s">
        <v>961</v>
      </c>
      <c r="D471" t="str">
        <f t="shared" si="18"/>
        <v>Jenkins</v>
      </c>
      <c r="E471" t="str">
        <f t="shared" si="19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20" t="s">
        <v>6669</v>
      </c>
    </row>
    <row r="472" spans="1:19" x14ac:dyDescent="0.2">
      <c r="A472" t="s">
        <v>962</v>
      </c>
      <c r="B472">
        <v>13167</v>
      </c>
      <c r="C472" t="s">
        <v>963</v>
      </c>
      <c r="D472" t="str">
        <f t="shared" si="18"/>
        <v>Johnson</v>
      </c>
      <c r="E472" t="str">
        <f t="shared" si="19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20" t="s">
        <v>6669</v>
      </c>
    </row>
    <row r="473" spans="1:19" x14ac:dyDescent="0.2">
      <c r="A473" t="s">
        <v>964</v>
      </c>
      <c r="B473">
        <v>13169</v>
      </c>
      <c r="C473" t="s">
        <v>965</v>
      </c>
      <c r="D473" t="str">
        <f t="shared" si="18"/>
        <v>Jones</v>
      </c>
      <c r="E473" t="str">
        <f t="shared" si="19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20" t="s">
        <v>6669</v>
      </c>
      <c r="R473" s="12"/>
      <c r="S473" s="2"/>
    </row>
    <row r="474" spans="1:19" x14ac:dyDescent="0.2">
      <c r="A474" t="s">
        <v>966</v>
      </c>
      <c r="B474">
        <v>13171</v>
      </c>
      <c r="C474" t="s">
        <v>967</v>
      </c>
      <c r="D474" t="str">
        <f t="shared" si="18"/>
        <v>Lamar</v>
      </c>
      <c r="E474" t="str">
        <f t="shared" si="19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20" t="s">
        <v>6669</v>
      </c>
      <c r="R474" s="2"/>
    </row>
    <row r="475" spans="1:19" x14ac:dyDescent="0.2">
      <c r="A475" t="s">
        <v>968</v>
      </c>
      <c r="B475">
        <v>13173</v>
      </c>
      <c r="C475" t="s">
        <v>969</v>
      </c>
      <c r="D475" t="str">
        <f t="shared" si="18"/>
        <v>Lanier</v>
      </c>
      <c r="E475" t="str">
        <f t="shared" si="19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20" t="s">
        <v>6669</v>
      </c>
      <c r="R475" s="2"/>
    </row>
    <row r="476" spans="1:19" x14ac:dyDescent="0.2">
      <c r="A476" t="s">
        <v>970</v>
      </c>
      <c r="B476">
        <v>13175</v>
      </c>
      <c r="C476" t="s">
        <v>971</v>
      </c>
      <c r="D476" t="str">
        <f t="shared" si="18"/>
        <v>Laurens</v>
      </c>
      <c r="E476" t="str">
        <f t="shared" si="19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21" t="s">
        <v>6669</v>
      </c>
    </row>
    <row r="477" spans="1:19" x14ac:dyDescent="0.2">
      <c r="A477" t="s">
        <v>972</v>
      </c>
      <c r="B477">
        <v>13177</v>
      </c>
      <c r="C477" t="s">
        <v>973</v>
      </c>
      <c r="D477" t="str">
        <f t="shared" si="18"/>
        <v>Lee</v>
      </c>
      <c r="E477" t="str">
        <f t="shared" si="19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20" t="s">
        <v>6572</v>
      </c>
    </row>
    <row r="478" spans="1:19" x14ac:dyDescent="0.2">
      <c r="A478" t="s">
        <v>974</v>
      </c>
      <c r="B478">
        <v>13179</v>
      </c>
      <c r="C478" t="s">
        <v>975</v>
      </c>
      <c r="D478" t="str">
        <f t="shared" si="18"/>
        <v>Liberty</v>
      </c>
      <c r="E478" t="str">
        <f t="shared" si="19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20" t="s">
        <v>6570</v>
      </c>
    </row>
    <row r="479" spans="1:19" x14ac:dyDescent="0.2">
      <c r="A479" t="s">
        <v>976</v>
      </c>
      <c r="B479">
        <v>13181</v>
      </c>
      <c r="C479" t="s">
        <v>977</v>
      </c>
      <c r="D479" t="str">
        <f t="shared" si="18"/>
        <v>Lincoln</v>
      </c>
      <c r="E479" t="str">
        <f t="shared" si="19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20" t="s">
        <v>6669</v>
      </c>
    </row>
    <row r="480" spans="1:19" x14ac:dyDescent="0.2">
      <c r="A480" t="s">
        <v>978</v>
      </c>
      <c r="B480">
        <v>13183</v>
      </c>
      <c r="C480" t="s">
        <v>979</v>
      </c>
      <c r="D480" t="str">
        <f t="shared" si="18"/>
        <v>Long</v>
      </c>
      <c r="E480" t="str">
        <f t="shared" si="19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21" t="s">
        <v>6669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18"/>
        <v>Lowndes</v>
      </c>
      <c r="E481" t="str">
        <f t="shared" si="19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20" t="s">
        <v>6572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18"/>
        <v>Lumpkin</v>
      </c>
      <c r="E482" t="str">
        <f t="shared" si="19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20" t="s">
        <v>6645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18"/>
        <v>McDuffie</v>
      </c>
      <c r="E483" t="str">
        <f t="shared" si="19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20" t="s">
        <v>6669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18"/>
        <v>McIntosh</v>
      </c>
      <c r="E484" t="str">
        <f t="shared" si="19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20" t="s">
        <v>6570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18"/>
        <v>Macon</v>
      </c>
      <c r="E485" t="str">
        <f t="shared" si="19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21" t="s">
        <v>6572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18"/>
        <v>Madison</v>
      </c>
      <c r="E486" t="str">
        <f t="shared" si="19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20" t="s">
        <v>6669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18"/>
        <v>Marion</v>
      </c>
      <c r="E487" t="str">
        <f t="shared" si="19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21" t="s">
        <v>6572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18"/>
        <v>Meriwether</v>
      </c>
      <c r="E488" t="str">
        <f t="shared" si="19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20" t="s">
        <v>6572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18"/>
        <v>Miller</v>
      </c>
      <c r="E489" t="str">
        <f t="shared" si="19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20" t="s">
        <v>6572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18"/>
        <v>Mitchell</v>
      </c>
      <c r="E490" t="str">
        <f t="shared" si="19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20" t="s">
        <v>6572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18"/>
        <v>Monroe</v>
      </c>
      <c r="E491" t="str">
        <f t="shared" si="19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20" t="s">
        <v>6669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18"/>
        <v>Montgomery</v>
      </c>
      <c r="E492" t="str">
        <f t="shared" si="19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21" t="s">
        <v>6669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18"/>
        <v>Morgan</v>
      </c>
      <c r="E493" t="str">
        <f t="shared" si="19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20" t="s">
        <v>6645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18"/>
        <v>Murray</v>
      </c>
      <c r="E494" t="str">
        <f t="shared" si="19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20" t="s">
        <v>6645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18"/>
        <v>Muscogee</v>
      </c>
      <c r="E495" t="str">
        <f t="shared" si="19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21" t="s">
        <v>6572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18"/>
        <v>Newton</v>
      </c>
      <c r="E496" t="str">
        <f t="shared" si="19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20" t="s">
        <v>6645</v>
      </c>
    </row>
    <row r="497" spans="1:18" x14ac:dyDescent="0.2">
      <c r="A497" t="s">
        <v>1012</v>
      </c>
      <c r="B497">
        <v>13219</v>
      </c>
      <c r="C497" t="s">
        <v>1013</v>
      </c>
      <c r="D497" t="str">
        <f t="shared" si="18"/>
        <v>Oconee</v>
      </c>
      <c r="E497" t="str">
        <f t="shared" si="19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20" t="s">
        <v>6645</v>
      </c>
    </row>
    <row r="498" spans="1:18" x14ac:dyDescent="0.2">
      <c r="A498" t="s">
        <v>1014</v>
      </c>
      <c r="B498">
        <v>13221</v>
      </c>
      <c r="C498" t="s">
        <v>1015</v>
      </c>
      <c r="D498" t="str">
        <f t="shared" si="18"/>
        <v>Oglethorpe</v>
      </c>
      <c r="E498" t="str">
        <f t="shared" si="19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20" t="s">
        <v>6669</v>
      </c>
    </row>
    <row r="499" spans="1:18" x14ac:dyDescent="0.2">
      <c r="A499" t="s">
        <v>1016</v>
      </c>
      <c r="B499">
        <v>13223</v>
      </c>
      <c r="C499" t="s">
        <v>1017</v>
      </c>
      <c r="D499" t="str">
        <f t="shared" si="18"/>
        <v>Paulding</v>
      </c>
      <c r="E499" t="str">
        <f t="shared" si="19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20" t="s">
        <v>6645</v>
      </c>
    </row>
    <row r="500" spans="1:18" x14ac:dyDescent="0.2">
      <c r="A500" t="s">
        <v>1018</v>
      </c>
      <c r="B500">
        <v>13225</v>
      </c>
      <c r="C500" t="s">
        <v>1019</v>
      </c>
      <c r="D500" t="str">
        <f t="shared" si="18"/>
        <v>Peach</v>
      </c>
      <c r="E500" t="str">
        <f t="shared" si="19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20" t="s">
        <v>6669</v>
      </c>
    </row>
    <row r="501" spans="1:18" x14ac:dyDescent="0.2">
      <c r="A501" t="s">
        <v>1020</v>
      </c>
      <c r="B501">
        <v>13227</v>
      </c>
      <c r="C501" t="s">
        <v>1021</v>
      </c>
      <c r="D501" t="str">
        <f t="shared" si="18"/>
        <v>Pickens</v>
      </c>
      <c r="E501" t="str">
        <f t="shared" si="19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20" t="s">
        <v>6645</v>
      </c>
    </row>
    <row r="502" spans="1:18" x14ac:dyDescent="0.2">
      <c r="A502" t="s">
        <v>1022</v>
      </c>
      <c r="B502">
        <v>13229</v>
      </c>
      <c r="C502" t="s">
        <v>1023</v>
      </c>
      <c r="D502" t="str">
        <f t="shared" si="18"/>
        <v>Pierce</v>
      </c>
      <c r="E502" t="str">
        <f t="shared" si="19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20" t="s">
        <v>6669</v>
      </c>
    </row>
    <row r="503" spans="1:18" x14ac:dyDescent="0.2">
      <c r="A503" t="s">
        <v>1024</v>
      </c>
      <c r="B503">
        <v>13231</v>
      </c>
      <c r="C503" t="s">
        <v>1025</v>
      </c>
      <c r="D503" t="str">
        <f t="shared" si="18"/>
        <v>Pike</v>
      </c>
      <c r="E503" t="str">
        <f t="shared" si="19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20" t="s">
        <v>6669</v>
      </c>
    </row>
    <row r="504" spans="1:18" x14ac:dyDescent="0.2">
      <c r="A504" t="s">
        <v>1026</v>
      </c>
      <c r="B504">
        <v>13233</v>
      </c>
      <c r="C504" t="s">
        <v>1027</v>
      </c>
      <c r="D504" t="str">
        <f t="shared" si="18"/>
        <v>Polk</v>
      </c>
      <c r="E504" t="str">
        <f t="shared" si="19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20" t="s">
        <v>6669</v>
      </c>
    </row>
    <row r="505" spans="1:18" x14ac:dyDescent="0.2">
      <c r="A505" t="s">
        <v>1028</v>
      </c>
      <c r="B505">
        <v>13235</v>
      </c>
      <c r="C505" t="s">
        <v>1029</v>
      </c>
      <c r="D505" t="str">
        <f t="shared" si="18"/>
        <v>Pulaski</v>
      </c>
      <c r="E505" t="str">
        <f t="shared" si="19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20" t="s">
        <v>6669</v>
      </c>
    </row>
    <row r="506" spans="1:18" x14ac:dyDescent="0.2">
      <c r="A506" t="s">
        <v>1030</v>
      </c>
      <c r="B506">
        <v>13237</v>
      </c>
      <c r="C506" t="s">
        <v>1031</v>
      </c>
      <c r="D506" t="str">
        <f t="shared" si="18"/>
        <v>Putnam</v>
      </c>
      <c r="E506" t="str">
        <f t="shared" si="19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20" t="s">
        <v>6669</v>
      </c>
      <c r="R506" s="2"/>
    </row>
    <row r="507" spans="1:18" x14ac:dyDescent="0.2">
      <c r="A507" t="s">
        <v>1032</v>
      </c>
      <c r="B507">
        <v>13239</v>
      </c>
      <c r="C507" t="s">
        <v>1033</v>
      </c>
      <c r="D507" t="str">
        <f t="shared" si="18"/>
        <v>Quitman</v>
      </c>
      <c r="E507" t="str">
        <f t="shared" si="19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20" t="s">
        <v>6572</v>
      </c>
      <c r="R507" s="2"/>
    </row>
    <row r="508" spans="1:18" x14ac:dyDescent="0.2">
      <c r="A508" t="s">
        <v>1034</v>
      </c>
      <c r="B508">
        <v>13241</v>
      </c>
      <c r="C508" t="s">
        <v>1035</v>
      </c>
      <c r="D508" t="str">
        <f t="shared" si="18"/>
        <v>Rabun</v>
      </c>
      <c r="E508" t="str">
        <f t="shared" si="19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20" t="s">
        <v>6663</v>
      </c>
    </row>
    <row r="509" spans="1:18" x14ac:dyDescent="0.2">
      <c r="A509" t="s">
        <v>1036</v>
      </c>
      <c r="B509">
        <v>13243</v>
      </c>
      <c r="C509" t="s">
        <v>1037</v>
      </c>
      <c r="D509" t="str">
        <f t="shared" si="18"/>
        <v>Randolph</v>
      </c>
      <c r="E509" t="str">
        <f t="shared" si="19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20" t="s">
        <v>6572</v>
      </c>
    </row>
    <row r="510" spans="1:18" x14ac:dyDescent="0.2">
      <c r="A510" t="s">
        <v>1038</v>
      </c>
      <c r="B510">
        <v>13245</v>
      </c>
      <c r="C510" t="s">
        <v>1039</v>
      </c>
      <c r="D510" t="str">
        <f t="shared" si="18"/>
        <v>Richmond</v>
      </c>
      <c r="E510" t="str">
        <f t="shared" si="19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20" t="s">
        <v>6669</v>
      </c>
    </row>
    <row r="511" spans="1:18" x14ac:dyDescent="0.2">
      <c r="A511" t="s">
        <v>1040</v>
      </c>
      <c r="B511">
        <v>13247</v>
      </c>
      <c r="C511" t="s">
        <v>1041</v>
      </c>
      <c r="D511" t="str">
        <f t="shared" si="18"/>
        <v>Rockdale</v>
      </c>
      <c r="E511" t="str">
        <f t="shared" si="19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20" t="s">
        <v>6645</v>
      </c>
    </row>
    <row r="512" spans="1:18" x14ac:dyDescent="0.2">
      <c r="A512" t="s">
        <v>1042</v>
      </c>
      <c r="B512">
        <v>13249</v>
      </c>
      <c r="C512" t="s">
        <v>1043</v>
      </c>
      <c r="D512" t="str">
        <f t="shared" si="18"/>
        <v>Schley</v>
      </c>
      <c r="E512" t="str">
        <f t="shared" si="19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21" t="s">
        <v>6572</v>
      </c>
    </row>
    <row r="513" spans="1:19" x14ac:dyDescent="0.2">
      <c r="A513" t="s">
        <v>1044</v>
      </c>
      <c r="B513">
        <v>13251</v>
      </c>
      <c r="C513" t="s">
        <v>1045</v>
      </c>
      <c r="D513" t="str">
        <f t="shared" si="18"/>
        <v>Screven</v>
      </c>
      <c r="E513" t="str">
        <f t="shared" si="19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20" t="s">
        <v>6669</v>
      </c>
    </row>
    <row r="514" spans="1:19" x14ac:dyDescent="0.2">
      <c r="A514" t="s">
        <v>1046</v>
      </c>
      <c r="B514">
        <v>13253</v>
      </c>
      <c r="C514" t="s">
        <v>1047</v>
      </c>
      <c r="D514" t="str">
        <f t="shared" si="18"/>
        <v>Seminole</v>
      </c>
      <c r="E514" t="str">
        <f t="shared" si="19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20" t="s">
        <v>6572</v>
      </c>
    </row>
    <row r="515" spans="1:19" x14ac:dyDescent="0.2">
      <c r="A515" t="s">
        <v>1048</v>
      </c>
      <c r="B515">
        <v>13255</v>
      </c>
      <c r="C515" t="s">
        <v>1049</v>
      </c>
      <c r="D515" t="str">
        <f t="shared" si="18"/>
        <v>Spalding</v>
      </c>
      <c r="E515" t="str">
        <f t="shared" si="19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20" t="s">
        <v>6645</v>
      </c>
    </row>
    <row r="516" spans="1:19" x14ac:dyDescent="0.2">
      <c r="A516" t="s">
        <v>1050</v>
      </c>
      <c r="B516">
        <v>13257</v>
      </c>
      <c r="C516" t="s">
        <v>1051</v>
      </c>
      <c r="D516" t="str">
        <f t="shared" ref="D516:D579" si="20">MID(MID(C516,1,FIND(",",C516)-1),1,FIND(" County",MID(C516,1,FIND(",",C516)-1))-1)</f>
        <v>Stephens</v>
      </c>
      <c r="E516" t="str">
        <f t="shared" ref="E516:E579" si="21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20" t="s">
        <v>6669</v>
      </c>
    </row>
    <row r="517" spans="1:19" x14ac:dyDescent="0.2">
      <c r="A517" t="s">
        <v>1052</v>
      </c>
      <c r="B517">
        <v>13259</v>
      </c>
      <c r="C517" t="s">
        <v>1053</v>
      </c>
      <c r="D517" t="str">
        <f t="shared" si="20"/>
        <v>Stewart</v>
      </c>
      <c r="E517" t="str">
        <f t="shared" si="21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21" t="s">
        <v>6572</v>
      </c>
    </row>
    <row r="518" spans="1:19" x14ac:dyDescent="0.2">
      <c r="A518" t="s">
        <v>1054</v>
      </c>
      <c r="B518">
        <v>13261</v>
      </c>
      <c r="C518" t="s">
        <v>1055</v>
      </c>
      <c r="D518" t="str">
        <f t="shared" si="20"/>
        <v>Sumter</v>
      </c>
      <c r="E518" t="str">
        <f t="shared" si="21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21" t="s">
        <v>6572</v>
      </c>
    </row>
    <row r="519" spans="1:19" x14ac:dyDescent="0.2">
      <c r="A519" t="s">
        <v>1056</v>
      </c>
      <c r="B519">
        <v>13263</v>
      </c>
      <c r="C519" t="s">
        <v>1057</v>
      </c>
      <c r="D519" t="str">
        <f t="shared" si="20"/>
        <v>Talbot</v>
      </c>
      <c r="E519" t="str">
        <f t="shared" si="21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20" t="s">
        <v>6572</v>
      </c>
    </row>
    <row r="520" spans="1:19" x14ac:dyDescent="0.2">
      <c r="A520" t="s">
        <v>1058</v>
      </c>
      <c r="B520">
        <v>13265</v>
      </c>
      <c r="C520" t="s">
        <v>1059</v>
      </c>
      <c r="D520" t="str">
        <f t="shared" si="20"/>
        <v>Taliaferro</v>
      </c>
      <c r="E520" t="str">
        <f t="shared" si="21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20" t="s">
        <v>6669</v>
      </c>
    </row>
    <row r="521" spans="1:19" x14ac:dyDescent="0.2">
      <c r="A521" t="s">
        <v>1060</v>
      </c>
      <c r="B521">
        <v>13267</v>
      </c>
      <c r="C521" t="s">
        <v>1061</v>
      </c>
      <c r="D521" t="str">
        <f t="shared" si="20"/>
        <v>Tattnall</v>
      </c>
      <c r="E521" t="str">
        <f t="shared" si="21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21" t="s">
        <v>6669</v>
      </c>
    </row>
    <row r="522" spans="1:19" x14ac:dyDescent="0.2">
      <c r="A522" t="s">
        <v>1062</v>
      </c>
      <c r="B522">
        <v>13269</v>
      </c>
      <c r="C522" t="s">
        <v>1063</v>
      </c>
      <c r="D522" t="str">
        <f t="shared" si="20"/>
        <v>Taylor</v>
      </c>
      <c r="E522" t="str">
        <f t="shared" si="21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20" t="s">
        <v>6572</v>
      </c>
    </row>
    <row r="523" spans="1:19" x14ac:dyDescent="0.2">
      <c r="A523" t="s">
        <v>1064</v>
      </c>
      <c r="B523">
        <v>13271</v>
      </c>
      <c r="C523" t="s">
        <v>1065</v>
      </c>
      <c r="D523" t="str">
        <f t="shared" si="20"/>
        <v>Telfair</v>
      </c>
      <c r="E523" t="str">
        <f t="shared" si="21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21" t="s">
        <v>6669</v>
      </c>
    </row>
    <row r="524" spans="1:19" x14ac:dyDescent="0.2">
      <c r="A524" t="s">
        <v>1066</v>
      </c>
      <c r="B524">
        <v>13273</v>
      </c>
      <c r="C524" t="s">
        <v>1067</v>
      </c>
      <c r="D524" t="str">
        <f t="shared" si="20"/>
        <v>Terrell</v>
      </c>
      <c r="E524" t="str">
        <f t="shared" si="21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20" t="s">
        <v>6572</v>
      </c>
      <c r="P524" s="1"/>
      <c r="R524" s="12"/>
      <c r="S524" s="2"/>
    </row>
    <row r="525" spans="1:19" x14ac:dyDescent="0.2">
      <c r="A525" t="s">
        <v>1068</v>
      </c>
      <c r="B525">
        <v>13275</v>
      </c>
      <c r="C525" t="s">
        <v>1069</v>
      </c>
      <c r="D525" t="str">
        <f t="shared" si="20"/>
        <v>Thomas</v>
      </c>
      <c r="E525" t="str">
        <f t="shared" si="21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20" t="s">
        <v>6572</v>
      </c>
      <c r="R525" s="12"/>
      <c r="S525" s="2"/>
    </row>
    <row r="526" spans="1:19" x14ac:dyDescent="0.2">
      <c r="A526" t="s">
        <v>1070</v>
      </c>
      <c r="B526">
        <v>13277</v>
      </c>
      <c r="C526" t="s">
        <v>1071</v>
      </c>
      <c r="D526" t="str">
        <f t="shared" si="20"/>
        <v>Tift</v>
      </c>
      <c r="E526" t="str">
        <f t="shared" si="21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20" t="s">
        <v>6572</v>
      </c>
      <c r="R526" s="12"/>
      <c r="S526" s="2"/>
    </row>
    <row r="527" spans="1:19" x14ac:dyDescent="0.2">
      <c r="A527" t="s">
        <v>1072</v>
      </c>
      <c r="B527">
        <v>13279</v>
      </c>
      <c r="C527" t="s">
        <v>1073</v>
      </c>
      <c r="D527" t="str">
        <f t="shared" si="20"/>
        <v>Toombs</v>
      </c>
      <c r="E527" t="str">
        <f t="shared" si="21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21" t="s">
        <v>6669</v>
      </c>
      <c r="R527" s="12"/>
      <c r="S527" s="2"/>
    </row>
    <row r="528" spans="1:19" x14ac:dyDescent="0.2">
      <c r="A528" t="s">
        <v>1074</v>
      </c>
      <c r="B528">
        <v>13281</v>
      </c>
      <c r="C528" t="s">
        <v>1075</v>
      </c>
      <c r="D528" t="str">
        <f t="shared" si="20"/>
        <v>Towns</v>
      </c>
      <c r="E528" t="str">
        <f t="shared" si="21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20" t="s">
        <v>6663</v>
      </c>
    </row>
    <row r="529" spans="1:18" x14ac:dyDescent="0.2">
      <c r="A529" t="s">
        <v>1076</v>
      </c>
      <c r="B529">
        <v>13283</v>
      </c>
      <c r="C529" t="s">
        <v>1077</v>
      </c>
      <c r="D529" t="str">
        <f t="shared" si="20"/>
        <v>Treutlen</v>
      </c>
      <c r="E529" t="str">
        <f t="shared" si="21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20" t="s">
        <v>6669</v>
      </c>
    </row>
    <row r="530" spans="1:18" x14ac:dyDescent="0.2">
      <c r="A530" t="s">
        <v>1078</v>
      </c>
      <c r="B530">
        <v>13285</v>
      </c>
      <c r="C530" t="s">
        <v>1079</v>
      </c>
      <c r="D530" t="str">
        <f t="shared" si="20"/>
        <v>Troup</v>
      </c>
      <c r="E530" t="str">
        <f t="shared" si="21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21" t="s">
        <v>6572</v>
      </c>
    </row>
    <row r="531" spans="1:18" x14ac:dyDescent="0.2">
      <c r="A531" t="s">
        <v>1080</v>
      </c>
      <c r="B531">
        <v>13287</v>
      </c>
      <c r="C531" t="s">
        <v>1081</v>
      </c>
      <c r="D531" t="str">
        <f t="shared" si="20"/>
        <v>Turner</v>
      </c>
      <c r="E531" t="str">
        <f t="shared" si="21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20" t="s">
        <v>6572</v>
      </c>
    </row>
    <row r="532" spans="1:18" x14ac:dyDescent="0.2">
      <c r="A532" t="s">
        <v>1082</v>
      </c>
      <c r="B532">
        <v>13289</v>
      </c>
      <c r="C532" t="s">
        <v>1083</v>
      </c>
      <c r="D532" t="str">
        <f t="shared" si="20"/>
        <v>Twiggs</v>
      </c>
      <c r="E532" t="str">
        <f t="shared" si="21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20" t="s">
        <v>6669</v>
      </c>
    </row>
    <row r="533" spans="1:18" x14ac:dyDescent="0.2">
      <c r="A533" t="s">
        <v>1084</v>
      </c>
      <c r="B533">
        <v>13291</v>
      </c>
      <c r="C533" t="s">
        <v>1085</v>
      </c>
      <c r="D533" t="str">
        <f t="shared" si="20"/>
        <v>Union</v>
      </c>
      <c r="E533" t="str">
        <f t="shared" si="21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20" t="s">
        <v>6645</v>
      </c>
    </row>
    <row r="534" spans="1:18" x14ac:dyDescent="0.2">
      <c r="A534" t="s">
        <v>1086</v>
      </c>
      <c r="B534">
        <v>13293</v>
      </c>
      <c r="C534" t="s">
        <v>1087</v>
      </c>
      <c r="D534" t="str">
        <f t="shared" si="20"/>
        <v>Upson</v>
      </c>
      <c r="E534" t="str">
        <f t="shared" si="21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20" t="s">
        <v>6572</v>
      </c>
    </row>
    <row r="535" spans="1:18" x14ac:dyDescent="0.2">
      <c r="A535" t="s">
        <v>1088</v>
      </c>
      <c r="B535">
        <v>13295</v>
      </c>
      <c r="C535" t="s">
        <v>1089</v>
      </c>
      <c r="D535" t="str">
        <f t="shared" si="20"/>
        <v>Walker</v>
      </c>
      <c r="E535" t="str">
        <f t="shared" si="21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20" t="s">
        <v>6663</v>
      </c>
    </row>
    <row r="536" spans="1:18" x14ac:dyDescent="0.2">
      <c r="A536" t="s">
        <v>1090</v>
      </c>
      <c r="B536">
        <v>13297</v>
      </c>
      <c r="C536" t="s">
        <v>1091</v>
      </c>
      <c r="D536" t="str">
        <f t="shared" si="20"/>
        <v>Walton</v>
      </c>
      <c r="E536" t="str">
        <f t="shared" si="21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20" t="s">
        <v>6645</v>
      </c>
    </row>
    <row r="537" spans="1:18" x14ac:dyDescent="0.2">
      <c r="A537" t="s">
        <v>1092</v>
      </c>
      <c r="B537">
        <v>13299</v>
      </c>
      <c r="C537" t="s">
        <v>1093</v>
      </c>
      <c r="D537" t="str">
        <f t="shared" si="20"/>
        <v>Ware</v>
      </c>
      <c r="E537" t="str">
        <f t="shared" si="21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20" t="s">
        <v>6669</v>
      </c>
    </row>
    <row r="538" spans="1:18" x14ac:dyDescent="0.2">
      <c r="A538" t="s">
        <v>1094</v>
      </c>
      <c r="B538">
        <v>13301</v>
      </c>
      <c r="C538" t="s">
        <v>1095</v>
      </c>
      <c r="D538" t="str">
        <f t="shared" si="20"/>
        <v>Warren</v>
      </c>
      <c r="E538" t="str">
        <f t="shared" si="21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20" t="s">
        <v>6669</v>
      </c>
      <c r="R538" s="2"/>
    </row>
    <row r="539" spans="1:18" x14ac:dyDescent="0.2">
      <c r="A539" t="s">
        <v>1096</v>
      </c>
      <c r="B539">
        <v>13303</v>
      </c>
      <c r="C539" t="s">
        <v>1097</v>
      </c>
      <c r="D539" t="str">
        <f t="shared" si="20"/>
        <v>Washington</v>
      </c>
      <c r="E539" t="str">
        <f t="shared" si="21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20" t="s">
        <v>6669</v>
      </c>
      <c r="R539" s="2"/>
    </row>
    <row r="540" spans="1:18" x14ac:dyDescent="0.2">
      <c r="A540" t="s">
        <v>1098</v>
      </c>
      <c r="B540">
        <v>13305</v>
      </c>
      <c r="C540" t="s">
        <v>1099</v>
      </c>
      <c r="D540" t="str">
        <f t="shared" si="20"/>
        <v>Wayne</v>
      </c>
      <c r="E540" t="str">
        <f t="shared" si="21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20" t="s">
        <v>6669</v>
      </c>
    </row>
    <row r="541" spans="1:18" x14ac:dyDescent="0.2">
      <c r="A541" t="s">
        <v>1100</v>
      </c>
      <c r="B541">
        <v>13307</v>
      </c>
      <c r="C541" t="s">
        <v>1101</v>
      </c>
      <c r="D541" t="str">
        <f t="shared" si="20"/>
        <v>Webster</v>
      </c>
      <c r="E541" t="str">
        <f t="shared" si="21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21" t="s">
        <v>6572</v>
      </c>
    </row>
    <row r="542" spans="1:18" x14ac:dyDescent="0.2">
      <c r="A542" t="s">
        <v>1102</v>
      </c>
      <c r="B542">
        <v>13309</v>
      </c>
      <c r="C542" t="s">
        <v>1103</v>
      </c>
      <c r="D542" t="str">
        <f t="shared" si="20"/>
        <v>Wheeler</v>
      </c>
      <c r="E542" t="str">
        <f t="shared" si="21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20" t="s">
        <v>6669</v>
      </c>
    </row>
    <row r="543" spans="1:18" x14ac:dyDescent="0.2">
      <c r="A543" t="s">
        <v>1104</v>
      </c>
      <c r="B543">
        <v>13311</v>
      </c>
      <c r="C543" t="s">
        <v>1105</v>
      </c>
      <c r="D543" t="str">
        <f t="shared" si="20"/>
        <v>White</v>
      </c>
      <c r="E543" t="str">
        <f t="shared" si="21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20" t="s">
        <v>6645</v>
      </c>
    </row>
    <row r="544" spans="1:18" x14ac:dyDescent="0.2">
      <c r="A544" t="s">
        <v>1106</v>
      </c>
      <c r="B544">
        <v>13313</v>
      </c>
      <c r="C544" t="s">
        <v>1107</v>
      </c>
      <c r="D544" t="str">
        <f t="shared" si="20"/>
        <v>Whitfield</v>
      </c>
      <c r="E544" t="str">
        <f t="shared" si="21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20" t="s">
        <v>6645</v>
      </c>
    </row>
    <row r="545" spans="1:19" x14ac:dyDescent="0.2">
      <c r="A545" t="s">
        <v>1108</v>
      </c>
      <c r="B545">
        <v>13315</v>
      </c>
      <c r="C545" t="s">
        <v>1109</v>
      </c>
      <c r="D545" t="str">
        <f t="shared" si="20"/>
        <v>Wilcox</v>
      </c>
      <c r="E545" t="str">
        <f t="shared" si="21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20" t="s">
        <v>6669</v>
      </c>
    </row>
    <row r="546" spans="1:19" x14ac:dyDescent="0.2">
      <c r="A546" t="s">
        <v>1110</v>
      </c>
      <c r="B546">
        <v>13317</v>
      </c>
      <c r="C546" t="s">
        <v>1111</v>
      </c>
      <c r="D546" t="str">
        <f t="shared" si="20"/>
        <v>Wilkes</v>
      </c>
      <c r="E546" t="str">
        <f t="shared" si="21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20" t="s">
        <v>6669</v>
      </c>
    </row>
    <row r="547" spans="1:19" x14ac:dyDescent="0.2">
      <c r="A547" t="s">
        <v>1112</v>
      </c>
      <c r="B547">
        <v>13319</v>
      </c>
      <c r="C547" t="s">
        <v>1113</v>
      </c>
      <c r="D547" t="str">
        <f t="shared" si="20"/>
        <v>Wilkinson</v>
      </c>
      <c r="E547" t="str">
        <f t="shared" si="21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21" t="s">
        <v>6669</v>
      </c>
      <c r="R547" s="12"/>
      <c r="S547" s="2"/>
    </row>
    <row r="548" spans="1:19" x14ac:dyDescent="0.2">
      <c r="A548" t="s">
        <v>1114</v>
      </c>
      <c r="B548">
        <v>13321</v>
      </c>
      <c r="C548" t="s">
        <v>1115</v>
      </c>
      <c r="D548" t="str">
        <f t="shared" si="20"/>
        <v>Worth</v>
      </c>
      <c r="E548" t="str">
        <f t="shared" si="21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20" t="s">
        <v>6572</v>
      </c>
    </row>
    <row r="549" spans="1:19" x14ac:dyDescent="0.2">
      <c r="A549" t="s">
        <v>1116</v>
      </c>
      <c r="B549">
        <v>15001</v>
      </c>
      <c r="C549" t="s">
        <v>1117</v>
      </c>
      <c r="D549" t="str">
        <f t="shared" si="20"/>
        <v>Hawaii</v>
      </c>
      <c r="E549" t="str">
        <f t="shared" si="21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20" t="s">
        <v>6551</v>
      </c>
      <c r="R549" s="12"/>
      <c r="S549" s="2"/>
    </row>
    <row r="550" spans="1:19" x14ac:dyDescent="0.2">
      <c r="A550" t="s">
        <v>1118</v>
      </c>
      <c r="B550">
        <v>15003</v>
      </c>
      <c r="C550" t="s">
        <v>1119</v>
      </c>
      <c r="D550" t="str">
        <f t="shared" si="20"/>
        <v>Honolulu</v>
      </c>
      <c r="E550" t="str">
        <f t="shared" si="21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20" t="s">
        <v>6551</v>
      </c>
    </row>
    <row r="551" spans="1:19" x14ac:dyDescent="0.2">
      <c r="A551" t="s">
        <v>1120</v>
      </c>
      <c r="B551">
        <v>15005</v>
      </c>
      <c r="C551" t="s">
        <v>1121</v>
      </c>
      <c r="D551" t="str">
        <f t="shared" si="20"/>
        <v>Kalawao</v>
      </c>
      <c r="E551" t="str">
        <f t="shared" si="21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20" t="s">
        <v>6551</v>
      </c>
    </row>
    <row r="552" spans="1:19" x14ac:dyDescent="0.2">
      <c r="A552" t="s">
        <v>1122</v>
      </c>
      <c r="B552">
        <v>15007</v>
      </c>
      <c r="C552" t="s">
        <v>1123</v>
      </c>
      <c r="D552" t="str">
        <f t="shared" si="20"/>
        <v>Kauai</v>
      </c>
      <c r="E552" t="str">
        <f t="shared" si="21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20" t="s">
        <v>6551</v>
      </c>
    </row>
    <row r="553" spans="1:19" x14ac:dyDescent="0.2">
      <c r="A553" t="s">
        <v>1124</v>
      </c>
      <c r="B553">
        <v>15009</v>
      </c>
      <c r="C553" t="s">
        <v>1125</v>
      </c>
      <c r="D553" t="str">
        <f t="shared" si="20"/>
        <v>Maui</v>
      </c>
      <c r="E553" t="str">
        <f t="shared" si="21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20" t="s">
        <v>6551</v>
      </c>
    </row>
    <row r="554" spans="1:19" x14ac:dyDescent="0.2">
      <c r="A554" t="s">
        <v>1126</v>
      </c>
      <c r="B554">
        <v>16001</v>
      </c>
      <c r="C554" t="s">
        <v>1127</v>
      </c>
      <c r="D554" t="str">
        <f t="shared" si="20"/>
        <v>Ada</v>
      </c>
      <c r="E554" t="str">
        <f t="shared" si="21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20" t="s">
        <v>6628</v>
      </c>
      <c r="R554" s="2"/>
    </row>
    <row r="555" spans="1:19" x14ac:dyDescent="0.2">
      <c r="A555" t="s">
        <v>1128</v>
      </c>
      <c r="B555">
        <v>16003</v>
      </c>
      <c r="C555" t="s">
        <v>1129</v>
      </c>
      <c r="D555" t="str">
        <f t="shared" si="20"/>
        <v>Adams</v>
      </c>
      <c r="E555" t="str">
        <f t="shared" si="21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20" t="s">
        <v>6628</v>
      </c>
      <c r="R555" s="2"/>
      <c r="S555" s="2"/>
    </row>
    <row r="556" spans="1:19" x14ac:dyDescent="0.2">
      <c r="A556" t="s">
        <v>1130</v>
      </c>
      <c r="B556">
        <v>16005</v>
      </c>
      <c r="C556" t="s">
        <v>1131</v>
      </c>
      <c r="D556" t="str">
        <f t="shared" si="20"/>
        <v>Bannock</v>
      </c>
      <c r="E556" t="str">
        <f t="shared" si="21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20" t="s">
        <v>6635</v>
      </c>
      <c r="R556" s="12"/>
      <c r="S556" s="2"/>
    </row>
    <row r="557" spans="1:19" x14ac:dyDescent="0.2">
      <c r="A557" t="s">
        <v>1132</v>
      </c>
      <c r="B557">
        <v>16007</v>
      </c>
      <c r="C557" t="s">
        <v>1133</v>
      </c>
      <c r="D557" t="str">
        <f t="shared" si="20"/>
        <v>Bear Lake</v>
      </c>
      <c r="E557" t="str">
        <f t="shared" si="21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20" t="s">
        <v>6635</v>
      </c>
    </row>
    <row r="558" spans="1:19" x14ac:dyDescent="0.2">
      <c r="A558" t="s">
        <v>1134</v>
      </c>
      <c r="B558">
        <v>16009</v>
      </c>
      <c r="C558" t="s">
        <v>1135</v>
      </c>
      <c r="D558" t="str">
        <f t="shared" si="20"/>
        <v>Benewah</v>
      </c>
      <c r="E558" t="str">
        <f t="shared" si="21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20" t="s">
        <v>6628</v>
      </c>
    </row>
    <row r="559" spans="1:19" x14ac:dyDescent="0.2">
      <c r="A559" t="s">
        <v>1136</v>
      </c>
      <c r="B559">
        <v>16011</v>
      </c>
      <c r="C559" t="s">
        <v>1137</v>
      </c>
      <c r="D559" t="str">
        <f t="shared" si="20"/>
        <v>Bingham</v>
      </c>
      <c r="E559" t="str">
        <f t="shared" si="21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20" t="s">
        <v>6628</v>
      </c>
    </row>
    <row r="560" spans="1:19" x14ac:dyDescent="0.2">
      <c r="A560" t="s">
        <v>1138</v>
      </c>
      <c r="B560">
        <v>16013</v>
      </c>
      <c r="C560" t="s">
        <v>1139</v>
      </c>
      <c r="D560" t="str">
        <f t="shared" si="20"/>
        <v>Blaine</v>
      </c>
      <c r="E560" t="str">
        <f t="shared" si="21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20" t="s">
        <v>6628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20"/>
        <v>Boise</v>
      </c>
      <c r="E561" t="str">
        <f t="shared" si="21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20" t="s">
        <v>6628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20"/>
        <v>Bonner</v>
      </c>
      <c r="E562" t="str">
        <f t="shared" si="21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20" t="s">
        <v>6628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20"/>
        <v>Bonneville</v>
      </c>
      <c r="E563" t="str">
        <f t="shared" si="21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20" t="s">
        <v>6628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20"/>
        <v>Boundary</v>
      </c>
      <c r="E564" t="str">
        <f t="shared" si="21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20" t="s">
        <v>6628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20"/>
        <v>Butte</v>
      </c>
      <c r="E565" t="str">
        <f t="shared" si="21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20" t="s">
        <v>6628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20"/>
        <v>Camas</v>
      </c>
      <c r="E566" t="str">
        <f t="shared" si="21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20" t="s">
        <v>6628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20"/>
        <v>Canyon</v>
      </c>
      <c r="E567" t="str">
        <f t="shared" si="21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20" t="s">
        <v>6628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20"/>
        <v>Caribou</v>
      </c>
      <c r="E568" t="str">
        <f t="shared" si="21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20" t="s">
        <v>6635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20"/>
        <v>Cassia</v>
      </c>
      <c r="E569" t="str">
        <f t="shared" si="21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20" t="s">
        <v>6635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20"/>
        <v>Clark</v>
      </c>
      <c r="E570" t="str">
        <f t="shared" si="21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20" t="s">
        <v>6628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20"/>
        <v>Clearwater</v>
      </c>
      <c r="E571" t="str">
        <f t="shared" si="21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20" t="s">
        <v>6628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20"/>
        <v>Custer</v>
      </c>
      <c r="E572" t="str">
        <f t="shared" si="21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20" t="s">
        <v>6628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20"/>
        <v>Elmore</v>
      </c>
      <c r="E573" t="str">
        <f t="shared" si="21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20" t="s">
        <v>6628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20"/>
        <v>Franklin</v>
      </c>
      <c r="E574" t="str">
        <f t="shared" si="21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20" t="s">
        <v>6635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20"/>
        <v>Fremont</v>
      </c>
      <c r="E575" t="str">
        <f t="shared" si="21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20" t="s">
        <v>6628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20"/>
        <v>Gem</v>
      </c>
      <c r="E576" t="str">
        <f t="shared" si="21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20" t="s">
        <v>6628</v>
      </c>
    </row>
    <row r="577" spans="1:18" x14ac:dyDescent="0.2">
      <c r="A577" t="s">
        <v>1172</v>
      </c>
      <c r="B577">
        <v>16047</v>
      </c>
      <c r="C577" t="s">
        <v>1173</v>
      </c>
      <c r="D577" t="str">
        <f t="shared" si="20"/>
        <v>Gooding</v>
      </c>
      <c r="E577" t="str">
        <f t="shared" si="21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20" t="s">
        <v>6628</v>
      </c>
    </row>
    <row r="578" spans="1:18" x14ac:dyDescent="0.2">
      <c r="A578" t="s">
        <v>1174</v>
      </c>
      <c r="B578">
        <v>16049</v>
      </c>
      <c r="C578" t="s">
        <v>1175</v>
      </c>
      <c r="D578" t="str">
        <f t="shared" si="20"/>
        <v>Idaho</v>
      </c>
      <c r="E578" t="str">
        <f t="shared" si="21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20" t="s">
        <v>6628</v>
      </c>
    </row>
    <row r="579" spans="1:18" x14ac:dyDescent="0.2">
      <c r="A579" t="s">
        <v>1176</v>
      </c>
      <c r="B579">
        <v>16051</v>
      </c>
      <c r="C579" t="s">
        <v>1177</v>
      </c>
      <c r="D579" t="str">
        <f t="shared" si="20"/>
        <v>Jefferson</v>
      </c>
      <c r="E579" t="str">
        <f t="shared" si="21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20" t="s">
        <v>6628</v>
      </c>
    </row>
    <row r="580" spans="1:18" x14ac:dyDescent="0.2">
      <c r="A580" t="s">
        <v>1178</v>
      </c>
      <c r="B580">
        <v>16053</v>
      </c>
      <c r="C580" t="s">
        <v>1179</v>
      </c>
      <c r="D580" t="str">
        <f t="shared" ref="D580:D643" si="22">MID(MID(C580,1,FIND(",",C580)-1),1,FIND(" County",MID(C580,1,FIND(",",C580)-1))-1)</f>
        <v>Jerome</v>
      </c>
      <c r="E580" t="str">
        <f t="shared" ref="E580:E643" si="23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20" t="s">
        <v>6635</v>
      </c>
    </row>
    <row r="581" spans="1:18" x14ac:dyDescent="0.2">
      <c r="A581" t="s">
        <v>1180</v>
      </c>
      <c r="B581">
        <v>16055</v>
      </c>
      <c r="C581" t="s">
        <v>1181</v>
      </c>
      <c r="D581" t="str">
        <f t="shared" si="22"/>
        <v>Kootenai</v>
      </c>
      <c r="E581" t="str">
        <f t="shared" si="23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20" t="s">
        <v>6628</v>
      </c>
    </row>
    <row r="582" spans="1:18" x14ac:dyDescent="0.2">
      <c r="A582" t="s">
        <v>1182</v>
      </c>
      <c r="B582">
        <v>16057</v>
      </c>
      <c r="C582" t="s">
        <v>1183</v>
      </c>
      <c r="D582" t="str">
        <f t="shared" si="22"/>
        <v>Latah</v>
      </c>
      <c r="E582" t="str">
        <f t="shared" si="23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20" t="s">
        <v>6628</v>
      </c>
    </row>
    <row r="583" spans="1:18" x14ac:dyDescent="0.2">
      <c r="A583" t="s">
        <v>1184</v>
      </c>
      <c r="B583">
        <v>16059</v>
      </c>
      <c r="C583" t="s">
        <v>1185</v>
      </c>
      <c r="D583" t="str">
        <f t="shared" si="22"/>
        <v>Lemhi</v>
      </c>
      <c r="E583" t="str">
        <f t="shared" si="23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20" t="s">
        <v>6628</v>
      </c>
    </row>
    <row r="584" spans="1:18" x14ac:dyDescent="0.2">
      <c r="A584" t="s">
        <v>1186</v>
      </c>
      <c r="B584">
        <v>16061</v>
      </c>
      <c r="C584" t="s">
        <v>1187</v>
      </c>
      <c r="D584" t="str">
        <f t="shared" si="22"/>
        <v>Lewis</v>
      </c>
      <c r="E584" t="str">
        <f t="shared" si="23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20" t="s">
        <v>6628</v>
      </c>
    </row>
    <row r="585" spans="1:18" x14ac:dyDescent="0.2">
      <c r="A585" t="s">
        <v>1188</v>
      </c>
      <c r="B585">
        <v>16063</v>
      </c>
      <c r="C585" t="s">
        <v>1189</v>
      </c>
      <c r="D585" t="str">
        <f t="shared" si="22"/>
        <v>Lincoln</v>
      </c>
      <c r="E585" t="str">
        <f t="shared" si="23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20" t="s">
        <v>6635</v>
      </c>
    </row>
    <row r="586" spans="1:18" x14ac:dyDescent="0.2">
      <c r="A586" t="s">
        <v>1190</v>
      </c>
      <c r="B586">
        <v>16065</v>
      </c>
      <c r="C586" t="s">
        <v>1191</v>
      </c>
      <c r="D586" t="str">
        <f t="shared" si="22"/>
        <v>Madison</v>
      </c>
      <c r="E586" t="str">
        <f t="shared" si="23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20" t="s">
        <v>6628</v>
      </c>
    </row>
    <row r="587" spans="1:18" x14ac:dyDescent="0.2">
      <c r="A587" t="s">
        <v>1192</v>
      </c>
      <c r="B587">
        <v>16067</v>
      </c>
      <c r="C587" t="s">
        <v>1193</v>
      </c>
      <c r="D587" t="str">
        <f t="shared" si="22"/>
        <v>Minidoka</v>
      </c>
      <c r="E587" t="str">
        <f t="shared" si="23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20" t="s">
        <v>6628</v>
      </c>
    </row>
    <row r="588" spans="1:18" x14ac:dyDescent="0.2">
      <c r="A588" t="s">
        <v>1194</v>
      </c>
      <c r="B588">
        <v>16069</v>
      </c>
      <c r="C588" t="s">
        <v>1195</v>
      </c>
      <c r="D588" t="str">
        <f t="shared" si="22"/>
        <v>Nez Perce</v>
      </c>
      <c r="E588" t="str">
        <f t="shared" si="23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20" t="s">
        <v>6628</v>
      </c>
      <c r="R588" s="2"/>
    </row>
    <row r="589" spans="1:18" x14ac:dyDescent="0.2">
      <c r="A589" t="s">
        <v>1196</v>
      </c>
      <c r="B589">
        <v>16071</v>
      </c>
      <c r="C589" t="s">
        <v>1197</v>
      </c>
      <c r="D589" t="str">
        <f t="shared" si="22"/>
        <v>Oneida</v>
      </c>
      <c r="E589" t="str">
        <f t="shared" si="23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20" t="s">
        <v>6635</v>
      </c>
      <c r="R589" s="2"/>
    </row>
    <row r="590" spans="1:18" x14ac:dyDescent="0.2">
      <c r="A590" t="s">
        <v>1198</v>
      </c>
      <c r="B590">
        <v>16073</v>
      </c>
      <c r="C590" t="s">
        <v>1199</v>
      </c>
      <c r="D590" t="str">
        <f t="shared" si="22"/>
        <v>Owyhee</v>
      </c>
      <c r="E590" t="str">
        <f t="shared" si="23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20" t="s">
        <v>6635</v>
      </c>
    </row>
    <row r="591" spans="1:18" x14ac:dyDescent="0.2">
      <c r="A591" t="s">
        <v>1200</v>
      </c>
      <c r="B591">
        <v>16075</v>
      </c>
      <c r="C591" t="s">
        <v>1201</v>
      </c>
      <c r="D591" t="str">
        <f t="shared" si="22"/>
        <v>Payette</v>
      </c>
      <c r="E591" t="str">
        <f t="shared" si="23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20" t="s">
        <v>6628</v>
      </c>
    </row>
    <row r="592" spans="1:18" x14ac:dyDescent="0.2">
      <c r="A592" t="s">
        <v>1202</v>
      </c>
      <c r="B592">
        <v>16077</v>
      </c>
      <c r="C592" t="s">
        <v>1203</v>
      </c>
      <c r="D592" t="str">
        <f t="shared" si="22"/>
        <v>Power</v>
      </c>
      <c r="E592" t="str">
        <f t="shared" si="23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20" t="s">
        <v>6635</v>
      </c>
    </row>
    <row r="593" spans="1:19" x14ac:dyDescent="0.2">
      <c r="A593" t="s">
        <v>1204</v>
      </c>
      <c r="B593">
        <v>16079</v>
      </c>
      <c r="C593" t="s">
        <v>1205</v>
      </c>
      <c r="D593" t="str">
        <f t="shared" si="22"/>
        <v>Shoshone</v>
      </c>
      <c r="E593" t="str">
        <f t="shared" si="23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20" t="s">
        <v>6628</v>
      </c>
    </row>
    <row r="594" spans="1:19" x14ac:dyDescent="0.2">
      <c r="A594" t="s">
        <v>1206</v>
      </c>
      <c r="B594">
        <v>16081</v>
      </c>
      <c r="C594" t="s">
        <v>1207</v>
      </c>
      <c r="D594" t="str">
        <f t="shared" si="22"/>
        <v>Teton</v>
      </c>
      <c r="E594" t="str">
        <f t="shared" si="23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20" t="s">
        <v>6628</v>
      </c>
    </row>
    <row r="595" spans="1:19" x14ac:dyDescent="0.2">
      <c r="A595" t="s">
        <v>1208</v>
      </c>
      <c r="B595">
        <v>16083</v>
      </c>
      <c r="C595" t="s">
        <v>1209</v>
      </c>
      <c r="D595" t="str">
        <f t="shared" si="22"/>
        <v>Twin Falls</v>
      </c>
      <c r="E595" t="str">
        <f t="shared" si="23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20" t="s">
        <v>6635</v>
      </c>
    </row>
    <row r="596" spans="1:19" x14ac:dyDescent="0.2">
      <c r="A596" t="s">
        <v>1210</v>
      </c>
      <c r="B596">
        <v>16085</v>
      </c>
      <c r="C596" t="s">
        <v>1211</v>
      </c>
      <c r="D596" t="str">
        <f t="shared" si="22"/>
        <v>Valley</v>
      </c>
      <c r="E596" t="str">
        <f t="shared" si="23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20" t="s">
        <v>6628</v>
      </c>
    </row>
    <row r="597" spans="1:19" x14ac:dyDescent="0.2">
      <c r="A597" t="s">
        <v>1212</v>
      </c>
      <c r="B597">
        <v>16087</v>
      </c>
      <c r="C597" t="s">
        <v>1213</v>
      </c>
      <c r="D597" t="str">
        <f t="shared" si="22"/>
        <v>Washington</v>
      </c>
      <c r="E597" t="str">
        <f t="shared" si="23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20" t="s">
        <v>6628</v>
      </c>
    </row>
    <row r="598" spans="1:19" x14ac:dyDescent="0.2">
      <c r="A598" t="s">
        <v>1214</v>
      </c>
      <c r="B598">
        <v>17001</v>
      </c>
      <c r="C598" t="s">
        <v>1215</v>
      </c>
      <c r="D598" t="str">
        <f t="shared" si="22"/>
        <v>Adams</v>
      </c>
      <c r="E598" t="str">
        <f t="shared" si="23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20" t="s">
        <v>6660</v>
      </c>
      <c r="R598" s="2"/>
      <c r="S598" s="2"/>
    </row>
    <row r="599" spans="1:19" x14ac:dyDescent="0.2">
      <c r="A599" t="s">
        <v>1216</v>
      </c>
      <c r="B599">
        <v>17003</v>
      </c>
      <c r="C599" t="s">
        <v>1217</v>
      </c>
      <c r="D599" t="str">
        <f t="shared" si="22"/>
        <v>Alexander</v>
      </c>
      <c r="E599" t="str">
        <f t="shared" si="23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20" t="s">
        <v>6662</v>
      </c>
      <c r="R599" s="2"/>
      <c r="S599" s="2"/>
    </row>
    <row r="600" spans="1:19" x14ac:dyDescent="0.2">
      <c r="A600" t="s">
        <v>1218</v>
      </c>
      <c r="B600">
        <v>17005</v>
      </c>
      <c r="C600" t="s">
        <v>1219</v>
      </c>
      <c r="D600" t="str">
        <f t="shared" si="22"/>
        <v>Bond</v>
      </c>
      <c r="E600" t="str">
        <f t="shared" si="23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20" t="s">
        <v>6660</v>
      </c>
      <c r="R600" s="2"/>
      <c r="S600" s="2"/>
    </row>
    <row r="601" spans="1:19" x14ac:dyDescent="0.2">
      <c r="A601" t="s">
        <v>1220</v>
      </c>
      <c r="B601">
        <v>17007</v>
      </c>
      <c r="C601" t="s">
        <v>1221</v>
      </c>
      <c r="D601" t="str">
        <f t="shared" si="22"/>
        <v>Boone</v>
      </c>
      <c r="E601" t="str">
        <f t="shared" si="23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20" t="s">
        <v>6622</v>
      </c>
      <c r="R601" s="2"/>
      <c r="S601" s="2"/>
    </row>
    <row r="602" spans="1:19" x14ac:dyDescent="0.2">
      <c r="A602" t="s">
        <v>1222</v>
      </c>
      <c r="B602">
        <v>17009</v>
      </c>
      <c r="C602" t="s">
        <v>1223</v>
      </c>
      <c r="D602" t="str">
        <f t="shared" si="22"/>
        <v>Brown</v>
      </c>
      <c r="E602" t="str">
        <f t="shared" si="23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6660</v>
      </c>
      <c r="R602" s="2"/>
      <c r="S602" s="2"/>
    </row>
    <row r="603" spans="1:19" x14ac:dyDescent="0.2">
      <c r="A603" t="s">
        <v>1224</v>
      </c>
      <c r="B603">
        <v>17011</v>
      </c>
      <c r="C603" t="s">
        <v>1225</v>
      </c>
      <c r="D603" t="str">
        <f t="shared" si="22"/>
        <v>Bureau</v>
      </c>
      <c r="E603" t="str">
        <f t="shared" si="23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6660</v>
      </c>
      <c r="R603" s="12"/>
      <c r="S603" s="2"/>
    </row>
    <row r="604" spans="1:19" x14ac:dyDescent="0.2">
      <c r="A604" t="s">
        <v>1226</v>
      </c>
      <c r="B604">
        <v>17013</v>
      </c>
      <c r="C604" t="s">
        <v>1227</v>
      </c>
      <c r="D604" t="str">
        <f t="shared" si="22"/>
        <v>Calhoun</v>
      </c>
      <c r="E604" t="str">
        <f t="shared" si="23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6660</v>
      </c>
    </row>
    <row r="605" spans="1:19" x14ac:dyDescent="0.2">
      <c r="A605" t="s">
        <v>1228</v>
      </c>
      <c r="B605">
        <v>17015</v>
      </c>
      <c r="C605" t="s">
        <v>1229</v>
      </c>
      <c r="D605" t="str">
        <f t="shared" si="22"/>
        <v>Carroll</v>
      </c>
      <c r="E605" t="str">
        <f t="shared" si="23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6660</v>
      </c>
    </row>
    <row r="606" spans="1:19" x14ac:dyDescent="0.2">
      <c r="A606" t="s">
        <v>1230</v>
      </c>
      <c r="B606">
        <v>17017</v>
      </c>
      <c r="C606" t="s">
        <v>1231</v>
      </c>
      <c r="D606" t="str">
        <f t="shared" si="22"/>
        <v>Cass</v>
      </c>
      <c r="E606" t="str">
        <f t="shared" si="23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6660</v>
      </c>
    </row>
    <row r="607" spans="1:19" x14ac:dyDescent="0.2">
      <c r="A607" t="s">
        <v>1232</v>
      </c>
      <c r="B607">
        <v>17019</v>
      </c>
      <c r="C607" t="s">
        <v>1233</v>
      </c>
      <c r="D607" t="str">
        <f t="shared" si="22"/>
        <v>Champaign</v>
      </c>
      <c r="E607" t="str">
        <f t="shared" si="23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6660</v>
      </c>
    </row>
    <row r="608" spans="1:19" x14ac:dyDescent="0.2">
      <c r="A608" t="s">
        <v>1234</v>
      </c>
      <c r="B608">
        <v>17021</v>
      </c>
      <c r="C608" t="s">
        <v>1235</v>
      </c>
      <c r="D608" t="str">
        <f t="shared" si="22"/>
        <v>Christian</v>
      </c>
      <c r="E608" t="str">
        <f t="shared" si="23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6660</v>
      </c>
    </row>
    <row r="609" spans="1:19" x14ac:dyDescent="0.2">
      <c r="A609" t="s">
        <v>1236</v>
      </c>
      <c r="B609">
        <v>17023</v>
      </c>
      <c r="C609" t="s">
        <v>1237</v>
      </c>
      <c r="D609" t="str">
        <f t="shared" si="22"/>
        <v>Clark</v>
      </c>
      <c r="E609" t="str">
        <f t="shared" si="23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6660</v>
      </c>
    </row>
    <row r="610" spans="1:19" x14ac:dyDescent="0.2">
      <c r="A610" t="s">
        <v>1238</v>
      </c>
      <c r="B610">
        <v>17025</v>
      </c>
      <c r="C610" t="s">
        <v>1239</v>
      </c>
      <c r="D610" t="str">
        <f t="shared" si="22"/>
        <v>Clay</v>
      </c>
      <c r="E610" t="str">
        <f t="shared" si="23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6660</v>
      </c>
    </row>
    <row r="611" spans="1:19" x14ac:dyDescent="0.2">
      <c r="A611" t="s">
        <v>1240</v>
      </c>
      <c r="B611">
        <v>17027</v>
      </c>
      <c r="C611" t="s">
        <v>1241</v>
      </c>
      <c r="D611" t="str">
        <f t="shared" si="22"/>
        <v>Clinton</v>
      </c>
      <c r="E611" t="str">
        <f t="shared" si="23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6660</v>
      </c>
    </row>
    <row r="612" spans="1:19" x14ac:dyDescent="0.2">
      <c r="A612" t="s">
        <v>1242</v>
      </c>
      <c r="B612">
        <v>17029</v>
      </c>
      <c r="C612" t="s">
        <v>1243</v>
      </c>
      <c r="D612" t="str">
        <f t="shared" si="22"/>
        <v>Coles</v>
      </c>
      <c r="E612" t="str">
        <f t="shared" si="23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6660</v>
      </c>
    </row>
    <row r="613" spans="1:19" x14ac:dyDescent="0.2">
      <c r="A613" t="s">
        <v>1244</v>
      </c>
      <c r="B613">
        <v>17031</v>
      </c>
      <c r="C613" t="s">
        <v>1245</v>
      </c>
      <c r="D613" t="str">
        <f t="shared" si="22"/>
        <v>Cook</v>
      </c>
      <c r="E613" t="str">
        <f t="shared" si="23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21" t="s">
        <v>6519</v>
      </c>
      <c r="P613" s="2"/>
      <c r="R613" s="12"/>
      <c r="S613" s="2"/>
    </row>
    <row r="614" spans="1:19" x14ac:dyDescent="0.2">
      <c r="A614" t="s">
        <v>1246</v>
      </c>
      <c r="B614">
        <v>17033</v>
      </c>
      <c r="C614" t="s">
        <v>1247</v>
      </c>
      <c r="D614" t="str">
        <f t="shared" si="22"/>
        <v>Crawford</v>
      </c>
      <c r="E614" t="str">
        <f t="shared" si="23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6660</v>
      </c>
    </row>
    <row r="615" spans="1:19" x14ac:dyDescent="0.2">
      <c r="A615" t="s">
        <v>1248</v>
      </c>
      <c r="B615">
        <v>17035</v>
      </c>
      <c r="C615" t="s">
        <v>1249</v>
      </c>
      <c r="D615" t="str">
        <f t="shared" si="22"/>
        <v>Cumberland</v>
      </c>
      <c r="E615" t="str">
        <f t="shared" si="23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6660</v>
      </c>
    </row>
    <row r="616" spans="1:19" x14ac:dyDescent="0.2">
      <c r="A616" t="s">
        <v>1250</v>
      </c>
      <c r="B616">
        <v>17037</v>
      </c>
      <c r="C616" t="s">
        <v>1251</v>
      </c>
      <c r="D616" t="str">
        <f t="shared" si="22"/>
        <v>DeKalb</v>
      </c>
      <c r="E616" t="str">
        <f t="shared" si="23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20" t="s">
        <v>6622</v>
      </c>
    </row>
    <row r="617" spans="1:19" x14ac:dyDescent="0.2">
      <c r="A617" t="s">
        <v>1252</v>
      </c>
      <c r="B617">
        <v>17039</v>
      </c>
      <c r="C617" t="s">
        <v>1253</v>
      </c>
      <c r="D617" t="str">
        <f t="shared" si="22"/>
        <v>De Witt</v>
      </c>
      <c r="E617" t="str">
        <f t="shared" si="23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6660</v>
      </c>
    </row>
    <row r="618" spans="1:19" x14ac:dyDescent="0.2">
      <c r="A618" t="s">
        <v>1254</v>
      </c>
      <c r="B618">
        <v>17041</v>
      </c>
      <c r="C618" t="s">
        <v>1255</v>
      </c>
      <c r="D618" t="str">
        <f t="shared" si="22"/>
        <v>Douglas</v>
      </c>
      <c r="E618" t="str">
        <f t="shared" si="23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6660</v>
      </c>
    </row>
    <row r="619" spans="1:19" x14ac:dyDescent="0.2">
      <c r="A619" t="s">
        <v>1256</v>
      </c>
      <c r="B619">
        <v>17043</v>
      </c>
      <c r="C619" t="s">
        <v>1257</v>
      </c>
      <c r="D619" t="str">
        <f t="shared" si="22"/>
        <v>DuPage</v>
      </c>
      <c r="E619" t="str">
        <f t="shared" si="23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3" t="s">
        <v>6507</v>
      </c>
      <c r="O619" s="21">
        <v>929368</v>
      </c>
    </row>
    <row r="620" spans="1:19" x14ac:dyDescent="0.2">
      <c r="A620" t="s">
        <v>1258</v>
      </c>
      <c r="B620">
        <v>17045</v>
      </c>
      <c r="C620" t="s">
        <v>1259</v>
      </c>
      <c r="D620" t="str">
        <f t="shared" si="22"/>
        <v>Edgar</v>
      </c>
      <c r="E620" t="str">
        <f t="shared" si="23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6660</v>
      </c>
    </row>
    <row r="621" spans="1:19" x14ac:dyDescent="0.2">
      <c r="A621" t="s">
        <v>1260</v>
      </c>
      <c r="B621">
        <v>17047</v>
      </c>
      <c r="C621" t="s">
        <v>1261</v>
      </c>
      <c r="D621" t="str">
        <f t="shared" si="22"/>
        <v>Edwards</v>
      </c>
      <c r="E621" t="str">
        <f t="shared" si="23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20" t="s">
        <v>6656</v>
      </c>
    </row>
    <row r="622" spans="1:19" x14ac:dyDescent="0.2">
      <c r="A622" t="s">
        <v>1262</v>
      </c>
      <c r="B622">
        <v>17049</v>
      </c>
      <c r="C622" t="s">
        <v>1263</v>
      </c>
      <c r="D622" t="str">
        <f t="shared" si="22"/>
        <v>Effingham</v>
      </c>
      <c r="E622" t="str">
        <f t="shared" si="23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6660</v>
      </c>
    </row>
    <row r="623" spans="1:19" x14ac:dyDescent="0.2">
      <c r="A623" t="s">
        <v>1264</v>
      </c>
      <c r="B623">
        <v>17051</v>
      </c>
      <c r="C623" t="s">
        <v>1265</v>
      </c>
      <c r="D623" t="str">
        <f t="shared" si="22"/>
        <v>Fayette</v>
      </c>
      <c r="E623" t="str">
        <f t="shared" si="23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6660</v>
      </c>
    </row>
    <row r="624" spans="1:19" x14ac:dyDescent="0.2">
      <c r="A624" t="s">
        <v>1266</v>
      </c>
      <c r="B624">
        <v>17053</v>
      </c>
      <c r="C624" t="s">
        <v>1267</v>
      </c>
      <c r="D624" t="str">
        <f t="shared" si="22"/>
        <v>Ford</v>
      </c>
      <c r="E624" t="str">
        <f t="shared" si="23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21" t="s">
        <v>6622</v>
      </c>
    </row>
    <row r="625" spans="1:15" x14ac:dyDescent="0.2">
      <c r="A625" t="s">
        <v>1268</v>
      </c>
      <c r="B625">
        <v>17055</v>
      </c>
      <c r="C625" t="s">
        <v>1269</v>
      </c>
      <c r="D625" t="str">
        <f t="shared" si="22"/>
        <v>Franklin</v>
      </c>
      <c r="E625" t="str">
        <f t="shared" si="23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6660</v>
      </c>
    </row>
    <row r="626" spans="1:15" x14ac:dyDescent="0.2">
      <c r="A626" t="s">
        <v>1270</v>
      </c>
      <c r="B626">
        <v>17057</v>
      </c>
      <c r="C626" t="s">
        <v>1271</v>
      </c>
      <c r="D626" t="str">
        <f t="shared" si="22"/>
        <v>Fulton</v>
      </c>
      <c r="E626" t="str">
        <f t="shared" si="23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6660</v>
      </c>
    </row>
    <row r="627" spans="1:15" x14ac:dyDescent="0.2">
      <c r="A627" t="s">
        <v>1272</v>
      </c>
      <c r="B627">
        <v>17059</v>
      </c>
      <c r="C627" t="s">
        <v>1273</v>
      </c>
      <c r="D627" t="str">
        <f t="shared" si="22"/>
        <v>Gallatin</v>
      </c>
      <c r="E627" t="str">
        <f t="shared" si="23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20" t="s">
        <v>6656</v>
      </c>
    </row>
    <row r="628" spans="1:15" x14ac:dyDescent="0.2">
      <c r="A628" t="s">
        <v>1274</v>
      </c>
      <c r="B628">
        <v>17061</v>
      </c>
      <c r="C628" t="s">
        <v>1275</v>
      </c>
      <c r="D628" t="str">
        <f t="shared" si="22"/>
        <v>Greene</v>
      </c>
      <c r="E628" t="str">
        <f t="shared" si="23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6660</v>
      </c>
    </row>
    <row r="629" spans="1:15" x14ac:dyDescent="0.2">
      <c r="A629" t="s">
        <v>1276</v>
      </c>
      <c r="B629">
        <v>17063</v>
      </c>
      <c r="C629" t="s">
        <v>1277</v>
      </c>
      <c r="D629" t="str">
        <f t="shared" si="22"/>
        <v>Grundy</v>
      </c>
      <c r="E629" t="str">
        <f t="shared" si="23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20" t="s">
        <v>6622</v>
      </c>
    </row>
    <row r="630" spans="1:15" x14ac:dyDescent="0.2">
      <c r="A630" t="s">
        <v>1278</v>
      </c>
      <c r="B630">
        <v>17065</v>
      </c>
      <c r="C630" t="s">
        <v>1279</v>
      </c>
      <c r="D630" t="str">
        <f t="shared" si="22"/>
        <v>Hamilton</v>
      </c>
      <c r="E630" t="str">
        <f t="shared" si="23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20" t="s">
        <v>6656</v>
      </c>
    </row>
    <row r="631" spans="1:15" x14ac:dyDescent="0.2">
      <c r="A631" t="s">
        <v>1280</v>
      </c>
      <c r="B631">
        <v>17067</v>
      </c>
      <c r="C631" t="s">
        <v>1281</v>
      </c>
      <c r="D631" t="str">
        <f t="shared" si="22"/>
        <v>Hancock</v>
      </c>
      <c r="E631" t="str">
        <f t="shared" si="23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6660</v>
      </c>
    </row>
    <row r="632" spans="1:15" x14ac:dyDescent="0.2">
      <c r="A632" t="s">
        <v>1282</v>
      </c>
      <c r="B632">
        <v>17069</v>
      </c>
      <c r="C632" t="s">
        <v>1283</v>
      </c>
      <c r="D632" t="str">
        <f t="shared" si="22"/>
        <v>Hardin</v>
      </c>
      <c r="E632" t="str">
        <f t="shared" si="23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20" t="s">
        <v>6656</v>
      </c>
    </row>
    <row r="633" spans="1:15" x14ac:dyDescent="0.2">
      <c r="A633" t="s">
        <v>1284</v>
      </c>
      <c r="B633">
        <v>17071</v>
      </c>
      <c r="C633" t="s">
        <v>1285</v>
      </c>
      <c r="D633" t="str">
        <f t="shared" si="22"/>
        <v>Henderson</v>
      </c>
      <c r="E633" t="str">
        <f t="shared" si="23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6660</v>
      </c>
    </row>
    <row r="634" spans="1:15" x14ac:dyDescent="0.2">
      <c r="A634" t="s">
        <v>1286</v>
      </c>
      <c r="B634">
        <v>17073</v>
      </c>
      <c r="C634" t="s">
        <v>1287</v>
      </c>
      <c r="D634" t="str">
        <f t="shared" si="22"/>
        <v>Henry</v>
      </c>
      <c r="E634" t="str">
        <f t="shared" si="23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6660</v>
      </c>
    </row>
    <row r="635" spans="1:15" x14ac:dyDescent="0.2">
      <c r="A635" t="s">
        <v>1288</v>
      </c>
      <c r="B635">
        <v>17075</v>
      </c>
      <c r="C635" t="s">
        <v>1289</v>
      </c>
      <c r="D635" t="str">
        <f t="shared" si="22"/>
        <v>Iroquois</v>
      </c>
      <c r="E635" t="str">
        <f t="shared" si="23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21" t="s">
        <v>6622</v>
      </c>
    </row>
    <row r="636" spans="1:15" x14ac:dyDescent="0.2">
      <c r="A636" t="s">
        <v>1290</v>
      </c>
      <c r="B636">
        <v>17077</v>
      </c>
      <c r="C636" t="s">
        <v>1291</v>
      </c>
      <c r="D636" t="str">
        <f t="shared" si="22"/>
        <v>Jackson</v>
      </c>
      <c r="E636" t="str">
        <f t="shared" si="23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6660</v>
      </c>
    </row>
    <row r="637" spans="1:15" x14ac:dyDescent="0.2">
      <c r="A637" t="s">
        <v>1292</v>
      </c>
      <c r="B637">
        <v>17079</v>
      </c>
      <c r="C637" t="s">
        <v>1293</v>
      </c>
      <c r="D637" t="str">
        <f t="shared" si="22"/>
        <v>Jasper</v>
      </c>
      <c r="E637" t="str">
        <f t="shared" si="23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6660</v>
      </c>
    </row>
    <row r="638" spans="1:15" x14ac:dyDescent="0.2">
      <c r="A638" t="s">
        <v>1294</v>
      </c>
      <c r="B638">
        <v>17081</v>
      </c>
      <c r="C638" t="s">
        <v>1295</v>
      </c>
      <c r="D638" t="str">
        <f t="shared" si="22"/>
        <v>Jefferson</v>
      </c>
      <c r="E638" t="str">
        <f t="shared" si="23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6660</v>
      </c>
    </row>
    <row r="639" spans="1:15" x14ac:dyDescent="0.2">
      <c r="A639" t="s">
        <v>1296</v>
      </c>
      <c r="B639">
        <v>17083</v>
      </c>
      <c r="C639" t="s">
        <v>1297</v>
      </c>
      <c r="D639" t="str">
        <f t="shared" si="22"/>
        <v>Jersey</v>
      </c>
      <c r="E639" t="str">
        <f t="shared" si="23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6660</v>
      </c>
    </row>
    <row r="640" spans="1:15" x14ac:dyDescent="0.2">
      <c r="A640" t="s">
        <v>1298</v>
      </c>
      <c r="B640">
        <v>17085</v>
      </c>
      <c r="C640" t="s">
        <v>1299</v>
      </c>
      <c r="D640" t="str">
        <f t="shared" si="22"/>
        <v>Jo Daviess</v>
      </c>
      <c r="E640" t="str">
        <f t="shared" si="23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6660</v>
      </c>
    </row>
    <row r="641" spans="1:19" x14ac:dyDescent="0.2">
      <c r="A641" t="s">
        <v>1300</v>
      </c>
      <c r="B641">
        <v>17087</v>
      </c>
      <c r="C641" t="s">
        <v>1301</v>
      </c>
      <c r="D641" t="str">
        <f t="shared" si="22"/>
        <v>Johnson</v>
      </c>
      <c r="E641" t="str">
        <f t="shared" si="23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6660</v>
      </c>
    </row>
    <row r="642" spans="1:19" x14ac:dyDescent="0.2">
      <c r="A642" t="s">
        <v>1302</v>
      </c>
      <c r="B642">
        <v>17089</v>
      </c>
      <c r="C642" t="s">
        <v>1303</v>
      </c>
      <c r="D642" t="str">
        <f t="shared" si="22"/>
        <v>Kane</v>
      </c>
      <c r="E642" t="str">
        <f t="shared" si="23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20" t="s">
        <v>6622</v>
      </c>
    </row>
    <row r="643" spans="1:19" x14ac:dyDescent="0.2">
      <c r="A643" t="s">
        <v>1304</v>
      </c>
      <c r="B643">
        <v>17091</v>
      </c>
      <c r="C643" t="s">
        <v>1305</v>
      </c>
      <c r="D643" t="str">
        <f t="shared" si="22"/>
        <v>Kankakee</v>
      </c>
      <c r="E643" t="str">
        <f t="shared" si="23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20" t="s">
        <v>6622</v>
      </c>
    </row>
    <row r="644" spans="1:19" x14ac:dyDescent="0.2">
      <c r="A644" t="s">
        <v>1306</v>
      </c>
      <c r="B644">
        <v>17093</v>
      </c>
      <c r="C644" t="s">
        <v>1307</v>
      </c>
      <c r="D644" t="str">
        <f t="shared" ref="D644:D707" si="24">MID(MID(C644,1,FIND(",",C644)-1),1,FIND(" County",MID(C644,1,FIND(",",C644)-1))-1)</f>
        <v>Kendall</v>
      </c>
      <c r="E644" t="str">
        <f t="shared" ref="E644:E707" si="25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20" t="s">
        <v>6622</v>
      </c>
    </row>
    <row r="645" spans="1:19" x14ac:dyDescent="0.2">
      <c r="A645" t="s">
        <v>1308</v>
      </c>
      <c r="B645">
        <v>17095</v>
      </c>
      <c r="C645" t="s">
        <v>1309</v>
      </c>
      <c r="D645" t="str">
        <f t="shared" si="24"/>
        <v>Knox</v>
      </c>
      <c r="E645" t="str">
        <f t="shared" si="25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6660</v>
      </c>
    </row>
    <row r="646" spans="1:19" x14ac:dyDescent="0.2">
      <c r="A646" t="s">
        <v>1310</v>
      </c>
      <c r="B646">
        <v>17097</v>
      </c>
      <c r="C646" t="s">
        <v>1311</v>
      </c>
      <c r="D646" t="str">
        <f t="shared" si="24"/>
        <v>Lake</v>
      </c>
      <c r="E646" t="str">
        <f t="shared" si="25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21" t="s">
        <v>6519</v>
      </c>
    </row>
    <row r="647" spans="1:19" x14ac:dyDescent="0.2">
      <c r="A647" t="s">
        <v>1312</v>
      </c>
      <c r="B647">
        <v>17099</v>
      </c>
      <c r="C647" t="s">
        <v>1313</v>
      </c>
      <c r="D647" t="str">
        <f t="shared" si="24"/>
        <v>LaSalle</v>
      </c>
      <c r="E647" t="str">
        <f t="shared" si="25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20" t="s">
        <v>6622</v>
      </c>
    </row>
    <row r="648" spans="1:19" x14ac:dyDescent="0.2">
      <c r="A648" t="s">
        <v>1314</v>
      </c>
      <c r="B648">
        <v>17101</v>
      </c>
      <c r="C648" t="s">
        <v>1315</v>
      </c>
      <c r="D648" t="str">
        <f t="shared" si="24"/>
        <v>Lawrence</v>
      </c>
      <c r="E648" t="str">
        <f t="shared" si="25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20" t="s">
        <v>6656</v>
      </c>
    </row>
    <row r="649" spans="1:19" x14ac:dyDescent="0.2">
      <c r="A649" t="s">
        <v>1316</v>
      </c>
      <c r="B649">
        <v>17103</v>
      </c>
      <c r="C649" t="s">
        <v>1317</v>
      </c>
      <c r="D649" t="str">
        <f t="shared" si="24"/>
        <v>Lee</v>
      </c>
      <c r="E649" t="str">
        <f t="shared" si="25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6660</v>
      </c>
    </row>
    <row r="650" spans="1:19" x14ac:dyDescent="0.2">
      <c r="A650" t="s">
        <v>1318</v>
      </c>
      <c r="B650">
        <v>17105</v>
      </c>
      <c r="C650" t="s">
        <v>1319</v>
      </c>
      <c r="D650" t="str">
        <f t="shared" si="24"/>
        <v>Livingston</v>
      </c>
      <c r="E650" t="str">
        <f t="shared" si="25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21" t="s">
        <v>6622</v>
      </c>
    </row>
    <row r="651" spans="1:19" x14ac:dyDescent="0.2">
      <c r="A651" t="s">
        <v>1320</v>
      </c>
      <c r="B651">
        <v>17107</v>
      </c>
      <c r="C651" t="s">
        <v>1321</v>
      </c>
      <c r="D651" t="str">
        <f t="shared" si="24"/>
        <v>Logan</v>
      </c>
      <c r="E651" t="str">
        <f t="shared" si="25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6660</v>
      </c>
    </row>
    <row r="652" spans="1:19" x14ac:dyDescent="0.2">
      <c r="A652" t="s">
        <v>1322</v>
      </c>
      <c r="B652">
        <v>17109</v>
      </c>
      <c r="C652" t="s">
        <v>1323</v>
      </c>
      <c r="D652" t="str">
        <f t="shared" si="24"/>
        <v>McDonough</v>
      </c>
      <c r="E652" t="str">
        <f t="shared" si="25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6660</v>
      </c>
    </row>
    <row r="653" spans="1:19" x14ac:dyDescent="0.2">
      <c r="A653" t="s">
        <v>1324</v>
      </c>
      <c r="B653">
        <v>17111</v>
      </c>
      <c r="C653" t="s">
        <v>1325</v>
      </c>
      <c r="D653" t="str">
        <f t="shared" si="24"/>
        <v>McHenry</v>
      </c>
      <c r="E653" t="str">
        <f t="shared" si="25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20" t="s">
        <v>6622</v>
      </c>
      <c r="R653" s="12"/>
      <c r="S653" s="2"/>
    </row>
    <row r="654" spans="1:19" x14ac:dyDescent="0.2">
      <c r="A654" t="s">
        <v>1326</v>
      </c>
      <c r="B654">
        <v>17113</v>
      </c>
      <c r="C654" t="s">
        <v>1327</v>
      </c>
      <c r="D654" t="str">
        <f t="shared" si="24"/>
        <v>McLean</v>
      </c>
      <c r="E654" t="str">
        <f t="shared" si="25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6660</v>
      </c>
    </row>
    <row r="655" spans="1:19" x14ac:dyDescent="0.2">
      <c r="A655" t="s">
        <v>1328</v>
      </c>
      <c r="B655">
        <v>17115</v>
      </c>
      <c r="C655" t="s">
        <v>1329</v>
      </c>
      <c r="D655" t="str">
        <f t="shared" si="24"/>
        <v>Macon</v>
      </c>
      <c r="E655" t="str">
        <f t="shared" si="25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6660</v>
      </c>
    </row>
    <row r="656" spans="1:19" x14ac:dyDescent="0.2">
      <c r="A656" t="s">
        <v>1330</v>
      </c>
      <c r="B656">
        <v>17117</v>
      </c>
      <c r="C656" t="s">
        <v>1331</v>
      </c>
      <c r="D656" t="str">
        <f t="shared" si="24"/>
        <v>Macoupin</v>
      </c>
      <c r="E656" t="str">
        <f t="shared" si="25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6660</v>
      </c>
    </row>
    <row r="657" spans="1:15" x14ac:dyDescent="0.2">
      <c r="A657" t="s">
        <v>1332</v>
      </c>
      <c r="B657">
        <v>17119</v>
      </c>
      <c r="C657" t="s">
        <v>1333</v>
      </c>
      <c r="D657" t="str">
        <f t="shared" si="24"/>
        <v>Madison</v>
      </c>
      <c r="E657" t="str">
        <f t="shared" si="25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6660</v>
      </c>
    </row>
    <row r="658" spans="1:15" x14ac:dyDescent="0.2">
      <c r="A658" t="s">
        <v>1334</v>
      </c>
      <c r="B658">
        <v>17121</v>
      </c>
      <c r="C658" t="s">
        <v>1335</v>
      </c>
      <c r="D658" t="str">
        <f t="shared" si="24"/>
        <v>Marion</v>
      </c>
      <c r="E658" t="str">
        <f t="shared" si="25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6660</v>
      </c>
    </row>
    <row r="659" spans="1:15" x14ac:dyDescent="0.2">
      <c r="A659" t="s">
        <v>1336</v>
      </c>
      <c r="B659">
        <v>17123</v>
      </c>
      <c r="C659" t="s">
        <v>1337</v>
      </c>
      <c r="D659" t="str">
        <f t="shared" si="24"/>
        <v>Marshall</v>
      </c>
      <c r="E659" t="str">
        <f t="shared" si="25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6660</v>
      </c>
    </row>
    <row r="660" spans="1:15" x14ac:dyDescent="0.2">
      <c r="A660" t="s">
        <v>1338</v>
      </c>
      <c r="B660">
        <v>17125</v>
      </c>
      <c r="C660" t="s">
        <v>1339</v>
      </c>
      <c r="D660" t="str">
        <f t="shared" si="24"/>
        <v>Mason</v>
      </c>
      <c r="E660" t="str">
        <f t="shared" si="25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6660</v>
      </c>
    </row>
    <row r="661" spans="1:15" x14ac:dyDescent="0.2">
      <c r="A661" t="s">
        <v>1340</v>
      </c>
      <c r="B661">
        <v>17127</v>
      </c>
      <c r="C661" t="s">
        <v>1341</v>
      </c>
      <c r="D661" t="str">
        <f t="shared" si="24"/>
        <v>Massac</v>
      </c>
      <c r="E661" t="str">
        <f t="shared" si="25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20" t="s">
        <v>6656</v>
      </c>
    </row>
    <row r="662" spans="1:15" x14ac:dyDescent="0.2">
      <c r="A662" t="s">
        <v>1342</v>
      </c>
      <c r="B662">
        <v>17129</v>
      </c>
      <c r="C662" t="s">
        <v>1343</v>
      </c>
      <c r="D662" t="str">
        <f t="shared" si="24"/>
        <v>Menard</v>
      </c>
      <c r="E662" t="str">
        <f t="shared" si="25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6660</v>
      </c>
    </row>
    <row r="663" spans="1:15" x14ac:dyDescent="0.2">
      <c r="A663" t="s">
        <v>1344</v>
      </c>
      <c r="B663">
        <v>17131</v>
      </c>
      <c r="C663" t="s">
        <v>1345</v>
      </c>
      <c r="D663" t="str">
        <f t="shared" si="24"/>
        <v>Mercer</v>
      </c>
      <c r="E663" t="str">
        <f t="shared" si="25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6660</v>
      </c>
    </row>
    <row r="664" spans="1:15" x14ac:dyDescent="0.2">
      <c r="A664" t="s">
        <v>1346</v>
      </c>
      <c r="B664">
        <v>17133</v>
      </c>
      <c r="C664" t="s">
        <v>1347</v>
      </c>
      <c r="D664" t="str">
        <f t="shared" si="24"/>
        <v>Monroe</v>
      </c>
      <c r="E664" t="str">
        <f t="shared" si="25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6660</v>
      </c>
    </row>
    <row r="665" spans="1:15" x14ac:dyDescent="0.2">
      <c r="A665" t="s">
        <v>1348</v>
      </c>
      <c r="B665">
        <v>17135</v>
      </c>
      <c r="C665" t="s">
        <v>1349</v>
      </c>
      <c r="D665" t="str">
        <f t="shared" si="24"/>
        <v>Montgomery</v>
      </c>
      <c r="E665" t="str">
        <f t="shared" si="25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6660</v>
      </c>
    </row>
    <row r="666" spans="1:15" x14ac:dyDescent="0.2">
      <c r="A666" t="s">
        <v>1350</v>
      </c>
      <c r="B666">
        <v>17137</v>
      </c>
      <c r="C666" t="s">
        <v>1351</v>
      </c>
      <c r="D666" t="str">
        <f t="shared" si="24"/>
        <v>Morgan</v>
      </c>
      <c r="E666" t="str">
        <f t="shared" si="25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6660</v>
      </c>
    </row>
    <row r="667" spans="1:15" x14ac:dyDescent="0.2">
      <c r="A667" t="s">
        <v>1352</v>
      </c>
      <c r="B667">
        <v>17139</v>
      </c>
      <c r="C667" t="s">
        <v>1353</v>
      </c>
      <c r="D667" t="str">
        <f t="shared" si="24"/>
        <v>Moultrie</v>
      </c>
      <c r="E667" t="str">
        <f t="shared" si="25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6660</v>
      </c>
    </row>
    <row r="668" spans="1:15" x14ac:dyDescent="0.2">
      <c r="A668" t="s">
        <v>1354</v>
      </c>
      <c r="B668">
        <v>17141</v>
      </c>
      <c r="C668" t="s">
        <v>1355</v>
      </c>
      <c r="D668" t="str">
        <f t="shared" si="24"/>
        <v>Ogle</v>
      </c>
      <c r="E668" t="str">
        <f t="shared" si="25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6660</v>
      </c>
    </row>
    <row r="669" spans="1:15" x14ac:dyDescent="0.2">
      <c r="A669" t="s">
        <v>1356</v>
      </c>
      <c r="B669">
        <v>17143</v>
      </c>
      <c r="C669" t="s">
        <v>1357</v>
      </c>
      <c r="D669" t="str">
        <f t="shared" si="24"/>
        <v>Peoria</v>
      </c>
      <c r="E669" t="str">
        <f t="shared" si="25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6660</v>
      </c>
    </row>
    <row r="670" spans="1:15" x14ac:dyDescent="0.2">
      <c r="A670" t="s">
        <v>1358</v>
      </c>
      <c r="B670">
        <v>17145</v>
      </c>
      <c r="C670" t="s">
        <v>1359</v>
      </c>
      <c r="D670" t="str">
        <f t="shared" si="24"/>
        <v>Perry</v>
      </c>
      <c r="E670" t="str">
        <f t="shared" si="25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6660</v>
      </c>
    </row>
    <row r="671" spans="1:15" x14ac:dyDescent="0.2">
      <c r="A671" t="s">
        <v>1360</v>
      </c>
      <c r="B671">
        <v>17147</v>
      </c>
      <c r="C671" t="s">
        <v>1361</v>
      </c>
      <c r="D671" t="str">
        <f t="shared" si="24"/>
        <v>Piatt</v>
      </c>
      <c r="E671" t="str">
        <f t="shared" si="25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6660</v>
      </c>
    </row>
    <row r="672" spans="1:15" x14ac:dyDescent="0.2">
      <c r="A672" t="s">
        <v>1362</v>
      </c>
      <c r="B672">
        <v>17149</v>
      </c>
      <c r="C672" t="s">
        <v>1363</v>
      </c>
      <c r="D672" t="str">
        <f t="shared" si="24"/>
        <v>Pike</v>
      </c>
      <c r="E672" t="str">
        <f t="shared" si="25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6660</v>
      </c>
    </row>
    <row r="673" spans="1:15" x14ac:dyDescent="0.2">
      <c r="A673" t="s">
        <v>1364</v>
      </c>
      <c r="B673">
        <v>17151</v>
      </c>
      <c r="C673" t="s">
        <v>1365</v>
      </c>
      <c r="D673" t="str">
        <f t="shared" si="24"/>
        <v>Pope</v>
      </c>
      <c r="E673" t="str">
        <f t="shared" si="25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20" t="s">
        <v>6656</v>
      </c>
    </row>
    <row r="674" spans="1:15" x14ac:dyDescent="0.2">
      <c r="A674" t="s">
        <v>1366</v>
      </c>
      <c r="B674">
        <v>17153</v>
      </c>
      <c r="C674" t="s">
        <v>1367</v>
      </c>
      <c r="D674" t="str">
        <f t="shared" si="24"/>
        <v>Pulaski</v>
      </c>
      <c r="E674" t="str">
        <f t="shared" si="25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20" t="s">
        <v>6662</v>
      </c>
    </row>
    <row r="675" spans="1:15" x14ac:dyDescent="0.2">
      <c r="A675" t="s">
        <v>1368</v>
      </c>
      <c r="B675">
        <v>17155</v>
      </c>
      <c r="C675" t="s">
        <v>1369</v>
      </c>
      <c r="D675" t="str">
        <f t="shared" si="24"/>
        <v>Putnam</v>
      </c>
      <c r="E675" t="str">
        <f t="shared" si="25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6660</v>
      </c>
    </row>
    <row r="676" spans="1:15" x14ac:dyDescent="0.2">
      <c r="A676" t="s">
        <v>1370</v>
      </c>
      <c r="B676">
        <v>17157</v>
      </c>
      <c r="C676" t="s">
        <v>1371</v>
      </c>
      <c r="D676" t="str">
        <f t="shared" si="24"/>
        <v>Randolph</v>
      </c>
      <c r="E676" t="str">
        <f t="shared" si="25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6660</v>
      </c>
    </row>
    <row r="677" spans="1:15" x14ac:dyDescent="0.2">
      <c r="A677" t="s">
        <v>1372</v>
      </c>
      <c r="B677">
        <v>17159</v>
      </c>
      <c r="C677" t="s">
        <v>1373</v>
      </c>
      <c r="D677" t="str">
        <f t="shared" si="24"/>
        <v>Richland</v>
      </c>
      <c r="E677" t="str">
        <f t="shared" si="25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20" t="s">
        <v>6656</v>
      </c>
    </row>
    <row r="678" spans="1:15" x14ac:dyDescent="0.2">
      <c r="A678" t="s">
        <v>1374</v>
      </c>
      <c r="B678">
        <v>17161</v>
      </c>
      <c r="C678" t="s">
        <v>1375</v>
      </c>
      <c r="D678" t="str">
        <f t="shared" si="24"/>
        <v>Rock Island</v>
      </c>
      <c r="E678" t="str">
        <f t="shared" si="25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6660</v>
      </c>
    </row>
    <row r="679" spans="1:15" x14ac:dyDescent="0.2">
      <c r="A679" t="s">
        <v>1376</v>
      </c>
      <c r="B679">
        <v>17163</v>
      </c>
      <c r="C679" t="s">
        <v>1377</v>
      </c>
      <c r="D679" t="str">
        <f t="shared" si="24"/>
        <v>St. Clair</v>
      </c>
      <c r="E679" t="str">
        <f t="shared" si="25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6660</v>
      </c>
    </row>
    <row r="680" spans="1:15" x14ac:dyDescent="0.2">
      <c r="A680" t="s">
        <v>1378</v>
      </c>
      <c r="B680">
        <v>17165</v>
      </c>
      <c r="C680" t="s">
        <v>1379</v>
      </c>
      <c r="D680" t="str">
        <f t="shared" si="24"/>
        <v>Saline</v>
      </c>
      <c r="E680" t="str">
        <f t="shared" si="25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20" t="s">
        <v>6656</v>
      </c>
    </row>
    <row r="681" spans="1:15" x14ac:dyDescent="0.2">
      <c r="A681" t="s">
        <v>1380</v>
      </c>
      <c r="B681">
        <v>17167</v>
      </c>
      <c r="C681" t="s">
        <v>1381</v>
      </c>
      <c r="D681" t="str">
        <f t="shared" si="24"/>
        <v>Sangamon</v>
      </c>
      <c r="E681" t="str">
        <f t="shared" si="25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6660</v>
      </c>
    </row>
    <row r="682" spans="1:15" x14ac:dyDescent="0.2">
      <c r="A682" t="s">
        <v>1382</v>
      </c>
      <c r="B682">
        <v>17169</v>
      </c>
      <c r="C682" t="s">
        <v>1383</v>
      </c>
      <c r="D682" t="str">
        <f t="shared" si="24"/>
        <v>Schuyler</v>
      </c>
      <c r="E682" t="str">
        <f t="shared" si="25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6660</v>
      </c>
    </row>
    <row r="683" spans="1:15" x14ac:dyDescent="0.2">
      <c r="A683" t="s">
        <v>1384</v>
      </c>
      <c r="B683">
        <v>17171</v>
      </c>
      <c r="C683" t="s">
        <v>1385</v>
      </c>
      <c r="D683" t="str">
        <f t="shared" si="24"/>
        <v>Scott</v>
      </c>
      <c r="E683" t="str">
        <f t="shared" si="25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6660</v>
      </c>
    </row>
    <row r="684" spans="1:15" x14ac:dyDescent="0.2">
      <c r="A684" t="s">
        <v>1386</v>
      </c>
      <c r="B684">
        <v>17173</v>
      </c>
      <c r="C684" t="s">
        <v>1387</v>
      </c>
      <c r="D684" t="str">
        <f t="shared" si="24"/>
        <v>Shelby</v>
      </c>
      <c r="E684" t="str">
        <f t="shared" si="25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6660</v>
      </c>
    </row>
    <row r="685" spans="1:15" x14ac:dyDescent="0.2">
      <c r="A685" t="s">
        <v>1388</v>
      </c>
      <c r="B685">
        <v>17175</v>
      </c>
      <c r="C685" t="s">
        <v>1389</v>
      </c>
      <c r="D685" t="str">
        <f t="shared" si="24"/>
        <v>Stark</v>
      </c>
      <c r="E685" t="str">
        <f t="shared" si="25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6660</v>
      </c>
    </row>
    <row r="686" spans="1:15" x14ac:dyDescent="0.2">
      <c r="A686" t="s">
        <v>1390</v>
      </c>
      <c r="B686">
        <v>17177</v>
      </c>
      <c r="C686" t="s">
        <v>1391</v>
      </c>
      <c r="D686" t="str">
        <f t="shared" si="24"/>
        <v>Stephenson</v>
      </c>
      <c r="E686" t="str">
        <f t="shared" si="25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6660</v>
      </c>
    </row>
    <row r="687" spans="1:15" x14ac:dyDescent="0.2">
      <c r="A687" t="s">
        <v>1392</v>
      </c>
      <c r="B687">
        <v>17179</v>
      </c>
      <c r="C687" t="s">
        <v>1393</v>
      </c>
      <c r="D687" t="str">
        <f t="shared" si="24"/>
        <v>Tazewell</v>
      </c>
      <c r="E687" t="str">
        <f t="shared" si="25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6660</v>
      </c>
    </row>
    <row r="688" spans="1:15" x14ac:dyDescent="0.2">
      <c r="A688" t="s">
        <v>1394</v>
      </c>
      <c r="B688">
        <v>17181</v>
      </c>
      <c r="C688" t="s">
        <v>1395</v>
      </c>
      <c r="D688" t="str">
        <f t="shared" si="24"/>
        <v>Union</v>
      </c>
      <c r="E688" t="str">
        <f t="shared" si="25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6660</v>
      </c>
    </row>
    <row r="689" spans="1:19" x14ac:dyDescent="0.2">
      <c r="A689" t="s">
        <v>1396</v>
      </c>
      <c r="B689">
        <v>17183</v>
      </c>
      <c r="C689" t="s">
        <v>1397</v>
      </c>
      <c r="D689" t="str">
        <f t="shared" si="24"/>
        <v>Vermilion</v>
      </c>
      <c r="E689" t="str">
        <f t="shared" si="25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6660</v>
      </c>
    </row>
    <row r="690" spans="1:19" x14ac:dyDescent="0.2">
      <c r="A690" t="s">
        <v>1398</v>
      </c>
      <c r="B690">
        <v>17185</v>
      </c>
      <c r="C690" t="s">
        <v>1399</v>
      </c>
      <c r="D690" t="str">
        <f t="shared" si="24"/>
        <v>Wabash</v>
      </c>
      <c r="E690" t="str">
        <f t="shared" si="25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20" t="s">
        <v>6656</v>
      </c>
    </row>
    <row r="691" spans="1:19" x14ac:dyDescent="0.2">
      <c r="A691" t="s">
        <v>1400</v>
      </c>
      <c r="B691">
        <v>17187</v>
      </c>
      <c r="C691" t="s">
        <v>1401</v>
      </c>
      <c r="D691" t="str">
        <f t="shared" si="24"/>
        <v>Warren</v>
      </c>
      <c r="E691" t="str">
        <f t="shared" si="25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6660</v>
      </c>
    </row>
    <row r="692" spans="1:19" x14ac:dyDescent="0.2">
      <c r="A692" t="s">
        <v>1402</v>
      </c>
      <c r="B692">
        <v>17189</v>
      </c>
      <c r="C692" t="s">
        <v>1403</v>
      </c>
      <c r="D692" t="str">
        <f t="shared" si="24"/>
        <v>Washington</v>
      </c>
      <c r="E692" t="str">
        <f t="shared" si="25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6660</v>
      </c>
    </row>
    <row r="693" spans="1:19" x14ac:dyDescent="0.2">
      <c r="A693" t="s">
        <v>1404</v>
      </c>
      <c r="B693">
        <v>17191</v>
      </c>
      <c r="C693" t="s">
        <v>1405</v>
      </c>
      <c r="D693" t="str">
        <f t="shared" si="24"/>
        <v>Wayne</v>
      </c>
      <c r="E693" t="str">
        <f t="shared" si="25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20" t="s">
        <v>6656</v>
      </c>
    </row>
    <row r="694" spans="1:19" x14ac:dyDescent="0.2">
      <c r="A694" t="s">
        <v>1406</v>
      </c>
      <c r="B694">
        <v>17193</v>
      </c>
      <c r="C694" t="s">
        <v>1407</v>
      </c>
      <c r="D694" t="str">
        <f t="shared" si="24"/>
        <v>White</v>
      </c>
      <c r="E694" t="str">
        <f t="shared" si="25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20" t="s">
        <v>6656</v>
      </c>
    </row>
    <row r="695" spans="1:19" x14ac:dyDescent="0.2">
      <c r="A695" t="s">
        <v>1408</v>
      </c>
      <c r="B695">
        <v>17195</v>
      </c>
      <c r="C695" t="s">
        <v>1409</v>
      </c>
      <c r="D695" t="str">
        <f t="shared" si="24"/>
        <v>Whiteside</v>
      </c>
      <c r="E695" t="str">
        <f t="shared" si="25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6660</v>
      </c>
    </row>
    <row r="696" spans="1:19" x14ac:dyDescent="0.2">
      <c r="A696" t="s">
        <v>1410</v>
      </c>
      <c r="B696">
        <v>17197</v>
      </c>
      <c r="C696" t="s">
        <v>1411</v>
      </c>
      <c r="D696" t="str">
        <f t="shared" si="24"/>
        <v>Will</v>
      </c>
      <c r="E696" t="str">
        <f t="shared" si="25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20" t="s">
        <v>6622</v>
      </c>
    </row>
    <row r="697" spans="1:19" x14ac:dyDescent="0.2">
      <c r="A697" t="s">
        <v>1412</v>
      </c>
      <c r="B697">
        <v>17199</v>
      </c>
      <c r="C697" t="s">
        <v>1413</v>
      </c>
      <c r="D697" t="str">
        <f t="shared" si="24"/>
        <v>Williamson</v>
      </c>
      <c r="E697" t="str">
        <f t="shared" si="25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6660</v>
      </c>
    </row>
    <row r="698" spans="1:19" x14ac:dyDescent="0.2">
      <c r="A698" t="s">
        <v>1414</v>
      </c>
      <c r="B698">
        <v>17201</v>
      </c>
      <c r="C698" t="s">
        <v>1415</v>
      </c>
      <c r="D698" t="str">
        <f t="shared" si="24"/>
        <v>Winnebago</v>
      </c>
      <c r="E698" t="str">
        <f t="shared" si="25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6660</v>
      </c>
    </row>
    <row r="699" spans="1:19" x14ac:dyDescent="0.2">
      <c r="A699" t="s">
        <v>1416</v>
      </c>
      <c r="B699">
        <v>17203</v>
      </c>
      <c r="C699" t="s">
        <v>1417</v>
      </c>
      <c r="D699" t="str">
        <f t="shared" si="24"/>
        <v>Woodford</v>
      </c>
      <c r="E699" t="str">
        <f t="shared" si="25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6660</v>
      </c>
    </row>
    <row r="700" spans="1:19" x14ac:dyDescent="0.2">
      <c r="A700" t="s">
        <v>1418</v>
      </c>
      <c r="B700">
        <v>18001</v>
      </c>
      <c r="C700" t="s">
        <v>1419</v>
      </c>
      <c r="D700" t="str">
        <f t="shared" si="24"/>
        <v>Adams</v>
      </c>
      <c r="E700" t="str">
        <f t="shared" si="25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20" t="s">
        <v>6657</v>
      </c>
      <c r="R700" s="2"/>
      <c r="S700" s="2"/>
    </row>
    <row r="701" spans="1:19" x14ac:dyDescent="0.2">
      <c r="A701" t="s">
        <v>1420</v>
      </c>
      <c r="B701">
        <v>18003</v>
      </c>
      <c r="C701" t="s">
        <v>1421</v>
      </c>
      <c r="D701" t="str">
        <f t="shared" si="24"/>
        <v>Allen</v>
      </c>
      <c r="E701" t="str">
        <f t="shared" si="25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20" t="s">
        <v>6657</v>
      </c>
      <c r="R701" s="2"/>
      <c r="S701" s="2"/>
    </row>
    <row r="702" spans="1:19" x14ac:dyDescent="0.2">
      <c r="A702" t="s">
        <v>1422</v>
      </c>
      <c r="B702">
        <v>18005</v>
      </c>
      <c r="C702" t="s">
        <v>1423</v>
      </c>
      <c r="D702" t="str">
        <f t="shared" si="24"/>
        <v>Bartholomew</v>
      </c>
      <c r="E702" t="str">
        <f t="shared" si="25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20" t="s">
        <v>6657</v>
      </c>
      <c r="R702" s="12"/>
      <c r="S702" s="2"/>
    </row>
    <row r="703" spans="1:19" x14ac:dyDescent="0.2">
      <c r="A703" t="s">
        <v>1424</v>
      </c>
      <c r="B703">
        <v>18007</v>
      </c>
      <c r="C703" t="s">
        <v>1425</v>
      </c>
      <c r="D703" t="str">
        <f t="shared" si="24"/>
        <v>Benton</v>
      </c>
      <c r="E703" t="str">
        <f t="shared" si="25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20" t="s">
        <v>6622</v>
      </c>
      <c r="R703" s="12"/>
      <c r="S703" s="2"/>
    </row>
    <row r="704" spans="1:19" x14ac:dyDescent="0.2">
      <c r="A704" t="s">
        <v>1426</v>
      </c>
      <c r="B704">
        <v>18009</v>
      </c>
      <c r="C704" t="s">
        <v>1427</v>
      </c>
      <c r="D704" t="str">
        <f t="shared" si="24"/>
        <v>Blackford</v>
      </c>
      <c r="E704" t="str">
        <f t="shared" si="25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20" t="s">
        <v>6657</v>
      </c>
    </row>
    <row r="705" spans="1:19" x14ac:dyDescent="0.2">
      <c r="A705" t="s">
        <v>1428</v>
      </c>
      <c r="B705">
        <v>18011</v>
      </c>
      <c r="C705" t="s">
        <v>1429</v>
      </c>
      <c r="D705" t="str">
        <f t="shared" si="24"/>
        <v>Boone</v>
      </c>
      <c r="E705" t="str">
        <f t="shared" si="25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20" t="s">
        <v>6660</v>
      </c>
    </row>
    <row r="706" spans="1:19" x14ac:dyDescent="0.2">
      <c r="A706" t="s">
        <v>1430</v>
      </c>
      <c r="B706">
        <v>18013</v>
      </c>
      <c r="C706" t="s">
        <v>1431</v>
      </c>
      <c r="D706" t="str">
        <f t="shared" si="24"/>
        <v>Brown</v>
      </c>
      <c r="E706" t="str">
        <f t="shared" si="25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20" t="s">
        <v>6657</v>
      </c>
    </row>
    <row r="707" spans="1:19" x14ac:dyDescent="0.2">
      <c r="A707" t="s">
        <v>1432</v>
      </c>
      <c r="B707">
        <v>18015</v>
      </c>
      <c r="C707" t="s">
        <v>1433</v>
      </c>
      <c r="D707" t="str">
        <f t="shared" si="24"/>
        <v>Carroll</v>
      </c>
      <c r="E707" t="str">
        <f t="shared" si="25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20" t="s">
        <v>6622</v>
      </c>
    </row>
    <row r="708" spans="1:19" x14ac:dyDescent="0.2">
      <c r="A708" t="s">
        <v>1434</v>
      </c>
      <c r="B708">
        <v>18017</v>
      </c>
      <c r="C708" t="s">
        <v>1435</v>
      </c>
      <c r="D708" t="str">
        <f t="shared" ref="D708:D771" si="26">MID(MID(C708,1,FIND(",",C708)-1),1,FIND(" County",MID(C708,1,FIND(",",C708)-1))-1)</f>
        <v>Cass</v>
      </c>
      <c r="E708" t="str">
        <f t="shared" ref="E708:E771" si="27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20" t="s">
        <v>6622</v>
      </c>
    </row>
    <row r="709" spans="1:19" x14ac:dyDescent="0.2">
      <c r="A709" t="s">
        <v>1436</v>
      </c>
      <c r="B709">
        <v>18019</v>
      </c>
      <c r="C709" t="s">
        <v>1437</v>
      </c>
      <c r="D709" t="str">
        <f t="shared" si="26"/>
        <v>Clark</v>
      </c>
      <c r="E709" t="str">
        <f t="shared" si="27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20" t="s">
        <v>6656</v>
      </c>
      <c r="R709" s="12"/>
      <c r="S709" s="2"/>
    </row>
    <row r="710" spans="1:19" x14ac:dyDescent="0.2">
      <c r="A710" t="s">
        <v>1438</v>
      </c>
      <c r="B710">
        <v>18021</v>
      </c>
      <c r="C710" t="s">
        <v>1439</v>
      </c>
      <c r="D710" t="str">
        <f t="shared" si="26"/>
        <v>Clay</v>
      </c>
      <c r="E710" t="str">
        <f t="shared" si="27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20" t="s">
        <v>6660</v>
      </c>
    </row>
    <row r="711" spans="1:19" x14ac:dyDescent="0.2">
      <c r="A711" t="s">
        <v>1440</v>
      </c>
      <c r="B711">
        <v>18023</v>
      </c>
      <c r="C711" t="s">
        <v>1441</v>
      </c>
      <c r="D711" t="str">
        <f t="shared" si="26"/>
        <v>Clinton</v>
      </c>
      <c r="E711" t="str">
        <f t="shared" si="27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20" t="s">
        <v>6657</v>
      </c>
    </row>
    <row r="712" spans="1:19" x14ac:dyDescent="0.2">
      <c r="A712" t="s">
        <v>1442</v>
      </c>
      <c r="B712">
        <v>18025</v>
      </c>
      <c r="C712" t="s">
        <v>1443</v>
      </c>
      <c r="D712" t="str">
        <f t="shared" si="26"/>
        <v>Crawford</v>
      </c>
      <c r="E712" t="str">
        <f t="shared" si="27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20" t="s">
        <v>6656</v>
      </c>
    </row>
    <row r="713" spans="1:19" x14ac:dyDescent="0.2">
      <c r="A713" t="s">
        <v>1444</v>
      </c>
      <c r="B713">
        <v>18027</v>
      </c>
      <c r="C713" t="s">
        <v>1445</v>
      </c>
      <c r="D713" t="str">
        <f t="shared" si="26"/>
        <v>Daviess</v>
      </c>
      <c r="E713" t="str">
        <f t="shared" si="27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20" t="s">
        <v>6656</v>
      </c>
    </row>
    <row r="714" spans="1:19" x14ac:dyDescent="0.2">
      <c r="A714" t="s">
        <v>1446</v>
      </c>
      <c r="B714">
        <v>18029</v>
      </c>
      <c r="C714" t="s">
        <v>1447</v>
      </c>
      <c r="D714" t="str">
        <f t="shared" si="26"/>
        <v>Dearborn</v>
      </c>
      <c r="E714" t="str">
        <f t="shared" si="27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20" t="s">
        <v>6656</v>
      </c>
    </row>
    <row r="715" spans="1:19" x14ac:dyDescent="0.2">
      <c r="A715" t="s">
        <v>1448</v>
      </c>
      <c r="B715">
        <v>18031</v>
      </c>
      <c r="C715" t="s">
        <v>1449</v>
      </c>
      <c r="D715" t="str">
        <f t="shared" si="26"/>
        <v>Decatur</v>
      </c>
      <c r="E715" t="str">
        <f t="shared" si="27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20" t="s">
        <v>6657</v>
      </c>
    </row>
    <row r="716" spans="1:19" x14ac:dyDescent="0.2">
      <c r="A716" t="s">
        <v>1450</v>
      </c>
      <c r="B716">
        <v>18033</v>
      </c>
      <c r="C716" t="s">
        <v>1451</v>
      </c>
      <c r="D716" t="str">
        <f t="shared" si="26"/>
        <v>DeKalb</v>
      </c>
      <c r="E716" t="str">
        <f t="shared" si="27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20" t="s">
        <v>6657</v>
      </c>
    </row>
    <row r="717" spans="1:19" x14ac:dyDescent="0.2">
      <c r="A717" t="s">
        <v>1452</v>
      </c>
      <c r="B717">
        <v>18035</v>
      </c>
      <c r="C717" t="s">
        <v>1453</v>
      </c>
      <c r="D717" t="str">
        <f t="shared" si="26"/>
        <v>Delaware</v>
      </c>
      <c r="E717" t="str">
        <f t="shared" si="27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20" t="s">
        <v>6657</v>
      </c>
    </row>
    <row r="718" spans="1:19" x14ac:dyDescent="0.2">
      <c r="A718" t="s">
        <v>1454</v>
      </c>
      <c r="B718">
        <v>18037</v>
      </c>
      <c r="C718" t="s">
        <v>1455</v>
      </c>
      <c r="D718" t="str">
        <f t="shared" si="26"/>
        <v>Dubois</v>
      </c>
      <c r="E718" t="str">
        <f t="shared" si="27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20" t="s">
        <v>6656</v>
      </c>
    </row>
    <row r="719" spans="1:19" x14ac:dyDescent="0.2">
      <c r="A719" t="s">
        <v>1456</v>
      </c>
      <c r="B719">
        <v>18039</v>
      </c>
      <c r="C719" t="s">
        <v>1457</v>
      </c>
      <c r="D719" t="str">
        <f t="shared" si="26"/>
        <v>Elkhart</v>
      </c>
      <c r="E719" t="str">
        <f t="shared" si="27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20" t="s">
        <v>6622</v>
      </c>
    </row>
    <row r="720" spans="1:19" x14ac:dyDescent="0.2">
      <c r="A720" t="s">
        <v>1458</v>
      </c>
      <c r="B720">
        <v>18041</v>
      </c>
      <c r="C720" t="s">
        <v>1459</v>
      </c>
      <c r="D720" t="str">
        <f t="shared" si="26"/>
        <v>Fayette</v>
      </c>
      <c r="E720" t="str">
        <f t="shared" si="27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20" t="s">
        <v>6657</v>
      </c>
    </row>
    <row r="721" spans="1:18" x14ac:dyDescent="0.2">
      <c r="A721" t="s">
        <v>1460</v>
      </c>
      <c r="B721">
        <v>18043</v>
      </c>
      <c r="C721" t="s">
        <v>1461</v>
      </c>
      <c r="D721" t="str">
        <f t="shared" si="26"/>
        <v>Floyd</v>
      </c>
      <c r="E721" t="str">
        <f t="shared" si="27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20" t="s">
        <v>6660</v>
      </c>
    </row>
    <row r="722" spans="1:18" x14ac:dyDescent="0.2">
      <c r="A722" t="s">
        <v>1462</v>
      </c>
      <c r="B722">
        <v>18045</v>
      </c>
      <c r="C722" t="s">
        <v>1463</v>
      </c>
      <c r="D722" t="str">
        <f t="shared" si="26"/>
        <v>Fountain</v>
      </c>
      <c r="E722" t="str">
        <f t="shared" si="27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20" t="s">
        <v>6660</v>
      </c>
    </row>
    <row r="723" spans="1:18" x14ac:dyDescent="0.2">
      <c r="A723" t="s">
        <v>1464</v>
      </c>
      <c r="B723">
        <v>18047</v>
      </c>
      <c r="C723" t="s">
        <v>1465</v>
      </c>
      <c r="D723" t="str">
        <f t="shared" si="26"/>
        <v>Franklin</v>
      </c>
      <c r="E723" t="str">
        <f t="shared" si="27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20" t="s">
        <v>6656</v>
      </c>
    </row>
    <row r="724" spans="1:18" x14ac:dyDescent="0.2">
      <c r="A724" t="s">
        <v>1466</v>
      </c>
      <c r="B724">
        <v>18049</v>
      </c>
      <c r="C724" t="s">
        <v>1467</v>
      </c>
      <c r="D724" t="str">
        <f t="shared" si="26"/>
        <v>Fulton</v>
      </c>
      <c r="E724" t="str">
        <f t="shared" si="27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20" t="s">
        <v>6622</v>
      </c>
    </row>
    <row r="725" spans="1:18" x14ac:dyDescent="0.2">
      <c r="A725" t="s">
        <v>1468</v>
      </c>
      <c r="B725">
        <v>18051</v>
      </c>
      <c r="C725" t="s">
        <v>1469</v>
      </c>
      <c r="D725" t="str">
        <f t="shared" si="26"/>
        <v>Gibson</v>
      </c>
      <c r="E725" t="str">
        <f t="shared" si="27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20" t="s">
        <v>6656</v>
      </c>
    </row>
    <row r="726" spans="1:18" x14ac:dyDescent="0.2">
      <c r="A726" t="s">
        <v>1470</v>
      </c>
      <c r="B726">
        <v>18053</v>
      </c>
      <c r="C726" t="s">
        <v>1471</v>
      </c>
      <c r="D726" t="str">
        <f t="shared" si="26"/>
        <v>Grant</v>
      </c>
      <c r="E726" t="str">
        <f t="shared" si="27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20" t="s">
        <v>6657</v>
      </c>
    </row>
    <row r="727" spans="1:18" x14ac:dyDescent="0.2">
      <c r="A727" t="s">
        <v>1472</v>
      </c>
      <c r="B727">
        <v>18055</v>
      </c>
      <c r="C727" t="s">
        <v>1473</v>
      </c>
      <c r="D727" t="str">
        <f t="shared" si="26"/>
        <v>Greene</v>
      </c>
      <c r="E727" t="str">
        <f t="shared" si="27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20" t="s">
        <v>6660</v>
      </c>
    </row>
    <row r="728" spans="1:18" x14ac:dyDescent="0.2">
      <c r="A728" t="s">
        <v>1474</v>
      </c>
      <c r="B728">
        <v>18057</v>
      </c>
      <c r="C728" t="s">
        <v>1475</v>
      </c>
      <c r="D728" t="str">
        <f t="shared" si="26"/>
        <v>Hamilton</v>
      </c>
      <c r="E728" t="str">
        <f t="shared" si="27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20" t="s">
        <v>6657</v>
      </c>
    </row>
    <row r="729" spans="1:18" x14ac:dyDescent="0.2">
      <c r="A729" t="s">
        <v>1476</v>
      </c>
      <c r="B729">
        <v>18059</v>
      </c>
      <c r="C729" t="s">
        <v>1477</v>
      </c>
      <c r="D729" t="str">
        <f t="shared" si="26"/>
        <v>Hancock</v>
      </c>
      <c r="E729" t="str">
        <f t="shared" si="27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20" t="s">
        <v>6657</v>
      </c>
    </row>
    <row r="730" spans="1:18" x14ac:dyDescent="0.2">
      <c r="A730" t="s">
        <v>1478</v>
      </c>
      <c r="B730">
        <v>18061</v>
      </c>
      <c r="C730" t="s">
        <v>1479</v>
      </c>
      <c r="D730" t="str">
        <f t="shared" si="26"/>
        <v>Harrison</v>
      </c>
      <c r="E730" t="str">
        <f t="shared" si="27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20" t="s">
        <v>6656</v>
      </c>
    </row>
    <row r="731" spans="1:18" x14ac:dyDescent="0.2">
      <c r="A731" t="s">
        <v>1480</v>
      </c>
      <c r="B731">
        <v>18063</v>
      </c>
      <c r="C731" t="s">
        <v>1481</v>
      </c>
      <c r="D731" t="str">
        <f t="shared" si="26"/>
        <v>Hendricks</v>
      </c>
      <c r="E731" t="str">
        <f t="shared" si="27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20" t="s">
        <v>6660</v>
      </c>
    </row>
    <row r="732" spans="1:18" x14ac:dyDescent="0.2">
      <c r="A732" t="s">
        <v>1482</v>
      </c>
      <c r="B732">
        <v>18065</v>
      </c>
      <c r="C732" t="s">
        <v>1483</v>
      </c>
      <c r="D732" t="str">
        <f t="shared" si="26"/>
        <v>Henry</v>
      </c>
      <c r="E732" t="str">
        <f t="shared" si="27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20" t="s">
        <v>6657</v>
      </c>
      <c r="R732" s="2"/>
    </row>
    <row r="733" spans="1:18" x14ac:dyDescent="0.2">
      <c r="A733" t="s">
        <v>1484</v>
      </c>
      <c r="B733">
        <v>18067</v>
      </c>
      <c r="C733" t="s">
        <v>1485</v>
      </c>
      <c r="D733" t="str">
        <f t="shared" si="26"/>
        <v>Howard</v>
      </c>
      <c r="E733" t="str">
        <f t="shared" si="27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20" t="s">
        <v>6657</v>
      </c>
      <c r="R733" s="2"/>
    </row>
    <row r="734" spans="1:18" x14ac:dyDescent="0.2">
      <c r="A734" t="s">
        <v>1486</v>
      </c>
      <c r="B734">
        <v>18069</v>
      </c>
      <c r="C734" t="s">
        <v>1487</v>
      </c>
      <c r="D734" t="str">
        <f t="shared" si="26"/>
        <v>Huntington</v>
      </c>
      <c r="E734" t="str">
        <f t="shared" si="27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20" t="s">
        <v>6657</v>
      </c>
    </row>
    <row r="735" spans="1:18" x14ac:dyDescent="0.2">
      <c r="A735" t="s">
        <v>1488</v>
      </c>
      <c r="B735">
        <v>18071</v>
      </c>
      <c r="C735" t="s">
        <v>1489</v>
      </c>
      <c r="D735" t="str">
        <f t="shared" si="26"/>
        <v>Jackson</v>
      </c>
      <c r="E735" t="str">
        <f t="shared" si="27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20" t="s">
        <v>6660</v>
      </c>
    </row>
    <row r="736" spans="1:18" x14ac:dyDescent="0.2">
      <c r="A736" t="s">
        <v>1490</v>
      </c>
      <c r="B736">
        <v>18073</v>
      </c>
      <c r="C736" t="s">
        <v>1491</v>
      </c>
      <c r="D736" t="str">
        <f t="shared" si="26"/>
        <v>Jasper</v>
      </c>
      <c r="E736" t="str">
        <f t="shared" si="27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20" t="s">
        <v>6622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26"/>
        <v>Jay</v>
      </c>
      <c r="E737" t="str">
        <f t="shared" si="27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20" t="s">
        <v>6657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26"/>
        <v>Jefferson</v>
      </c>
      <c r="E738" t="str">
        <f t="shared" si="27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20" t="s">
        <v>6656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26"/>
        <v>Jennings</v>
      </c>
      <c r="E739" t="str">
        <f t="shared" si="27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20" t="s">
        <v>6656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26"/>
        <v>Johnson</v>
      </c>
      <c r="E740" t="str">
        <f t="shared" si="27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20" t="s">
        <v>6657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26"/>
        <v>Knox</v>
      </c>
      <c r="E741" t="str">
        <f t="shared" si="27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20" t="s">
        <v>6656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26"/>
        <v>Kosciusko</v>
      </c>
      <c r="E742" t="str">
        <f t="shared" si="27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20" t="s">
        <v>6622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26"/>
        <v>LaGrange</v>
      </c>
      <c r="E743" t="str">
        <f t="shared" si="27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20" t="s">
        <v>6657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26"/>
        <v>Lake</v>
      </c>
      <c r="E744" t="str">
        <f t="shared" si="27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20" t="s">
        <v>6622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26"/>
        <v>LaPorte</v>
      </c>
      <c r="E745" t="str">
        <f t="shared" si="27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20" t="s">
        <v>6622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26"/>
        <v>Lawrence</v>
      </c>
      <c r="E746" t="str">
        <f t="shared" si="27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20" t="s">
        <v>6656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26"/>
        <v>Madison</v>
      </c>
      <c r="E747" t="str">
        <f t="shared" si="27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20" t="s">
        <v>6657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26"/>
        <v>Marion</v>
      </c>
      <c r="E748" t="str">
        <f t="shared" si="27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20" t="s">
        <v>6657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26"/>
        <v>Marshall</v>
      </c>
      <c r="E749" t="str">
        <f t="shared" si="27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20" t="s">
        <v>6622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26"/>
        <v>Martin</v>
      </c>
      <c r="E750" t="str">
        <f t="shared" si="27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20" t="s">
        <v>6656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26"/>
        <v>Miami</v>
      </c>
      <c r="E751" t="str">
        <f t="shared" si="27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20" t="s">
        <v>6657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26"/>
        <v>Monroe</v>
      </c>
      <c r="E752" t="str">
        <f t="shared" si="27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20" t="s">
        <v>6660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26"/>
        <v>Montgomery</v>
      </c>
      <c r="E753" t="str">
        <f t="shared" si="27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20" t="s">
        <v>6660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26"/>
        <v>Morgan</v>
      </c>
      <c r="E754" t="str">
        <f t="shared" si="27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20" t="s">
        <v>6660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26"/>
        <v>Newton</v>
      </c>
      <c r="E755" t="str">
        <f t="shared" si="27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20" t="s">
        <v>6660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26"/>
        <v>Noble</v>
      </c>
      <c r="E756" t="str">
        <f t="shared" si="27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20" t="s">
        <v>6657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26"/>
        <v>Ohio</v>
      </c>
      <c r="E757" t="str">
        <f t="shared" si="27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20" t="s">
        <v>6656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26"/>
        <v>Orange</v>
      </c>
      <c r="E758" t="str">
        <f t="shared" si="27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20" t="s">
        <v>6656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26"/>
        <v>Owen</v>
      </c>
      <c r="E759" t="str">
        <f t="shared" si="27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6660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26"/>
        <v>Parke</v>
      </c>
      <c r="E760" t="str">
        <f t="shared" si="27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6660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26"/>
        <v>Perry</v>
      </c>
      <c r="E761" t="str">
        <f t="shared" si="27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20" t="s">
        <v>6656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26"/>
        <v>Pike</v>
      </c>
      <c r="E762" t="str">
        <f t="shared" si="27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20" t="s">
        <v>6656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26"/>
        <v>Porter</v>
      </c>
      <c r="E763" t="str">
        <f t="shared" si="27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20" t="s">
        <v>6622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26"/>
        <v>Posey</v>
      </c>
      <c r="E764" t="str">
        <f t="shared" si="27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20" t="s">
        <v>6656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26"/>
        <v>Pulaski</v>
      </c>
      <c r="E765" t="str">
        <f t="shared" si="27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20" t="s">
        <v>6622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26"/>
        <v>Putnam</v>
      </c>
      <c r="E766" t="str">
        <f t="shared" si="27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6660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26"/>
        <v>Randolph</v>
      </c>
      <c r="E767" t="str">
        <f t="shared" si="27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20" t="s">
        <v>6657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26"/>
        <v>Ripley</v>
      </c>
      <c r="E768" t="str">
        <f t="shared" si="27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20" t="s">
        <v>6656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26"/>
        <v>Rush</v>
      </c>
      <c r="E769" t="str">
        <f t="shared" si="27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20" t="s">
        <v>6657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26"/>
        <v>St. Joseph</v>
      </c>
      <c r="E770" t="str">
        <f t="shared" si="27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20" t="s">
        <v>6622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26"/>
        <v>Scott</v>
      </c>
      <c r="E771" t="str">
        <f t="shared" si="27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20" t="s">
        <v>6656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28">MID(MID(C772,1,FIND(",",C772)-1),1,FIND(" County",MID(C772,1,FIND(",",C772)-1))-1)</f>
        <v>Shelby</v>
      </c>
      <c r="E772" t="str">
        <f t="shared" ref="E772:E835" si="29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20" t="s">
        <v>6657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28"/>
        <v>Spencer</v>
      </c>
      <c r="E773" t="str">
        <f t="shared" si="29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20" t="s">
        <v>6656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28"/>
        <v>Starke</v>
      </c>
      <c r="E774" t="str">
        <f t="shared" si="29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20" t="s">
        <v>6622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28"/>
        <v>Steuben</v>
      </c>
      <c r="E775" t="str">
        <f t="shared" si="29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20" t="s">
        <v>6657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28"/>
        <v>Sullivan</v>
      </c>
      <c r="E776" t="str">
        <f t="shared" si="29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6660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28"/>
        <v>Switzerland</v>
      </c>
      <c r="E777" t="str">
        <f t="shared" si="29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20" t="s">
        <v>6656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28"/>
        <v>Tippecanoe</v>
      </c>
      <c r="E778" t="str">
        <f t="shared" si="29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6660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28"/>
        <v>Tipton</v>
      </c>
      <c r="E779" t="str">
        <f t="shared" si="29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20" t="s">
        <v>6657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28"/>
        <v>Union</v>
      </c>
      <c r="E780" t="str">
        <f t="shared" si="29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20" t="s">
        <v>6657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28"/>
        <v>Vanderburgh</v>
      </c>
      <c r="E781" t="str">
        <f t="shared" si="29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20" t="s">
        <v>6656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28"/>
        <v>Vermillion</v>
      </c>
      <c r="E782" t="str">
        <f t="shared" si="29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6660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28"/>
        <v>Vigo</v>
      </c>
      <c r="E783" t="str">
        <f t="shared" si="29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6660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28"/>
        <v>Wabash</v>
      </c>
      <c r="E784" t="str">
        <f t="shared" si="29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20" t="s">
        <v>6657</v>
      </c>
    </row>
    <row r="785" spans="1:19" x14ac:dyDescent="0.2">
      <c r="A785" t="s">
        <v>1588</v>
      </c>
      <c r="B785">
        <v>18171</v>
      </c>
      <c r="C785" t="s">
        <v>1589</v>
      </c>
      <c r="D785" t="str">
        <f t="shared" si="28"/>
        <v>Warren</v>
      </c>
      <c r="E785" t="str">
        <f t="shared" si="29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6660</v>
      </c>
    </row>
    <row r="786" spans="1:19" x14ac:dyDescent="0.2">
      <c r="A786" t="s">
        <v>1590</v>
      </c>
      <c r="B786">
        <v>18173</v>
      </c>
      <c r="C786" t="s">
        <v>1591</v>
      </c>
      <c r="D786" t="str">
        <f t="shared" si="28"/>
        <v>Warrick</v>
      </c>
      <c r="E786" t="str">
        <f t="shared" si="29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20" t="s">
        <v>6656</v>
      </c>
    </row>
    <row r="787" spans="1:19" x14ac:dyDescent="0.2">
      <c r="A787" t="s">
        <v>1592</v>
      </c>
      <c r="B787">
        <v>18175</v>
      </c>
      <c r="C787" t="s">
        <v>1593</v>
      </c>
      <c r="D787" t="str">
        <f t="shared" si="28"/>
        <v>Washington</v>
      </c>
      <c r="E787" t="str">
        <f t="shared" si="29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6660</v>
      </c>
    </row>
    <row r="788" spans="1:19" x14ac:dyDescent="0.2">
      <c r="A788" t="s">
        <v>1594</v>
      </c>
      <c r="B788">
        <v>18177</v>
      </c>
      <c r="C788" t="s">
        <v>1595</v>
      </c>
      <c r="D788" t="str">
        <f t="shared" si="28"/>
        <v>Wayne</v>
      </c>
      <c r="E788" t="str">
        <f t="shared" si="29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20" t="s">
        <v>6657</v>
      </c>
    </row>
    <row r="789" spans="1:19" x14ac:dyDescent="0.2">
      <c r="A789" t="s">
        <v>1596</v>
      </c>
      <c r="B789">
        <v>18179</v>
      </c>
      <c r="C789" t="s">
        <v>1597</v>
      </c>
      <c r="D789" t="str">
        <f t="shared" si="28"/>
        <v>Wells</v>
      </c>
      <c r="E789" t="str">
        <f t="shared" si="29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20" t="s">
        <v>6657</v>
      </c>
    </row>
    <row r="790" spans="1:19" x14ac:dyDescent="0.2">
      <c r="A790" t="s">
        <v>1598</v>
      </c>
      <c r="B790">
        <v>18181</v>
      </c>
      <c r="C790" t="s">
        <v>1599</v>
      </c>
      <c r="D790" t="str">
        <f t="shared" si="28"/>
        <v>White</v>
      </c>
      <c r="E790" t="str">
        <f t="shared" si="29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20" t="s">
        <v>6622</v>
      </c>
    </row>
    <row r="791" spans="1:19" x14ac:dyDescent="0.2">
      <c r="A791" t="s">
        <v>1600</v>
      </c>
      <c r="B791">
        <v>18183</v>
      </c>
      <c r="C791" t="s">
        <v>1601</v>
      </c>
      <c r="D791" t="str">
        <f t="shared" si="28"/>
        <v>Whitley</v>
      </c>
      <c r="E791" t="str">
        <f t="shared" si="29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20" t="s">
        <v>6657</v>
      </c>
    </row>
    <row r="792" spans="1:19" x14ac:dyDescent="0.2">
      <c r="A792" t="s">
        <v>1602</v>
      </c>
      <c r="B792">
        <v>19001</v>
      </c>
      <c r="C792" t="s">
        <v>1603</v>
      </c>
      <c r="D792" t="str">
        <f t="shared" si="28"/>
        <v>Adair</v>
      </c>
      <c r="E792" t="str">
        <f t="shared" si="29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20" t="s">
        <v>6644</v>
      </c>
      <c r="R792" s="2"/>
      <c r="S792" s="2"/>
    </row>
    <row r="793" spans="1:19" x14ac:dyDescent="0.2">
      <c r="A793" t="s">
        <v>1604</v>
      </c>
      <c r="B793">
        <v>19003</v>
      </c>
      <c r="C793" t="s">
        <v>1605</v>
      </c>
      <c r="D793" t="str">
        <f t="shared" si="28"/>
        <v>Adams</v>
      </c>
      <c r="E793" t="str">
        <f t="shared" si="29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20" t="s">
        <v>6660</v>
      </c>
      <c r="R793" s="2"/>
      <c r="S793" s="2"/>
    </row>
    <row r="794" spans="1:19" x14ac:dyDescent="0.2">
      <c r="A794" t="s">
        <v>1606</v>
      </c>
      <c r="B794">
        <v>19005</v>
      </c>
      <c r="C794" t="s">
        <v>1607</v>
      </c>
      <c r="D794" t="str">
        <f t="shared" si="28"/>
        <v>Allamakee</v>
      </c>
      <c r="E794" t="str">
        <f t="shared" si="29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20" t="s">
        <v>6644</v>
      </c>
      <c r="R794" s="12"/>
      <c r="S794" s="2"/>
    </row>
    <row r="795" spans="1:19" x14ac:dyDescent="0.2">
      <c r="A795" t="s">
        <v>1608</v>
      </c>
      <c r="B795">
        <v>19007</v>
      </c>
      <c r="C795" t="s">
        <v>1609</v>
      </c>
      <c r="D795" t="str">
        <f t="shared" si="28"/>
        <v>Appanoose</v>
      </c>
      <c r="E795" t="str">
        <f t="shared" si="29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20" t="s">
        <v>6660</v>
      </c>
      <c r="R795" s="12"/>
      <c r="S795" s="2"/>
    </row>
    <row r="796" spans="1:19" x14ac:dyDescent="0.2">
      <c r="A796" t="s">
        <v>1610</v>
      </c>
      <c r="B796">
        <v>19009</v>
      </c>
      <c r="C796" t="s">
        <v>1611</v>
      </c>
      <c r="D796" t="str">
        <f t="shared" si="28"/>
        <v>Audubon</v>
      </c>
      <c r="E796" t="str">
        <f t="shared" si="29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20" t="s">
        <v>6644</v>
      </c>
    </row>
    <row r="797" spans="1:19" x14ac:dyDescent="0.2">
      <c r="A797" t="s">
        <v>1612</v>
      </c>
      <c r="B797">
        <v>19011</v>
      </c>
      <c r="C797" t="s">
        <v>1613</v>
      </c>
      <c r="D797" t="str">
        <f t="shared" si="28"/>
        <v>Benton</v>
      </c>
      <c r="E797" t="str">
        <f t="shared" si="29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20" t="s">
        <v>6644</v>
      </c>
    </row>
    <row r="798" spans="1:19" x14ac:dyDescent="0.2">
      <c r="A798" t="s">
        <v>1614</v>
      </c>
      <c r="B798">
        <v>19013</v>
      </c>
      <c r="C798" t="s">
        <v>1615</v>
      </c>
      <c r="D798" t="str">
        <f t="shared" si="28"/>
        <v>Black Hawk</v>
      </c>
      <c r="E798" t="str">
        <f t="shared" si="29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20" t="s">
        <v>6644</v>
      </c>
    </row>
    <row r="799" spans="1:19" x14ac:dyDescent="0.2">
      <c r="A799" t="s">
        <v>1616</v>
      </c>
      <c r="B799">
        <v>19015</v>
      </c>
      <c r="C799" t="s">
        <v>1617</v>
      </c>
      <c r="D799" t="str">
        <f t="shared" si="28"/>
        <v>Boone</v>
      </c>
      <c r="E799" t="str">
        <f t="shared" si="29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20" t="s">
        <v>6644</v>
      </c>
    </row>
    <row r="800" spans="1:19" x14ac:dyDescent="0.2">
      <c r="A800" t="s">
        <v>1618</v>
      </c>
      <c r="B800">
        <v>19017</v>
      </c>
      <c r="C800" t="s">
        <v>1619</v>
      </c>
      <c r="D800" t="str">
        <f t="shared" si="28"/>
        <v>Bremer</v>
      </c>
      <c r="E800" t="str">
        <f t="shared" si="29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20" t="s">
        <v>6644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28"/>
        <v>Buchanan</v>
      </c>
      <c r="E801" t="str">
        <f t="shared" si="29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20" t="s">
        <v>6644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28"/>
        <v>Buena Vista</v>
      </c>
      <c r="E802" t="str">
        <f t="shared" si="29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20" t="s">
        <v>6644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28"/>
        <v>Butler</v>
      </c>
      <c r="E803" t="str">
        <f t="shared" si="29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20" t="s">
        <v>6644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28"/>
        <v>Calhoun</v>
      </c>
      <c r="E804" t="str">
        <f t="shared" si="29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20" t="s">
        <v>6644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28"/>
        <v>Carroll</v>
      </c>
      <c r="E805" t="str">
        <f t="shared" si="29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20" t="s">
        <v>6644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28"/>
        <v>Cass</v>
      </c>
      <c r="E806" t="str">
        <f t="shared" si="29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20" t="s">
        <v>6644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28"/>
        <v>Cedar</v>
      </c>
      <c r="E807" t="str">
        <f t="shared" si="29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20" t="s">
        <v>6644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28"/>
        <v>Cerro Gordo</v>
      </c>
      <c r="E808" t="str">
        <f t="shared" si="29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20" t="s">
        <v>6644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28"/>
        <v>Cherokee</v>
      </c>
      <c r="E809" t="str">
        <f t="shared" si="29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20" t="s">
        <v>6644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28"/>
        <v>Chickasaw</v>
      </c>
      <c r="E810" t="str">
        <f t="shared" si="29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20" t="s">
        <v>6644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28"/>
        <v>Clarke</v>
      </c>
      <c r="E811" t="str">
        <f t="shared" si="29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20" t="s">
        <v>6660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28"/>
        <v>Clay</v>
      </c>
      <c r="E812" t="str">
        <f t="shared" si="29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20" t="s">
        <v>6644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28"/>
        <v>Clayton</v>
      </c>
      <c r="E813" t="str">
        <f t="shared" si="29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20" t="s">
        <v>6644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28"/>
        <v>Clinton</v>
      </c>
      <c r="E814" t="str">
        <f t="shared" si="29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20" t="s">
        <v>6644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28"/>
        <v>Crawford</v>
      </c>
      <c r="E815" t="str">
        <f t="shared" si="29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20" t="s">
        <v>6644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28"/>
        <v>Dallas</v>
      </c>
      <c r="E816" t="str">
        <f t="shared" si="29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20" t="s">
        <v>6644</v>
      </c>
    </row>
    <row r="817" spans="1:18" x14ac:dyDescent="0.2">
      <c r="A817" t="s">
        <v>1652</v>
      </c>
      <c r="B817">
        <v>19051</v>
      </c>
      <c r="C817" t="s">
        <v>1653</v>
      </c>
      <c r="D817" t="str">
        <f t="shared" si="28"/>
        <v>Davis</v>
      </c>
      <c r="E817" t="str">
        <f t="shared" si="29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20" t="s">
        <v>6660</v>
      </c>
    </row>
    <row r="818" spans="1:18" x14ac:dyDescent="0.2">
      <c r="A818" t="s">
        <v>1654</v>
      </c>
      <c r="B818">
        <v>19053</v>
      </c>
      <c r="C818" t="s">
        <v>1655</v>
      </c>
      <c r="D818" t="str">
        <f t="shared" si="28"/>
        <v>Decatur</v>
      </c>
      <c r="E818" t="str">
        <f t="shared" si="29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20" t="s">
        <v>6660</v>
      </c>
    </row>
    <row r="819" spans="1:18" x14ac:dyDescent="0.2">
      <c r="A819" t="s">
        <v>1656</v>
      </c>
      <c r="B819">
        <v>19055</v>
      </c>
      <c r="C819" t="s">
        <v>1657</v>
      </c>
      <c r="D819" t="str">
        <f t="shared" si="28"/>
        <v>Delaware</v>
      </c>
      <c r="E819" t="str">
        <f t="shared" si="29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20" t="s">
        <v>6644</v>
      </c>
    </row>
    <row r="820" spans="1:18" x14ac:dyDescent="0.2">
      <c r="A820" t="s">
        <v>1658</v>
      </c>
      <c r="B820">
        <v>19057</v>
      </c>
      <c r="C820" t="s">
        <v>1659</v>
      </c>
      <c r="D820" t="str">
        <f t="shared" si="28"/>
        <v>Des Moines</v>
      </c>
      <c r="E820" t="str">
        <f t="shared" si="29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20" t="s">
        <v>6660</v>
      </c>
    </row>
    <row r="821" spans="1:18" x14ac:dyDescent="0.2">
      <c r="A821" t="s">
        <v>1660</v>
      </c>
      <c r="B821">
        <v>19059</v>
      </c>
      <c r="C821" t="s">
        <v>1661</v>
      </c>
      <c r="D821" t="str">
        <f t="shared" si="28"/>
        <v>Dickinson</v>
      </c>
      <c r="E821" t="str">
        <f t="shared" si="29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20" t="s">
        <v>6644</v>
      </c>
    </row>
    <row r="822" spans="1:18" x14ac:dyDescent="0.2">
      <c r="A822" t="s">
        <v>1662</v>
      </c>
      <c r="B822">
        <v>19061</v>
      </c>
      <c r="C822" t="s">
        <v>1663</v>
      </c>
      <c r="D822" t="str">
        <f t="shared" si="28"/>
        <v>Dubuque</v>
      </c>
      <c r="E822" t="str">
        <f t="shared" si="29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20" t="s">
        <v>6644</v>
      </c>
    </row>
    <row r="823" spans="1:18" x14ac:dyDescent="0.2">
      <c r="A823" t="s">
        <v>1664</v>
      </c>
      <c r="B823">
        <v>19063</v>
      </c>
      <c r="C823" t="s">
        <v>1665</v>
      </c>
      <c r="D823" t="str">
        <f t="shared" si="28"/>
        <v>Emmet</v>
      </c>
      <c r="E823" t="str">
        <f t="shared" si="29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20" t="s">
        <v>6644</v>
      </c>
    </row>
    <row r="824" spans="1:18" x14ac:dyDescent="0.2">
      <c r="A824" t="s">
        <v>1666</v>
      </c>
      <c r="B824">
        <v>19065</v>
      </c>
      <c r="C824" t="s">
        <v>1667</v>
      </c>
      <c r="D824" t="str">
        <f t="shared" si="28"/>
        <v>Fayette</v>
      </c>
      <c r="E824" t="str">
        <f t="shared" si="29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20" t="s">
        <v>6644</v>
      </c>
      <c r="R824" s="2"/>
    </row>
    <row r="825" spans="1:18" x14ac:dyDescent="0.2">
      <c r="A825" t="s">
        <v>1668</v>
      </c>
      <c r="B825">
        <v>19067</v>
      </c>
      <c r="C825" t="s">
        <v>1669</v>
      </c>
      <c r="D825" t="str">
        <f t="shared" si="28"/>
        <v>Floyd</v>
      </c>
      <c r="E825" t="str">
        <f t="shared" si="29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20" t="s">
        <v>6644</v>
      </c>
      <c r="R825" s="2"/>
    </row>
    <row r="826" spans="1:18" x14ac:dyDescent="0.2">
      <c r="A826" t="s">
        <v>1670</v>
      </c>
      <c r="B826">
        <v>19069</v>
      </c>
      <c r="C826" t="s">
        <v>1671</v>
      </c>
      <c r="D826" t="str">
        <f t="shared" si="28"/>
        <v>Franklin</v>
      </c>
      <c r="E826" t="str">
        <f t="shared" si="29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20" t="s">
        <v>6644</v>
      </c>
    </row>
    <row r="827" spans="1:18" x14ac:dyDescent="0.2">
      <c r="A827" t="s">
        <v>1672</v>
      </c>
      <c r="B827">
        <v>19071</v>
      </c>
      <c r="C827" t="s">
        <v>1673</v>
      </c>
      <c r="D827" t="str">
        <f t="shared" si="28"/>
        <v>Fremont</v>
      </c>
      <c r="E827" t="str">
        <f t="shared" si="29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20" t="s">
        <v>6660</v>
      </c>
    </row>
    <row r="828" spans="1:18" x14ac:dyDescent="0.2">
      <c r="A828" t="s">
        <v>1674</v>
      </c>
      <c r="B828">
        <v>19073</v>
      </c>
      <c r="C828" t="s">
        <v>1675</v>
      </c>
      <c r="D828" t="str">
        <f t="shared" si="28"/>
        <v>Greene</v>
      </c>
      <c r="E828" t="str">
        <f t="shared" si="29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20" t="s">
        <v>6644</v>
      </c>
    </row>
    <row r="829" spans="1:18" x14ac:dyDescent="0.2">
      <c r="A829" t="s">
        <v>1676</v>
      </c>
      <c r="B829">
        <v>19075</v>
      </c>
      <c r="C829" t="s">
        <v>1677</v>
      </c>
      <c r="D829" t="str">
        <f t="shared" si="28"/>
        <v>Grundy</v>
      </c>
      <c r="E829" t="str">
        <f t="shared" si="29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20" t="s">
        <v>6644</v>
      </c>
    </row>
    <row r="830" spans="1:18" x14ac:dyDescent="0.2">
      <c r="A830" t="s">
        <v>1678</v>
      </c>
      <c r="B830">
        <v>19077</v>
      </c>
      <c r="C830" t="s">
        <v>1679</v>
      </c>
      <c r="D830" t="str">
        <f t="shared" si="28"/>
        <v>Guthrie</v>
      </c>
      <c r="E830" t="str">
        <f t="shared" si="29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20" t="s">
        <v>6644</v>
      </c>
    </row>
    <row r="831" spans="1:18" x14ac:dyDescent="0.2">
      <c r="A831" t="s">
        <v>1680</v>
      </c>
      <c r="B831">
        <v>19079</v>
      </c>
      <c r="C831" t="s">
        <v>1681</v>
      </c>
      <c r="D831" t="str">
        <f t="shared" si="28"/>
        <v>Hamilton</v>
      </c>
      <c r="E831" t="str">
        <f t="shared" si="29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20" t="s">
        <v>6644</v>
      </c>
    </row>
    <row r="832" spans="1:18" x14ac:dyDescent="0.2">
      <c r="A832" t="s">
        <v>1682</v>
      </c>
      <c r="B832">
        <v>19081</v>
      </c>
      <c r="C832" t="s">
        <v>1683</v>
      </c>
      <c r="D832" t="str">
        <f t="shared" si="28"/>
        <v>Hancock</v>
      </c>
      <c r="E832" t="str">
        <f t="shared" si="29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20" t="s">
        <v>6644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28"/>
        <v>Hardin</v>
      </c>
      <c r="E833" t="str">
        <f t="shared" si="29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20" t="s">
        <v>6644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28"/>
        <v>Harrison</v>
      </c>
      <c r="E834" t="str">
        <f t="shared" si="29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20" t="s">
        <v>6644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28"/>
        <v>Henry</v>
      </c>
      <c r="E835" t="str">
        <f t="shared" si="29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20" t="s">
        <v>6660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30">MID(MID(C836,1,FIND(",",C836)-1),1,FIND(" County",MID(C836,1,FIND(",",C836)-1))-1)</f>
        <v>Howard</v>
      </c>
      <c r="E836" t="str">
        <f t="shared" ref="E836:E899" si="31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20" t="s">
        <v>6644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30"/>
        <v>Humboldt</v>
      </c>
      <c r="E837" t="str">
        <f t="shared" si="31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20" t="s">
        <v>6644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30"/>
        <v>Ida</v>
      </c>
      <c r="E838" t="str">
        <f t="shared" si="31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20" t="s">
        <v>6644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30"/>
        <v>Iowa</v>
      </c>
      <c r="E839" t="str">
        <f t="shared" si="31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20" t="s">
        <v>6644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30"/>
        <v>Jackson</v>
      </c>
      <c r="E840" t="str">
        <f t="shared" si="31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20" t="s">
        <v>6644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30"/>
        <v>Jasper</v>
      </c>
      <c r="E841" t="str">
        <f t="shared" si="31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20" t="s">
        <v>6644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30"/>
        <v>Jefferson</v>
      </c>
      <c r="E842" t="str">
        <f t="shared" si="31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20" t="s">
        <v>6660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30"/>
        <v>Johnson</v>
      </c>
      <c r="E843" t="str">
        <f t="shared" si="31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20" t="s">
        <v>6644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30"/>
        <v>Jones</v>
      </c>
      <c r="E844" t="str">
        <f t="shared" si="31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20" t="s">
        <v>6644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30"/>
        <v>Keokuk</v>
      </c>
      <c r="E845" t="str">
        <f t="shared" si="31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20" t="s">
        <v>6660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30"/>
        <v>Kossuth</v>
      </c>
      <c r="E846" t="str">
        <f t="shared" si="31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20" t="s">
        <v>6644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30"/>
        <v>Lee</v>
      </c>
      <c r="E847" t="str">
        <f t="shared" si="31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20" t="s">
        <v>6660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30"/>
        <v>Linn</v>
      </c>
      <c r="E848" t="str">
        <f t="shared" si="31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20" t="s">
        <v>6644</v>
      </c>
    </row>
    <row r="849" spans="1:18" x14ac:dyDescent="0.2">
      <c r="A849" t="s">
        <v>1716</v>
      </c>
      <c r="B849">
        <v>19115</v>
      </c>
      <c r="C849" t="s">
        <v>1717</v>
      </c>
      <c r="D849" t="str">
        <f t="shared" si="30"/>
        <v>Louisa</v>
      </c>
      <c r="E849" t="str">
        <f t="shared" si="31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20" t="s">
        <v>6660</v>
      </c>
    </row>
    <row r="850" spans="1:18" x14ac:dyDescent="0.2">
      <c r="A850" t="s">
        <v>1718</v>
      </c>
      <c r="B850">
        <v>19117</v>
      </c>
      <c r="C850" t="s">
        <v>1719</v>
      </c>
      <c r="D850" t="str">
        <f t="shared" si="30"/>
        <v>Lucas</v>
      </c>
      <c r="E850" t="str">
        <f t="shared" si="31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20" t="s">
        <v>6660</v>
      </c>
    </row>
    <row r="851" spans="1:18" x14ac:dyDescent="0.2">
      <c r="A851" t="s">
        <v>1720</v>
      </c>
      <c r="B851">
        <v>19119</v>
      </c>
      <c r="C851" t="s">
        <v>1721</v>
      </c>
      <c r="D851" t="str">
        <f t="shared" si="30"/>
        <v>Lyon</v>
      </c>
      <c r="E851" t="str">
        <f t="shared" si="31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20" t="s">
        <v>6644</v>
      </c>
    </row>
    <row r="852" spans="1:18" x14ac:dyDescent="0.2">
      <c r="A852" t="s">
        <v>1722</v>
      </c>
      <c r="B852">
        <v>19121</v>
      </c>
      <c r="C852" t="s">
        <v>1723</v>
      </c>
      <c r="D852" t="str">
        <f t="shared" si="30"/>
        <v>Madison</v>
      </c>
      <c r="E852" t="str">
        <f t="shared" si="31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20" t="s">
        <v>6644</v>
      </c>
    </row>
    <row r="853" spans="1:18" x14ac:dyDescent="0.2">
      <c r="A853" t="s">
        <v>1724</v>
      </c>
      <c r="B853">
        <v>19123</v>
      </c>
      <c r="C853" t="s">
        <v>1725</v>
      </c>
      <c r="D853" t="str">
        <f t="shared" si="30"/>
        <v>Mahaska</v>
      </c>
      <c r="E853" t="str">
        <f t="shared" si="31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20" t="s">
        <v>6660</v>
      </c>
    </row>
    <row r="854" spans="1:18" x14ac:dyDescent="0.2">
      <c r="A854" t="s">
        <v>1726</v>
      </c>
      <c r="B854">
        <v>19125</v>
      </c>
      <c r="C854" t="s">
        <v>1727</v>
      </c>
      <c r="D854" t="str">
        <f t="shared" si="30"/>
        <v>Marion</v>
      </c>
      <c r="E854" t="str">
        <f t="shared" si="31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20" t="s">
        <v>6660</v>
      </c>
    </row>
    <row r="855" spans="1:18" x14ac:dyDescent="0.2">
      <c r="A855" t="s">
        <v>1728</v>
      </c>
      <c r="B855">
        <v>19127</v>
      </c>
      <c r="C855" t="s">
        <v>1729</v>
      </c>
      <c r="D855" t="str">
        <f t="shared" si="30"/>
        <v>Marshall</v>
      </c>
      <c r="E855" t="str">
        <f t="shared" si="31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20" t="s">
        <v>6644</v>
      </c>
    </row>
    <row r="856" spans="1:18" x14ac:dyDescent="0.2">
      <c r="A856" t="s">
        <v>1730</v>
      </c>
      <c r="B856">
        <v>19129</v>
      </c>
      <c r="C856" t="s">
        <v>1731</v>
      </c>
      <c r="D856" t="str">
        <f t="shared" si="30"/>
        <v>Mills</v>
      </c>
      <c r="E856" t="str">
        <f t="shared" si="31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20" t="s">
        <v>6644</v>
      </c>
      <c r="R856" s="2"/>
    </row>
    <row r="857" spans="1:18" x14ac:dyDescent="0.2">
      <c r="A857" t="s">
        <v>1732</v>
      </c>
      <c r="B857">
        <v>19131</v>
      </c>
      <c r="C857" t="s">
        <v>1733</v>
      </c>
      <c r="D857" t="str">
        <f t="shared" si="30"/>
        <v>Mitchell</v>
      </c>
      <c r="E857" t="str">
        <f t="shared" si="31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20" t="s">
        <v>6644</v>
      </c>
      <c r="R857" s="2"/>
    </row>
    <row r="858" spans="1:18" x14ac:dyDescent="0.2">
      <c r="A858" t="s">
        <v>1734</v>
      </c>
      <c r="B858">
        <v>19133</v>
      </c>
      <c r="C858" t="s">
        <v>1735</v>
      </c>
      <c r="D858" t="str">
        <f t="shared" si="30"/>
        <v>Monona</v>
      </c>
      <c r="E858" t="str">
        <f t="shared" si="31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20" t="s">
        <v>6644</v>
      </c>
    </row>
    <row r="859" spans="1:18" x14ac:dyDescent="0.2">
      <c r="A859" t="s">
        <v>1736</v>
      </c>
      <c r="B859">
        <v>19135</v>
      </c>
      <c r="C859" t="s">
        <v>1737</v>
      </c>
      <c r="D859" t="str">
        <f t="shared" si="30"/>
        <v>Monroe</v>
      </c>
      <c r="E859" t="str">
        <f t="shared" si="31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20" t="s">
        <v>6660</v>
      </c>
    </row>
    <row r="860" spans="1:18" x14ac:dyDescent="0.2">
      <c r="A860" t="s">
        <v>1738</v>
      </c>
      <c r="B860">
        <v>19137</v>
      </c>
      <c r="C860" t="s">
        <v>1739</v>
      </c>
      <c r="D860" t="str">
        <f t="shared" si="30"/>
        <v>Montgomery</v>
      </c>
      <c r="E860" t="str">
        <f t="shared" si="31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20" t="s">
        <v>6660</v>
      </c>
    </row>
    <row r="861" spans="1:18" x14ac:dyDescent="0.2">
      <c r="A861" t="s">
        <v>1740</v>
      </c>
      <c r="B861">
        <v>19139</v>
      </c>
      <c r="C861" t="s">
        <v>1741</v>
      </c>
      <c r="D861" t="str">
        <f t="shared" si="30"/>
        <v>Muscatine</v>
      </c>
      <c r="E861" t="str">
        <f t="shared" si="31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20" t="s">
        <v>6660</v>
      </c>
    </row>
    <row r="862" spans="1:18" x14ac:dyDescent="0.2">
      <c r="A862" t="s">
        <v>1742</v>
      </c>
      <c r="B862">
        <v>19141</v>
      </c>
      <c r="C862" t="s">
        <v>1743</v>
      </c>
      <c r="D862" t="str">
        <f t="shared" si="30"/>
        <v>O'Brien</v>
      </c>
      <c r="E862" t="str">
        <f t="shared" si="31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20" t="s">
        <v>6644</v>
      </c>
    </row>
    <row r="863" spans="1:18" x14ac:dyDescent="0.2">
      <c r="A863" t="s">
        <v>1744</v>
      </c>
      <c r="B863">
        <v>19143</v>
      </c>
      <c r="C863" t="s">
        <v>1745</v>
      </c>
      <c r="D863" t="str">
        <f t="shared" si="30"/>
        <v>Osceola</v>
      </c>
      <c r="E863" t="str">
        <f t="shared" si="31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20" t="s">
        <v>6644</v>
      </c>
    </row>
    <row r="864" spans="1:18" x14ac:dyDescent="0.2">
      <c r="A864" t="s">
        <v>1746</v>
      </c>
      <c r="B864">
        <v>19145</v>
      </c>
      <c r="C864" t="s">
        <v>1747</v>
      </c>
      <c r="D864" t="str">
        <f t="shared" si="30"/>
        <v>Page</v>
      </c>
      <c r="E864" t="str">
        <f t="shared" si="31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20" t="s">
        <v>6660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30"/>
        <v>Palo Alto</v>
      </c>
      <c r="E865" t="str">
        <f t="shared" si="31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20" t="s">
        <v>6644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30"/>
        <v>Plymouth</v>
      </c>
      <c r="E866" t="str">
        <f t="shared" si="31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20" t="s">
        <v>6644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30"/>
        <v>Pocahontas</v>
      </c>
      <c r="E867" t="str">
        <f t="shared" si="31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20" t="s">
        <v>6644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30"/>
        <v>Polk</v>
      </c>
      <c r="E868" t="str">
        <f t="shared" si="31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20" t="s">
        <v>6644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30"/>
        <v>Pottawattamie</v>
      </c>
      <c r="E869" t="str">
        <f t="shared" si="31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20" t="s">
        <v>6644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30"/>
        <v>Poweshiek</v>
      </c>
      <c r="E870" t="str">
        <f t="shared" si="31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20" t="s">
        <v>6644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30"/>
        <v>Ringgold</v>
      </c>
      <c r="E871" t="str">
        <f t="shared" si="31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20" t="s">
        <v>6660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30"/>
        <v>Sac</v>
      </c>
      <c r="E872" t="str">
        <f t="shared" si="31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20" t="s">
        <v>6644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30"/>
        <v>Scott</v>
      </c>
      <c r="E873" t="str">
        <f t="shared" si="31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20" t="s">
        <v>6660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30"/>
        <v>Shelby</v>
      </c>
      <c r="E874" t="str">
        <f t="shared" si="31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20" t="s">
        <v>6644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30"/>
        <v>Sioux</v>
      </c>
      <c r="E875" t="str">
        <f t="shared" si="31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20" t="s">
        <v>6644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30"/>
        <v>Story</v>
      </c>
      <c r="E876" t="str">
        <f t="shared" si="31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20" t="s">
        <v>6644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30"/>
        <v>Tama</v>
      </c>
      <c r="E877" t="str">
        <f t="shared" si="31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20" t="s">
        <v>6644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30"/>
        <v>Taylor</v>
      </c>
      <c r="E878" t="str">
        <f t="shared" si="31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20" t="s">
        <v>6660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30"/>
        <v>Union</v>
      </c>
      <c r="E879" t="str">
        <f t="shared" si="31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20" t="s">
        <v>6660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30"/>
        <v>Van Buren</v>
      </c>
      <c r="E880" t="str">
        <f t="shared" si="31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20" t="s">
        <v>6660</v>
      </c>
    </row>
    <row r="881" spans="1:19" x14ac:dyDescent="0.2">
      <c r="A881" t="s">
        <v>1780</v>
      </c>
      <c r="B881">
        <v>19179</v>
      </c>
      <c r="C881" t="s">
        <v>1781</v>
      </c>
      <c r="D881" t="str">
        <f t="shared" si="30"/>
        <v>Wapello</v>
      </c>
      <c r="E881" t="str">
        <f t="shared" si="31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20" t="s">
        <v>6660</v>
      </c>
    </row>
    <row r="882" spans="1:19" x14ac:dyDescent="0.2">
      <c r="A882" t="s">
        <v>1782</v>
      </c>
      <c r="B882">
        <v>19181</v>
      </c>
      <c r="C882" t="s">
        <v>1783</v>
      </c>
      <c r="D882" t="str">
        <f t="shared" si="30"/>
        <v>Warren</v>
      </c>
      <c r="E882" t="str">
        <f t="shared" si="31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20" t="s">
        <v>6660</v>
      </c>
    </row>
    <row r="883" spans="1:19" x14ac:dyDescent="0.2">
      <c r="A883" t="s">
        <v>1784</v>
      </c>
      <c r="B883">
        <v>19183</v>
      </c>
      <c r="C883" t="s">
        <v>1785</v>
      </c>
      <c r="D883" t="str">
        <f t="shared" si="30"/>
        <v>Washington</v>
      </c>
      <c r="E883" t="str">
        <f t="shared" si="31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20" t="s">
        <v>6660</v>
      </c>
    </row>
    <row r="884" spans="1:19" x14ac:dyDescent="0.2">
      <c r="A884" t="s">
        <v>1786</v>
      </c>
      <c r="B884">
        <v>19185</v>
      </c>
      <c r="C884" t="s">
        <v>1787</v>
      </c>
      <c r="D884" t="str">
        <f t="shared" si="30"/>
        <v>Wayne</v>
      </c>
      <c r="E884" t="str">
        <f t="shared" si="31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20" t="s">
        <v>6660</v>
      </c>
    </row>
    <row r="885" spans="1:19" x14ac:dyDescent="0.2">
      <c r="A885" t="s">
        <v>1788</v>
      </c>
      <c r="B885">
        <v>19187</v>
      </c>
      <c r="C885" t="s">
        <v>1789</v>
      </c>
      <c r="D885" t="str">
        <f t="shared" si="30"/>
        <v>Webster</v>
      </c>
      <c r="E885" t="str">
        <f t="shared" si="31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20" t="s">
        <v>6644</v>
      </c>
    </row>
    <row r="886" spans="1:19" x14ac:dyDescent="0.2">
      <c r="A886" t="s">
        <v>1790</v>
      </c>
      <c r="B886">
        <v>19189</v>
      </c>
      <c r="C886" t="s">
        <v>1791</v>
      </c>
      <c r="D886" t="str">
        <f t="shared" si="30"/>
        <v>Winnebago</v>
      </c>
      <c r="E886" t="str">
        <f t="shared" si="31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20" t="s">
        <v>6644</v>
      </c>
    </row>
    <row r="887" spans="1:19" x14ac:dyDescent="0.2">
      <c r="A887" t="s">
        <v>1792</v>
      </c>
      <c r="B887">
        <v>19191</v>
      </c>
      <c r="C887" t="s">
        <v>1793</v>
      </c>
      <c r="D887" t="str">
        <f t="shared" si="30"/>
        <v>Winneshiek</v>
      </c>
      <c r="E887" t="str">
        <f t="shared" si="31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20" t="s">
        <v>6644</v>
      </c>
    </row>
    <row r="888" spans="1:19" x14ac:dyDescent="0.2">
      <c r="A888" t="s">
        <v>1794</v>
      </c>
      <c r="B888">
        <v>19193</v>
      </c>
      <c r="C888" t="s">
        <v>1795</v>
      </c>
      <c r="D888" t="str">
        <f t="shared" si="30"/>
        <v>Woodbury</v>
      </c>
      <c r="E888" t="str">
        <f t="shared" si="31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20" t="s">
        <v>6644</v>
      </c>
      <c r="R888" s="2"/>
    </row>
    <row r="889" spans="1:19" x14ac:dyDescent="0.2">
      <c r="A889" t="s">
        <v>1796</v>
      </c>
      <c r="B889">
        <v>19195</v>
      </c>
      <c r="C889" t="s">
        <v>1797</v>
      </c>
      <c r="D889" t="str">
        <f t="shared" si="30"/>
        <v>Worth</v>
      </c>
      <c r="E889" t="str">
        <f t="shared" si="31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20" t="s">
        <v>6644</v>
      </c>
      <c r="R889" s="2"/>
    </row>
    <row r="890" spans="1:19" x14ac:dyDescent="0.2">
      <c r="A890" t="s">
        <v>1798</v>
      </c>
      <c r="B890">
        <v>19197</v>
      </c>
      <c r="C890" t="s">
        <v>1799</v>
      </c>
      <c r="D890" t="str">
        <f t="shared" si="30"/>
        <v>Wright</v>
      </c>
      <c r="E890" t="str">
        <f t="shared" si="31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6660</v>
      </c>
    </row>
    <row r="891" spans="1:19" x14ac:dyDescent="0.2">
      <c r="A891" t="s">
        <v>1800</v>
      </c>
      <c r="B891">
        <v>20001</v>
      </c>
      <c r="C891" t="s">
        <v>1801</v>
      </c>
      <c r="D891" t="str">
        <f t="shared" si="30"/>
        <v>Allen</v>
      </c>
      <c r="E891" t="str">
        <f t="shared" si="31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20" t="s">
        <v>6641</v>
      </c>
      <c r="R891" s="12"/>
      <c r="S891" s="2"/>
    </row>
    <row r="892" spans="1:19" x14ac:dyDescent="0.2">
      <c r="A892" t="s">
        <v>1802</v>
      </c>
      <c r="B892">
        <v>20003</v>
      </c>
      <c r="C892" t="s">
        <v>1803</v>
      </c>
      <c r="D892" t="str">
        <f t="shared" si="30"/>
        <v>Anderson</v>
      </c>
      <c r="E892" t="str">
        <f t="shared" si="31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20" t="s">
        <v>6641</v>
      </c>
    </row>
    <row r="893" spans="1:19" x14ac:dyDescent="0.2">
      <c r="A893" t="s">
        <v>1804</v>
      </c>
      <c r="B893">
        <v>20005</v>
      </c>
      <c r="C893" t="s">
        <v>1805</v>
      </c>
      <c r="D893" t="str">
        <f t="shared" si="30"/>
        <v>Atchison</v>
      </c>
      <c r="E893" t="str">
        <f t="shared" si="31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20" t="s">
        <v>6641</v>
      </c>
    </row>
    <row r="894" spans="1:19" x14ac:dyDescent="0.2">
      <c r="A894" t="s">
        <v>1806</v>
      </c>
      <c r="B894">
        <v>20007</v>
      </c>
      <c r="C894" t="s">
        <v>1807</v>
      </c>
      <c r="D894" t="str">
        <f t="shared" si="30"/>
        <v>Barber</v>
      </c>
      <c r="E894" t="str">
        <f t="shared" si="31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20" t="s">
        <v>6641</v>
      </c>
    </row>
    <row r="895" spans="1:19" x14ac:dyDescent="0.2">
      <c r="A895" t="s">
        <v>1808</v>
      </c>
      <c r="B895">
        <v>20009</v>
      </c>
      <c r="C895" t="s">
        <v>1809</v>
      </c>
      <c r="D895" t="str">
        <f t="shared" si="30"/>
        <v>Barton</v>
      </c>
      <c r="E895" t="str">
        <f t="shared" si="31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20" t="s">
        <v>6641</v>
      </c>
    </row>
    <row r="896" spans="1:19" x14ac:dyDescent="0.2">
      <c r="A896" t="s">
        <v>1810</v>
      </c>
      <c r="B896">
        <v>20011</v>
      </c>
      <c r="C896" t="s">
        <v>1811</v>
      </c>
      <c r="D896" t="str">
        <f t="shared" si="30"/>
        <v>Bourbon</v>
      </c>
      <c r="E896" t="str">
        <f t="shared" si="31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20" t="s">
        <v>6641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30"/>
        <v>Brown</v>
      </c>
      <c r="E897" t="str">
        <f t="shared" si="31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20" t="s">
        <v>6641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30"/>
        <v>Butler</v>
      </c>
      <c r="E898" t="str">
        <f t="shared" si="31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20" t="s">
        <v>6641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30"/>
        <v>Chase</v>
      </c>
      <c r="E899" t="str">
        <f t="shared" si="31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20" t="s">
        <v>6641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32">MID(MID(C900,1,FIND(",",C900)-1),1,FIND(" County",MID(C900,1,FIND(",",C900)-1))-1)</f>
        <v>Chautauqua</v>
      </c>
      <c r="E900" t="str">
        <f t="shared" ref="E900:E963" si="33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20" t="s">
        <v>6641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32"/>
        <v>Cherokee</v>
      </c>
      <c r="E901" t="str">
        <f t="shared" si="33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20" t="s">
        <v>6641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32"/>
        <v>Cheyenne</v>
      </c>
      <c r="E902" t="str">
        <f t="shared" si="33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20" t="s">
        <v>6641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32"/>
        <v>Clark</v>
      </c>
      <c r="E903" t="str">
        <f t="shared" si="33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20" t="s">
        <v>6641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32"/>
        <v>Clay</v>
      </c>
      <c r="E904" t="str">
        <f t="shared" si="33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20" t="s">
        <v>6641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32"/>
        <v>Cloud</v>
      </c>
      <c r="E905" t="str">
        <f t="shared" si="33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20" t="s">
        <v>6641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32"/>
        <v>Coffey</v>
      </c>
      <c r="E906" t="str">
        <f t="shared" si="33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20" t="s">
        <v>6641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32"/>
        <v>Comanche</v>
      </c>
      <c r="E907" t="str">
        <f t="shared" si="33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20" t="s">
        <v>6641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32"/>
        <v>Cowley</v>
      </c>
      <c r="E908" t="str">
        <f t="shared" si="33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20" t="s">
        <v>6641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32"/>
        <v>Crawford</v>
      </c>
      <c r="E909" t="str">
        <f t="shared" si="33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20" t="s">
        <v>6641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32"/>
        <v>Decatur</v>
      </c>
      <c r="E910" t="str">
        <f t="shared" si="33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20" t="s">
        <v>6641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32"/>
        <v>Dickinson</v>
      </c>
      <c r="E911" t="str">
        <f t="shared" si="33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20" t="s">
        <v>6641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32"/>
        <v>Doniphan</v>
      </c>
      <c r="E912" t="str">
        <f t="shared" si="33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20" t="s">
        <v>6641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32"/>
        <v>Douglas</v>
      </c>
      <c r="E913" t="str">
        <f t="shared" si="33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20" t="s">
        <v>6641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32"/>
        <v>Edwards</v>
      </c>
      <c r="E914" t="str">
        <f t="shared" si="33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20" t="s">
        <v>6641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32"/>
        <v>Elk</v>
      </c>
      <c r="E915" t="str">
        <f t="shared" si="33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20" t="s">
        <v>6641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32"/>
        <v>Ellis</v>
      </c>
      <c r="E916" t="str">
        <f t="shared" si="33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20" t="s">
        <v>6641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32"/>
        <v>Ellsworth</v>
      </c>
      <c r="E917" t="str">
        <f t="shared" si="33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20" t="s">
        <v>6641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32"/>
        <v>Finney</v>
      </c>
      <c r="E918" t="str">
        <f t="shared" si="33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20" t="s">
        <v>6641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32"/>
        <v>Ford</v>
      </c>
      <c r="E919" t="str">
        <f t="shared" si="33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20" t="s">
        <v>6641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32"/>
        <v>Franklin</v>
      </c>
      <c r="E920" t="str">
        <f t="shared" si="33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20" t="s">
        <v>6641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32"/>
        <v>Geary</v>
      </c>
      <c r="E921" t="str">
        <f t="shared" si="33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20" t="s">
        <v>6641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32"/>
        <v>Gove</v>
      </c>
      <c r="E922" t="str">
        <f t="shared" si="33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20" t="s">
        <v>6641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32"/>
        <v>Graham</v>
      </c>
      <c r="E923" t="str">
        <f t="shared" si="33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20" t="s">
        <v>6641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32"/>
        <v>Grant</v>
      </c>
      <c r="E924" t="str">
        <f t="shared" si="33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20" t="s">
        <v>6641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32"/>
        <v>Gray</v>
      </c>
      <c r="E925" t="str">
        <f t="shared" si="33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20" t="s">
        <v>6641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32"/>
        <v>Greeley</v>
      </c>
      <c r="E926" t="str">
        <f t="shared" si="33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20" t="s">
        <v>6641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32"/>
        <v>Greenwood</v>
      </c>
      <c r="E927" t="str">
        <f t="shared" si="33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20" t="s">
        <v>6641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32"/>
        <v>Hamilton</v>
      </c>
      <c r="E928" t="str">
        <f t="shared" si="33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20" t="s">
        <v>6641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32"/>
        <v>Harper</v>
      </c>
      <c r="E929" t="str">
        <f t="shared" si="33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20" t="s">
        <v>6641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32"/>
        <v>Harvey</v>
      </c>
      <c r="E930" t="str">
        <f t="shared" si="33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20" t="s">
        <v>6641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32"/>
        <v>Haskell</v>
      </c>
      <c r="E931" t="str">
        <f t="shared" si="33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20" t="s">
        <v>6641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32"/>
        <v>Hodgeman</v>
      </c>
      <c r="E932" t="str">
        <f t="shared" si="33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20" t="s">
        <v>6641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32"/>
        <v>Jackson</v>
      </c>
      <c r="E933" t="str">
        <f t="shared" si="33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20" t="s">
        <v>6641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32"/>
        <v>Jefferson</v>
      </c>
      <c r="E934" t="str">
        <f t="shared" si="33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20" t="s">
        <v>6641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32"/>
        <v>Jewell</v>
      </c>
      <c r="E935" t="str">
        <f t="shared" si="33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20" t="s">
        <v>6641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32"/>
        <v>Johnson</v>
      </c>
      <c r="E936" t="str">
        <f t="shared" si="33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20" t="s">
        <v>6641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32"/>
        <v>Kearny</v>
      </c>
      <c r="E937" t="str">
        <f t="shared" si="33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20" t="s">
        <v>6641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32"/>
        <v>Kingman</v>
      </c>
      <c r="E938" t="str">
        <f t="shared" si="33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20" t="s">
        <v>6641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32"/>
        <v>Kiowa</v>
      </c>
      <c r="E939" t="str">
        <f t="shared" si="33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20" t="s">
        <v>6641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32"/>
        <v>Labette</v>
      </c>
      <c r="E940" t="str">
        <f t="shared" si="33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20" t="s">
        <v>6641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32"/>
        <v>Lane</v>
      </c>
      <c r="E941" t="str">
        <f t="shared" si="33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20" t="s">
        <v>6641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32"/>
        <v>Leavenworth</v>
      </c>
      <c r="E942" t="str">
        <f t="shared" si="33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20" t="s">
        <v>6641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32"/>
        <v>Lincoln</v>
      </c>
      <c r="E943" t="str">
        <f t="shared" si="33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20" t="s">
        <v>6641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32"/>
        <v>Linn</v>
      </c>
      <c r="E944" t="str">
        <f t="shared" si="33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20" t="s">
        <v>6641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32"/>
        <v>Logan</v>
      </c>
      <c r="E945" t="str">
        <f t="shared" si="33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20" t="s">
        <v>6641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32"/>
        <v>Lyon</v>
      </c>
      <c r="E946" t="str">
        <f t="shared" si="33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20" t="s">
        <v>6641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32"/>
        <v>McPherson</v>
      </c>
      <c r="E947" t="str">
        <f t="shared" si="33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20" t="s">
        <v>6641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32"/>
        <v>Marion</v>
      </c>
      <c r="E948" t="str">
        <f t="shared" si="33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20" t="s">
        <v>6641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32"/>
        <v>Marshall</v>
      </c>
      <c r="E949" t="str">
        <f t="shared" si="33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20" t="s">
        <v>6641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32"/>
        <v>Meade</v>
      </c>
      <c r="E950" t="str">
        <f t="shared" si="33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20" t="s">
        <v>6641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32"/>
        <v>Miami</v>
      </c>
      <c r="E951" t="str">
        <f t="shared" si="33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20" t="s">
        <v>6641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32"/>
        <v>Mitchell</v>
      </c>
      <c r="E952" t="str">
        <f t="shared" si="33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20" t="s">
        <v>6641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32"/>
        <v>Montgomery</v>
      </c>
      <c r="E953" t="str">
        <f t="shared" si="33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20" t="s">
        <v>6641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32"/>
        <v>Morris</v>
      </c>
      <c r="E954" t="str">
        <f t="shared" si="33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20" t="s">
        <v>6641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32"/>
        <v>Morton</v>
      </c>
      <c r="E955" t="str">
        <f t="shared" si="33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20" t="s">
        <v>6641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32"/>
        <v>Nemaha</v>
      </c>
      <c r="E956" t="str">
        <f t="shared" si="33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20" t="s">
        <v>6641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32"/>
        <v>Neosho</v>
      </c>
      <c r="E957" t="str">
        <f t="shared" si="33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20" t="s">
        <v>6641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32"/>
        <v>Ness</v>
      </c>
      <c r="E958" t="str">
        <f t="shared" si="33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20" t="s">
        <v>6641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32"/>
        <v>Norton</v>
      </c>
      <c r="E959" t="str">
        <f t="shared" si="33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20" t="s">
        <v>6641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32"/>
        <v>Osage</v>
      </c>
      <c r="E960" t="str">
        <f t="shared" si="33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20" t="s">
        <v>6641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32"/>
        <v>Osborne</v>
      </c>
      <c r="E961" t="str">
        <f t="shared" si="33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20" t="s">
        <v>6641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32"/>
        <v>Ottawa</v>
      </c>
      <c r="E962" t="str">
        <f t="shared" si="33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20" t="s">
        <v>6641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32"/>
        <v>Pawnee</v>
      </c>
      <c r="E963" t="str">
        <f t="shared" si="33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20" t="s">
        <v>6641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34">MID(MID(C964,1,FIND(",",C964)-1),1,FIND(" County",MID(C964,1,FIND(",",C964)-1))-1)</f>
        <v>Phillips</v>
      </c>
      <c r="E964" t="str">
        <f t="shared" ref="E964:E1027" si="35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20" t="s">
        <v>6641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34"/>
        <v>Pottawatomie</v>
      </c>
      <c r="E965" t="str">
        <f t="shared" si="35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20" t="s">
        <v>6641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34"/>
        <v>Pratt</v>
      </c>
      <c r="E966" t="str">
        <f t="shared" si="35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20" t="s">
        <v>6641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34"/>
        <v>Rawlins</v>
      </c>
      <c r="E967" t="str">
        <f t="shared" si="35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20" t="s">
        <v>6641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34"/>
        <v>Reno</v>
      </c>
      <c r="E968" t="str">
        <f t="shared" si="35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20" t="s">
        <v>6641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34"/>
        <v>Republic</v>
      </c>
      <c r="E969" t="str">
        <f t="shared" si="35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20" t="s">
        <v>6641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34"/>
        <v>Rice</v>
      </c>
      <c r="E970" t="str">
        <f t="shared" si="35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20" t="s">
        <v>6641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34"/>
        <v>Riley</v>
      </c>
      <c r="E971" t="str">
        <f t="shared" si="35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20" t="s">
        <v>6641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34"/>
        <v>Rooks</v>
      </c>
      <c r="E972" t="str">
        <f t="shared" si="35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20" t="s">
        <v>6641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34"/>
        <v>Rush</v>
      </c>
      <c r="E973" t="str">
        <f t="shared" si="35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20" t="s">
        <v>6641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34"/>
        <v>Russell</v>
      </c>
      <c r="E974" t="str">
        <f t="shared" si="35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20" t="s">
        <v>6641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34"/>
        <v>Saline</v>
      </c>
      <c r="E975" t="str">
        <f t="shared" si="35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20" t="s">
        <v>6641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34"/>
        <v>Scott</v>
      </c>
      <c r="E976" t="str">
        <f t="shared" si="35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20" t="s">
        <v>6641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34"/>
        <v>Sedgwick</v>
      </c>
      <c r="E977" t="str">
        <f t="shared" si="35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20" t="s">
        <v>6641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34"/>
        <v>Seward</v>
      </c>
      <c r="E978" t="str">
        <f t="shared" si="35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20" t="s">
        <v>6641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34"/>
        <v>Shawnee</v>
      </c>
      <c r="E979" t="str">
        <f t="shared" si="35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20" t="s">
        <v>6641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34"/>
        <v>Sheridan</v>
      </c>
      <c r="E980" t="str">
        <f t="shared" si="35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20" t="s">
        <v>6641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34"/>
        <v>Sherman</v>
      </c>
      <c r="E981" t="str">
        <f t="shared" si="35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20" t="s">
        <v>6641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34"/>
        <v>Smith</v>
      </c>
      <c r="E982" t="str">
        <f t="shared" si="35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20" t="s">
        <v>6641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34"/>
        <v>Stafford</v>
      </c>
      <c r="E983" t="str">
        <f t="shared" si="35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20" t="s">
        <v>6641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34"/>
        <v>Stanton</v>
      </c>
      <c r="E984" t="str">
        <f t="shared" si="35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20" t="s">
        <v>6641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34"/>
        <v>Stevens</v>
      </c>
      <c r="E985" t="str">
        <f t="shared" si="35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20" t="s">
        <v>6641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34"/>
        <v>Sumner</v>
      </c>
      <c r="E986" t="str">
        <f t="shared" si="35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20" t="s">
        <v>6641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34"/>
        <v>Thomas</v>
      </c>
      <c r="E987" t="str">
        <f t="shared" si="35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20" t="s">
        <v>6641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34"/>
        <v>Trego</v>
      </c>
      <c r="E988" t="str">
        <f t="shared" si="35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20" t="s">
        <v>6641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34"/>
        <v>Wabaunsee</v>
      </c>
      <c r="E989" t="str">
        <f t="shared" si="35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20" t="s">
        <v>6641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34"/>
        <v>Wallace</v>
      </c>
      <c r="E990" t="str">
        <f t="shared" si="35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20" t="s">
        <v>6641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34"/>
        <v>Washington</v>
      </c>
      <c r="E991" t="str">
        <f t="shared" si="35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20" t="s">
        <v>6641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34"/>
        <v>Wichita</v>
      </c>
      <c r="E992" t="str">
        <f t="shared" si="35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20" t="s">
        <v>6641</v>
      </c>
    </row>
    <row r="993" spans="1:19" x14ac:dyDescent="0.2">
      <c r="A993" t="s">
        <v>2004</v>
      </c>
      <c r="B993">
        <v>20205</v>
      </c>
      <c r="C993" t="s">
        <v>2005</v>
      </c>
      <c r="D993" t="str">
        <f t="shared" si="34"/>
        <v>Wilson</v>
      </c>
      <c r="E993" t="str">
        <f t="shared" si="35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20" t="s">
        <v>6641</v>
      </c>
    </row>
    <row r="994" spans="1:19" x14ac:dyDescent="0.2">
      <c r="A994" t="s">
        <v>2006</v>
      </c>
      <c r="B994">
        <v>20207</v>
      </c>
      <c r="C994" t="s">
        <v>2007</v>
      </c>
      <c r="D994" t="str">
        <f t="shared" si="34"/>
        <v>Woodson</v>
      </c>
      <c r="E994" t="str">
        <f t="shared" si="35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20" t="s">
        <v>6641</v>
      </c>
    </row>
    <row r="995" spans="1:19" x14ac:dyDescent="0.2">
      <c r="A995" t="s">
        <v>2008</v>
      </c>
      <c r="B995">
        <v>20209</v>
      </c>
      <c r="C995" t="s">
        <v>2009</v>
      </c>
      <c r="D995" t="str">
        <f t="shared" si="34"/>
        <v>Wyandotte</v>
      </c>
      <c r="E995" t="str">
        <f t="shared" si="35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20" t="s">
        <v>6641</v>
      </c>
    </row>
    <row r="996" spans="1:19" x14ac:dyDescent="0.2">
      <c r="A996" t="s">
        <v>2010</v>
      </c>
      <c r="B996">
        <v>21001</v>
      </c>
      <c r="C996" t="s">
        <v>2011</v>
      </c>
      <c r="D996" t="str">
        <f t="shared" si="34"/>
        <v>Adair</v>
      </c>
      <c r="E996" t="str">
        <f t="shared" si="35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20" t="s">
        <v>6671</v>
      </c>
      <c r="R996" s="2"/>
      <c r="S996" s="2"/>
    </row>
    <row r="997" spans="1:19" x14ac:dyDescent="0.2">
      <c r="A997" t="s">
        <v>2012</v>
      </c>
      <c r="B997">
        <v>21003</v>
      </c>
      <c r="C997" t="s">
        <v>2013</v>
      </c>
      <c r="D997" t="str">
        <f t="shared" si="34"/>
        <v>Allen</v>
      </c>
      <c r="E997" t="str">
        <f t="shared" si="35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20" t="s">
        <v>6671</v>
      </c>
      <c r="R997" s="2"/>
      <c r="S997" s="2"/>
    </row>
    <row r="998" spans="1:19" x14ac:dyDescent="0.2">
      <c r="A998" t="s">
        <v>2014</v>
      </c>
      <c r="B998">
        <v>21005</v>
      </c>
      <c r="C998" t="s">
        <v>2015</v>
      </c>
      <c r="D998" t="str">
        <f t="shared" si="34"/>
        <v>Anderson</v>
      </c>
      <c r="E998" t="str">
        <f t="shared" si="35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20" t="s">
        <v>6656</v>
      </c>
      <c r="R998" s="2"/>
      <c r="S998" s="2"/>
    </row>
    <row r="999" spans="1:19" x14ac:dyDescent="0.2">
      <c r="A999" t="s">
        <v>2016</v>
      </c>
      <c r="B999">
        <v>21007</v>
      </c>
      <c r="C999" t="s">
        <v>2017</v>
      </c>
      <c r="D999" t="str">
        <f t="shared" si="34"/>
        <v>Ballard</v>
      </c>
      <c r="E999" t="str">
        <f t="shared" si="35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20" t="s">
        <v>6662</v>
      </c>
      <c r="R999" s="2"/>
    </row>
    <row r="1000" spans="1:19" x14ac:dyDescent="0.2">
      <c r="A1000" t="s">
        <v>2018</v>
      </c>
      <c r="B1000">
        <v>21009</v>
      </c>
      <c r="C1000" t="s">
        <v>2019</v>
      </c>
      <c r="D1000" t="str">
        <f t="shared" si="34"/>
        <v>Barren</v>
      </c>
      <c r="E1000" t="str">
        <f t="shared" si="35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20" t="s">
        <v>6671</v>
      </c>
    </row>
    <row r="1001" spans="1:19" x14ac:dyDescent="0.2">
      <c r="A1001" t="s">
        <v>2020</v>
      </c>
      <c r="B1001">
        <v>21011</v>
      </c>
      <c r="C1001" t="s">
        <v>2021</v>
      </c>
      <c r="D1001" t="str">
        <f t="shared" si="34"/>
        <v>Bath</v>
      </c>
      <c r="E1001" t="str">
        <f t="shared" si="35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20" t="s">
        <v>6656</v>
      </c>
    </row>
    <row r="1002" spans="1:19" x14ac:dyDescent="0.2">
      <c r="A1002" t="s">
        <v>2022</v>
      </c>
      <c r="B1002">
        <v>21013</v>
      </c>
      <c r="C1002" t="s">
        <v>2023</v>
      </c>
      <c r="D1002" t="str">
        <f t="shared" si="34"/>
        <v>Bell</v>
      </c>
      <c r="E1002" t="str">
        <f t="shared" si="35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20" t="s">
        <v>6663</v>
      </c>
    </row>
    <row r="1003" spans="1:19" x14ac:dyDescent="0.2">
      <c r="A1003" t="s">
        <v>2024</v>
      </c>
      <c r="B1003">
        <v>21015</v>
      </c>
      <c r="C1003" t="s">
        <v>2025</v>
      </c>
      <c r="D1003" t="str">
        <f t="shared" si="34"/>
        <v>Boone</v>
      </c>
      <c r="E1003" t="str">
        <f t="shared" si="35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20" t="s">
        <v>6656</v>
      </c>
    </row>
    <row r="1004" spans="1:19" x14ac:dyDescent="0.2">
      <c r="A1004" t="s">
        <v>2026</v>
      </c>
      <c r="B1004">
        <v>21017</v>
      </c>
      <c r="C1004" t="s">
        <v>2027</v>
      </c>
      <c r="D1004" t="str">
        <f t="shared" si="34"/>
        <v>Bourbon</v>
      </c>
      <c r="E1004" t="str">
        <f t="shared" si="35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20" t="s">
        <v>6656</v>
      </c>
    </row>
    <row r="1005" spans="1:19" x14ac:dyDescent="0.2">
      <c r="A1005" t="s">
        <v>2028</v>
      </c>
      <c r="B1005">
        <v>21019</v>
      </c>
      <c r="C1005" t="s">
        <v>2029</v>
      </c>
      <c r="D1005" t="str">
        <f t="shared" si="34"/>
        <v>Boyd</v>
      </c>
      <c r="E1005" t="str">
        <f t="shared" si="35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20" t="s">
        <v>6656</v>
      </c>
    </row>
    <row r="1006" spans="1:19" x14ac:dyDescent="0.2">
      <c r="A1006" t="s">
        <v>2030</v>
      </c>
      <c r="B1006">
        <v>21021</v>
      </c>
      <c r="C1006" t="s">
        <v>2031</v>
      </c>
      <c r="D1006" t="str">
        <f t="shared" si="34"/>
        <v>Boyle</v>
      </c>
      <c r="E1006" t="str">
        <f t="shared" si="35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20" t="s">
        <v>6656</v>
      </c>
    </row>
    <row r="1007" spans="1:19" x14ac:dyDescent="0.2">
      <c r="A1007" t="s">
        <v>2032</v>
      </c>
      <c r="B1007">
        <v>21023</v>
      </c>
      <c r="C1007" t="s">
        <v>2033</v>
      </c>
      <c r="D1007" t="str">
        <f t="shared" si="34"/>
        <v>Bracken</v>
      </c>
      <c r="E1007" t="str">
        <f t="shared" si="35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20" t="s">
        <v>6656</v>
      </c>
    </row>
    <row r="1008" spans="1:19" x14ac:dyDescent="0.2">
      <c r="A1008" t="s">
        <v>2034</v>
      </c>
      <c r="B1008">
        <v>21025</v>
      </c>
      <c r="C1008" t="s">
        <v>2035</v>
      </c>
      <c r="D1008" t="str">
        <f t="shared" si="34"/>
        <v>Breathitt</v>
      </c>
      <c r="E1008" t="str">
        <f t="shared" si="35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20" t="s">
        <v>6656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34"/>
        <v>Breckinridge</v>
      </c>
      <c r="E1009" t="str">
        <f t="shared" si="35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20" t="s">
        <v>6656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34"/>
        <v>Bullitt</v>
      </c>
      <c r="E1010" t="str">
        <f t="shared" si="35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20" t="s">
        <v>6656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34"/>
        <v>Butler</v>
      </c>
      <c r="E1011" t="str">
        <f t="shared" si="35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20" t="s">
        <v>6656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34"/>
        <v>Caldwell</v>
      </c>
      <c r="E1012" t="str">
        <f t="shared" si="35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20" t="s">
        <v>6656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34"/>
        <v>Calloway</v>
      </c>
      <c r="E1013" t="str">
        <f t="shared" si="35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20" t="s">
        <v>6671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34"/>
        <v>Campbell</v>
      </c>
      <c r="E1014" t="str">
        <f t="shared" si="35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20" t="s">
        <v>6656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34"/>
        <v>Carlisle</v>
      </c>
      <c r="E1015" t="str">
        <f t="shared" si="35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20" t="s">
        <v>6662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34"/>
        <v>Carroll</v>
      </c>
      <c r="E1016" t="str">
        <f t="shared" si="35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20" t="s">
        <v>6656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34"/>
        <v>Carter</v>
      </c>
      <c r="E1017" t="str">
        <f t="shared" si="35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20" t="s">
        <v>6656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34"/>
        <v>Casey</v>
      </c>
      <c r="E1018" t="str">
        <f t="shared" si="35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20" t="s">
        <v>6671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34"/>
        <v>Christian</v>
      </c>
      <c r="E1019" t="str">
        <f t="shared" si="35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20" t="s">
        <v>6671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34"/>
        <v>Clark</v>
      </c>
      <c r="E1020" t="str">
        <f t="shared" si="35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20" t="s">
        <v>6656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34"/>
        <v>Clay</v>
      </c>
      <c r="E1021" t="str">
        <f t="shared" si="35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20" t="s">
        <v>6663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34"/>
        <v>Clinton</v>
      </c>
      <c r="E1022" t="str">
        <f t="shared" si="35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20" t="s">
        <v>6671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34"/>
        <v>Crittenden</v>
      </c>
      <c r="E1023" t="str">
        <f t="shared" si="35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20" t="s">
        <v>6656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34"/>
        <v>Cumberland</v>
      </c>
      <c r="E1024" t="str">
        <f t="shared" si="35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20" t="s">
        <v>6671</v>
      </c>
    </row>
    <row r="1025" spans="1:18" x14ac:dyDescent="0.2">
      <c r="A1025" t="s">
        <v>2068</v>
      </c>
      <c r="B1025">
        <v>21059</v>
      </c>
      <c r="C1025" t="s">
        <v>2069</v>
      </c>
      <c r="D1025" t="str">
        <f t="shared" si="34"/>
        <v>Daviess</v>
      </c>
      <c r="E1025" t="str">
        <f t="shared" si="35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20" t="s">
        <v>6656</v>
      </c>
    </row>
    <row r="1026" spans="1:18" x14ac:dyDescent="0.2">
      <c r="A1026" t="s">
        <v>2070</v>
      </c>
      <c r="B1026">
        <v>21061</v>
      </c>
      <c r="C1026" t="s">
        <v>2071</v>
      </c>
      <c r="D1026" t="str">
        <f t="shared" si="34"/>
        <v>Edmonson</v>
      </c>
      <c r="E1026" t="str">
        <f t="shared" si="35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20" t="s">
        <v>6671</v>
      </c>
    </row>
    <row r="1027" spans="1:18" x14ac:dyDescent="0.2">
      <c r="A1027" t="s">
        <v>2072</v>
      </c>
      <c r="B1027">
        <v>21063</v>
      </c>
      <c r="C1027" t="s">
        <v>2073</v>
      </c>
      <c r="D1027" t="str">
        <f t="shared" si="34"/>
        <v>Elliott</v>
      </c>
      <c r="E1027" t="str">
        <f t="shared" si="35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20" t="s">
        <v>6656</v>
      </c>
    </row>
    <row r="1028" spans="1:18" x14ac:dyDescent="0.2">
      <c r="A1028" t="s">
        <v>2074</v>
      </c>
      <c r="B1028">
        <v>21065</v>
      </c>
      <c r="C1028" t="s">
        <v>2075</v>
      </c>
      <c r="D1028" t="str">
        <f t="shared" ref="D1028:D1091" si="36">MID(MID(C1028,1,FIND(",",C1028)-1),1,FIND(" County",MID(C1028,1,FIND(",",C1028)-1))-1)</f>
        <v>Estill</v>
      </c>
      <c r="E1028" t="str">
        <f t="shared" ref="E1028:E1091" si="37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20" t="s">
        <v>6656</v>
      </c>
      <c r="R1028" s="2"/>
    </row>
    <row r="1029" spans="1:18" x14ac:dyDescent="0.2">
      <c r="A1029" t="s">
        <v>2076</v>
      </c>
      <c r="B1029">
        <v>21067</v>
      </c>
      <c r="C1029" t="s">
        <v>2077</v>
      </c>
      <c r="D1029" t="str">
        <f t="shared" si="36"/>
        <v>Fayette</v>
      </c>
      <c r="E1029" t="str">
        <f t="shared" si="37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20" t="s">
        <v>6656</v>
      </c>
      <c r="R1029" s="2"/>
    </row>
    <row r="1030" spans="1:18" x14ac:dyDescent="0.2">
      <c r="A1030" t="s">
        <v>2078</v>
      </c>
      <c r="B1030">
        <v>21069</v>
      </c>
      <c r="C1030" t="s">
        <v>2079</v>
      </c>
      <c r="D1030" t="str">
        <f t="shared" si="36"/>
        <v>Fleming</v>
      </c>
      <c r="E1030" t="str">
        <f t="shared" si="37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20" t="s">
        <v>6656</v>
      </c>
      <c r="R1030" s="2"/>
    </row>
    <row r="1031" spans="1:18" x14ac:dyDescent="0.2">
      <c r="A1031" t="s">
        <v>2080</v>
      </c>
      <c r="B1031">
        <v>21071</v>
      </c>
      <c r="C1031" t="s">
        <v>2081</v>
      </c>
      <c r="D1031" t="str">
        <f t="shared" si="36"/>
        <v>Floyd</v>
      </c>
      <c r="E1031" t="str">
        <f t="shared" si="37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20" t="s">
        <v>6663</v>
      </c>
      <c r="R1031" s="2"/>
    </row>
    <row r="1032" spans="1:18" x14ac:dyDescent="0.2">
      <c r="A1032" t="s">
        <v>2082</v>
      </c>
      <c r="B1032">
        <v>21073</v>
      </c>
      <c r="C1032" t="s">
        <v>2083</v>
      </c>
      <c r="D1032" t="str">
        <f t="shared" si="36"/>
        <v>Franklin</v>
      </c>
      <c r="E1032" t="str">
        <f t="shared" si="37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20" t="s">
        <v>6656</v>
      </c>
    </row>
    <row r="1033" spans="1:18" x14ac:dyDescent="0.2">
      <c r="A1033" t="s">
        <v>2084</v>
      </c>
      <c r="B1033">
        <v>21075</v>
      </c>
      <c r="C1033" t="s">
        <v>2085</v>
      </c>
      <c r="D1033" t="str">
        <f t="shared" si="36"/>
        <v>Fulton</v>
      </c>
      <c r="E1033" t="str">
        <f t="shared" si="37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20" t="s">
        <v>6662</v>
      </c>
    </row>
    <row r="1034" spans="1:18" x14ac:dyDescent="0.2">
      <c r="A1034" t="s">
        <v>2086</v>
      </c>
      <c r="B1034">
        <v>21077</v>
      </c>
      <c r="C1034" t="s">
        <v>2087</v>
      </c>
      <c r="D1034" t="str">
        <f t="shared" si="36"/>
        <v>Gallatin</v>
      </c>
      <c r="E1034" t="str">
        <f t="shared" si="37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20" t="s">
        <v>6656</v>
      </c>
    </row>
    <row r="1035" spans="1:18" x14ac:dyDescent="0.2">
      <c r="A1035" t="s">
        <v>2088</v>
      </c>
      <c r="B1035">
        <v>21079</v>
      </c>
      <c r="C1035" t="s">
        <v>2089</v>
      </c>
      <c r="D1035" t="str">
        <f t="shared" si="36"/>
        <v>Garrard</v>
      </c>
      <c r="E1035" t="str">
        <f t="shared" si="37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20" t="s">
        <v>6656</v>
      </c>
    </row>
    <row r="1036" spans="1:18" x14ac:dyDescent="0.2">
      <c r="A1036" t="s">
        <v>2090</v>
      </c>
      <c r="B1036">
        <v>21081</v>
      </c>
      <c r="C1036" t="s">
        <v>2091</v>
      </c>
      <c r="D1036" t="str">
        <f t="shared" si="36"/>
        <v>Grant</v>
      </c>
      <c r="E1036" t="str">
        <f t="shared" si="37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20" t="s">
        <v>6656</v>
      </c>
    </row>
    <row r="1037" spans="1:18" x14ac:dyDescent="0.2">
      <c r="A1037" t="s">
        <v>2092</v>
      </c>
      <c r="B1037">
        <v>21083</v>
      </c>
      <c r="C1037" t="s">
        <v>2093</v>
      </c>
      <c r="D1037" t="str">
        <f t="shared" si="36"/>
        <v>Graves</v>
      </c>
      <c r="E1037" t="str">
        <f t="shared" si="37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20" t="s">
        <v>6671</v>
      </c>
    </row>
    <row r="1038" spans="1:18" x14ac:dyDescent="0.2">
      <c r="A1038" t="s">
        <v>2094</v>
      </c>
      <c r="B1038">
        <v>21085</v>
      </c>
      <c r="C1038" t="s">
        <v>2095</v>
      </c>
      <c r="D1038" t="str">
        <f t="shared" si="36"/>
        <v>Grayson</v>
      </c>
      <c r="E1038" t="str">
        <f t="shared" si="37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20" t="s">
        <v>6656</v>
      </c>
    </row>
    <row r="1039" spans="1:18" x14ac:dyDescent="0.2">
      <c r="A1039" t="s">
        <v>2096</v>
      </c>
      <c r="B1039">
        <v>21087</v>
      </c>
      <c r="C1039" t="s">
        <v>2097</v>
      </c>
      <c r="D1039" t="str">
        <f t="shared" si="36"/>
        <v>Green</v>
      </c>
      <c r="E1039" t="str">
        <f t="shared" si="37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20" t="s">
        <v>6671</v>
      </c>
    </row>
    <row r="1040" spans="1:18" x14ac:dyDescent="0.2">
      <c r="A1040" t="s">
        <v>2098</v>
      </c>
      <c r="B1040">
        <v>21089</v>
      </c>
      <c r="C1040" t="s">
        <v>2099</v>
      </c>
      <c r="D1040" t="str">
        <f t="shared" si="36"/>
        <v>Greenup</v>
      </c>
      <c r="E1040" t="str">
        <f t="shared" si="37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20" t="s">
        <v>6656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36"/>
        <v>Hancock</v>
      </c>
      <c r="E1041" t="str">
        <f t="shared" si="37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20" t="s">
        <v>6656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36"/>
        <v>Hardin</v>
      </c>
      <c r="E1042" t="str">
        <f t="shared" si="37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20" t="s">
        <v>6656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36"/>
        <v>Harlan</v>
      </c>
      <c r="E1043" t="str">
        <f t="shared" si="37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20" t="s">
        <v>6663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36"/>
        <v>Harrison</v>
      </c>
      <c r="E1044" t="str">
        <f t="shared" si="37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20" t="s">
        <v>6656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36"/>
        <v>Hart</v>
      </c>
      <c r="E1045" t="str">
        <f t="shared" si="37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20" t="s">
        <v>6671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36"/>
        <v>Henderson</v>
      </c>
      <c r="E1046" t="str">
        <f t="shared" si="37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20" t="s">
        <v>6656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36"/>
        <v>Henry</v>
      </c>
      <c r="E1047" t="str">
        <f t="shared" si="37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20" t="s">
        <v>6656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36"/>
        <v>Hickman</v>
      </c>
      <c r="E1048" t="str">
        <f t="shared" si="37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20" t="s">
        <v>6662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36"/>
        <v>Hopkins</v>
      </c>
      <c r="E1049" t="str">
        <f t="shared" si="37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20" t="s">
        <v>6656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36"/>
        <v>Jackson</v>
      </c>
      <c r="E1050" t="str">
        <f t="shared" si="37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14" t="s">
        <v>6663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36"/>
        <v>Jefferson</v>
      </c>
      <c r="E1051" t="str">
        <f t="shared" si="37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20" t="s">
        <v>6656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36"/>
        <v>Jessamine</v>
      </c>
      <c r="E1052" t="str">
        <f t="shared" si="37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20" t="s">
        <v>6656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36"/>
        <v>Johnson</v>
      </c>
      <c r="E1053" t="str">
        <f t="shared" si="37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20" t="s">
        <v>6656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36"/>
        <v>Kenton</v>
      </c>
      <c r="E1054" t="str">
        <f t="shared" si="37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20" t="s">
        <v>6656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36"/>
        <v>Knott</v>
      </c>
      <c r="E1055" t="str">
        <f t="shared" si="37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20" t="s">
        <v>6663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36"/>
        <v>Knox</v>
      </c>
      <c r="E1056" t="str">
        <f t="shared" si="37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20" t="s">
        <v>6663</v>
      </c>
    </row>
    <row r="1057" spans="1:19" x14ac:dyDescent="0.2">
      <c r="A1057" t="s">
        <v>2132</v>
      </c>
      <c r="B1057">
        <v>21123</v>
      </c>
      <c r="C1057" t="s">
        <v>2133</v>
      </c>
      <c r="D1057" t="str">
        <f t="shared" si="36"/>
        <v>Larue</v>
      </c>
      <c r="E1057" t="str">
        <f t="shared" si="37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20" t="s">
        <v>6656</v>
      </c>
    </row>
    <row r="1058" spans="1:19" x14ac:dyDescent="0.2">
      <c r="A1058" t="s">
        <v>2134</v>
      </c>
      <c r="B1058">
        <v>21125</v>
      </c>
      <c r="C1058" t="s">
        <v>2135</v>
      </c>
      <c r="D1058" t="str">
        <f t="shared" si="36"/>
        <v>Laurel</v>
      </c>
      <c r="E1058" t="str">
        <f t="shared" si="37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20" t="s">
        <v>6671</v>
      </c>
    </row>
    <row r="1059" spans="1:19" x14ac:dyDescent="0.2">
      <c r="A1059" t="s">
        <v>2136</v>
      </c>
      <c r="B1059">
        <v>21127</v>
      </c>
      <c r="C1059" t="s">
        <v>2137</v>
      </c>
      <c r="D1059" t="str">
        <f t="shared" si="36"/>
        <v>Lawrence</v>
      </c>
      <c r="E1059" t="str">
        <f t="shared" si="37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20" t="s">
        <v>6656</v>
      </c>
    </row>
    <row r="1060" spans="1:19" x14ac:dyDescent="0.2">
      <c r="A1060" t="s">
        <v>2138</v>
      </c>
      <c r="B1060">
        <v>21129</v>
      </c>
      <c r="C1060" t="s">
        <v>2139</v>
      </c>
      <c r="D1060" t="str">
        <f t="shared" si="36"/>
        <v>Lee</v>
      </c>
      <c r="E1060" t="str">
        <f t="shared" si="37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20" t="s">
        <v>6656</v>
      </c>
      <c r="R1060" s="2"/>
    </row>
    <row r="1061" spans="1:19" x14ac:dyDescent="0.2">
      <c r="A1061" t="s">
        <v>2140</v>
      </c>
      <c r="B1061">
        <v>21131</v>
      </c>
      <c r="C1061" t="s">
        <v>2141</v>
      </c>
      <c r="D1061" t="str">
        <f t="shared" si="36"/>
        <v>Leslie</v>
      </c>
      <c r="E1061" t="str">
        <f t="shared" si="37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20" t="s">
        <v>6663</v>
      </c>
      <c r="R1061" s="2"/>
    </row>
    <row r="1062" spans="1:19" x14ac:dyDescent="0.2">
      <c r="A1062" t="s">
        <v>2142</v>
      </c>
      <c r="B1062">
        <v>21133</v>
      </c>
      <c r="C1062" t="s">
        <v>2143</v>
      </c>
      <c r="D1062" t="str">
        <f t="shared" si="36"/>
        <v>Letcher</v>
      </c>
      <c r="E1062" t="str">
        <f t="shared" si="37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20" t="s">
        <v>6663</v>
      </c>
      <c r="R1062" s="2"/>
    </row>
    <row r="1063" spans="1:19" x14ac:dyDescent="0.2">
      <c r="A1063" t="s">
        <v>2144</v>
      </c>
      <c r="B1063">
        <v>21135</v>
      </c>
      <c r="C1063" t="s">
        <v>2145</v>
      </c>
      <c r="D1063" t="str">
        <f t="shared" si="36"/>
        <v>Lewis</v>
      </c>
      <c r="E1063" t="str">
        <f t="shared" si="37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20" t="s">
        <v>6656</v>
      </c>
      <c r="R1063" s="2"/>
    </row>
    <row r="1064" spans="1:19" x14ac:dyDescent="0.2">
      <c r="A1064" t="s">
        <v>2146</v>
      </c>
      <c r="B1064">
        <v>21137</v>
      </c>
      <c r="C1064" t="s">
        <v>2147</v>
      </c>
      <c r="D1064" t="str">
        <f t="shared" si="36"/>
        <v>Lincoln</v>
      </c>
      <c r="E1064" t="str">
        <f t="shared" si="37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20" t="s">
        <v>6671</v>
      </c>
      <c r="R1064" s="2"/>
    </row>
    <row r="1065" spans="1:19" x14ac:dyDescent="0.2">
      <c r="A1065" t="s">
        <v>2148</v>
      </c>
      <c r="B1065">
        <v>21139</v>
      </c>
      <c r="C1065" t="s">
        <v>2149</v>
      </c>
      <c r="D1065" t="str">
        <f t="shared" si="36"/>
        <v>Livingston</v>
      </c>
      <c r="E1065" t="str">
        <f t="shared" si="37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20" t="s">
        <v>6656</v>
      </c>
      <c r="R1065" s="12"/>
      <c r="S1065" s="2"/>
    </row>
    <row r="1066" spans="1:19" x14ac:dyDescent="0.2">
      <c r="A1066" t="s">
        <v>2150</v>
      </c>
      <c r="B1066">
        <v>21141</v>
      </c>
      <c r="C1066" t="s">
        <v>2151</v>
      </c>
      <c r="D1066" t="str">
        <f t="shared" si="36"/>
        <v>Logan</v>
      </c>
      <c r="E1066" t="str">
        <f t="shared" si="37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20" t="s">
        <v>6671</v>
      </c>
    </row>
    <row r="1067" spans="1:19" x14ac:dyDescent="0.2">
      <c r="A1067" t="s">
        <v>2152</v>
      </c>
      <c r="B1067">
        <v>21143</v>
      </c>
      <c r="C1067" t="s">
        <v>2153</v>
      </c>
      <c r="D1067" t="str">
        <f t="shared" si="36"/>
        <v>Lyon</v>
      </c>
      <c r="E1067" t="str">
        <f t="shared" si="37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20" t="s">
        <v>6656</v>
      </c>
    </row>
    <row r="1068" spans="1:19" x14ac:dyDescent="0.2">
      <c r="A1068" t="s">
        <v>2154</v>
      </c>
      <c r="B1068">
        <v>21145</v>
      </c>
      <c r="C1068" t="s">
        <v>2155</v>
      </c>
      <c r="D1068" t="str">
        <f t="shared" si="36"/>
        <v>McCracken</v>
      </c>
      <c r="E1068" t="str">
        <f t="shared" si="37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20" t="s">
        <v>6656</v>
      </c>
    </row>
    <row r="1069" spans="1:19" x14ac:dyDescent="0.2">
      <c r="A1069" t="s">
        <v>2156</v>
      </c>
      <c r="B1069">
        <v>21147</v>
      </c>
      <c r="C1069" t="s">
        <v>2157</v>
      </c>
      <c r="D1069" t="str">
        <f t="shared" si="36"/>
        <v>McCreary</v>
      </c>
      <c r="E1069" t="str">
        <f t="shared" si="37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20" t="s">
        <v>6663</v>
      </c>
    </row>
    <row r="1070" spans="1:19" x14ac:dyDescent="0.2">
      <c r="A1070" t="s">
        <v>2158</v>
      </c>
      <c r="B1070">
        <v>21149</v>
      </c>
      <c r="C1070" t="s">
        <v>2159</v>
      </c>
      <c r="D1070" t="str">
        <f t="shared" si="36"/>
        <v>McLean</v>
      </c>
      <c r="E1070" t="str">
        <f t="shared" si="37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20" t="s">
        <v>6656</v>
      </c>
    </row>
    <row r="1071" spans="1:19" x14ac:dyDescent="0.2">
      <c r="A1071" t="s">
        <v>2160</v>
      </c>
      <c r="B1071">
        <v>21151</v>
      </c>
      <c r="C1071" t="s">
        <v>2161</v>
      </c>
      <c r="D1071" t="str">
        <f t="shared" si="36"/>
        <v>Madison</v>
      </c>
      <c r="E1071" t="str">
        <f t="shared" si="37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20" t="s">
        <v>6656</v>
      </c>
    </row>
    <row r="1072" spans="1:19" x14ac:dyDescent="0.2">
      <c r="A1072" t="s">
        <v>2162</v>
      </c>
      <c r="B1072">
        <v>21153</v>
      </c>
      <c r="C1072" t="s">
        <v>2163</v>
      </c>
      <c r="D1072" t="str">
        <f t="shared" si="36"/>
        <v>Magoffin</v>
      </c>
      <c r="E1072" t="str">
        <f t="shared" si="37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20" t="s">
        <v>6656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36"/>
        <v>Marion</v>
      </c>
      <c r="E1073" t="str">
        <f t="shared" si="37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20" t="s">
        <v>6656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36"/>
        <v>Marshall</v>
      </c>
      <c r="E1074" t="str">
        <f t="shared" si="37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20" t="s">
        <v>6671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36"/>
        <v>Martin</v>
      </c>
      <c r="E1075" t="str">
        <f t="shared" si="37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20" t="s">
        <v>6663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36"/>
        <v>Mason</v>
      </c>
      <c r="E1076" t="str">
        <f t="shared" si="37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20" t="s">
        <v>6656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36"/>
        <v>Meade</v>
      </c>
      <c r="E1077" t="str">
        <f t="shared" si="37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20" t="s">
        <v>6656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36"/>
        <v>Menifee</v>
      </c>
      <c r="E1078" t="str">
        <f t="shared" si="37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20" t="s">
        <v>6656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36"/>
        <v>Mercer</v>
      </c>
      <c r="E1079" t="str">
        <f t="shared" si="37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20" t="s">
        <v>6656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36"/>
        <v>Metcalfe</v>
      </c>
      <c r="E1080" t="str">
        <f t="shared" si="37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20" t="s">
        <v>6671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36"/>
        <v>Monroe</v>
      </c>
      <c r="E1081" t="str">
        <f t="shared" si="37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20" t="s">
        <v>6671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36"/>
        <v>Montgomery</v>
      </c>
      <c r="E1082" t="str">
        <f t="shared" si="37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20" t="s">
        <v>6656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36"/>
        <v>Morgan</v>
      </c>
      <c r="E1083" t="str">
        <f t="shared" si="37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20" t="s">
        <v>6656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36"/>
        <v>Muhlenberg</v>
      </c>
      <c r="E1084" t="str">
        <f t="shared" si="37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20" t="s">
        <v>6656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36"/>
        <v>Nelson</v>
      </c>
      <c r="E1085" t="str">
        <f t="shared" si="37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20" t="s">
        <v>6656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36"/>
        <v>Nicholas</v>
      </c>
      <c r="E1086" t="str">
        <f t="shared" si="37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20" t="s">
        <v>6656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36"/>
        <v>Ohio</v>
      </c>
      <c r="E1087" t="str">
        <f t="shared" si="37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20" t="s">
        <v>6656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36"/>
        <v>Oldham</v>
      </c>
      <c r="E1088" t="str">
        <f t="shared" si="37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20" t="s">
        <v>6656</v>
      </c>
    </row>
    <row r="1089" spans="1:18" x14ac:dyDescent="0.2">
      <c r="A1089" t="s">
        <v>2196</v>
      </c>
      <c r="B1089">
        <v>21187</v>
      </c>
      <c r="C1089" t="s">
        <v>2197</v>
      </c>
      <c r="D1089" t="str">
        <f t="shared" si="36"/>
        <v>Owen</v>
      </c>
      <c r="E1089" t="str">
        <f t="shared" si="37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20" t="s">
        <v>6656</v>
      </c>
    </row>
    <row r="1090" spans="1:18" x14ac:dyDescent="0.2">
      <c r="A1090" t="s">
        <v>2198</v>
      </c>
      <c r="B1090">
        <v>21189</v>
      </c>
      <c r="C1090" t="s">
        <v>2199</v>
      </c>
      <c r="D1090" t="str">
        <f t="shared" si="36"/>
        <v>Owsley</v>
      </c>
      <c r="E1090" t="str">
        <f t="shared" si="37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14" t="s">
        <v>6663</v>
      </c>
    </row>
    <row r="1091" spans="1:18" x14ac:dyDescent="0.2">
      <c r="A1091" t="s">
        <v>2200</v>
      </c>
      <c r="B1091">
        <v>21191</v>
      </c>
      <c r="C1091" t="s">
        <v>2201</v>
      </c>
      <c r="D1091" t="str">
        <f t="shared" si="36"/>
        <v>Pendleton</v>
      </c>
      <c r="E1091" t="str">
        <f t="shared" si="37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20" t="s">
        <v>6656</v>
      </c>
    </row>
    <row r="1092" spans="1:18" x14ac:dyDescent="0.2">
      <c r="A1092" t="s">
        <v>2202</v>
      </c>
      <c r="B1092">
        <v>21193</v>
      </c>
      <c r="C1092" t="s">
        <v>2203</v>
      </c>
      <c r="D1092" t="str">
        <f t="shared" ref="D1092:D1115" si="38">MID(MID(C1092,1,FIND(",",C1092)-1),1,FIND(" County",MID(C1092,1,FIND(",",C1092)-1))-1)</f>
        <v>Perry</v>
      </c>
      <c r="E1092" t="str">
        <f t="shared" ref="E1092:E1155" si="39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20" t="s">
        <v>6663</v>
      </c>
      <c r="R1092" s="2"/>
    </row>
    <row r="1093" spans="1:18" x14ac:dyDescent="0.2">
      <c r="A1093" t="s">
        <v>2204</v>
      </c>
      <c r="B1093">
        <v>21195</v>
      </c>
      <c r="C1093" t="s">
        <v>2205</v>
      </c>
      <c r="D1093" t="str">
        <f t="shared" si="38"/>
        <v>Pike</v>
      </c>
      <c r="E1093" t="str">
        <f t="shared" si="39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20" t="s">
        <v>6663</v>
      </c>
      <c r="R1093" s="2"/>
    </row>
    <row r="1094" spans="1:18" x14ac:dyDescent="0.2">
      <c r="A1094" t="s">
        <v>2206</v>
      </c>
      <c r="B1094">
        <v>21197</v>
      </c>
      <c r="C1094" t="s">
        <v>2207</v>
      </c>
      <c r="D1094" t="str">
        <f t="shared" si="38"/>
        <v>Powell</v>
      </c>
      <c r="E1094" t="str">
        <f t="shared" si="39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20" t="s">
        <v>6656</v>
      </c>
      <c r="R1094" s="2"/>
    </row>
    <row r="1095" spans="1:18" x14ac:dyDescent="0.2">
      <c r="A1095" t="s">
        <v>2208</v>
      </c>
      <c r="B1095">
        <v>21199</v>
      </c>
      <c r="C1095" t="s">
        <v>2209</v>
      </c>
      <c r="D1095" t="str">
        <f t="shared" si="38"/>
        <v>Pulaski</v>
      </c>
      <c r="E1095" t="str">
        <f t="shared" si="39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20" t="s">
        <v>6671</v>
      </c>
      <c r="R1095" s="2"/>
    </row>
    <row r="1096" spans="1:18" x14ac:dyDescent="0.2">
      <c r="A1096" t="s">
        <v>2210</v>
      </c>
      <c r="B1096">
        <v>21201</v>
      </c>
      <c r="C1096" t="s">
        <v>2211</v>
      </c>
      <c r="D1096" t="str">
        <f t="shared" si="38"/>
        <v>Robertson</v>
      </c>
      <c r="E1096" t="str">
        <f t="shared" si="39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20" t="s">
        <v>6656</v>
      </c>
    </row>
    <row r="1097" spans="1:18" x14ac:dyDescent="0.2">
      <c r="A1097" t="s">
        <v>2212</v>
      </c>
      <c r="B1097">
        <v>21203</v>
      </c>
      <c r="C1097" t="s">
        <v>2213</v>
      </c>
      <c r="D1097" t="str">
        <f t="shared" si="38"/>
        <v>Rockcastle</v>
      </c>
      <c r="E1097" t="str">
        <f t="shared" si="39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20" t="s">
        <v>6671</v>
      </c>
    </row>
    <row r="1098" spans="1:18" x14ac:dyDescent="0.2">
      <c r="A1098" t="s">
        <v>2214</v>
      </c>
      <c r="B1098">
        <v>21205</v>
      </c>
      <c r="C1098" t="s">
        <v>2215</v>
      </c>
      <c r="D1098" t="str">
        <f t="shared" si="38"/>
        <v>Rowan</v>
      </c>
      <c r="E1098" t="str">
        <f t="shared" si="39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20" t="s">
        <v>6656</v>
      </c>
    </row>
    <row r="1099" spans="1:18" x14ac:dyDescent="0.2">
      <c r="A1099" t="s">
        <v>2216</v>
      </c>
      <c r="B1099">
        <v>21207</v>
      </c>
      <c r="C1099" t="s">
        <v>2217</v>
      </c>
      <c r="D1099" t="str">
        <f t="shared" si="38"/>
        <v>Russell</v>
      </c>
      <c r="E1099" t="str">
        <f t="shared" si="39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20" t="s">
        <v>6671</v>
      </c>
    </row>
    <row r="1100" spans="1:18" x14ac:dyDescent="0.2">
      <c r="A1100" t="s">
        <v>2218</v>
      </c>
      <c r="B1100">
        <v>21209</v>
      </c>
      <c r="C1100" t="s">
        <v>2219</v>
      </c>
      <c r="D1100" t="str">
        <f t="shared" si="38"/>
        <v>Scott</v>
      </c>
      <c r="E1100" t="str">
        <f t="shared" si="39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20" t="s">
        <v>6656</v>
      </c>
    </row>
    <row r="1101" spans="1:18" x14ac:dyDescent="0.2">
      <c r="A1101" t="s">
        <v>2220</v>
      </c>
      <c r="B1101">
        <v>21211</v>
      </c>
      <c r="C1101" t="s">
        <v>2221</v>
      </c>
      <c r="D1101" t="str">
        <f t="shared" si="38"/>
        <v>Shelby</v>
      </c>
      <c r="E1101" t="str">
        <f t="shared" si="39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20" t="s">
        <v>6656</v>
      </c>
    </row>
    <row r="1102" spans="1:18" x14ac:dyDescent="0.2">
      <c r="A1102" t="s">
        <v>2222</v>
      </c>
      <c r="B1102">
        <v>21213</v>
      </c>
      <c r="C1102" t="s">
        <v>2223</v>
      </c>
      <c r="D1102" t="str">
        <f t="shared" si="38"/>
        <v>Simpson</v>
      </c>
      <c r="E1102" t="str">
        <f t="shared" si="39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20" t="s">
        <v>6671</v>
      </c>
    </row>
    <row r="1103" spans="1:18" x14ac:dyDescent="0.2">
      <c r="A1103" t="s">
        <v>2224</v>
      </c>
      <c r="B1103">
        <v>21215</v>
      </c>
      <c r="C1103" t="s">
        <v>2225</v>
      </c>
      <c r="D1103" t="str">
        <f t="shared" si="38"/>
        <v>Spencer</v>
      </c>
      <c r="E1103" t="str">
        <f t="shared" si="39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20" t="s">
        <v>6656</v>
      </c>
    </row>
    <row r="1104" spans="1:18" x14ac:dyDescent="0.2">
      <c r="A1104" t="s">
        <v>2226</v>
      </c>
      <c r="B1104">
        <v>21217</v>
      </c>
      <c r="C1104" t="s">
        <v>2227</v>
      </c>
      <c r="D1104" t="str">
        <f t="shared" si="38"/>
        <v>Taylor</v>
      </c>
      <c r="E1104" t="str">
        <f t="shared" si="39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20" t="s">
        <v>6671</v>
      </c>
    </row>
    <row r="1105" spans="1:19" x14ac:dyDescent="0.2">
      <c r="A1105" t="s">
        <v>2228</v>
      </c>
      <c r="B1105">
        <v>21219</v>
      </c>
      <c r="C1105" t="s">
        <v>2229</v>
      </c>
      <c r="D1105" t="str">
        <f t="shared" si="38"/>
        <v>Todd</v>
      </c>
      <c r="E1105" t="str">
        <f t="shared" si="39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20" t="s">
        <v>6671</v>
      </c>
    </row>
    <row r="1106" spans="1:19" x14ac:dyDescent="0.2">
      <c r="A1106" t="s">
        <v>2230</v>
      </c>
      <c r="B1106">
        <v>21221</v>
      </c>
      <c r="C1106" t="s">
        <v>2231</v>
      </c>
      <c r="D1106" t="str">
        <f t="shared" si="38"/>
        <v>Trigg</v>
      </c>
      <c r="E1106" t="str">
        <f t="shared" si="39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20" t="s">
        <v>6671</v>
      </c>
    </row>
    <row r="1107" spans="1:19" x14ac:dyDescent="0.2">
      <c r="A1107" t="s">
        <v>2232</v>
      </c>
      <c r="B1107">
        <v>21223</v>
      </c>
      <c r="C1107" t="s">
        <v>2233</v>
      </c>
      <c r="D1107" t="str">
        <f t="shared" si="38"/>
        <v>Trimble</v>
      </c>
      <c r="E1107" t="str">
        <f t="shared" si="39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20" t="s">
        <v>6656</v>
      </c>
    </row>
    <row r="1108" spans="1:19" x14ac:dyDescent="0.2">
      <c r="A1108" t="s">
        <v>2234</v>
      </c>
      <c r="B1108">
        <v>21225</v>
      </c>
      <c r="C1108" t="s">
        <v>2235</v>
      </c>
      <c r="D1108" t="str">
        <f t="shared" si="38"/>
        <v>Union</v>
      </c>
      <c r="E1108" t="str">
        <f t="shared" si="39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20" t="s">
        <v>6656</v>
      </c>
    </row>
    <row r="1109" spans="1:19" x14ac:dyDescent="0.2">
      <c r="A1109" t="s">
        <v>2236</v>
      </c>
      <c r="B1109">
        <v>21227</v>
      </c>
      <c r="C1109" t="s">
        <v>2237</v>
      </c>
      <c r="D1109" t="str">
        <f t="shared" si="38"/>
        <v>Warren</v>
      </c>
      <c r="E1109" t="str">
        <f t="shared" si="39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20" t="s">
        <v>6671</v>
      </c>
    </row>
    <row r="1110" spans="1:19" x14ac:dyDescent="0.2">
      <c r="A1110" t="s">
        <v>2238</v>
      </c>
      <c r="B1110">
        <v>21229</v>
      </c>
      <c r="C1110" t="s">
        <v>2239</v>
      </c>
      <c r="D1110" t="str">
        <f t="shared" si="38"/>
        <v>Washington</v>
      </c>
      <c r="E1110" t="str">
        <f t="shared" si="39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20" t="s">
        <v>6656</v>
      </c>
    </row>
    <row r="1111" spans="1:19" x14ac:dyDescent="0.2">
      <c r="A1111" t="s">
        <v>2240</v>
      </c>
      <c r="B1111">
        <v>21231</v>
      </c>
      <c r="C1111" t="s">
        <v>2241</v>
      </c>
      <c r="D1111" t="str">
        <f t="shared" si="38"/>
        <v>Wayne</v>
      </c>
      <c r="E1111" t="str">
        <f t="shared" si="39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20" t="s">
        <v>6671</v>
      </c>
    </row>
    <row r="1112" spans="1:19" x14ac:dyDescent="0.2">
      <c r="A1112" t="s">
        <v>2242</v>
      </c>
      <c r="B1112">
        <v>21233</v>
      </c>
      <c r="C1112" t="s">
        <v>2243</v>
      </c>
      <c r="D1112" t="str">
        <f t="shared" si="38"/>
        <v>Webster</v>
      </c>
      <c r="E1112" t="str">
        <f t="shared" si="39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20" t="s">
        <v>6656</v>
      </c>
    </row>
    <row r="1113" spans="1:19" x14ac:dyDescent="0.2">
      <c r="A1113" t="s">
        <v>2244</v>
      </c>
      <c r="B1113">
        <v>21235</v>
      </c>
      <c r="C1113" t="s">
        <v>2245</v>
      </c>
      <c r="D1113" t="str">
        <f t="shared" si="38"/>
        <v>Whitley</v>
      </c>
      <c r="E1113" t="str">
        <f t="shared" si="39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20" t="s">
        <v>6663</v>
      </c>
    </row>
    <row r="1114" spans="1:19" x14ac:dyDescent="0.2">
      <c r="A1114" t="s">
        <v>2246</v>
      </c>
      <c r="B1114">
        <v>21237</v>
      </c>
      <c r="C1114" t="s">
        <v>2247</v>
      </c>
      <c r="D1114" t="str">
        <f t="shared" si="38"/>
        <v>Wolfe</v>
      </c>
      <c r="E1114" t="str">
        <f t="shared" si="39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20" t="s">
        <v>6656</v>
      </c>
    </row>
    <row r="1115" spans="1:19" x14ac:dyDescent="0.2">
      <c r="A1115" t="s">
        <v>2248</v>
      </c>
      <c r="B1115">
        <v>21239</v>
      </c>
      <c r="C1115" t="s">
        <v>2249</v>
      </c>
      <c r="D1115" t="str">
        <f t="shared" si="38"/>
        <v>Woodford</v>
      </c>
      <c r="E1115" t="str">
        <f t="shared" si="39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20" t="s">
        <v>6656</v>
      </c>
    </row>
    <row r="1116" spans="1:19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39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20" t="s">
        <v>6676</v>
      </c>
      <c r="R1116" s="12"/>
      <c r="S1116" s="2"/>
    </row>
    <row r="1117" spans="1:19" x14ac:dyDescent="0.2">
      <c r="A1117" t="s">
        <v>2252</v>
      </c>
      <c r="B1117">
        <v>22003</v>
      </c>
      <c r="C1117" t="s">
        <v>2253</v>
      </c>
      <c r="D1117" t="str">
        <f t="shared" ref="D1117:D1179" si="40">MID(MID(C1117,1,FIND(",",C1117)-1),1,FIND(" Parish",MID(C1117,1,FIND(",",C1117)-1))-1)</f>
        <v>Allen</v>
      </c>
      <c r="E1117" t="str">
        <f t="shared" si="39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20" t="s">
        <v>6676</v>
      </c>
      <c r="R1117" s="12"/>
      <c r="S1117" s="2"/>
    </row>
    <row r="1118" spans="1:19" x14ac:dyDescent="0.2">
      <c r="A1118" t="s">
        <v>2254</v>
      </c>
      <c r="B1118">
        <v>22005</v>
      </c>
      <c r="C1118" t="s">
        <v>2255</v>
      </c>
      <c r="D1118" t="str">
        <f t="shared" si="40"/>
        <v>Ascension</v>
      </c>
      <c r="E1118" t="str">
        <f t="shared" si="39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20" t="s">
        <v>6662</v>
      </c>
    </row>
    <row r="1119" spans="1:19" x14ac:dyDescent="0.2">
      <c r="A1119" t="s">
        <v>2256</v>
      </c>
      <c r="B1119">
        <v>22007</v>
      </c>
      <c r="C1119" t="s">
        <v>2257</v>
      </c>
      <c r="D1119" t="str">
        <f t="shared" si="40"/>
        <v>Assumption</v>
      </c>
      <c r="E1119" t="str">
        <f t="shared" si="39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20" t="s">
        <v>6662</v>
      </c>
      <c r="R1119" s="12"/>
      <c r="S1119" s="2"/>
    </row>
    <row r="1120" spans="1:19" x14ac:dyDescent="0.2">
      <c r="A1120" t="s">
        <v>2258</v>
      </c>
      <c r="B1120">
        <v>22009</v>
      </c>
      <c r="C1120" t="s">
        <v>2259</v>
      </c>
      <c r="D1120" t="str">
        <f t="shared" si="40"/>
        <v>Avoyelles</v>
      </c>
      <c r="E1120" t="str">
        <f t="shared" si="39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20" t="s">
        <v>6662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40"/>
        <v>Beauregard</v>
      </c>
      <c r="E1121" t="str">
        <f t="shared" si="39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20" t="s">
        <v>6676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40"/>
        <v>Bienville</v>
      </c>
      <c r="E1122" t="str">
        <f t="shared" si="39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20" t="s">
        <v>6676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40"/>
        <v>Bossier</v>
      </c>
      <c r="E1123" t="str">
        <f t="shared" si="39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20" t="s">
        <v>6676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40"/>
        <v>Caddo</v>
      </c>
      <c r="E1124" t="str">
        <f t="shared" si="39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20" t="s">
        <v>6639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40"/>
        <v>Calcasieu</v>
      </c>
      <c r="E1125" t="str">
        <f t="shared" si="39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20" t="s">
        <v>6676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40"/>
        <v>Caldwell</v>
      </c>
      <c r="E1126" t="str">
        <f t="shared" si="39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20" t="s">
        <v>6662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40"/>
        <v>Cameron</v>
      </c>
      <c r="E1127" t="str">
        <f t="shared" si="39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20" t="s">
        <v>6676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40"/>
        <v>Catahoula</v>
      </c>
      <c r="E1128" t="str">
        <f t="shared" si="39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20" t="s">
        <v>6662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40"/>
        <v>Claiborne</v>
      </c>
      <c r="E1129" t="str">
        <f t="shared" si="39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6676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40"/>
        <v>Concordia</v>
      </c>
      <c r="E1130" t="str">
        <f t="shared" si="39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20" t="s">
        <v>6662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40"/>
        <v>De Soto</v>
      </c>
      <c r="E1131" t="str">
        <f t="shared" si="39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6676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40"/>
        <v>East Baton Rouge</v>
      </c>
      <c r="E1132" t="str">
        <f t="shared" si="39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20" t="s">
        <v>6662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40"/>
        <v>East Carroll</v>
      </c>
      <c r="E1133" t="str">
        <f t="shared" si="39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20" t="s">
        <v>6662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40"/>
        <v>East Feliciana</v>
      </c>
      <c r="E1134" t="str">
        <f t="shared" si="39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20" t="s">
        <v>6662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40"/>
        <v>Evangeline</v>
      </c>
      <c r="E1135" t="str">
        <f t="shared" si="39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6676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40"/>
        <v>Franklin</v>
      </c>
      <c r="E1136" t="str">
        <f t="shared" si="39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20" t="s">
        <v>6662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40"/>
        <v>Grant</v>
      </c>
      <c r="E1137" t="str">
        <f t="shared" si="39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6676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40"/>
        <v>Iberia</v>
      </c>
      <c r="E1138" t="str">
        <f t="shared" si="39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20" t="s">
        <v>6662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40"/>
        <v>Iberville</v>
      </c>
      <c r="E1139" t="str">
        <f t="shared" si="39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20" t="s">
        <v>6662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40"/>
        <v>Jackson</v>
      </c>
      <c r="E1140" t="str">
        <f t="shared" si="39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6676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40"/>
        <v>Jefferson</v>
      </c>
      <c r="E1141" t="str">
        <f t="shared" si="39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20" t="s">
        <v>6662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40"/>
        <v>Jefferson Davis</v>
      </c>
      <c r="E1142" t="str">
        <f t="shared" si="39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6676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40"/>
        <v>Lafayette</v>
      </c>
      <c r="E1143" t="str">
        <f t="shared" si="39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20" t="s">
        <v>6662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40"/>
        <v>Lafourche</v>
      </c>
      <c r="E1144" t="str">
        <f t="shared" si="39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20" t="s">
        <v>6662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40"/>
        <v>LaSalle</v>
      </c>
      <c r="E1145" t="str">
        <f t="shared" si="39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6662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40"/>
        <v>Lincoln</v>
      </c>
      <c r="E1146" t="str">
        <f t="shared" si="39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6676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40"/>
        <v>Livingston</v>
      </c>
      <c r="E1147" t="str">
        <f t="shared" si="39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20" t="s">
        <v>6662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40"/>
        <v>Madison</v>
      </c>
      <c r="E1148" t="str">
        <f t="shared" si="39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20" t="s">
        <v>6662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40"/>
        <v>Morehouse</v>
      </c>
      <c r="E1149" t="str">
        <f t="shared" si="39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20" t="s">
        <v>6662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40"/>
        <v>Natchitoches</v>
      </c>
      <c r="E1150" t="str">
        <f t="shared" si="39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6676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40"/>
        <v>Orleans</v>
      </c>
      <c r="E1151" t="str">
        <f t="shared" si="39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20" t="s">
        <v>6662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40"/>
        <v>Ouachita</v>
      </c>
      <c r="E1152" t="str">
        <f t="shared" si="39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6676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40"/>
        <v>Plaquemines</v>
      </c>
      <c r="E1153" t="str">
        <f t="shared" si="39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20" t="s">
        <v>6662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40"/>
        <v>Pointe Coupee</v>
      </c>
      <c r="E1154" t="str">
        <f t="shared" si="39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20" t="s">
        <v>6662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40"/>
        <v>Rapides</v>
      </c>
      <c r="E1155" t="str">
        <f t="shared" si="39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6676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40"/>
        <v>Red River</v>
      </c>
      <c r="E1156" t="str">
        <f t="shared" ref="E1156:E1219" si="41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6676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40"/>
        <v>Richland</v>
      </c>
      <c r="E1157" t="str">
        <f t="shared" si="41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20" t="s">
        <v>6662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40"/>
        <v>Sabine</v>
      </c>
      <c r="E1158" t="str">
        <f t="shared" si="41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6676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40"/>
        <v>St. Bernard</v>
      </c>
      <c r="E1159" t="str">
        <f t="shared" si="41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20" t="s">
        <v>6662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40"/>
        <v>St. Charles</v>
      </c>
      <c r="E1160" t="str">
        <f t="shared" si="41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20" t="s">
        <v>6662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40"/>
        <v>St. Helena</v>
      </c>
      <c r="E1161" t="str">
        <f t="shared" si="41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20" t="s">
        <v>6662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40"/>
        <v>St. James</v>
      </c>
      <c r="E1162" t="str">
        <f t="shared" si="41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20" t="s">
        <v>6662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40"/>
        <v>St. John the Baptist</v>
      </c>
      <c r="E1163" t="str">
        <f t="shared" si="41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20" t="s">
        <v>6662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40"/>
        <v>St. Landry</v>
      </c>
      <c r="E1164" t="str">
        <f t="shared" si="41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20" t="s">
        <v>6662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40"/>
        <v>St. Martin</v>
      </c>
      <c r="E1165" t="str">
        <f t="shared" si="41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20" t="s">
        <v>6662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40"/>
        <v>St. Mary</v>
      </c>
      <c r="E1166" t="str">
        <f t="shared" si="41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6676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40"/>
        <v>St. Tammany</v>
      </c>
      <c r="E1167" t="str">
        <f t="shared" si="41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20" t="s">
        <v>6662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40"/>
        <v>Tangipahoa</v>
      </c>
      <c r="E1168" t="str">
        <f t="shared" si="41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20" t="s">
        <v>6662</v>
      </c>
    </row>
    <row r="1169" spans="1:19" x14ac:dyDescent="0.2">
      <c r="A1169" t="s">
        <v>2356</v>
      </c>
      <c r="B1169">
        <v>22107</v>
      </c>
      <c r="C1169" t="s">
        <v>2357</v>
      </c>
      <c r="D1169" t="str">
        <f t="shared" si="40"/>
        <v>Tensas</v>
      </c>
      <c r="E1169" t="str">
        <f t="shared" si="41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20" t="s">
        <v>6662</v>
      </c>
    </row>
    <row r="1170" spans="1:19" x14ac:dyDescent="0.2">
      <c r="A1170" t="s">
        <v>2358</v>
      </c>
      <c r="B1170">
        <v>22109</v>
      </c>
      <c r="C1170" t="s">
        <v>2359</v>
      </c>
      <c r="D1170" t="str">
        <f t="shared" si="40"/>
        <v>Terrebonne</v>
      </c>
      <c r="E1170" t="str">
        <f t="shared" si="41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20" t="s">
        <v>6662</v>
      </c>
    </row>
    <row r="1171" spans="1:19" x14ac:dyDescent="0.2">
      <c r="A1171" t="s">
        <v>2360</v>
      </c>
      <c r="B1171">
        <v>22111</v>
      </c>
      <c r="C1171" t="s">
        <v>2361</v>
      </c>
      <c r="D1171" t="str">
        <f t="shared" si="40"/>
        <v>Union</v>
      </c>
      <c r="E1171" t="str">
        <f t="shared" si="41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6676</v>
      </c>
    </row>
    <row r="1172" spans="1:19" x14ac:dyDescent="0.2">
      <c r="A1172" t="s">
        <v>2362</v>
      </c>
      <c r="B1172">
        <v>22113</v>
      </c>
      <c r="C1172" t="s">
        <v>2363</v>
      </c>
      <c r="D1172" t="str">
        <f t="shared" si="40"/>
        <v>Vermilion</v>
      </c>
      <c r="E1172" t="str">
        <f t="shared" si="41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6662</v>
      </c>
    </row>
    <row r="1173" spans="1:19" x14ac:dyDescent="0.2">
      <c r="A1173" t="s">
        <v>2364</v>
      </c>
      <c r="B1173">
        <v>22115</v>
      </c>
      <c r="C1173" t="s">
        <v>2365</v>
      </c>
      <c r="D1173" t="str">
        <f t="shared" si="40"/>
        <v>Vernon</v>
      </c>
      <c r="E1173" t="str">
        <f t="shared" si="41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6676</v>
      </c>
    </row>
    <row r="1174" spans="1:19" x14ac:dyDescent="0.2">
      <c r="A1174" t="s">
        <v>2366</v>
      </c>
      <c r="B1174">
        <v>22117</v>
      </c>
      <c r="C1174" t="s">
        <v>2367</v>
      </c>
      <c r="D1174" t="str">
        <f t="shared" si="40"/>
        <v>Washington</v>
      </c>
      <c r="E1174" t="str">
        <f t="shared" si="41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20" t="s">
        <v>6662</v>
      </c>
    </row>
    <row r="1175" spans="1:19" x14ac:dyDescent="0.2">
      <c r="A1175" t="s">
        <v>2368</v>
      </c>
      <c r="B1175">
        <v>22119</v>
      </c>
      <c r="C1175" t="s">
        <v>2369</v>
      </c>
      <c r="D1175" t="str">
        <f t="shared" si="40"/>
        <v>Webster</v>
      </c>
      <c r="E1175" t="str">
        <f t="shared" si="41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6676</v>
      </c>
    </row>
    <row r="1176" spans="1:19" x14ac:dyDescent="0.2">
      <c r="A1176" t="s">
        <v>2370</v>
      </c>
      <c r="B1176">
        <v>22121</v>
      </c>
      <c r="C1176" t="s">
        <v>2371</v>
      </c>
      <c r="D1176" t="str">
        <f t="shared" si="40"/>
        <v>West Baton Rouge</v>
      </c>
      <c r="E1176" t="str">
        <f t="shared" si="41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20" t="s">
        <v>6662</v>
      </c>
    </row>
    <row r="1177" spans="1:19" x14ac:dyDescent="0.2">
      <c r="A1177" t="s">
        <v>2372</v>
      </c>
      <c r="B1177">
        <v>22123</v>
      </c>
      <c r="C1177" t="s">
        <v>2373</v>
      </c>
      <c r="D1177" t="str">
        <f t="shared" si="40"/>
        <v>West Carroll</v>
      </c>
      <c r="E1177" t="str">
        <f t="shared" si="41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20" t="s">
        <v>6662</v>
      </c>
    </row>
    <row r="1178" spans="1:19" x14ac:dyDescent="0.2">
      <c r="A1178" t="s">
        <v>2374</v>
      </c>
      <c r="B1178">
        <v>22125</v>
      </c>
      <c r="C1178" t="s">
        <v>2375</v>
      </c>
      <c r="D1178" t="str">
        <f t="shared" si="40"/>
        <v>West Feliciana</v>
      </c>
      <c r="E1178" t="str">
        <f t="shared" si="41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20" t="s">
        <v>6662</v>
      </c>
    </row>
    <row r="1179" spans="1:19" x14ac:dyDescent="0.2">
      <c r="A1179" t="s">
        <v>2376</v>
      </c>
      <c r="B1179">
        <v>22127</v>
      </c>
      <c r="C1179" t="s">
        <v>2377</v>
      </c>
      <c r="D1179" t="str">
        <f t="shared" si="40"/>
        <v>Winn</v>
      </c>
      <c r="E1179" t="str">
        <f t="shared" si="41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6676</v>
      </c>
    </row>
    <row r="1180" spans="1:19" x14ac:dyDescent="0.2">
      <c r="A1180" t="s">
        <v>2378</v>
      </c>
      <c r="B1180">
        <v>23001</v>
      </c>
      <c r="C1180" t="s">
        <v>2379</v>
      </c>
      <c r="D1180" t="str">
        <f t="shared" ref="D1180:D1218" si="42">MID(MID(C1180,1,FIND(",",C1180)-1),1,FIND(" County",MID(C1180,1,FIND(",",C1180)-1))-1)</f>
        <v>Androscoggin</v>
      </c>
      <c r="E1180" t="str">
        <f t="shared" si="41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20" t="s">
        <v>6503</v>
      </c>
      <c r="R1180" s="12"/>
      <c r="S1180" s="2"/>
    </row>
    <row r="1181" spans="1:19" x14ac:dyDescent="0.2">
      <c r="A1181" t="s">
        <v>2380</v>
      </c>
      <c r="B1181">
        <v>23003</v>
      </c>
      <c r="C1181" t="s">
        <v>2381</v>
      </c>
      <c r="D1181" t="str">
        <f t="shared" si="42"/>
        <v>Aroostook</v>
      </c>
      <c r="E1181" t="str">
        <f t="shared" si="41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20" t="s">
        <v>6503</v>
      </c>
      <c r="R1181" s="12"/>
      <c r="S1181" s="2"/>
    </row>
    <row r="1182" spans="1:19" x14ac:dyDescent="0.2">
      <c r="A1182" t="s">
        <v>2382</v>
      </c>
      <c r="B1182">
        <v>23005</v>
      </c>
      <c r="C1182" t="s">
        <v>2383</v>
      </c>
      <c r="D1182" t="str">
        <f t="shared" si="42"/>
        <v>Cumberland</v>
      </c>
      <c r="E1182" t="str">
        <f t="shared" si="41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20" t="s">
        <v>6503</v>
      </c>
    </row>
    <row r="1183" spans="1:19" x14ac:dyDescent="0.2">
      <c r="A1183" t="s">
        <v>2384</v>
      </c>
      <c r="B1183">
        <v>23007</v>
      </c>
      <c r="C1183" t="s">
        <v>2385</v>
      </c>
      <c r="D1183" t="str">
        <f t="shared" si="42"/>
        <v>Franklin</v>
      </c>
      <c r="E1183" t="str">
        <f t="shared" si="41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20" t="s">
        <v>6503</v>
      </c>
    </row>
    <row r="1184" spans="1:19" x14ac:dyDescent="0.2">
      <c r="A1184" t="s">
        <v>2386</v>
      </c>
      <c r="B1184">
        <v>23009</v>
      </c>
      <c r="C1184" t="s">
        <v>2387</v>
      </c>
      <c r="D1184" t="str">
        <f t="shared" si="42"/>
        <v>Hancock</v>
      </c>
      <c r="E1184" t="str">
        <f t="shared" si="41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20" t="s">
        <v>6503</v>
      </c>
    </row>
    <row r="1185" spans="1:19" x14ac:dyDescent="0.2">
      <c r="A1185" t="s">
        <v>2388</v>
      </c>
      <c r="B1185">
        <v>23011</v>
      </c>
      <c r="C1185" t="s">
        <v>2389</v>
      </c>
      <c r="D1185" t="str">
        <f t="shared" si="42"/>
        <v>Kennebec</v>
      </c>
      <c r="E1185" t="str">
        <f t="shared" si="41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20" t="s">
        <v>6503</v>
      </c>
    </row>
    <row r="1186" spans="1:19" x14ac:dyDescent="0.2">
      <c r="A1186" t="s">
        <v>2390</v>
      </c>
      <c r="B1186">
        <v>23013</v>
      </c>
      <c r="C1186" t="s">
        <v>2391</v>
      </c>
      <c r="D1186" t="str">
        <f t="shared" si="42"/>
        <v>Knox</v>
      </c>
      <c r="E1186" t="str">
        <f t="shared" si="41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20" t="s">
        <v>6503</v>
      </c>
    </row>
    <row r="1187" spans="1:19" x14ac:dyDescent="0.2">
      <c r="A1187" t="s">
        <v>2392</v>
      </c>
      <c r="B1187">
        <v>23015</v>
      </c>
      <c r="C1187" t="s">
        <v>2393</v>
      </c>
      <c r="D1187" t="str">
        <f t="shared" si="42"/>
        <v>Lincoln</v>
      </c>
      <c r="E1187" t="str">
        <f t="shared" si="41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20" t="s">
        <v>6503</v>
      </c>
    </row>
    <row r="1188" spans="1:19" x14ac:dyDescent="0.2">
      <c r="A1188" t="s">
        <v>2394</v>
      </c>
      <c r="B1188">
        <v>23017</v>
      </c>
      <c r="C1188" t="s">
        <v>2395</v>
      </c>
      <c r="D1188" t="str">
        <f t="shared" si="42"/>
        <v>Oxford</v>
      </c>
      <c r="E1188" t="str">
        <f t="shared" si="41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20" t="s">
        <v>6503</v>
      </c>
    </row>
    <row r="1189" spans="1:19" x14ac:dyDescent="0.2">
      <c r="A1189" t="s">
        <v>2396</v>
      </c>
      <c r="B1189">
        <v>23019</v>
      </c>
      <c r="C1189" t="s">
        <v>2397</v>
      </c>
      <c r="D1189" t="str">
        <f t="shared" si="42"/>
        <v>Penobscot</v>
      </c>
      <c r="E1189" t="str">
        <f t="shared" si="41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20" t="s">
        <v>6503</v>
      </c>
    </row>
    <row r="1190" spans="1:19" x14ac:dyDescent="0.2">
      <c r="A1190" t="s">
        <v>2398</v>
      </c>
      <c r="B1190">
        <v>23021</v>
      </c>
      <c r="C1190" t="s">
        <v>2399</v>
      </c>
      <c r="D1190" t="str">
        <f t="shared" si="42"/>
        <v>Piscataquis</v>
      </c>
      <c r="E1190" t="str">
        <f t="shared" si="41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20" t="s">
        <v>6503</v>
      </c>
    </row>
    <row r="1191" spans="1:19" x14ac:dyDescent="0.2">
      <c r="A1191" t="s">
        <v>2400</v>
      </c>
      <c r="B1191">
        <v>23023</v>
      </c>
      <c r="C1191" t="s">
        <v>2401</v>
      </c>
      <c r="D1191" t="str">
        <f t="shared" si="42"/>
        <v>Sagadahoc</v>
      </c>
      <c r="E1191" t="str">
        <f t="shared" si="41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20" t="s">
        <v>6503</v>
      </c>
    </row>
    <row r="1192" spans="1:19" x14ac:dyDescent="0.2">
      <c r="A1192" t="s">
        <v>2402</v>
      </c>
      <c r="B1192">
        <v>23025</v>
      </c>
      <c r="C1192" t="s">
        <v>2403</v>
      </c>
      <c r="D1192" t="str">
        <f t="shared" si="42"/>
        <v>Somerset</v>
      </c>
      <c r="E1192" t="str">
        <f t="shared" si="41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20" t="s">
        <v>6503</v>
      </c>
    </row>
    <row r="1193" spans="1:19" x14ac:dyDescent="0.2">
      <c r="A1193" t="s">
        <v>2404</v>
      </c>
      <c r="B1193">
        <v>23027</v>
      </c>
      <c r="C1193" t="s">
        <v>2405</v>
      </c>
      <c r="D1193" t="str">
        <f t="shared" si="42"/>
        <v>Waldo</v>
      </c>
      <c r="E1193" t="str">
        <f t="shared" si="41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20" t="s">
        <v>6503</v>
      </c>
    </row>
    <row r="1194" spans="1:19" x14ac:dyDescent="0.2">
      <c r="A1194" t="s">
        <v>2406</v>
      </c>
      <c r="B1194">
        <v>23029</v>
      </c>
      <c r="C1194" t="s">
        <v>2407</v>
      </c>
      <c r="D1194" t="str">
        <f t="shared" si="42"/>
        <v>Washington</v>
      </c>
      <c r="E1194" t="str">
        <f t="shared" si="41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20" t="s">
        <v>6503</v>
      </c>
    </row>
    <row r="1195" spans="1:19" x14ac:dyDescent="0.2">
      <c r="A1195" t="s">
        <v>2408</v>
      </c>
      <c r="B1195">
        <v>23031</v>
      </c>
      <c r="C1195" t="s">
        <v>2409</v>
      </c>
      <c r="D1195" t="str">
        <f t="shared" si="42"/>
        <v>York</v>
      </c>
      <c r="E1195" t="str">
        <f t="shared" si="41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20" t="s">
        <v>6497</v>
      </c>
    </row>
    <row r="1196" spans="1:19" x14ac:dyDescent="0.2">
      <c r="A1196" t="s">
        <v>2410</v>
      </c>
      <c r="B1196">
        <v>24001</v>
      </c>
      <c r="C1196" t="s">
        <v>2411</v>
      </c>
      <c r="D1196" t="str">
        <f t="shared" si="42"/>
        <v>Allegany</v>
      </c>
      <c r="E1196" t="str">
        <f t="shared" si="41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20" t="s">
        <v>6653</v>
      </c>
      <c r="R1196" s="2"/>
      <c r="S1196" s="2"/>
    </row>
    <row r="1197" spans="1:19" x14ac:dyDescent="0.2">
      <c r="A1197" t="s">
        <v>2412</v>
      </c>
      <c r="B1197">
        <v>24003</v>
      </c>
      <c r="C1197" t="s">
        <v>2413</v>
      </c>
      <c r="D1197" t="str">
        <f t="shared" si="42"/>
        <v>Anne Arundel</v>
      </c>
      <c r="E1197" t="str">
        <f t="shared" si="41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20" t="s">
        <v>6653</v>
      </c>
      <c r="R1197" s="2"/>
      <c r="S1197" s="2"/>
    </row>
    <row r="1198" spans="1:19" x14ac:dyDescent="0.2">
      <c r="A1198" t="s">
        <v>2414</v>
      </c>
      <c r="B1198">
        <v>24005</v>
      </c>
      <c r="C1198" t="s">
        <v>2415</v>
      </c>
      <c r="D1198" t="str">
        <f t="shared" si="42"/>
        <v>Baltimore</v>
      </c>
      <c r="E1198" t="str">
        <f t="shared" si="41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20" t="s">
        <v>6564</v>
      </c>
      <c r="R1198" s="2"/>
    </row>
    <row r="1199" spans="1:19" x14ac:dyDescent="0.2">
      <c r="A1199" t="s">
        <v>2416</v>
      </c>
      <c r="B1199">
        <v>24009</v>
      </c>
      <c r="C1199" t="s">
        <v>2417</v>
      </c>
      <c r="D1199" t="str">
        <f t="shared" si="42"/>
        <v>Calvert</v>
      </c>
      <c r="E1199" t="str">
        <f t="shared" si="41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20" t="s">
        <v>6653</v>
      </c>
    </row>
    <row r="1200" spans="1:19" x14ac:dyDescent="0.2">
      <c r="A1200" t="s">
        <v>2418</v>
      </c>
      <c r="B1200">
        <v>24011</v>
      </c>
      <c r="C1200" t="s">
        <v>2419</v>
      </c>
      <c r="D1200" t="str">
        <f t="shared" si="42"/>
        <v>Caroline</v>
      </c>
      <c r="E1200" t="str">
        <f t="shared" si="41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20" t="s">
        <v>6653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2"/>
        <v>Carroll</v>
      </c>
      <c r="E1201" t="str">
        <f t="shared" si="41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20" t="s">
        <v>6653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2"/>
        <v>Cecil</v>
      </c>
      <c r="E1202" t="str">
        <f t="shared" si="41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20" t="s">
        <v>6653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2"/>
        <v>Charles</v>
      </c>
      <c r="E1203" t="str">
        <f t="shared" si="41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20" t="s">
        <v>6653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2"/>
        <v>Dorchester</v>
      </c>
      <c r="E1204" t="str">
        <f t="shared" si="41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20" t="s">
        <v>6653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2"/>
        <v>Frederick</v>
      </c>
      <c r="E1205" t="str">
        <f t="shared" si="41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20" t="s">
        <v>6653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2"/>
        <v>Garrett</v>
      </c>
      <c r="E1206" t="str">
        <f t="shared" si="41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20" t="s">
        <v>6653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2"/>
        <v>Harford</v>
      </c>
      <c r="E1207" t="str">
        <f t="shared" si="41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20" t="s">
        <v>6653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2"/>
        <v>Howard</v>
      </c>
      <c r="E1208" t="str">
        <f t="shared" si="41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20" t="s">
        <v>6564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2"/>
        <v>Kent</v>
      </c>
      <c r="E1209" t="str">
        <f t="shared" si="41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20" t="s">
        <v>6653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2"/>
        <v>Montgomery</v>
      </c>
      <c r="E1210" t="str">
        <f t="shared" si="41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20" t="s">
        <v>6564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2"/>
        <v>Prince George's</v>
      </c>
      <c r="E1211" t="str">
        <f t="shared" si="41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20" t="s">
        <v>6564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2"/>
        <v>Queen Anne's</v>
      </c>
      <c r="E1212" t="str">
        <f t="shared" si="41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20" t="s">
        <v>6653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2"/>
        <v>St. Mary's</v>
      </c>
      <c r="E1213" t="str">
        <f t="shared" si="41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20" t="s">
        <v>6653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2"/>
        <v>Somerset</v>
      </c>
      <c r="E1214" t="str">
        <f t="shared" si="41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20" t="s">
        <v>6653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2"/>
        <v>Talbot</v>
      </c>
      <c r="E1215" t="str">
        <f t="shared" si="41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20" t="s">
        <v>6653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2"/>
        <v>Washington</v>
      </c>
      <c r="E1216" t="str">
        <f t="shared" si="41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20" t="s">
        <v>6653</v>
      </c>
    </row>
    <row r="1217" spans="1:19" x14ac:dyDescent="0.2">
      <c r="A1217" t="s">
        <v>2452</v>
      </c>
      <c r="B1217">
        <v>24045</v>
      </c>
      <c r="C1217" t="s">
        <v>2453</v>
      </c>
      <c r="D1217" t="str">
        <f t="shared" si="42"/>
        <v>Wicomico</v>
      </c>
      <c r="E1217" t="str">
        <f t="shared" si="41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20" t="s">
        <v>6653</v>
      </c>
    </row>
    <row r="1218" spans="1:19" x14ac:dyDescent="0.2">
      <c r="A1218" t="s">
        <v>2454</v>
      </c>
      <c r="B1218">
        <v>24047</v>
      </c>
      <c r="C1218" t="s">
        <v>2455</v>
      </c>
      <c r="D1218" t="str">
        <f t="shared" si="42"/>
        <v>Worcester</v>
      </c>
      <c r="E1218" t="str">
        <f t="shared" si="41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20" t="s">
        <v>6653</v>
      </c>
    </row>
    <row r="1219" spans="1:19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1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20" t="s">
        <v>6564</v>
      </c>
    </row>
    <row r="1220" spans="1:19" x14ac:dyDescent="0.2">
      <c r="A1220" t="s">
        <v>2458</v>
      </c>
      <c r="B1220">
        <v>25001</v>
      </c>
      <c r="C1220" t="s">
        <v>2459</v>
      </c>
      <c r="D1220" t="str">
        <f t="shared" ref="D1220:D1283" si="43">MID(MID(C1220,1,FIND(",",C1220)-1),1,FIND(" County",MID(C1220,1,FIND(",",C1220)-1))-1)</f>
        <v>Barnstable</v>
      </c>
      <c r="E1220" t="str">
        <f t="shared" ref="E1220:E1283" si="44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20" t="s">
        <v>6497</v>
      </c>
      <c r="R1220" s="12"/>
    </row>
    <row r="1221" spans="1:19" x14ac:dyDescent="0.2">
      <c r="A1221" t="s">
        <v>2460</v>
      </c>
      <c r="B1221">
        <v>25003</v>
      </c>
      <c r="C1221" t="s">
        <v>2461</v>
      </c>
      <c r="D1221" t="str">
        <f t="shared" si="43"/>
        <v>Berkshire</v>
      </c>
      <c r="E1221" t="str">
        <f t="shared" si="44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20" t="s">
        <v>6503</v>
      </c>
      <c r="R1221" s="12"/>
      <c r="S1221" s="2"/>
    </row>
    <row r="1222" spans="1:19" x14ac:dyDescent="0.2">
      <c r="A1222" t="s">
        <v>2462</v>
      </c>
      <c r="B1222">
        <v>25005</v>
      </c>
      <c r="C1222" t="s">
        <v>2463</v>
      </c>
      <c r="D1222" t="str">
        <f t="shared" si="43"/>
        <v>Bristol</v>
      </c>
      <c r="E1222" t="str">
        <f t="shared" si="44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20" t="s">
        <v>6497</v>
      </c>
    </row>
    <row r="1223" spans="1:19" x14ac:dyDescent="0.2">
      <c r="A1223" t="s">
        <v>2464</v>
      </c>
      <c r="B1223">
        <v>25007</v>
      </c>
      <c r="C1223" t="s">
        <v>2465</v>
      </c>
      <c r="D1223" t="str">
        <f t="shared" si="43"/>
        <v>Dukes</v>
      </c>
      <c r="E1223" t="str">
        <f t="shared" si="44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20" t="s">
        <v>6497</v>
      </c>
    </row>
    <row r="1224" spans="1:19" x14ac:dyDescent="0.2">
      <c r="A1224" t="s">
        <v>2466</v>
      </c>
      <c r="B1224">
        <v>25009</v>
      </c>
      <c r="C1224" t="s">
        <v>2467</v>
      </c>
      <c r="D1224" t="str">
        <f t="shared" si="43"/>
        <v>Essex</v>
      </c>
      <c r="E1224" t="str">
        <f t="shared" si="44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20" t="s">
        <v>6497</v>
      </c>
    </row>
    <row r="1225" spans="1:19" x14ac:dyDescent="0.2">
      <c r="A1225" t="s">
        <v>2468</v>
      </c>
      <c r="B1225">
        <v>25011</v>
      </c>
      <c r="C1225" t="s">
        <v>2469</v>
      </c>
      <c r="D1225" t="str">
        <f t="shared" si="43"/>
        <v>Franklin</v>
      </c>
      <c r="E1225" t="str">
        <f t="shared" si="44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20" t="s">
        <v>6503</v>
      </c>
    </row>
    <row r="1226" spans="1:19" x14ac:dyDescent="0.2">
      <c r="A1226" t="s">
        <v>2470</v>
      </c>
      <c r="B1226">
        <v>25013</v>
      </c>
      <c r="C1226" t="s">
        <v>2471</v>
      </c>
      <c r="D1226" t="str">
        <f t="shared" si="43"/>
        <v>Hampden</v>
      </c>
      <c r="E1226" t="str">
        <f t="shared" si="44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20" t="s">
        <v>6503</v>
      </c>
    </row>
    <row r="1227" spans="1:19" x14ac:dyDescent="0.2">
      <c r="A1227" t="s">
        <v>2472</v>
      </c>
      <c r="B1227">
        <v>25015</v>
      </c>
      <c r="C1227" t="s">
        <v>2473</v>
      </c>
      <c r="D1227" t="str">
        <f t="shared" si="43"/>
        <v>Hampshire</v>
      </c>
      <c r="E1227" t="str">
        <f t="shared" si="44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20" t="s">
        <v>6503</v>
      </c>
    </row>
    <row r="1228" spans="1:19" x14ac:dyDescent="0.2">
      <c r="A1228" t="s">
        <v>2474</v>
      </c>
      <c r="B1228">
        <v>25017</v>
      </c>
      <c r="C1228" t="s">
        <v>2475</v>
      </c>
      <c r="D1228" t="str">
        <f t="shared" si="43"/>
        <v>Middlesex</v>
      </c>
      <c r="E1228" t="str">
        <f t="shared" si="44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20" t="s">
        <v>6497</v>
      </c>
    </row>
    <row r="1229" spans="1:19" x14ac:dyDescent="0.2">
      <c r="A1229" t="s">
        <v>2476</v>
      </c>
      <c r="B1229">
        <v>25019</v>
      </c>
      <c r="C1229" t="s">
        <v>2477</v>
      </c>
      <c r="D1229" t="str">
        <f t="shared" si="43"/>
        <v>Nantucket</v>
      </c>
      <c r="E1229" t="str">
        <f t="shared" si="44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20" t="s">
        <v>6497</v>
      </c>
    </row>
    <row r="1230" spans="1:19" x14ac:dyDescent="0.2">
      <c r="A1230" t="s">
        <v>2478</v>
      </c>
      <c r="B1230">
        <v>25021</v>
      </c>
      <c r="C1230" t="s">
        <v>2479</v>
      </c>
      <c r="D1230" t="str">
        <f t="shared" si="43"/>
        <v>Norfolk</v>
      </c>
      <c r="E1230" t="str">
        <f t="shared" si="44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20" t="s">
        <v>6497</v>
      </c>
    </row>
    <row r="1231" spans="1:19" x14ac:dyDescent="0.2">
      <c r="A1231" t="s">
        <v>2480</v>
      </c>
      <c r="B1231">
        <v>25023</v>
      </c>
      <c r="C1231" t="s">
        <v>2481</v>
      </c>
      <c r="D1231" t="str">
        <f t="shared" si="43"/>
        <v>Plymouth</v>
      </c>
      <c r="E1231" t="str">
        <f t="shared" si="44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20" t="s">
        <v>6497</v>
      </c>
    </row>
    <row r="1232" spans="1:19" x14ac:dyDescent="0.2">
      <c r="A1232" t="s">
        <v>2482</v>
      </c>
      <c r="B1232">
        <v>25025</v>
      </c>
      <c r="C1232" t="s">
        <v>2483</v>
      </c>
      <c r="D1232" t="str">
        <f t="shared" si="43"/>
        <v>Suffolk</v>
      </c>
      <c r="E1232" t="str">
        <f t="shared" si="44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20" t="s">
        <v>6497</v>
      </c>
    </row>
    <row r="1233" spans="1:19" x14ac:dyDescent="0.2">
      <c r="A1233" t="s">
        <v>2484</v>
      </c>
      <c r="B1233">
        <v>25027</v>
      </c>
      <c r="C1233" t="s">
        <v>2485</v>
      </c>
      <c r="D1233" t="str">
        <f t="shared" si="43"/>
        <v>Worcester</v>
      </c>
      <c r="E1233" t="str">
        <f t="shared" si="44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20" t="s">
        <v>6503</v>
      </c>
    </row>
    <row r="1234" spans="1:19" x14ac:dyDescent="0.2">
      <c r="A1234" t="s">
        <v>2486</v>
      </c>
      <c r="B1234">
        <v>26001</v>
      </c>
      <c r="C1234" t="s">
        <v>2487</v>
      </c>
      <c r="D1234" t="str">
        <f t="shared" si="43"/>
        <v>Alcona</v>
      </c>
      <c r="E1234" t="str">
        <f t="shared" si="44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20" t="s">
        <v>6625</v>
      </c>
      <c r="R1234" s="12"/>
      <c r="S1234" s="2"/>
    </row>
    <row r="1235" spans="1:19" x14ac:dyDescent="0.2">
      <c r="A1235" t="s">
        <v>2488</v>
      </c>
      <c r="B1235">
        <v>26003</v>
      </c>
      <c r="C1235" t="s">
        <v>2489</v>
      </c>
      <c r="D1235" t="str">
        <f t="shared" si="43"/>
        <v>Alger</v>
      </c>
      <c r="E1235" t="str">
        <f t="shared" si="44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20" t="s">
        <v>6624</v>
      </c>
      <c r="R1235" s="12"/>
      <c r="S1235" s="2"/>
    </row>
    <row r="1236" spans="1:19" x14ac:dyDescent="0.2">
      <c r="A1236" t="s">
        <v>2490</v>
      </c>
      <c r="B1236">
        <v>26005</v>
      </c>
      <c r="C1236" t="s">
        <v>2491</v>
      </c>
      <c r="D1236" t="str">
        <f t="shared" si="43"/>
        <v>Allegan</v>
      </c>
      <c r="E1236" t="str">
        <f t="shared" si="44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20" t="s">
        <v>6625</v>
      </c>
      <c r="R1236" s="12"/>
      <c r="S1236" s="2"/>
    </row>
    <row r="1237" spans="1:19" x14ac:dyDescent="0.2">
      <c r="A1237" t="s">
        <v>2492</v>
      </c>
      <c r="B1237">
        <v>26007</v>
      </c>
      <c r="C1237" t="s">
        <v>2493</v>
      </c>
      <c r="D1237" t="str">
        <f t="shared" si="43"/>
        <v>Alpena</v>
      </c>
      <c r="E1237" t="str">
        <f t="shared" si="44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20" t="s">
        <v>6625</v>
      </c>
      <c r="R1237" s="12"/>
      <c r="S1237" s="2"/>
    </row>
    <row r="1238" spans="1:19" x14ac:dyDescent="0.2">
      <c r="A1238" t="s">
        <v>2494</v>
      </c>
      <c r="B1238">
        <v>26009</v>
      </c>
      <c r="C1238" t="s">
        <v>2495</v>
      </c>
      <c r="D1238" t="str">
        <f t="shared" si="43"/>
        <v>Antrim</v>
      </c>
      <c r="E1238" t="str">
        <f t="shared" si="44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20" t="s">
        <v>6625</v>
      </c>
      <c r="R1238" s="12"/>
      <c r="S1238" s="2"/>
    </row>
    <row r="1239" spans="1:19" x14ac:dyDescent="0.2">
      <c r="A1239" t="s">
        <v>2496</v>
      </c>
      <c r="B1239">
        <v>26011</v>
      </c>
      <c r="C1239" t="s">
        <v>2497</v>
      </c>
      <c r="D1239" t="str">
        <f t="shared" si="43"/>
        <v>Arenac</v>
      </c>
      <c r="E1239" t="str">
        <f t="shared" si="44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20" t="s">
        <v>6625</v>
      </c>
    </row>
    <row r="1240" spans="1:19" x14ac:dyDescent="0.2">
      <c r="A1240" t="s">
        <v>2498</v>
      </c>
      <c r="B1240">
        <v>26013</v>
      </c>
      <c r="C1240" t="s">
        <v>2499</v>
      </c>
      <c r="D1240" t="str">
        <f t="shared" si="43"/>
        <v>Baraga</v>
      </c>
      <c r="E1240" t="str">
        <f t="shared" si="44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20" t="s">
        <v>6622</v>
      </c>
    </row>
    <row r="1241" spans="1:19" x14ac:dyDescent="0.2">
      <c r="A1241" t="s">
        <v>2500</v>
      </c>
      <c r="B1241">
        <v>26015</v>
      </c>
      <c r="C1241" t="s">
        <v>2501</v>
      </c>
      <c r="D1241" t="str">
        <f t="shared" si="43"/>
        <v>Barry</v>
      </c>
      <c r="E1241" t="str">
        <f t="shared" si="44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20" t="s">
        <v>6625</v>
      </c>
    </row>
    <row r="1242" spans="1:19" x14ac:dyDescent="0.2">
      <c r="A1242" t="s">
        <v>2502</v>
      </c>
      <c r="B1242">
        <v>26017</v>
      </c>
      <c r="C1242" t="s">
        <v>2503</v>
      </c>
      <c r="D1242" t="str">
        <f t="shared" si="43"/>
        <v>Bay</v>
      </c>
      <c r="E1242" t="str">
        <f t="shared" si="44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20" t="s">
        <v>6625</v>
      </c>
    </row>
    <row r="1243" spans="1:19" x14ac:dyDescent="0.2">
      <c r="A1243" t="s">
        <v>2504</v>
      </c>
      <c r="B1243">
        <v>26019</v>
      </c>
      <c r="C1243" t="s">
        <v>2505</v>
      </c>
      <c r="D1243" t="str">
        <f t="shared" si="43"/>
        <v>Benzie</v>
      </c>
      <c r="E1243" t="str">
        <f t="shared" si="44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20" t="s">
        <v>6625</v>
      </c>
    </row>
    <row r="1244" spans="1:19" x14ac:dyDescent="0.2">
      <c r="A1244" t="s">
        <v>2506</v>
      </c>
      <c r="B1244">
        <v>26021</v>
      </c>
      <c r="C1244" t="s">
        <v>2507</v>
      </c>
      <c r="D1244" t="str">
        <f t="shared" si="43"/>
        <v>Berrien</v>
      </c>
      <c r="E1244" t="str">
        <f t="shared" si="44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20" t="s">
        <v>6622</v>
      </c>
    </row>
    <row r="1245" spans="1:19" x14ac:dyDescent="0.2">
      <c r="A1245" t="s">
        <v>2508</v>
      </c>
      <c r="B1245">
        <v>26023</v>
      </c>
      <c r="C1245" t="s">
        <v>2509</v>
      </c>
      <c r="D1245" t="str">
        <f t="shared" si="43"/>
        <v>Branch</v>
      </c>
      <c r="E1245" t="str">
        <f t="shared" si="44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20" t="s">
        <v>6625</v>
      </c>
    </row>
    <row r="1246" spans="1:19" x14ac:dyDescent="0.2">
      <c r="A1246" t="s">
        <v>2510</v>
      </c>
      <c r="B1246">
        <v>26025</v>
      </c>
      <c r="C1246" t="s">
        <v>2511</v>
      </c>
      <c r="D1246" t="str">
        <f t="shared" si="43"/>
        <v>Calhoun</v>
      </c>
      <c r="E1246" t="str">
        <f t="shared" si="44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20" t="s">
        <v>6625</v>
      </c>
    </row>
    <row r="1247" spans="1:19" x14ac:dyDescent="0.2">
      <c r="A1247" t="s">
        <v>2512</v>
      </c>
      <c r="B1247">
        <v>26027</v>
      </c>
      <c r="C1247" t="s">
        <v>2513</v>
      </c>
      <c r="D1247" t="str">
        <f t="shared" si="43"/>
        <v>Cass</v>
      </c>
      <c r="E1247" t="str">
        <f t="shared" si="44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20" t="s">
        <v>6625</v>
      </c>
    </row>
    <row r="1248" spans="1:19" x14ac:dyDescent="0.2">
      <c r="A1248" t="s">
        <v>2514</v>
      </c>
      <c r="B1248">
        <v>26029</v>
      </c>
      <c r="C1248" t="s">
        <v>2515</v>
      </c>
      <c r="D1248" t="str">
        <f t="shared" si="43"/>
        <v>Charlevoix</v>
      </c>
      <c r="E1248" t="str">
        <f t="shared" si="44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20" t="s">
        <v>6625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43"/>
        <v>Cheboygan</v>
      </c>
      <c r="E1249" t="str">
        <f t="shared" si="44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20" t="s">
        <v>6625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43"/>
        <v>Chippewa</v>
      </c>
      <c r="E1250" t="str">
        <f t="shared" si="44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20" t="s">
        <v>6624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43"/>
        <v>Clare</v>
      </c>
      <c r="E1251" t="str">
        <f t="shared" si="44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20" t="s">
        <v>6625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43"/>
        <v>Clinton</v>
      </c>
      <c r="E1252" t="str">
        <f t="shared" si="44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20" t="s">
        <v>6625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43"/>
        <v>Crawford</v>
      </c>
      <c r="E1253" t="str">
        <f t="shared" si="44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20" t="s">
        <v>6625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43"/>
        <v>Delta</v>
      </c>
      <c r="E1254" t="str">
        <f t="shared" si="44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20" t="s">
        <v>6624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43"/>
        <v>Dickinson</v>
      </c>
      <c r="E1255" t="str">
        <f t="shared" si="44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20" t="s">
        <v>6622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43"/>
        <v>Eaton</v>
      </c>
      <c r="E1256" t="str">
        <f t="shared" si="44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20" t="s">
        <v>6625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43"/>
        <v>Emmet</v>
      </c>
      <c r="E1257" t="str">
        <f t="shared" si="44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20" t="s">
        <v>6625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43"/>
        <v>Genesee</v>
      </c>
      <c r="E1258" t="str">
        <f t="shared" si="44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20" t="s">
        <v>6625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43"/>
        <v>Gladwin</v>
      </c>
      <c r="E1259" t="str">
        <f t="shared" si="44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20" t="s">
        <v>6625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43"/>
        <v>Gogebic</v>
      </c>
      <c r="E1260" t="str">
        <f t="shared" si="44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20" t="s">
        <v>6624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43"/>
        <v>Grand Traverse</v>
      </c>
      <c r="E1261" t="str">
        <f t="shared" si="44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20" t="s">
        <v>6625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43"/>
        <v>Gratiot</v>
      </c>
      <c r="E1262" t="str">
        <f t="shared" si="44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20" t="s">
        <v>6625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43"/>
        <v>Hillsdale</v>
      </c>
      <c r="E1263" t="str">
        <f t="shared" si="44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20" t="s">
        <v>6625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43"/>
        <v>Houghton</v>
      </c>
      <c r="E1264" t="str">
        <f t="shared" si="44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20" t="s">
        <v>6624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43"/>
        <v>Huron</v>
      </c>
      <c r="E1265" t="str">
        <f t="shared" si="44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20" t="s">
        <v>6625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43"/>
        <v>Ingham</v>
      </c>
      <c r="E1266" t="str">
        <f t="shared" si="44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20" t="s">
        <v>6625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43"/>
        <v>Ionia</v>
      </c>
      <c r="E1267" t="str">
        <f t="shared" si="44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20" t="s">
        <v>6625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43"/>
        <v>Iosco</v>
      </c>
      <c r="E1268" t="str">
        <f t="shared" si="44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20" t="s">
        <v>6625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43"/>
        <v>Iron</v>
      </c>
      <c r="E1269" t="str">
        <f t="shared" si="44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20" t="s">
        <v>6622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43"/>
        <v>Isabella</v>
      </c>
      <c r="E1270" t="str">
        <f t="shared" si="44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20" t="s">
        <v>6625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43"/>
        <v>Jackson</v>
      </c>
      <c r="E1271" t="str">
        <f t="shared" si="44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20" t="s">
        <v>6625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43"/>
        <v>Kalamazoo</v>
      </c>
      <c r="E1272" t="str">
        <f t="shared" si="44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20" t="s">
        <v>6625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43"/>
        <v>Kalkaska</v>
      </c>
      <c r="E1273" t="str">
        <f t="shared" si="44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20" t="s">
        <v>6625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43"/>
        <v>Kent</v>
      </c>
      <c r="E1274" t="str">
        <f t="shared" si="44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20" t="s">
        <v>6625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43"/>
        <v>Keweenaw</v>
      </c>
      <c r="E1275" t="str">
        <f t="shared" si="44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20" t="s">
        <v>6622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43"/>
        <v>Lake</v>
      </c>
      <c r="E1276" t="str">
        <f t="shared" si="44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20" t="s">
        <v>6625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43"/>
        <v>Lapeer</v>
      </c>
      <c r="E1277" t="str">
        <f t="shared" si="44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20" t="s">
        <v>6625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43"/>
        <v>Leelanau</v>
      </c>
      <c r="E1278" t="str">
        <f t="shared" si="44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20" t="s">
        <v>6625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43"/>
        <v>Lenawee</v>
      </c>
      <c r="E1279" t="str">
        <f t="shared" si="44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20" t="s">
        <v>6625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43"/>
        <v>Livingston</v>
      </c>
      <c r="E1280" t="str">
        <f t="shared" si="44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20" t="s">
        <v>6625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43"/>
        <v>Luce</v>
      </c>
      <c r="E1281" t="str">
        <f t="shared" si="44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20" t="s">
        <v>6624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43"/>
        <v>Mackinac</v>
      </c>
      <c r="E1282" t="str">
        <f t="shared" si="44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20" t="s">
        <v>6624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43"/>
        <v>Macomb</v>
      </c>
      <c r="E1283" t="str">
        <f t="shared" si="44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20" t="s">
        <v>6626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45">MID(MID(C1284,1,FIND(",",C1284)-1),1,FIND(" County",MID(C1284,1,FIND(",",C1284)-1))-1)</f>
        <v>Manistee</v>
      </c>
      <c r="E1284" t="str">
        <f t="shared" ref="E1284:E1347" si="46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20" t="s">
        <v>6625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45"/>
        <v>Marquette</v>
      </c>
      <c r="E1285" t="str">
        <f t="shared" si="46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20" t="s">
        <v>6622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45"/>
        <v>Mason</v>
      </c>
      <c r="E1286" t="str">
        <f t="shared" si="46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20" t="s">
        <v>6625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45"/>
        <v>Mecosta</v>
      </c>
      <c r="E1287" t="str">
        <f t="shared" si="46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20" t="s">
        <v>6625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45"/>
        <v>Menominee</v>
      </c>
      <c r="E1288" t="str">
        <f t="shared" si="46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20" t="s">
        <v>6622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45"/>
        <v>Midland</v>
      </c>
      <c r="E1289" t="str">
        <f t="shared" si="46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20" t="s">
        <v>6625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45"/>
        <v>Missaukee</v>
      </c>
      <c r="E1290" t="str">
        <f t="shared" si="46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20" t="s">
        <v>6625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45"/>
        <v>Monroe</v>
      </c>
      <c r="E1291" t="str">
        <f t="shared" si="46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20" t="s">
        <v>6626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45"/>
        <v>Montcalm</v>
      </c>
      <c r="E1292" t="str">
        <f t="shared" si="46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20" t="s">
        <v>6625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45"/>
        <v>Montmorency</v>
      </c>
      <c r="E1293" t="str">
        <f t="shared" si="46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20" t="s">
        <v>6625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45"/>
        <v>Muskegon</v>
      </c>
      <c r="E1294" t="str">
        <f t="shared" si="46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20" t="s">
        <v>6625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45"/>
        <v>Newaygo</v>
      </c>
      <c r="E1295" t="str">
        <f t="shared" si="46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20" t="s">
        <v>6625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45"/>
        <v>Oakland</v>
      </c>
      <c r="E1296" t="str">
        <f t="shared" si="46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20" t="s">
        <v>6625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45"/>
        <v>Oceana</v>
      </c>
      <c r="E1297" t="str">
        <f t="shared" si="46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20" t="s">
        <v>6625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45"/>
        <v>Ogemaw</v>
      </c>
      <c r="E1298" t="str">
        <f t="shared" si="46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20" t="s">
        <v>6625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45"/>
        <v>Ontonagon</v>
      </c>
      <c r="E1299" t="str">
        <f t="shared" si="46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20" t="s">
        <v>6624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45"/>
        <v>Osceola</v>
      </c>
      <c r="E1300" t="str">
        <f t="shared" si="46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20" t="s">
        <v>6625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45"/>
        <v>Oscoda</v>
      </c>
      <c r="E1301" t="str">
        <f t="shared" si="46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20" t="s">
        <v>6625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45"/>
        <v>Otsego</v>
      </c>
      <c r="E1302" t="str">
        <f t="shared" si="46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20" t="s">
        <v>6625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45"/>
        <v>Ottawa</v>
      </c>
      <c r="E1303" t="str">
        <f t="shared" si="46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20" t="s">
        <v>6625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45"/>
        <v>Presque Isle</v>
      </c>
      <c r="E1304" t="str">
        <f t="shared" si="46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20" t="s">
        <v>6625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45"/>
        <v>Roscommon</v>
      </c>
      <c r="E1305" t="str">
        <f t="shared" si="46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20" t="s">
        <v>6625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45"/>
        <v>Saginaw</v>
      </c>
      <c r="E1306" t="str">
        <f t="shared" si="46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20" t="s">
        <v>6625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45"/>
        <v>St. Clair</v>
      </c>
      <c r="E1307" t="str">
        <f t="shared" si="46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20" t="s">
        <v>6626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45"/>
        <v>St. Joseph</v>
      </c>
      <c r="E1308" t="str">
        <f t="shared" si="46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20" t="s">
        <v>6625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45"/>
        <v>Sanilac</v>
      </c>
      <c r="E1309" t="str">
        <f t="shared" si="46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20" t="s">
        <v>6625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45"/>
        <v>Schoolcraft</v>
      </c>
      <c r="E1310" t="str">
        <f t="shared" si="46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20" t="s">
        <v>6624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45"/>
        <v>Shiawassee</v>
      </c>
      <c r="E1311" t="str">
        <f t="shared" si="46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6625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45"/>
        <v>Tuscola</v>
      </c>
      <c r="E1312" t="str">
        <f t="shared" si="46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6625</v>
      </c>
    </row>
    <row r="1313" spans="1:19" x14ac:dyDescent="0.2">
      <c r="A1313" t="s">
        <v>2644</v>
      </c>
      <c r="B1313">
        <v>26159</v>
      </c>
      <c r="C1313" t="s">
        <v>2645</v>
      </c>
      <c r="D1313" t="str">
        <f t="shared" si="45"/>
        <v>Van Buren</v>
      </c>
      <c r="E1313" t="str">
        <f t="shared" si="46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20" t="s">
        <v>6622</v>
      </c>
    </row>
    <row r="1314" spans="1:19" x14ac:dyDescent="0.2">
      <c r="A1314" t="s">
        <v>2646</v>
      </c>
      <c r="B1314">
        <v>26161</v>
      </c>
      <c r="C1314" t="s">
        <v>2647</v>
      </c>
      <c r="D1314" t="str">
        <f t="shared" si="45"/>
        <v>Washtenaw</v>
      </c>
      <c r="E1314" t="str">
        <f t="shared" si="46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6625</v>
      </c>
    </row>
    <row r="1315" spans="1:19" x14ac:dyDescent="0.2">
      <c r="A1315" t="s">
        <v>2648</v>
      </c>
      <c r="B1315">
        <v>26163</v>
      </c>
      <c r="C1315" t="s">
        <v>2649</v>
      </c>
      <c r="D1315" t="str">
        <f t="shared" si="45"/>
        <v>Wayne</v>
      </c>
      <c r="E1315" t="str">
        <f t="shared" si="46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20" t="s">
        <v>6626</v>
      </c>
    </row>
    <row r="1316" spans="1:19" x14ac:dyDescent="0.2">
      <c r="A1316" t="s">
        <v>2650</v>
      </c>
      <c r="B1316">
        <v>26165</v>
      </c>
      <c r="C1316" t="s">
        <v>2651</v>
      </c>
      <c r="D1316" t="str">
        <f t="shared" si="45"/>
        <v>Wexford</v>
      </c>
      <c r="E1316" t="str">
        <f t="shared" si="46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6625</v>
      </c>
    </row>
    <row r="1317" spans="1:19" x14ac:dyDescent="0.2">
      <c r="A1317" t="s">
        <v>2652</v>
      </c>
      <c r="B1317">
        <v>27001</v>
      </c>
      <c r="C1317" t="s">
        <v>2653</v>
      </c>
      <c r="D1317" t="str">
        <f t="shared" si="45"/>
        <v>Aitkin</v>
      </c>
      <c r="E1317" t="str">
        <f t="shared" si="46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20" t="s">
        <v>6624</v>
      </c>
      <c r="R1317" s="12"/>
      <c r="S1317" s="2"/>
    </row>
    <row r="1318" spans="1:19" x14ac:dyDescent="0.2">
      <c r="A1318" t="s">
        <v>2654</v>
      </c>
      <c r="B1318">
        <v>27003</v>
      </c>
      <c r="C1318" t="s">
        <v>2655</v>
      </c>
      <c r="D1318" t="str">
        <f t="shared" si="45"/>
        <v>Anoka</v>
      </c>
      <c r="E1318" t="str">
        <f t="shared" si="46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20" t="s">
        <v>6624</v>
      </c>
      <c r="R1318" s="12"/>
      <c r="S1318" s="2"/>
    </row>
    <row r="1319" spans="1:19" x14ac:dyDescent="0.2">
      <c r="A1319" t="s">
        <v>2656</v>
      </c>
      <c r="B1319">
        <v>27005</v>
      </c>
      <c r="C1319" t="s">
        <v>2657</v>
      </c>
      <c r="D1319" t="str">
        <f t="shared" si="45"/>
        <v>Becker</v>
      </c>
      <c r="E1319" t="str">
        <f t="shared" si="46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20" t="s">
        <v>6624</v>
      </c>
      <c r="R1319" s="12"/>
      <c r="S1319" s="2"/>
    </row>
    <row r="1320" spans="1:19" x14ac:dyDescent="0.2">
      <c r="A1320" t="s">
        <v>2658</v>
      </c>
      <c r="B1320">
        <v>27007</v>
      </c>
      <c r="C1320" t="s">
        <v>2659</v>
      </c>
      <c r="D1320" t="str">
        <f t="shared" si="45"/>
        <v>Beltrami</v>
      </c>
      <c r="E1320" t="str">
        <f t="shared" si="46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20" t="s">
        <v>6624</v>
      </c>
    </row>
    <row r="1321" spans="1:19" x14ac:dyDescent="0.2">
      <c r="A1321" t="s">
        <v>2660</v>
      </c>
      <c r="B1321">
        <v>27009</v>
      </c>
      <c r="C1321" t="s">
        <v>2661</v>
      </c>
      <c r="D1321" t="str">
        <f t="shared" si="45"/>
        <v>Benton</v>
      </c>
      <c r="E1321" t="str">
        <f t="shared" si="46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20" t="s">
        <v>6624</v>
      </c>
    </row>
    <row r="1322" spans="1:19" x14ac:dyDescent="0.2">
      <c r="A1322" t="s">
        <v>2662</v>
      </c>
      <c r="B1322">
        <v>27011</v>
      </c>
      <c r="C1322" t="s">
        <v>2663</v>
      </c>
      <c r="D1322" t="str">
        <f t="shared" si="45"/>
        <v>Big Stone</v>
      </c>
      <c r="E1322" t="str">
        <f t="shared" si="46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20" t="s">
        <v>6624</v>
      </c>
      <c r="R1322" s="12"/>
      <c r="S1322" s="2"/>
    </row>
    <row r="1323" spans="1:19" x14ac:dyDescent="0.2">
      <c r="A1323" t="s">
        <v>2664</v>
      </c>
      <c r="B1323">
        <v>27013</v>
      </c>
      <c r="C1323" t="s">
        <v>2665</v>
      </c>
      <c r="D1323" t="str">
        <f t="shared" si="45"/>
        <v>Blue Earth</v>
      </c>
      <c r="E1323" t="str">
        <f t="shared" si="46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20" t="s">
        <v>6644</v>
      </c>
    </row>
    <row r="1324" spans="1:19" x14ac:dyDescent="0.2">
      <c r="A1324" t="s">
        <v>2666</v>
      </c>
      <c r="B1324">
        <v>27015</v>
      </c>
      <c r="C1324" t="s">
        <v>2667</v>
      </c>
      <c r="D1324" t="str">
        <f t="shared" si="45"/>
        <v>Brown</v>
      </c>
      <c r="E1324" t="str">
        <f t="shared" si="46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20" t="s">
        <v>6644</v>
      </c>
    </row>
    <row r="1325" spans="1:19" x14ac:dyDescent="0.2">
      <c r="A1325" t="s">
        <v>2668</v>
      </c>
      <c r="B1325">
        <v>27017</v>
      </c>
      <c r="C1325" t="s">
        <v>2669</v>
      </c>
      <c r="D1325" t="str">
        <f t="shared" si="45"/>
        <v>Carlton</v>
      </c>
      <c r="E1325" t="str">
        <f t="shared" si="46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20" t="s">
        <v>6624</v>
      </c>
    </row>
    <row r="1326" spans="1:19" x14ac:dyDescent="0.2">
      <c r="A1326" t="s">
        <v>2670</v>
      </c>
      <c r="B1326">
        <v>27019</v>
      </c>
      <c r="C1326" t="s">
        <v>2671</v>
      </c>
      <c r="D1326" t="str">
        <f t="shared" si="45"/>
        <v>Carver</v>
      </c>
      <c r="E1326" t="str">
        <f t="shared" si="46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20" t="s">
        <v>6624</v>
      </c>
    </row>
    <row r="1327" spans="1:19" x14ac:dyDescent="0.2">
      <c r="A1327" t="s">
        <v>2672</v>
      </c>
      <c r="B1327">
        <v>27021</v>
      </c>
      <c r="C1327" t="s">
        <v>2673</v>
      </c>
      <c r="D1327" t="str">
        <f t="shared" si="45"/>
        <v>Cass</v>
      </c>
      <c r="E1327" t="str">
        <f t="shared" si="46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20" t="s">
        <v>6624</v>
      </c>
    </row>
    <row r="1328" spans="1:19" x14ac:dyDescent="0.2">
      <c r="A1328" t="s">
        <v>2674</v>
      </c>
      <c r="B1328">
        <v>27023</v>
      </c>
      <c r="C1328" t="s">
        <v>2675</v>
      </c>
      <c r="D1328" t="str">
        <f t="shared" si="45"/>
        <v>Chippewa</v>
      </c>
      <c r="E1328" t="str">
        <f t="shared" si="46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20" t="s">
        <v>6624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45"/>
        <v>Chisago</v>
      </c>
      <c r="E1329" t="str">
        <f t="shared" si="46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20" t="s">
        <v>6624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45"/>
        <v>Clay</v>
      </c>
      <c r="E1330" t="str">
        <f t="shared" si="46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20" t="s">
        <v>6624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45"/>
        <v>Clearwater</v>
      </c>
      <c r="E1331" t="str">
        <f t="shared" si="46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20" t="s">
        <v>6624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45"/>
        <v>Cook</v>
      </c>
      <c r="E1332" t="str">
        <f t="shared" si="46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20" t="s">
        <v>6624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45"/>
        <v>Cottonwood</v>
      </c>
      <c r="E1333" t="str">
        <f t="shared" si="46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20" t="s">
        <v>6644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45"/>
        <v>Crow Wing</v>
      </c>
      <c r="E1334" t="str">
        <f t="shared" si="46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20" t="s">
        <v>6624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45"/>
        <v>Dakota</v>
      </c>
      <c r="E1335" t="str">
        <f t="shared" si="46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20" t="s">
        <v>6624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45"/>
        <v>Dodge</v>
      </c>
      <c r="E1336" t="str">
        <f t="shared" si="46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20" t="s">
        <v>6644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45"/>
        <v>Douglas</v>
      </c>
      <c r="E1337" t="str">
        <f t="shared" si="46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20" t="s">
        <v>6624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45"/>
        <v>Faribault</v>
      </c>
      <c r="E1338" t="str">
        <f t="shared" si="46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20" t="s">
        <v>6644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45"/>
        <v>Fillmore</v>
      </c>
      <c r="E1339" t="str">
        <f t="shared" si="46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20" t="s">
        <v>6644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45"/>
        <v>Freeborn</v>
      </c>
      <c r="E1340" t="str">
        <f t="shared" si="46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20" t="s">
        <v>6644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45"/>
        <v>Goodhue</v>
      </c>
      <c r="E1341" t="str">
        <f t="shared" si="46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20" t="s">
        <v>6644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45"/>
        <v>Grant</v>
      </c>
      <c r="E1342" t="str">
        <f t="shared" si="46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20" t="s">
        <v>6624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45"/>
        <v>Hennepin</v>
      </c>
      <c r="E1343" t="str">
        <f t="shared" si="46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20" t="s">
        <v>6624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45"/>
        <v>Houston</v>
      </c>
      <c r="E1344" t="str">
        <f t="shared" si="46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6644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45"/>
        <v>Hubbard</v>
      </c>
      <c r="E1345" t="str">
        <f t="shared" si="46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20" t="s">
        <v>6624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45"/>
        <v>Isanti</v>
      </c>
      <c r="E1346" t="str">
        <f t="shared" si="46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20" t="s">
        <v>6624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45"/>
        <v>Itasca</v>
      </c>
      <c r="E1347" t="str">
        <f t="shared" si="46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20" t="s">
        <v>6624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47">MID(MID(C1348,1,FIND(",",C1348)-1),1,FIND(" County",MID(C1348,1,FIND(",",C1348)-1))-1)</f>
        <v>Jackson</v>
      </c>
      <c r="E1348" t="str">
        <f t="shared" ref="E1348:E1411" si="48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6644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47"/>
        <v>Kanabec</v>
      </c>
      <c r="E1349" t="str">
        <f t="shared" si="48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20" t="s">
        <v>6624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47"/>
        <v>Kandiyohi</v>
      </c>
      <c r="E1350" t="str">
        <f t="shared" si="48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20" t="s">
        <v>6624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47"/>
        <v>Kittson</v>
      </c>
      <c r="E1351" t="str">
        <f t="shared" si="48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20" t="s">
        <v>6624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47"/>
        <v>Koochiching</v>
      </c>
      <c r="E1352" t="str">
        <f t="shared" si="48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20" t="s">
        <v>6624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47"/>
        <v>Lac qui Parle</v>
      </c>
      <c r="E1353" t="str">
        <f t="shared" si="48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6644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47"/>
        <v>Lake</v>
      </c>
      <c r="E1354" t="str">
        <f t="shared" si="48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20" t="s">
        <v>6624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47"/>
        <v>Lake of the Woods</v>
      </c>
      <c r="E1355" t="str">
        <f t="shared" si="48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20" t="s">
        <v>6624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47"/>
        <v>Le Sueur</v>
      </c>
      <c r="E1356" t="str">
        <f t="shared" si="48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6644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47"/>
        <v>Lincoln</v>
      </c>
      <c r="E1357" t="str">
        <f t="shared" si="48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6644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47"/>
        <v>Lyon</v>
      </c>
      <c r="E1358" t="str">
        <f t="shared" si="48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6644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47"/>
        <v>McLeod</v>
      </c>
      <c r="E1359" t="str">
        <f t="shared" si="48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6644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47"/>
        <v>Mahnomen</v>
      </c>
      <c r="E1360" t="str">
        <f t="shared" si="48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20" t="s">
        <v>6624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47"/>
        <v>Marshall</v>
      </c>
      <c r="E1361" t="str">
        <f t="shared" si="48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20" t="s">
        <v>6624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47"/>
        <v>Martin</v>
      </c>
      <c r="E1362" t="str">
        <f t="shared" si="48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6644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47"/>
        <v>Meeker</v>
      </c>
      <c r="E1363" t="str">
        <f t="shared" si="48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20" t="s">
        <v>6624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47"/>
        <v>Mille Lacs</v>
      </c>
      <c r="E1364" t="str">
        <f t="shared" si="48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20" t="s">
        <v>6624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47"/>
        <v>Morrison</v>
      </c>
      <c r="E1365" t="str">
        <f t="shared" si="48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20" t="s">
        <v>6624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47"/>
        <v>Mower</v>
      </c>
      <c r="E1366" t="str">
        <f t="shared" si="48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6644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47"/>
        <v>Murray</v>
      </c>
      <c r="E1367" t="str">
        <f t="shared" si="48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6644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47"/>
        <v>Nicollet</v>
      </c>
      <c r="E1368" t="str">
        <f t="shared" si="48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6644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47"/>
        <v>Nobles</v>
      </c>
      <c r="E1369" t="str">
        <f t="shared" si="48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6644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47"/>
        <v>Norman</v>
      </c>
      <c r="E1370" t="str">
        <f t="shared" si="48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20" t="s">
        <v>6624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47"/>
        <v>Olmsted</v>
      </c>
      <c r="E1371" t="str">
        <f t="shared" si="48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6644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47"/>
        <v>Otter Tail</v>
      </c>
      <c r="E1372" t="str">
        <f t="shared" si="48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20" t="s">
        <v>6624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47"/>
        <v>Pennington</v>
      </c>
      <c r="E1373" t="str">
        <f t="shared" si="48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20" t="s">
        <v>6624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47"/>
        <v>Pine</v>
      </c>
      <c r="E1374" t="str">
        <f t="shared" si="48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20" t="s">
        <v>6624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47"/>
        <v>Pipestone</v>
      </c>
      <c r="E1375" t="str">
        <f t="shared" si="48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6644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47"/>
        <v>Polk</v>
      </c>
      <c r="E1376" t="str">
        <f t="shared" si="48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20" t="s">
        <v>6624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47"/>
        <v>Pope</v>
      </c>
      <c r="E1377" t="str">
        <f t="shared" si="48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20" t="s">
        <v>6624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47"/>
        <v>Ramsey</v>
      </c>
      <c r="E1378" t="str">
        <f t="shared" si="48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20" t="s">
        <v>6624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47"/>
        <v>Red Lake</v>
      </c>
      <c r="E1379" t="str">
        <f t="shared" si="48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20" t="s">
        <v>6624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47"/>
        <v>Redwood</v>
      </c>
      <c r="E1380" t="str">
        <f t="shared" si="48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6644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47"/>
        <v>Renville</v>
      </c>
      <c r="E1381" t="str">
        <f t="shared" si="48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6644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47"/>
        <v>Rice</v>
      </c>
      <c r="E1382" t="str">
        <f t="shared" si="48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6644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47"/>
        <v>Rock</v>
      </c>
      <c r="E1383" t="str">
        <f t="shared" si="48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6644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47"/>
        <v>Roseau</v>
      </c>
      <c r="E1384" t="str">
        <f t="shared" si="48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20" t="s">
        <v>6624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47"/>
        <v>St. Louis</v>
      </c>
      <c r="E1385" t="str">
        <f t="shared" si="48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20" t="s">
        <v>6624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47"/>
        <v>Scott</v>
      </c>
      <c r="E1386" t="str">
        <f t="shared" si="48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20" t="s">
        <v>6624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47"/>
        <v>Sherburne</v>
      </c>
      <c r="E1387" t="str">
        <f t="shared" si="48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20" t="s">
        <v>6624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47"/>
        <v>Sibley</v>
      </c>
      <c r="E1388" t="str">
        <f t="shared" si="48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6644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47"/>
        <v>Stearns</v>
      </c>
      <c r="E1389" t="str">
        <f t="shared" si="48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20" t="s">
        <v>6624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47"/>
        <v>Steele</v>
      </c>
      <c r="E1390" t="str">
        <f t="shared" si="48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6644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47"/>
        <v>Stevens</v>
      </c>
      <c r="E1391" t="str">
        <f t="shared" si="48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20" t="s">
        <v>6624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47"/>
        <v>Swift</v>
      </c>
      <c r="E1392" t="str">
        <f t="shared" si="48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20" t="s">
        <v>6624</v>
      </c>
    </row>
    <row r="1393" spans="1:19" x14ac:dyDescent="0.2">
      <c r="A1393" t="s">
        <v>2804</v>
      </c>
      <c r="B1393">
        <v>27153</v>
      </c>
      <c r="C1393" t="s">
        <v>2805</v>
      </c>
      <c r="D1393" t="str">
        <f t="shared" si="47"/>
        <v>Todd</v>
      </c>
      <c r="E1393" t="str">
        <f t="shared" si="48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20" t="s">
        <v>6624</v>
      </c>
    </row>
    <row r="1394" spans="1:19" x14ac:dyDescent="0.2">
      <c r="A1394" t="s">
        <v>2806</v>
      </c>
      <c r="B1394">
        <v>27155</v>
      </c>
      <c r="C1394" t="s">
        <v>2807</v>
      </c>
      <c r="D1394" t="str">
        <f t="shared" si="47"/>
        <v>Traverse</v>
      </c>
      <c r="E1394" t="str">
        <f t="shared" si="48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20" t="s">
        <v>6624</v>
      </c>
    </row>
    <row r="1395" spans="1:19" x14ac:dyDescent="0.2">
      <c r="A1395" t="s">
        <v>2808</v>
      </c>
      <c r="B1395">
        <v>27157</v>
      </c>
      <c r="C1395" t="s">
        <v>2809</v>
      </c>
      <c r="D1395" t="str">
        <f t="shared" si="47"/>
        <v>Wabasha</v>
      </c>
      <c r="E1395" t="str">
        <f t="shared" si="48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6644</v>
      </c>
    </row>
    <row r="1396" spans="1:19" x14ac:dyDescent="0.2">
      <c r="A1396" t="s">
        <v>2810</v>
      </c>
      <c r="B1396">
        <v>27159</v>
      </c>
      <c r="C1396" t="s">
        <v>2811</v>
      </c>
      <c r="D1396" t="str">
        <f t="shared" si="47"/>
        <v>Wadena</v>
      </c>
      <c r="E1396" t="str">
        <f t="shared" si="48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20" t="s">
        <v>6624</v>
      </c>
    </row>
    <row r="1397" spans="1:19" x14ac:dyDescent="0.2">
      <c r="A1397" t="s">
        <v>2812</v>
      </c>
      <c r="B1397">
        <v>27161</v>
      </c>
      <c r="C1397" t="s">
        <v>2813</v>
      </c>
      <c r="D1397" t="str">
        <f t="shared" si="47"/>
        <v>Waseca</v>
      </c>
      <c r="E1397" t="str">
        <f t="shared" si="48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6644</v>
      </c>
    </row>
    <row r="1398" spans="1:19" x14ac:dyDescent="0.2">
      <c r="A1398" t="s">
        <v>2814</v>
      </c>
      <c r="B1398">
        <v>27163</v>
      </c>
      <c r="C1398" t="s">
        <v>2815</v>
      </c>
      <c r="D1398" t="str">
        <f t="shared" si="47"/>
        <v>Washington</v>
      </c>
      <c r="E1398" t="str">
        <f t="shared" si="48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20" t="s">
        <v>6624</v>
      </c>
    </row>
    <row r="1399" spans="1:19" x14ac:dyDescent="0.2">
      <c r="A1399" t="s">
        <v>2816</v>
      </c>
      <c r="B1399">
        <v>27165</v>
      </c>
      <c r="C1399" t="s">
        <v>2817</v>
      </c>
      <c r="D1399" t="str">
        <f t="shared" si="47"/>
        <v>Watonwan</v>
      </c>
      <c r="E1399" t="str">
        <f t="shared" si="48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6644</v>
      </c>
    </row>
    <row r="1400" spans="1:19" x14ac:dyDescent="0.2">
      <c r="A1400" t="s">
        <v>2818</v>
      </c>
      <c r="B1400">
        <v>27167</v>
      </c>
      <c r="C1400" t="s">
        <v>2819</v>
      </c>
      <c r="D1400" t="str">
        <f t="shared" si="47"/>
        <v>Wilkin</v>
      </c>
      <c r="E1400" t="str">
        <f t="shared" si="48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20" t="s">
        <v>6624</v>
      </c>
    </row>
    <row r="1401" spans="1:19" x14ac:dyDescent="0.2">
      <c r="A1401" t="s">
        <v>2820</v>
      </c>
      <c r="B1401">
        <v>27169</v>
      </c>
      <c r="C1401" t="s">
        <v>2821</v>
      </c>
      <c r="D1401" t="str">
        <f t="shared" si="47"/>
        <v>Winona</v>
      </c>
      <c r="E1401" t="str">
        <f t="shared" si="48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6644</v>
      </c>
    </row>
    <row r="1402" spans="1:19" x14ac:dyDescent="0.2">
      <c r="A1402" t="s">
        <v>2822</v>
      </c>
      <c r="B1402">
        <v>27171</v>
      </c>
      <c r="C1402" t="s">
        <v>2823</v>
      </c>
      <c r="D1402" t="str">
        <f t="shared" si="47"/>
        <v>Wright</v>
      </c>
      <c r="E1402" t="str">
        <f t="shared" si="48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20" t="s">
        <v>6624</v>
      </c>
    </row>
    <row r="1403" spans="1:19" x14ac:dyDescent="0.2">
      <c r="A1403" t="s">
        <v>2824</v>
      </c>
      <c r="B1403">
        <v>27173</v>
      </c>
      <c r="C1403" t="s">
        <v>2825</v>
      </c>
      <c r="D1403" t="str">
        <f t="shared" si="47"/>
        <v>Yellow Medicine</v>
      </c>
      <c r="E1403" t="str">
        <f t="shared" si="48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6644</v>
      </c>
    </row>
    <row r="1404" spans="1:19" x14ac:dyDescent="0.2">
      <c r="A1404" t="s">
        <v>2826</v>
      </c>
      <c r="B1404">
        <v>28001</v>
      </c>
      <c r="C1404" t="s">
        <v>2827</v>
      </c>
      <c r="D1404" t="str">
        <f t="shared" si="47"/>
        <v>Adams</v>
      </c>
      <c r="E1404" t="str">
        <f t="shared" si="48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20" t="s">
        <v>6662</v>
      </c>
      <c r="R1404" s="2"/>
      <c r="S1404" s="2"/>
    </row>
    <row r="1405" spans="1:19" x14ac:dyDescent="0.2">
      <c r="A1405" t="s">
        <v>2828</v>
      </c>
      <c r="B1405">
        <v>28003</v>
      </c>
      <c r="C1405" t="s">
        <v>2829</v>
      </c>
      <c r="D1405" t="str">
        <f t="shared" si="47"/>
        <v>Alcorn</v>
      </c>
      <c r="E1405" t="str">
        <f t="shared" si="48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6671</v>
      </c>
      <c r="R1405" s="2"/>
      <c r="S1405" s="2"/>
    </row>
    <row r="1406" spans="1:19" x14ac:dyDescent="0.2">
      <c r="A1406" t="s">
        <v>2830</v>
      </c>
      <c r="B1406">
        <v>28005</v>
      </c>
      <c r="C1406" t="s">
        <v>2831</v>
      </c>
      <c r="D1406" t="str">
        <f t="shared" si="47"/>
        <v>Amite</v>
      </c>
      <c r="E1406" t="str">
        <f t="shared" si="48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20" t="s">
        <v>6662</v>
      </c>
      <c r="R1406" s="2"/>
      <c r="S1406" s="2"/>
    </row>
    <row r="1407" spans="1:19" x14ac:dyDescent="0.2">
      <c r="A1407" t="s">
        <v>2832</v>
      </c>
      <c r="B1407">
        <v>28007</v>
      </c>
      <c r="C1407" t="s">
        <v>2833</v>
      </c>
      <c r="D1407" t="str">
        <f t="shared" si="47"/>
        <v>Attala</v>
      </c>
      <c r="E1407" t="str">
        <f t="shared" si="48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6572</v>
      </c>
      <c r="R1407" s="12"/>
      <c r="S1407" s="2"/>
    </row>
    <row r="1408" spans="1:19" x14ac:dyDescent="0.2">
      <c r="A1408" t="s">
        <v>2834</v>
      </c>
      <c r="B1408">
        <v>28009</v>
      </c>
      <c r="C1408" t="s">
        <v>2835</v>
      </c>
      <c r="D1408" t="str">
        <f t="shared" si="47"/>
        <v>Benton</v>
      </c>
      <c r="E1408" t="str">
        <f t="shared" si="48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6671</v>
      </c>
    </row>
    <row r="1409" spans="1:19" x14ac:dyDescent="0.2">
      <c r="A1409" t="s">
        <v>2836</v>
      </c>
      <c r="B1409">
        <v>28011</v>
      </c>
      <c r="C1409" t="s">
        <v>2837</v>
      </c>
      <c r="D1409" t="str">
        <f t="shared" si="47"/>
        <v>Bolivar</v>
      </c>
      <c r="E1409" t="str">
        <f t="shared" si="48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20" t="s">
        <v>6662</v>
      </c>
    </row>
    <row r="1410" spans="1:19" x14ac:dyDescent="0.2">
      <c r="A1410" t="s">
        <v>2838</v>
      </c>
      <c r="B1410">
        <v>28013</v>
      </c>
      <c r="C1410" t="s">
        <v>2839</v>
      </c>
      <c r="D1410" t="str">
        <f t="shared" si="47"/>
        <v>Calhoun</v>
      </c>
      <c r="E1410" t="str">
        <f t="shared" si="48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6671</v>
      </c>
    </row>
    <row r="1411" spans="1:19" x14ac:dyDescent="0.2">
      <c r="A1411" t="s">
        <v>2840</v>
      </c>
      <c r="B1411">
        <v>28015</v>
      </c>
      <c r="C1411" t="s">
        <v>2841</v>
      </c>
      <c r="D1411" t="str">
        <f t="shared" si="47"/>
        <v>Carroll</v>
      </c>
      <c r="E1411" t="str">
        <f t="shared" si="48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6671</v>
      </c>
    </row>
    <row r="1412" spans="1:19" x14ac:dyDescent="0.2">
      <c r="A1412" t="s">
        <v>2842</v>
      </c>
      <c r="B1412">
        <v>28017</v>
      </c>
      <c r="C1412" t="s">
        <v>2843</v>
      </c>
      <c r="D1412" t="str">
        <f t="shared" ref="D1412:D1475" si="49">MID(MID(C1412,1,FIND(",",C1412)-1),1,FIND(" County",MID(C1412,1,FIND(",",C1412)-1))-1)</f>
        <v>Chickasaw</v>
      </c>
      <c r="E1412" t="str">
        <f t="shared" ref="E1412:E1475" si="50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6671</v>
      </c>
    </row>
    <row r="1413" spans="1:19" x14ac:dyDescent="0.2">
      <c r="A1413" t="s">
        <v>2844</v>
      </c>
      <c r="B1413">
        <v>28019</v>
      </c>
      <c r="C1413" t="s">
        <v>2845</v>
      </c>
      <c r="D1413" t="str">
        <f t="shared" si="49"/>
        <v>Choctaw</v>
      </c>
      <c r="E1413" t="str">
        <f t="shared" si="50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6572</v>
      </c>
    </row>
    <row r="1414" spans="1:19" x14ac:dyDescent="0.2">
      <c r="A1414" t="s">
        <v>2846</v>
      </c>
      <c r="B1414">
        <v>28021</v>
      </c>
      <c r="C1414" t="s">
        <v>2847</v>
      </c>
      <c r="D1414" t="str">
        <f t="shared" si="49"/>
        <v>Claiborne</v>
      </c>
      <c r="E1414" t="str">
        <f t="shared" si="50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20" t="s">
        <v>6662</v>
      </c>
    </row>
    <row r="1415" spans="1:19" x14ac:dyDescent="0.2">
      <c r="A1415" t="s">
        <v>2848</v>
      </c>
      <c r="B1415">
        <v>28023</v>
      </c>
      <c r="C1415" t="s">
        <v>2849</v>
      </c>
      <c r="D1415" t="str">
        <f t="shared" si="49"/>
        <v>Clarke</v>
      </c>
      <c r="E1415" t="str">
        <f t="shared" si="50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20" t="s">
        <v>6572</v>
      </c>
    </row>
    <row r="1416" spans="1:19" x14ac:dyDescent="0.2">
      <c r="A1416" t="s">
        <v>2850</v>
      </c>
      <c r="B1416">
        <v>28025</v>
      </c>
      <c r="C1416" t="s">
        <v>2851</v>
      </c>
      <c r="D1416" t="str">
        <f t="shared" si="49"/>
        <v>Clay</v>
      </c>
      <c r="E1416" t="str">
        <f t="shared" si="50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6671</v>
      </c>
    </row>
    <row r="1417" spans="1:19" x14ac:dyDescent="0.2">
      <c r="A1417" t="s">
        <v>2852</v>
      </c>
      <c r="B1417">
        <v>28027</v>
      </c>
      <c r="C1417" t="s">
        <v>2853</v>
      </c>
      <c r="D1417" t="str">
        <f t="shared" si="49"/>
        <v>Coahoma</v>
      </c>
      <c r="E1417" t="str">
        <f t="shared" si="50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20" t="s">
        <v>6662</v>
      </c>
    </row>
    <row r="1418" spans="1:19" x14ac:dyDescent="0.2">
      <c r="A1418" t="s">
        <v>2854</v>
      </c>
      <c r="B1418">
        <v>28029</v>
      </c>
      <c r="C1418" t="s">
        <v>2855</v>
      </c>
      <c r="D1418" t="str">
        <f t="shared" si="49"/>
        <v>Copiah</v>
      </c>
      <c r="E1418" t="str">
        <f t="shared" si="50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20" t="s">
        <v>6662</v>
      </c>
    </row>
    <row r="1419" spans="1:19" x14ac:dyDescent="0.2">
      <c r="A1419" t="s">
        <v>2856</v>
      </c>
      <c r="B1419">
        <v>28031</v>
      </c>
      <c r="C1419" t="s">
        <v>2857</v>
      </c>
      <c r="D1419" t="str">
        <f t="shared" si="49"/>
        <v>Covington</v>
      </c>
      <c r="E1419" t="str">
        <f t="shared" si="50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20" t="s">
        <v>6572</v>
      </c>
    </row>
    <row r="1420" spans="1:19" x14ac:dyDescent="0.2">
      <c r="A1420" t="s">
        <v>2858</v>
      </c>
      <c r="B1420">
        <v>28033</v>
      </c>
      <c r="C1420" t="s">
        <v>2859</v>
      </c>
      <c r="D1420" t="str">
        <f t="shared" si="49"/>
        <v>DeSoto</v>
      </c>
      <c r="E1420" t="str">
        <f t="shared" si="50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20" t="s">
        <v>6662</v>
      </c>
    </row>
    <row r="1421" spans="1:19" x14ac:dyDescent="0.2">
      <c r="A1421" t="s">
        <v>2860</v>
      </c>
      <c r="B1421">
        <v>28035</v>
      </c>
      <c r="C1421" t="s">
        <v>2861</v>
      </c>
      <c r="D1421" t="str">
        <f t="shared" si="49"/>
        <v>Forrest</v>
      </c>
      <c r="E1421" t="str">
        <f t="shared" si="50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20" t="s">
        <v>6572</v>
      </c>
      <c r="R1421" s="12"/>
      <c r="S1421" s="2"/>
    </row>
    <row r="1422" spans="1:19" x14ac:dyDescent="0.2">
      <c r="A1422" t="s">
        <v>2862</v>
      </c>
      <c r="B1422">
        <v>28037</v>
      </c>
      <c r="C1422" t="s">
        <v>2863</v>
      </c>
      <c r="D1422" t="str">
        <f t="shared" si="49"/>
        <v>Franklin</v>
      </c>
      <c r="E1422" t="str">
        <f t="shared" si="50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20" t="s">
        <v>6662</v>
      </c>
    </row>
    <row r="1423" spans="1:19" x14ac:dyDescent="0.2">
      <c r="A1423" t="s">
        <v>2864</v>
      </c>
      <c r="B1423">
        <v>28039</v>
      </c>
      <c r="C1423" t="s">
        <v>2865</v>
      </c>
      <c r="D1423" t="str">
        <f t="shared" si="49"/>
        <v>George</v>
      </c>
      <c r="E1423" t="str">
        <f t="shared" si="50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20" t="s">
        <v>6572</v>
      </c>
    </row>
    <row r="1424" spans="1:19" x14ac:dyDescent="0.2">
      <c r="A1424" t="s">
        <v>2866</v>
      </c>
      <c r="B1424">
        <v>28041</v>
      </c>
      <c r="C1424" t="s">
        <v>2867</v>
      </c>
      <c r="D1424" t="str">
        <f t="shared" si="49"/>
        <v>Greene</v>
      </c>
      <c r="E1424" t="str">
        <f t="shared" si="50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20" t="s">
        <v>6572</v>
      </c>
    </row>
    <row r="1425" spans="1:19" x14ac:dyDescent="0.2">
      <c r="A1425" t="s">
        <v>2868</v>
      </c>
      <c r="B1425">
        <v>28043</v>
      </c>
      <c r="C1425" t="s">
        <v>2869</v>
      </c>
      <c r="D1425" t="str">
        <f t="shared" si="49"/>
        <v>Grenada</v>
      </c>
      <c r="E1425" t="str">
        <f t="shared" si="50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6671</v>
      </c>
    </row>
    <row r="1426" spans="1:19" x14ac:dyDescent="0.2">
      <c r="A1426" t="s">
        <v>2870</v>
      </c>
      <c r="B1426">
        <v>28045</v>
      </c>
      <c r="C1426" t="s">
        <v>2871</v>
      </c>
      <c r="D1426" t="str">
        <f t="shared" si="49"/>
        <v>Hancock</v>
      </c>
      <c r="E1426" t="str">
        <f t="shared" si="50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20" t="s">
        <v>6572</v>
      </c>
    </row>
    <row r="1427" spans="1:19" x14ac:dyDescent="0.2">
      <c r="A1427" t="s">
        <v>2872</v>
      </c>
      <c r="B1427">
        <v>28047</v>
      </c>
      <c r="C1427" t="s">
        <v>2873</v>
      </c>
      <c r="D1427" t="str">
        <f t="shared" si="49"/>
        <v>Harrison</v>
      </c>
      <c r="E1427" t="str">
        <f t="shared" si="50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20" t="s">
        <v>6572</v>
      </c>
    </row>
    <row r="1428" spans="1:19" x14ac:dyDescent="0.2">
      <c r="A1428" t="s">
        <v>2874</v>
      </c>
      <c r="B1428">
        <v>28049</v>
      </c>
      <c r="C1428" t="s">
        <v>2875</v>
      </c>
      <c r="D1428" t="str">
        <f t="shared" si="49"/>
        <v>Hinds</v>
      </c>
      <c r="E1428" t="str">
        <f t="shared" si="50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20" t="s">
        <v>6662</v>
      </c>
    </row>
    <row r="1429" spans="1:19" x14ac:dyDescent="0.2">
      <c r="A1429" t="s">
        <v>2876</v>
      </c>
      <c r="B1429">
        <v>28051</v>
      </c>
      <c r="C1429" t="s">
        <v>2877</v>
      </c>
      <c r="D1429" t="str">
        <f t="shared" si="49"/>
        <v>Holmes</v>
      </c>
      <c r="E1429" t="str">
        <f t="shared" si="50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6671</v>
      </c>
    </row>
    <row r="1430" spans="1:19" x14ac:dyDescent="0.2">
      <c r="A1430" t="s">
        <v>2878</v>
      </c>
      <c r="B1430">
        <v>28053</v>
      </c>
      <c r="C1430" t="s">
        <v>2879</v>
      </c>
      <c r="D1430" t="str">
        <f t="shared" si="49"/>
        <v>Humphreys</v>
      </c>
      <c r="E1430" t="str">
        <f t="shared" si="50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20" t="s">
        <v>6662</v>
      </c>
    </row>
    <row r="1431" spans="1:19" x14ac:dyDescent="0.2">
      <c r="A1431" t="s">
        <v>2880</v>
      </c>
      <c r="B1431">
        <v>28055</v>
      </c>
      <c r="C1431" t="s">
        <v>2881</v>
      </c>
      <c r="D1431" t="str">
        <f t="shared" si="49"/>
        <v>Issaquena</v>
      </c>
      <c r="E1431" t="str">
        <f t="shared" si="50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20" t="s">
        <v>6662</v>
      </c>
    </row>
    <row r="1432" spans="1:19" x14ac:dyDescent="0.2">
      <c r="A1432" t="s">
        <v>2882</v>
      </c>
      <c r="B1432">
        <v>28057</v>
      </c>
      <c r="C1432" t="s">
        <v>2883</v>
      </c>
      <c r="D1432" t="str">
        <f t="shared" si="49"/>
        <v>Itawamba</v>
      </c>
      <c r="E1432" t="str">
        <f t="shared" si="50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6671</v>
      </c>
    </row>
    <row r="1433" spans="1:19" x14ac:dyDescent="0.2">
      <c r="A1433" t="s">
        <v>2884</v>
      </c>
      <c r="B1433">
        <v>28059</v>
      </c>
      <c r="C1433" t="s">
        <v>2885</v>
      </c>
      <c r="D1433" t="str">
        <f t="shared" si="49"/>
        <v>Jackson</v>
      </c>
      <c r="E1433" t="str">
        <f t="shared" si="50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20" t="s">
        <v>6572</v>
      </c>
      <c r="R1433" s="12"/>
      <c r="S1433" s="2"/>
    </row>
    <row r="1434" spans="1:19" x14ac:dyDescent="0.2">
      <c r="A1434" t="s">
        <v>2886</v>
      </c>
      <c r="B1434">
        <v>28061</v>
      </c>
      <c r="C1434" t="s">
        <v>2887</v>
      </c>
      <c r="D1434" t="str">
        <f t="shared" si="49"/>
        <v>Jasper</v>
      </c>
      <c r="E1434" t="str">
        <f t="shared" si="50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20" t="s">
        <v>6572</v>
      </c>
    </row>
    <row r="1435" spans="1:19" x14ac:dyDescent="0.2">
      <c r="A1435" t="s">
        <v>2888</v>
      </c>
      <c r="B1435">
        <v>28063</v>
      </c>
      <c r="C1435" t="s">
        <v>2889</v>
      </c>
      <c r="D1435" t="str">
        <f t="shared" si="49"/>
        <v>Jefferson</v>
      </c>
      <c r="E1435" t="str">
        <f t="shared" si="50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20" t="s">
        <v>6662</v>
      </c>
    </row>
    <row r="1436" spans="1:19" x14ac:dyDescent="0.2">
      <c r="A1436" t="s">
        <v>2890</v>
      </c>
      <c r="B1436">
        <v>28065</v>
      </c>
      <c r="C1436" t="s">
        <v>2891</v>
      </c>
      <c r="D1436" t="str">
        <f t="shared" si="49"/>
        <v>Jefferson Davis</v>
      </c>
      <c r="E1436" t="str">
        <f t="shared" si="50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20" t="s">
        <v>6662</v>
      </c>
      <c r="R1436" s="2"/>
    </row>
    <row r="1437" spans="1:19" x14ac:dyDescent="0.2">
      <c r="A1437" t="s">
        <v>2892</v>
      </c>
      <c r="B1437">
        <v>28067</v>
      </c>
      <c r="C1437" t="s">
        <v>2893</v>
      </c>
      <c r="D1437" t="str">
        <f t="shared" si="49"/>
        <v>Jones</v>
      </c>
      <c r="E1437" t="str">
        <f t="shared" si="50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20" t="s">
        <v>6572</v>
      </c>
      <c r="R1437" s="2"/>
    </row>
    <row r="1438" spans="1:19" x14ac:dyDescent="0.2">
      <c r="A1438" t="s">
        <v>2894</v>
      </c>
      <c r="B1438">
        <v>28069</v>
      </c>
      <c r="C1438" t="s">
        <v>2895</v>
      </c>
      <c r="D1438" t="str">
        <f t="shared" si="49"/>
        <v>Kemper</v>
      </c>
      <c r="E1438" t="str">
        <f t="shared" si="50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20" t="s">
        <v>6572</v>
      </c>
      <c r="R1438" s="2"/>
    </row>
    <row r="1439" spans="1:19" x14ac:dyDescent="0.2">
      <c r="A1439" t="s">
        <v>2896</v>
      </c>
      <c r="B1439">
        <v>28071</v>
      </c>
      <c r="C1439" t="s">
        <v>2897</v>
      </c>
      <c r="D1439" t="str">
        <f t="shared" si="49"/>
        <v>Lafayette</v>
      </c>
      <c r="E1439" t="str">
        <f t="shared" si="50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6671</v>
      </c>
    </row>
    <row r="1440" spans="1:19" x14ac:dyDescent="0.2">
      <c r="A1440" t="s">
        <v>2898</v>
      </c>
      <c r="B1440">
        <v>28073</v>
      </c>
      <c r="C1440" t="s">
        <v>2899</v>
      </c>
      <c r="D1440" t="str">
        <f t="shared" si="49"/>
        <v>Lamar</v>
      </c>
      <c r="E1440" t="str">
        <f t="shared" si="50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20" t="s">
        <v>6572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49"/>
        <v>Lauderdale</v>
      </c>
      <c r="E1441" t="str">
        <f t="shared" si="50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21" t="s">
        <v>6572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49"/>
        <v>Lawrence</v>
      </c>
      <c r="E1442" t="str">
        <f t="shared" si="50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20" t="s">
        <v>6662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49"/>
        <v>Leake</v>
      </c>
      <c r="E1443" t="str">
        <f t="shared" si="50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20" t="s">
        <v>6572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49"/>
        <v>Lee</v>
      </c>
      <c r="E1444" t="str">
        <f t="shared" si="50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6671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49"/>
        <v>Leflore</v>
      </c>
      <c r="E1445" t="str">
        <f t="shared" si="50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20" t="s">
        <v>6662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49"/>
        <v>Lincoln</v>
      </c>
      <c r="E1446" t="str">
        <f t="shared" si="50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20" t="s">
        <v>6662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49"/>
        <v>Lowndes</v>
      </c>
      <c r="E1447" t="str">
        <f t="shared" si="50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6572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49"/>
        <v>Madison</v>
      </c>
      <c r="E1448" t="str">
        <f t="shared" si="50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20" t="s">
        <v>6662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49"/>
        <v>Marion</v>
      </c>
      <c r="E1449" t="str">
        <f t="shared" si="50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20" t="s">
        <v>6662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49"/>
        <v>Marshall</v>
      </c>
      <c r="E1450" t="str">
        <f t="shared" si="50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20" t="s">
        <v>6662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49"/>
        <v>Monroe</v>
      </c>
      <c r="E1451" t="str">
        <f t="shared" si="50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6671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49"/>
        <v>Montgomery</v>
      </c>
      <c r="E1452" t="str">
        <f t="shared" si="50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6671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49"/>
        <v>Neshoba</v>
      </c>
      <c r="E1453" t="str">
        <f t="shared" si="50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20" t="s">
        <v>6572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49"/>
        <v>Newton</v>
      </c>
      <c r="E1454" t="str">
        <f t="shared" si="50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21" t="s">
        <v>6572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49"/>
        <v>Noxubee</v>
      </c>
      <c r="E1455" t="str">
        <f t="shared" si="50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20" t="s">
        <v>6572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49"/>
        <v>Oktibbeha</v>
      </c>
      <c r="E1456" t="str">
        <f t="shared" si="50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6572</v>
      </c>
    </row>
    <row r="1457" spans="1:18" x14ac:dyDescent="0.2">
      <c r="A1457" t="s">
        <v>2932</v>
      </c>
      <c r="B1457">
        <v>28107</v>
      </c>
      <c r="C1457" t="s">
        <v>2933</v>
      </c>
      <c r="D1457" t="str">
        <f t="shared" si="49"/>
        <v>Panola</v>
      </c>
      <c r="E1457" t="str">
        <f t="shared" si="50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20" t="s">
        <v>6662</v>
      </c>
    </row>
    <row r="1458" spans="1:18" x14ac:dyDescent="0.2">
      <c r="A1458" t="s">
        <v>2934</v>
      </c>
      <c r="B1458">
        <v>28109</v>
      </c>
      <c r="C1458" t="s">
        <v>2935</v>
      </c>
      <c r="D1458" t="str">
        <f t="shared" si="49"/>
        <v>Pearl River</v>
      </c>
      <c r="E1458" t="str">
        <f t="shared" si="50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20" t="s">
        <v>6572</v>
      </c>
    </row>
    <row r="1459" spans="1:18" x14ac:dyDescent="0.2">
      <c r="A1459" t="s">
        <v>2936</v>
      </c>
      <c r="B1459">
        <v>28111</v>
      </c>
      <c r="C1459" t="s">
        <v>2937</v>
      </c>
      <c r="D1459" t="str">
        <f t="shared" si="49"/>
        <v>Perry</v>
      </c>
      <c r="E1459" t="str">
        <f t="shared" si="50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20" t="s">
        <v>6572</v>
      </c>
    </row>
    <row r="1460" spans="1:18" x14ac:dyDescent="0.2">
      <c r="A1460" t="s">
        <v>2938</v>
      </c>
      <c r="B1460">
        <v>28113</v>
      </c>
      <c r="C1460" t="s">
        <v>2939</v>
      </c>
      <c r="D1460" t="str">
        <f t="shared" si="49"/>
        <v>Pike</v>
      </c>
      <c r="E1460" t="str">
        <f t="shared" si="50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20" t="s">
        <v>6662</v>
      </c>
    </row>
    <row r="1461" spans="1:18" x14ac:dyDescent="0.2">
      <c r="A1461" t="s">
        <v>2940</v>
      </c>
      <c r="B1461">
        <v>28115</v>
      </c>
      <c r="C1461" t="s">
        <v>2941</v>
      </c>
      <c r="D1461" t="str">
        <f t="shared" si="49"/>
        <v>Pontotoc</v>
      </c>
      <c r="E1461" t="str">
        <f t="shared" si="50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6671</v>
      </c>
    </row>
    <row r="1462" spans="1:18" x14ac:dyDescent="0.2">
      <c r="A1462" t="s">
        <v>2942</v>
      </c>
      <c r="B1462">
        <v>28117</v>
      </c>
      <c r="C1462" t="s">
        <v>2943</v>
      </c>
      <c r="D1462" t="str">
        <f t="shared" si="49"/>
        <v>Prentiss</v>
      </c>
      <c r="E1462" t="str">
        <f t="shared" si="50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6671</v>
      </c>
    </row>
    <row r="1463" spans="1:18" x14ac:dyDescent="0.2">
      <c r="A1463" t="s">
        <v>2944</v>
      </c>
      <c r="B1463">
        <v>28119</v>
      </c>
      <c r="C1463" t="s">
        <v>2945</v>
      </c>
      <c r="D1463" t="str">
        <f t="shared" si="49"/>
        <v>Quitman</v>
      </c>
      <c r="E1463" t="str">
        <f t="shared" si="50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20" t="s">
        <v>6662</v>
      </c>
    </row>
    <row r="1464" spans="1:18" x14ac:dyDescent="0.2">
      <c r="A1464" t="s">
        <v>2946</v>
      </c>
      <c r="B1464">
        <v>28121</v>
      </c>
      <c r="C1464" t="s">
        <v>2947</v>
      </c>
      <c r="D1464" t="str">
        <f t="shared" si="49"/>
        <v>Rankin</v>
      </c>
      <c r="E1464" t="str">
        <f t="shared" si="50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20" t="s">
        <v>6662</v>
      </c>
    </row>
    <row r="1465" spans="1:18" x14ac:dyDescent="0.2">
      <c r="A1465" t="s">
        <v>2948</v>
      </c>
      <c r="B1465">
        <v>28123</v>
      </c>
      <c r="C1465" t="s">
        <v>2949</v>
      </c>
      <c r="D1465" t="str">
        <f t="shared" si="49"/>
        <v>Scott</v>
      </c>
      <c r="E1465" t="str">
        <f t="shared" si="50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20" t="s">
        <v>6572</v>
      </c>
    </row>
    <row r="1466" spans="1:18" x14ac:dyDescent="0.2">
      <c r="A1466" t="s">
        <v>2950</v>
      </c>
      <c r="B1466">
        <v>28125</v>
      </c>
      <c r="C1466" t="s">
        <v>2951</v>
      </c>
      <c r="D1466" t="str">
        <f t="shared" si="49"/>
        <v>Sharkey</v>
      </c>
      <c r="E1466" t="str">
        <f t="shared" si="50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20" t="s">
        <v>6662</v>
      </c>
    </row>
    <row r="1467" spans="1:18" x14ac:dyDescent="0.2">
      <c r="A1467" t="s">
        <v>2952</v>
      </c>
      <c r="B1467">
        <v>28127</v>
      </c>
      <c r="C1467" t="s">
        <v>2953</v>
      </c>
      <c r="D1467" t="str">
        <f t="shared" si="49"/>
        <v>Simpson</v>
      </c>
      <c r="E1467" t="str">
        <f t="shared" si="50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20" t="s">
        <v>6662</v>
      </c>
    </row>
    <row r="1468" spans="1:18" x14ac:dyDescent="0.2">
      <c r="A1468" t="s">
        <v>2954</v>
      </c>
      <c r="B1468">
        <v>28129</v>
      </c>
      <c r="C1468" t="s">
        <v>2955</v>
      </c>
      <c r="D1468" t="str">
        <f t="shared" si="49"/>
        <v>Smith</v>
      </c>
      <c r="E1468" t="str">
        <f t="shared" si="50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20" t="s">
        <v>6572</v>
      </c>
      <c r="R1468" s="2"/>
    </row>
    <row r="1469" spans="1:18" x14ac:dyDescent="0.2">
      <c r="A1469" t="s">
        <v>2956</v>
      </c>
      <c r="B1469">
        <v>28131</v>
      </c>
      <c r="C1469" t="s">
        <v>2957</v>
      </c>
      <c r="D1469" t="str">
        <f t="shared" si="49"/>
        <v>Stone</v>
      </c>
      <c r="E1469" t="str">
        <f t="shared" si="50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20" t="s">
        <v>6572</v>
      </c>
      <c r="R1469" s="2"/>
    </row>
    <row r="1470" spans="1:18" x14ac:dyDescent="0.2">
      <c r="A1470" t="s">
        <v>2958</v>
      </c>
      <c r="B1470">
        <v>28133</v>
      </c>
      <c r="C1470" t="s">
        <v>2959</v>
      </c>
      <c r="D1470" t="str">
        <f t="shared" si="49"/>
        <v>Sunflower</v>
      </c>
      <c r="E1470" t="str">
        <f t="shared" si="50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20" t="s">
        <v>6662</v>
      </c>
      <c r="R1470" s="2"/>
    </row>
    <row r="1471" spans="1:18" x14ac:dyDescent="0.2">
      <c r="A1471" t="s">
        <v>2960</v>
      </c>
      <c r="B1471">
        <v>28135</v>
      </c>
      <c r="C1471" t="s">
        <v>2961</v>
      </c>
      <c r="D1471" t="str">
        <f t="shared" si="49"/>
        <v>Tallahatchie</v>
      </c>
      <c r="E1471" t="str">
        <f t="shared" si="50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20" t="s">
        <v>6662</v>
      </c>
    </row>
    <row r="1472" spans="1:18" x14ac:dyDescent="0.2">
      <c r="A1472" t="s">
        <v>2962</v>
      </c>
      <c r="B1472">
        <v>28137</v>
      </c>
      <c r="C1472" t="s">
        <v>2963</v>
      </c>
      <c r="D1472" t="str">
        <f t="shared" si="49"/>
        <v>Tate</v>
      </c>
      <c r="E1472" t="str">
        <f t="shared" si="50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20" t="s">
        <v>6662</v>
      </c>
    </row>
    <row r="1473" spans="1:19" x14ac:dyDescent="0.2">
      <c r="A1473" t="s">
        <v>2964</v>
      </c>
      <c r="B1473">
        <v>28139</v>
      </c>
      <c r="C1473" t="s">
        <v>2965</v>
      </c>
      <c r="D1473" t="str">
        <f t="shared" si="49"/>
        <v>Tippah</v>
      </c>
      <c r="E1473" t="str">
        <f t="shared" si="50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6671</v>
      </c>
    </row>
    <row r="1474" spans="1:19" x14ac:dyDescent="0.2">
      <c r="A1474" t="s">
        <v>2966</v>
      </c>
      <c r="B1474">
        <v>28141</v>
      </c>
      <c r="C1474" t="s">
        <v>2967</v>
      </c>
      <c r="D1474" t="str">
        <f t="shared" si="49"/>
        <v>Tishomingo</v>
      </c>
      <c r="E1474" t="str">
        <f t="shared" si="50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6671</v>
      </c>
    </row>
    <row r="1475" spans="1:19" x14ac:dyDescent="0.2">
      <c r="A1475" t="s">
        <v>2968</v>
      </c>
      <c r="B1475">
        <v>28143</v>
      </c>
      <c r="C1475" t="s">
        <v>2969</v>
      </c>
      <c r="D1475" t="str">
        <f t="shared" si="49"/>
        <v>Tunica</v>
      </c>
      <c r="E1475" t="str">
        <f t="shared" si="50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20" t="s">
        <v>6662</v>
      </c>
    </row>
    <row r="1476" spans="1:19" x14ac:dyDescent="0.2">
      <c r="A1476" t="s">
        <v>2970</v>
      </c>
      <c r="B1476">
        <v>28145</v>
      </c>
      <c r="C1476" t="s">
        <v>2971</v>
      </c>
      <c r="D1476" t="str">
        <f t="shared" ref="D1476:D1539" si="51">MID(MID(C1476,1,FIND(",",C1476)-1),1,FIND(" County",MID(C1476,1,FIND(",",C1476)-1))-1)</f>
        <v>Union</v>
      </c>
      <c r="E1476" t="str">
        <f t="shared" ref="E1476:E1539" si="52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6671</v>
      </c>
    </row>
    <row r="1477" spans="1:19" x14ac:dyDescent="0.2">
      <c r="A1477" t="s">
        <v>2972</v>
      </c>
      <c r="B1477">
        <v>28147</v>
      </c>
      <c r="C1477" t="s">
        <v>2973</v>
      </c>
      <c r="D1477" t="str">
        <f t="shared" si="51"/>
        <v>Walthall</v>
      </c>
      <c r="E1477" t="str">
        <f t="shared" si="52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20" t="s">
        <v>6662</v>
      </c>
    </row>
    <row r="1478" spans="1:19" x14ac:dyDescent="0.2">
      <c r="A1478" t="s">
        <v>2974</v>
      </c>
      <c r="B1478">
        <v>28149</v>
      </c>
      <c r="C1478" t="s">
        <v>2975</v>
      </c>
      <c r="D1478" t="str">
        <f t="shared" si="51"/>
        <v>Warren</v>
      </c>
      <c r="E1478" t="str">
        <f t="shared" si="52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20" t="s">
        <v>6662</v>
      </c>
    </row>
    <row r="1479" spans="1:19" x14ac:dyDescent="0.2">
      <c r="A1479" t="s">
        <v>2976</v>
      </c>
      <c r="B1479">
        <v>28151</v>
      </c>
      <c r="C1479" t="s">
        <v>2977</v>
      </c>
      <c r="D1479" t="str">
        <f t="shared" si="51"/>
        <v>Washington</v>
      </c>
      <c r="E1479" t="str">
        <f t="shared" si="52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20" t="s">
        <v>6662</v>
      </c>
    </row>
    <row r="1480" spans="1:19" x14ac:dyDescent="0.2">
      <c r="A1480" t="s">
        <v>2978</v>
      </c>
      <c r="B1480">
        <v>28153</v>
      </c>
      <c r="C1480" t="s">
        <v>2979</v>
      </c>
      <c r="D1480" t="str">
        <f t="shared" si="51"/>
        <v>Wayne</v>
      </c>
      <c r="E1480" t="str">
        <f t="shared" si="52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20" t="s">
        <v>6572</v>
      </c>
    </row>
    <row r="1481" spans="1:19" x14ac:dyDescent="0.2">
      <c r="A1481" t="s">
        <v>2980</v>
      </c>
      <c r="B1481">
        <v>28155</v>
      </c>
      <c r="C1481" t="s">
        <v>2981</v>
      </c>
      <c r="D1481" t="str">
        <f t="shared" si="51"/>
        <v>Webster</v>
      </c>
      <c r="E1481" t="str">
        <f t="shared" si="52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6671</v>
      </c>
    </row>
    <row r="1482" spans="1:19" x14ac:dyDescent="0.2">
      <c r="A1482" t="s">
        <v>2982</v>
      </c>
      <c r="B1482">
        <v>28157</v>
      </c>
      <c r="C1482" t="s">
        <v>2983</v>
      </c>
      <c r="D1482" t="str">
        <f t="shared" si="51"/>
        <v>Wilkinson</v>
      </c>
      <c r="E1482" t="str">
        <f t="shared" si="52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20" t="s">
        <v>6662</v>
      </c>
    </row>
    <row r="1483" spans="1:19" x14ac:dyDescent="0.2">
      <c r="A1483" t="s">
        <v>2984</v>
      </c>
      <c r="B1483">
        <v>28159</v>
      </c>
      <c r="C1483" t="s">
        <v>2985</v>
      </c>
      <c r="D1483" t="str">
        <f t="shared" si="51"/>
        <v>Winston</v>
      </c>
      <c r="E1483" t="str">
        <f t="shared" si="52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20" t="s">
        <v>6572</v>
      </c>
    </row>
    <row r="1484" spans="1:19" x14ac:dyDescent="0.2">
      <c r="A1484" t="s">
        <v>2986</v>
      </c>
      <c r="B1484">
        <v>28161</v>
      </c>
      <c r="C1484" t="s">
        <v>2987</v>
      </c>
      <c r="D1484" t="str">
        <f t="shared" si="51"/>
        <v>Yalobusha</v>
      </c>
      <c r="E1484" t="str">
        <f t="shared" si="52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6671</v>
      </c>
    </row>
    <row r="1485" spans="1:19" x14ac:dyDescent="0.2">
      <c r="A1485" t="s">
        <v>2988</v>
      </c>
      <c r="B1485">
        <v>28163</v>
      </c>
      <c r="C1485" t="s">
        <v>2989</v>
      </c>
      <c r="D1485" t="str">
        <f t="shared" si="51"/>
        <v>Yazoo</v>
      </c>
      <c r="E1485" t="str">
        <f t="shared" si="52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20" t="s">
        <v>6662</v>
      </c>
      <c r="R1485" s="12"/>
      <c r="S1485" s="2"/>
    </row>
    <row r="1486" spans="1:19" x14ac:dyDescent="0.2">
      <c r="A1486" t="s">
        <v>2990</v>
      </c>
      <c r="B1486">
        <v>29001</v>
      </c>
      <c r="C1486" t="s">
        <v>2991</v>
      </c>
      <c r="D1486" t="str">
        <f t="shared" si="51"/>
        <v>Adair</v>
      </c>
      <c r="E1486" t="str">
        <f t="shared" si="52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20" t="s">
        <v>6660</v>
      </c>
      <c r="R1486" s="12"/>
      <c r="S1486" s="2"/>
    </row>
    <row r="1487" spans="1:19" x14ac:dyDescent="0.2">
      <c r="A1487" t="s">
        <v>2992</v>
      </c>
      <c r="B1487">
        <v>29003</v>
      </c>
      <c r="C1487" t="s">
        <v>2993</v>
      </c>
      <c r="D1487" t="str">
        <f t="shared" si="51"/>
        <v>Andrew</v>
      </c>
      <c r="E1487" t="str">
        <f t="shared" si="52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20" t="s">
        <v>6660</v>
      </c>
      <c r="R1487" s="12"/>
      <c r="S1487" s="2"/>
    </row>
    <row r="1488" spans="1:19" x14ac:dyDescent="0.2">
      <c r="A1488" t="s">
        <v>2994</v>
      </c>
      <c r="B1488">
        <v>29005</v>
      </c>
      <c r="C1488" t="s">
        <v>2995</v>
      </c>
      <c r="D1488" t="str">
        <f t="shared" si="51"/>
        <v>Atchison</v>
      </c>
      <c r="E1488" t="str">
        <f t="shared" si="52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20" t="s">
        <v>6660</v>
      </c>
      <c r="R1488" s="12"/>
      <c r="S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51"/>
        <v>Audrain</v>
      </c>
      <c r="E1489" t="str">
        <f t="shared" si="52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20" t="s">
        <v>6660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51"/>
        <v>Barry</v>
      </c>
      <c r="E1490" t="str">
        <f t="shared" si="52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20" t="s">
        <v>6676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51"/>
        <v>Barton</v>
      </c>
      <c r="E1491" t="str">
        <f t="shared" si="52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20" t="s">
        <v>6641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51"/>
        <v>Bates</v>
      </c>
      <c r="E1492" t="str">
        <f t="shared" si="52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20" t="s">
        <v>6641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51"/>
        <v>Benton</v>
      </c>
      <c r="E1493" t="str">
        <f t="shared" si="52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20" t="s">
        <v>6660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51"/>
        <v>Bollinger</v>
      </c>
      <c r="E1494" t="str">
        <f t="shared" si="52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20" t="s">
        <v>6676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51"/>
        <v>Boone</v>
      </c>
      <c r="E1495" t="str">
        <f t="shared" si="52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20" t="s">
        <v>6660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51"/>
        <v>Buchanan</v>
      </c>
      <c r="E1496" t="str">
        <f t="shared" si="52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20" t="s">
        <v>6641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51"/>
        <v>Butler</v>
      </c>
      <c r="E1497" t="str">
        <f t="shared" si="52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20" t="s">
        <v>6676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51"/>
        <v>Caldwell</v>
      </c>
      <c r="E1498" t="str">
        <f t="shared" si="52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20" t="s">
        <v>6660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51"/>
        <v>Callaway</v>
      </c>
      <c r="E1499" t="str">
        <f t="shared" si="52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20" t="s">
        <v>6660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51"/>
        <v>Camden</v>
      </c>
      <c r="E1500" t="str">
        <f t="shared" si="52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20" t="s">
        <v>6676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51"/>
        <v>Cape Girardeau</v>
      </c>
      <c r="E1501" t="str">
        <f t="shared" si="52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20" t="s">
        <v>6662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51"/>
        <v>Carroll</v>
      </c>
      <c r="E1502" t="str">
        <f t="shared" si="52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20" t="s">
        <v>6660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51"/>
        <v>Carter</v>
      </c>
      <c r="E1503" t="str">
        <f t="shared" si="52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20" t="s">
        <v>6676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51"/>
        <v>Cass</v>
      </c>
      <c r="E1504" t="str">
        <f t="shared" si="52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20" t="s">
        <v>6641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51"/>
        <v>Cedar</v>
      </c>
      <c r="E1505" t="str">
        <f t="shared" si="52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20" t="s">
        <v>6676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51"/>
        <v>Chariton</v>
      </c>
      <c r="E1506" t="str">
        <f t="shared" si="52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20" t="s">
        <v>6660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51"/>
        <v>Christian</v>
      </c>
      <c r="E1507" t="str">
        <f t="shared" si="52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20" t="s">
        <v>6676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51"/>
        <v>Clark</v>
      </c>
      <c r="E1508" t="str">
        <f t="shared" si="52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20" t="s">
        <v>6660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51"/>
        <v>Clay</v>
      </c>
      <c r="E1509" t="str">
        <f t="shared" si="52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20" t="s">
        <v>6641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51"/>
        <v>Clinton</v>
      </c>
      <c r="E1510" t="str">
        <f t="shared" si="52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20" t="s">
        <v>6660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51"/>
        <v>Cole</v>
      </c>
      <c r="E1511" t="str">
        <f t="shared" si="52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20" t="s">
        <v>6660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51"/>
        <v>Cooper</v>
      </c>
      <c r="E1512" t="str">
        <f t="shared" si="52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20" t="s">
        <v>6660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51"/>
        <v>Crawford</v>
      </c>
      <c r="E1513" t="str">
        <f t="shared" si="52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20" t="s">
        <v>6676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51"/>
        <v>Dade</v>
      </c>
      <c r="E1514" t="str">
        <f t="shared" si="52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20" t="s">
        <v>6676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51"/>
        <v>Dallas</v>
      </c>
      <c r="E1515" t="str">
        <f t="shared" si="52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20" t="s">
        <v>6676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51"/>
        <v>Daviess</v>
      </c>
      <c r="E1516" t="str">
        <f t="shared" si="52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20" t="s">
        <v>6660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51"/>
        <v>DeKalb</v>
      </c>
      <c r="E1517" t="str">
        <f t="shared" si="52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20" t="s">
        <v>6660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51"/>
        <v>Dent</v>
      </c>
      <c r="E1518" t="str">
        <f t="shared" si="52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20" t="s">
        <v>6676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51"/>
        <v>Douglas</v>
      </c>
      <c r="E1519" t="str">
        <f t="shared" si="52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20" t="s">
        <v>6676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51"/>
        <v>Dunklin</v>
      </c>
      <c r="E1520" t="str">
        <f t="shared" si="52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20" t="s">
        <v>6662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51"/>
        <v>Franklin</v>
      </c>
      <c r="E1521" t="str">
        <f t="shared" si="52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20" t="s">
        <v>6676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51"/>
        <v>Gasconade</v>
      </c>
      <c r="E1522" t="str">
        <f t="shared" si="52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20" t="s">
        <v>6676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51"/>
        <v>Gentry</v>
      </c>
      <c r="E1523" t="str">
        <f t="shared" si="52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20" t="s">
        <v>6660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51"/>
        <v>Greene</v>
      </c>
      <c r="E1524" t="str">
        <f t="shared" si="52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20" t="s">
        <v>6676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51"/>
        <v>Grundy</v>
      </c>
      <c r="E1525" t="str">
        <f t="shared" si="52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20" t="s">
        <v>6660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51"/>
        <v>Harrison</v>
      </c>
      <c r="E1526" t="str">
        <f t="shared" si="52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20" t="s">
        <v>6660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51"/>
        <v>Henry</v>
      </c>
      <c r="E1527" t="str">
        <f t="shared" si="52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20" t="s">
        <v>6660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51"/>
        <v>Hickory</v>
      </c>
      <c r="E1528" t="str">
        <f t="shared" si="52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20" t="s">
        <v>6676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51"/>
        <v>Holt</v>
      </c>
      <c r="E1529" t="str">
        <f t="shared" si="52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20" t="s">
        <v>6660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51"/>
        <v>Howard</v>
      </c>
      <c r="E1530" t="str">
        <f t="shared" si="52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20" t="s">
        <v>6660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51"/>
        <v>Howell</v>
      </c>
      <c r="E1531" t="str">
        <f t="shared" si="52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20" t="s">
        <v>6676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51"/>
        <v>Iron</v>
      </c>
      <c r="E1532" t="str">
        <f t="shared" si="52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20" t="s">
        <v>6676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51"/>
        <v>Jackson</v>
      </c>
      <c r="E1533" t="str">
        <f t="shared" si="52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20" t="s">
        <v>6641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51"/>
        <v>Jasper</v>
      </c>
      <c r="E1534" t="str">
        <f t="shared" si="52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20" t="s">
        <v>6676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51"/>
        <v>Jefferson</v>
      </c>
      <c r="E1535" t="str">
        <f t="shared" si="52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20" t="s">
        <v>6676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51"/>
        <v>Johnson</v>
      </c>
      <c r="E1536" t="str">
        <f t="shared" si="52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20" t="s">
        <v>6660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51"/>
        <v>Knox</v>
      </c>
      <c r="E1537" t="str">
        <f t="shared" si="52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20" t="s">
        <v>6660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51"/>
        <v>Laclede</v>
      </c>
      <c r="E1538" t="str">
        <f t="shared" si="52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20" t="s">
        <v>6676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51"/>
        <v>Lafayette</v>
      </c>
      <c r="E1539" t="str">
        <f t="shared" si="52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20" t="s">
        <v>6660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53">MID(MID(C1540,1,FIND(",",C1540)-1),1,FIND(" County",MID(C1540,1,FIND(",",C1540)-1))-1)</f>
        <v>Lawrence</v>
      </c>
      <c r="E1540" t="str">
        <f t="shared" ref="E1540:E1603" si="54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20" t="s">
        <v>6676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53"/>
        <v>Lewis</v>
      </c>
      <c r="E1541" t="str">
        <f t="shared" si="54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20" t="s">
        <v>6660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53"/>
        <v>Lincoln</v>
      </c>
      <c r="E1542" t="str">
        <f t="shared" si="54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20" t="s">
        <v>6660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53"/>
        <v>Linn</v>
      </c>
      <c r="E1543" t="str">
        <f t="shared" si="54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6660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53"/>
        <v>Livingston</v>
      </c>
      <c r="E1544" t="str">
        <f t="shared" si="54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6660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53"/>
        <v>McDonald</v>
      </c>
      <c r="E1545" t="str">
        <f t="shared" si="54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20" t="s">
        <v>6676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53"/>
        <v>Macon</v>
      </c>
      <c r="E1546" t="str">
        <f t="shared" si="54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6660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53"/>
        <v>Madison</v>
      </c>
      <c r="E1547" t="str">
        <f t="shared" si="54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20" t="s">
        <v>6676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53"/>
        <v>Maries</v>
      </c>
      <c r="E1548" t="str">
        <f t="shared" si="54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20" t="s">
        <v>6676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53"/>
        <v>Marion</v>
      </c>
      <c r="E1549" t="str">
        <f t="shared" si="54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20" t="s">
        <v>6660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53"/>
        <v>Mercer</v>
      </c>
      <c r="E1550" t="str">
        <f t="shared" si="54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20" t="s">
        <v>6660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53"/>
        <v>Miller</v>
      </c>
      <c r="E1551" t="str">
        <f t="shared" si="54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20" t="s">
        <v>6676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53"/>
        <v>Mississippi</v>
      </c>
      <c r="E1552" t="str">
        <f t="shared" si="54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20" t="s">
        <v>6662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53"/>
        <v>Moniteau</v>
      </c>
      <c r="E1553" t="str">
        <f t="shared" si="54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20" t="s">
        <v>6660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53"/>
        <v>Monroe</v>
      </c>
      <c r="E1554" t="str">
        <f t="shared" si="54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20" t="s">
        <v>6660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53"/>
        <v>Montgomery</v>
      </c>
      <c r="E1555" t="str">
        <f t="shared" si="54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20" t="s">
        <v>6660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53"/>
        <v>Morgan</v>
      </c>
      <c r="E1556" t="str">
        <f t="shared" si="54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20" t="s">
        <v>6660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53"/>
        <v>New Madrid</v>
      </c>
      <c r="E1557" t="str">
        <f t="shared" si="54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20" t="s">
        <v>6662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53"/>
        <v>Newton</v>
      </c>
      <c r="E1558" t="str">
        <f t="shared" si="54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20" t="s">
        <v>6676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53"/>
        <v>Nodaway</v>
      </c>
      <c r="E1559" t="str">
        <f t="shared" si="54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20" t="s">
        <v>6660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53"/>
        <v>Oregon</v>
      </c>
      <c r="E1560" t="str">
        <f t="shared" si="54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20" t="s">
        <v>6676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53"/>
        <v>Osage</v>
      </c>
      <c r="E1561" t="str">
        <f t="shared" si="54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20" t="s">
        <v>6676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53"/>
        <v>Ozark</v>
      </c>
      <c r="E1562" t="str">
        <f t="shared" si="54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20" t="s">
        <v>6676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53"/>
        <v>Pemiscot</v>
      </c>
      <c r="E1563" t="str">
        <f t="shared" si="54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20" t="s">
        <v>6662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53"/>
        <v>Perry</v>
      </c>
      <c r="E1564" t="str">
        <f t="shared" si="54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20" t="s">
        <v>6676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53"/>
        <v>Pettis</v>
      </c>
      <c r="E1565" t="str">
        <f t="shared" si="54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20" t="s">
        <v>6660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53"/>
        <v>Phelps</v>
      </c>
      <c r="E1566" t="str">
        <f t="shared" si="54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20" t="s">
        <v>6676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53"/>
        <v>Pike</v>
      </c>
      <c r="E1567" t="str">
        <f t="shared" si="54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20" t="s">
        <v>6660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53"/>
        <v>Platte</v>
      </c>
      <c r="E1568" t="str">
        <f t="shared" si="54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20" t="s">
        <v>6641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53"/>
        <v>Polk</v>
      </c>
      <c r="E1569" t="str">
        <f t="shared" si="54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20" t="s">
        <v>6676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53"/>
        <v>Pulaski</v>
      </c>
      <c r="E1570" t="str">
        <f t="shared" si="54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20" t="s">
        <v>6676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53"/>
        <v>Putnam</v>
      </c>
      <c r="E1571" t="str">
        <f t="shared" si="54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20" t="s">
        <v>6660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53"/>
        <v>Ralls</v>
      </c>
      <c r="E1572" t="str">
        <f t="shared" si="54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20" t="s">
        <v>6660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53"/>
        <v>Randolph</v>
      </c>
      <c r="E1573" t="str">
        <f t="shared" si="54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20" t="s">
        <v>6660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53"/>
        <v>Ray</v>
      </c>
      <c r="E1574" t="str">
        <f t="shared" si="54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20" t="s">
        <v>6660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53"/>
        <v>Reynolds</v>
      </c>
      <c r="E1575" t="str">
        <f t="shared" si="54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20" t="s">
        <v>6676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53"/>
        <v>Ripley</v>
      </c>
      <c r="E1576" t="str">
        <f t="shared" si="54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20" t="s">
        <v>6676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53"/>
        <v>St. Charles</v>
      </c>
      <c r="E1577" t="str">
        <f t="shared" si="54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20" t="s">
        <v>6676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53"/>
        <v>St. Clair</v>
      </c>
      <c r="E1578" t="str">
        <f t="shared" si="54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20" t="s">
        <v>6676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53"/>
        <v>Ste. Genevieve</v>
      </c>
      <c r="E1579" t="str">
        <f t="shared" si="54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20" t="s">
        <v>6676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53"/>
        <v>St. Francois</v>
      </c>
      <c r="E1580" t="str">
        <f t="shared" si="54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20" t="s">
        <v>6676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53"/>
        <v>St. Louis</v>
      </c>
      <c r="E1581" t="str">
        <f t="shared" si="54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20" t="s">
        <v>6676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53"/>
        <v>Saline</v>
      </c>
      <c r="E1582" t="str">
        <f t="shared" si="54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20" t="s">
        <v>6660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53"/>
        <v>Schuyler</v>
      </c>
      <c r="E1583" t="str">
        <f t="shared" si="54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20" t="s">
        <v>6660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53"/>
        <v>Scotland</v>
      </c>
      <c r="E1584" t="str">
        <f t="shared" si="54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20" t="s">
        <v>6660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53"/>
        <v>Scott</v>
      </c>
      <c r="E1585" t="str">
        <f t="shared" si="54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20" t="s">
        <v>6662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53"/>
        <v>Shannon</v>
      </c>
      <c r="E1586" t="str">
        <f t="shared" si="54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20" t="s">
        <v>6676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53"/>
        <v>Shelby</v>
      </c>
      <c r="E1587" t="str">
        <f t="shared" si="54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20" t="s">
        <v>6660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53"/>
        <v>Stoddard</v>
      </c>
      <c r="E1588" t="str">
        <f t="shared" si="54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20" t="s">
        <v>6662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53"/>
        <v>Stone</v>
      </c>
      <c r="E1589" t="str">
        <f t="shared" si="54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20" t="s">
        <v>6676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53"/>
        <v>Sullivan</v>
      </c>
      <c r="E1590" t="str">
        <f t="shared" si="54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20" t="s">
        <v>6660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53"/>
        <v>Taney</v>
      </c>
      <c r="E1591" t="str">
        <f t="shared" si="54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20" t="s">
        <v>6676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53"/>
        <v>Texas</v>
      </c>
      <c r="E1592" t="str">
        <f t="shared" si="54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20" t="s">
        <v>6676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53"/>
        <v>Vernon</v>
      </c>
      <c r="E1593" t="str">
        <f t="shared" si="54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20" t="s">
        <v>6641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53"/>
        <v>Warren</v>
      </c>
      <c r="E1594" t="str">
        <f t="shared" si="54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20" t="s">
        <v>6676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53"/>
        <v>Washington</v>
      </c>
      <c r="E1595" t="str">
        <f t="shared" si="54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20" t="s">
        <v>6676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53"/>
        <v>Wayne</v>
      </c>
      <c r="E1596" t="str">
        <f t="shared" si="54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20" t="s">
        <v>6676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53"/>
        <v>Webster</v>
      </c>
      <c r="E1597" t="str">
        <f t="shared" si="54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20" t="s">
        <v>6676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53"/>
        <v>Worth</v>
      </c>
      <c r="E1598" t="str">
        <f t="shared" si="54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20" t="s">
        <v>6660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53"/>
        <v>Wright</v>
      </c>
      <c r="E1599" t="str">
        <f t="shared" si="54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6676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54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6676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53"/>
        <v>Beaverhead</v>
      </c>
      <c r="E1601" t="str">
        <f t="shared" si="54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21" t="s">
        <v>6628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53"/>
        <v>Big Horn</v>
      </c>
      <c r="E1602" t="str">
        <f t="shared" si="54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21" t="s">
        <v>6628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53"/>
        <v>Blaine</v>
      </c>
      <c r="E1603" t="str">
        <f t="shared" si="54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21" t="s">
        <v>6628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55">MID(MID(C1604,1,FIND(",",C1604)-1),1,FIND(" County",MID(C1604,1,FIND(",",C1604)-1))-1)</f>
        <v>Broadwater</v>
      </c>
      <c r="E1604" t="str">
        <f t="shared" ref="E1604:E1667" si="56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21" t="s">
        <v>6628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55"/>
        <v>Carbon</v>
      </c>
      <c r="E1605" t="str">
        <f t="shared" si="56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21" t="s">
        <v>6628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55"/>
        <v>Carter</v>
      </c>
      <c r="E1606" t="str">
        <f t="shared" si="56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21" t="s">
        <v>6628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55"/>
        <v>Cascade</v>
      </c>
      <c r="E1607" t="str">
        <f t="shared" si="56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21" t="s">
        <v>6628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55"/>
        <v>Chouteau</v>
      </c>
      <c r="E1608" t="str">
        <f t="shared" si="56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21" t="s">
        <v>6628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55"/>
        <v>Custer</v>
      </c>
      <c r="E1609" t="str">
        <f t="shared" si="56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21" t="s">
        <v>6628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55"/>
        <v>Daniels</v>
      </c>
      <c r="E1610" t="str">
        <f t="shared" si="56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21" t="s">
        <v>6628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55"/>
        <v>Dawson</v>
      </c>
      <c r="E1611" t="str">
        <f t="shared" si="56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21" t="s">
        <v>6628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55"/>
        <v>Deer Lodge</v>
      </c>
      <c r="E1612" t="str">
        <f t="shared" si="56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21" t="s">
        <v>6628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55"/>
        <v>Fallon</v>
      </c>
      <c r="E1613" t="str">
        <f t="shared" si="56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21" t="s">
        <v>6628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55"/>
        <v>Fergus</v>
      </c>
      <c r="E1614" t="str">
        <f t="shared" si="56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21" t="s">
        <v>6628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55"/>
        <v>Flathead</v>
      </c>
      <c r="E1615" t="str">
        <f t="shared" si="56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21" t="s">
        <v>6628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55"/>
        <v>Gallatin</v>
      </c>
      <c r="E1616" t="str">
        <f t="shared" si="56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21" t="s">
        <v>6628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55"/>
        <v>Garfield</v>
      </c>
      <c r="E1617" t="str">
        <f t="shared" si="56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21" t="s">
        <v>6628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55"/>
        <v>Glacier</v>
      </c>
      <c r="E1618" t="str">
        <f t="shared" si="56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21" t="s">
        <v>6628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55"/>
        <v>Golden Valley</v>
      </c>
      <c r="E1619" t="str">
        <f t="shared" si="56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21" t="s">
        <v>6628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55"/>
        <v>Granite</v>
      </c>
      <c r="E1620" t="str">
        <f t="shared" si="56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21" t="s">
        <v>6628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55"/>
        <v>Hill</v>
      </c>
      <c r="E1621" t="str">
        <f t="shared" si="56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21" t="s">
        <v>6628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55"/>
        <v>Jefferson</v>
      </c>
      <c r="E1622" t="str">
        <f t="shared" si="56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21" t="s">
        <v>6628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55"/>
        <v>Judith Basin</v>
      </c>
      <c r="E1623" t="str">
        <f t="shared" si="56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21" t="s">
        <v>6628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55"/>
        <v>Lake</v>
      </c>
      <c r="E1624" t="str">
        <f t="shared" si="56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21" t="s">
        <v>6628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55"/>
        <v>Lewis and Clark</v>
      </c>
      <c r="E1625" t="str">
        <f t="shared" si="56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21" t="s">
        <v>6628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55"/>
        <v>Liberty</v>
      </c>
      <c r="E1626" t="str">
        <f t="shared" si="56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21" t="s">
        <v>6628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55"/>
        <v>Lincoln</v>
      </c>
      <c r="E1627" t="str">
        <f t="shared" si="56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21" t="s">
        <v>6628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55"/>
        <v>McCone</v>
      </c>
      <c r="E1628" t="str">
        <f t="shared" si="56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21" t="s">
        <v>6628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55"/>
        <v>Madison</v>
      </c>
      <c r="E1629" t="str">
        <f t="shared" si="56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21" t="s">
        <v>6628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55"/>
        <v>Meagher</v>
      </c>
      <c r="E1630" t="str">
        <f t="shared" si="56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21" t="s">
        <v>6628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55"/>
        <v>Mineral</v>
      </c>
      <c r="E1631" t="str">
        <f t="shared" si="56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21" t="s">
        <v>6628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55"/>
        <v>Missoula</v>
      </c>
      <c r="E1632" t="str">
        <f t="shared" si="56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21" t="s">
        <v>6628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55"/>
        <v>Musselshell</v>
      </c>
      <c r="E1633" t="str">
        <f t="shared" si="56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21" t="s">
        <v>6628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55"/>
        <v>Park</v>
      </c>
      <c r="E1634" t="str">
        <f t="shared" si="56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21" t="s">
        <v>6628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55"/>
        <v>Petroleum</v>
      </c>
      <c r="E1635" t="str">
        <f t="shared" si="56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21" t="s">
        <v>6628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55"/>
        <v>Phillips</v>
      </c>
      <c r="E1636" t="str">
        <f t="shared" si="56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21" t="s">
        <v>6628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55"/>
        <v>Pondera</v>
      </c>
      <c r="E1637" t="str">
        <f t="shared" si="56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21" t="s">
        <v>6628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55"/>
        <v>Powder River</v>
      </c>
      <c r="E1638" t="str">
        <f t="shared" si="56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21" t="s">
        <v>6628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55"/>
        <v>Powell</v>
      </c>
      <c r="E1639" t="str">
        <f t="shared" si="56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21" t="s">
        <v>6628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55"/>
        <v>Prairie</v>
      </c>
      <c r="E1640" t="str">
        <f t="shared" si="56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21" t="s">
        <v>6628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55"/>
        <v>Ravalli</v>
      </c>
      <c r="E1641" t="str">
        <f t="shared" si="56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21" t="s">
        <v>6628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55"/>
        <v>Richland</v>
      </c>
      <c r="E1642" t="str">
        <f t="shared" si="56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21" t="s">
        <v>6628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55"/>
        <v>Roosevelt</v>
      </c>
      <c r="E1643" t="str">
        <f t="shared" si="56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21" t="s">
        <v>6628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55"/>
        <v>Rosebud</v>
      </c>
      <c r="E1644" t="str">
        <f t="shared" si="56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21" t="s">
        <v>6628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55"/>
        <v>Sanders</v>
      </c>
      <c r="E1645" t="str">
        <f t="shared" si="56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21" t="s">
        <v>6628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55"/>
        <v>Sheridan</v>
      </c>
      <c r="E1646" t="str">
        <f t="shared" si="56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21" t="s">
        <v>6628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55"/>
        <v>Silver Bow</v>
      </c>
      <c r="E1647" t="str">
        <f t="shared" si="56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21" t="s">
        <v>6628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55"/>
        <v>Stillwater</v>
      </c>
      <c r="E1648" t="str">
        <f t="shared" si="56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21" t="s">
        <v>6628</v>
      </c>
    </row>
    <row r="1649" spans="1:19" x14ac:dyDescent="0.2">
      <c r="A1649" t="s">
        <v>3316</v>
      </c>
      <c r="B1649">
        <v>30097</v>
      </c>
      <c r="C1649" t="s">
        <v>3317</v>
      </c>
      <c r="D1649" t="str">
        <f t="shared" si="55"/>
        <v>Sweet Grass</v>
      </c>
      <c r="E1649" t="str">
        <f t="shared" si="56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21" t="s">
        <v>6628</v>
      </c>
    </row>
    <row r="1650" spans="1:19" x14ac:dyDescent="0.2">
      <c r="A1650" t="s">
        <v>3318</v>
      </c>
      <c r="B1650">
        <v>30099</v>
      </c>
      <c r="C1650" t="s">
        <v>3319</v>
      </c>
      <c r="D1650" t="str">
        <f t="shared" si="55"/>
        <v>Teton</v>
      </c>
      <c r="E1650" t="str">
        <f t="shared" si="56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21" t="s">
        <v>6628</v>
      </c>
    </row>
    <row r="1651" spans="1:19" x14ac:dyDescent="0.2">
      <c r="A1651" t="s">
        <v>3320</v>
      </c>
      <c r="B1651">
        <v>30101</v>
      </c>
      <c r="C1651" t="s">
        <v>3321</v>
      </c>
      <c r="D1651" t="str">
        <f t="shared" si="55"/>
        <v>Toole</v>
      </c>
      <c r="E1651" t="str">
        <f t="shared" si="56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21" t="s">
        <v>6628</v>
      </c>
    </row>
    <row r="1652" spans="1:19" x14ac:dyDescent="0.2">
      <c r="A1652" t="s">
        <v>3322</v>
      </c>
      <c r="B1652">
        <v>30103</v>
      </c>
      <c r="C1652" t="s">
        <v>3323</v>
      </c>
      <c r="D1652" t="str">
        <f t="shared" si="55"/>
        <v>Treasure</v>
      </c>
      <c r="E1652" t="str">
        <f t="shared" si="56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21" t="s">
        <v>6628</v>
      </c>
    </row>
    <row r="1653" spans="1:19" x14ac:dyDescent="0.2">
      <c r="A1653" t="s">
        <v>3324</v>
      </c>
      <c r="B1653">
        <v>30105</v>
      </c>
      <c r="C1653" t="s">
        <v>3325</v>
      </c>
      <c r="D1653" t="str">
        <f t="shared" si="55"/>
        <v>Valley</v>
      </c>
      <c r="E1653" t="str">
        <f t="shared" si="56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21" t="s">
        <v>6628</v>
      </c>
    </row>
    <row r="1654" spans="1:19" x14ac:dyDescent="0.2">
      <c r="A1654" t="s">
        <v>3326</v>
      </c>
      <c r="B1654">
        <v>30107</v>
      </c>
      <c r="C1654" t="s">
        <v>3327</v>
      </c>
      <c r="D1654" t="str">
        <f t="shared" si="55"/>
        <v>Wheatland</v>
      </c>
      <c r="E1654" t="str">
        <f t="shared" si="56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21" t="s">
        <v>6628</v>
      </c>
    </row>
    <row r="1655" spans="1:19" x14ac:dyDescent="0.2">
      <c r="A1655" t="s">
        <v>3328</v>
      </c>
      <c r="B1655">
        <v>30109</v>
      </c>
      <c r="C1655" t="s">
        <v>3329</v>
      </c>
      <c r="D1655" t="str">
        <f t="shared" si="55"/>
        <v>Wibaux</v>
      </c>
      <c r="E1655" t="str">
        <f t="shared" si="56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21" t="s">
        <v>6628</v>
      </c>
    </row>
    <row r="1656" spans="1:19" x14ac:dyDescent="0.2">
      <c r="A1656" t="s">
        <v>3330</v>
      </c>
      <c r="B1656">
        <v>30111</v>
      </c>
      <c r="C1656" t="s">
        <v>3331</v>
      </c>
      <c r="D1656" t="str">
        <f t="shared" si="55"/>
        <v>Yellowstone</v>
      </c>
      <c r="E1656" t="str">
        <f t="shared" si="56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21" t="s">
        <v>6628</v>
      </c>
    </row>
    <row r="1657" spans="1:19" x14ac:dyDescent="0.2">
      <c r="A1657" t="s">
        <v>3332</v>
      </c>
      <c r="B1657">
        <v>31001</v>
      </c>
      <c r="C1657" t="s">
        <v>3333</v>
      </c>
      <c r="D1657" t="str">
        <f t="shared" si="55"/>
        <v>Adams</v>
      </c>
      <c r="E1657" t="str">
        <f t="shared" si="56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20" t="s">
        <v>6641</v>
      </c>
      <c r="R1657" s="12"/>
      <c r="S1657" s="2"/>
    </row>
    <row r="1658" spans="1:19" x14ac:dyDescent="0.2">
      <c r="A1658" t="s">
        <v>3334</v>
      </c>
      <c r="B1658">
        <v>31003</v>
      </c>
      <c r="C1658" t="s">
        <v>3335</v>
      </c>
      <c r="D1658" t="str">
        <f t="shared" si="55"/>
        <v>Antelope</v>
      </c>
      <c r="E1658" t="str">
        <f t="shared" si="56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20" t="s">
        <v>6641</v>
      </c>
    </row>
    <row r="1659" spans="1:19" x14ac:dyDescent="0.2">
      <c r="A1659" t="s">
        <v>3336</v>
      </c>
      <c r="B1659">
        <v>31005</v>
      </c>
      <c r="C1659" t="s">
        <v>3337</v>
      </c>
      <c r="D1659" t="str">
        <f t="shared" si="55"/>
        <v>Arthur</v>
      </c>
      <c r="E1659" t="str">
        <f t="shared" si="56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20" t="s">
        <v>6628</v>
      </c>
    </row>
    <row r="1660" spans="1:19" x14ac:dyDescent="0.2">
      <c r="A1660" t="s">
        <v>3338</v>
      </c>
      <c r="B1660">
        <v>31007</v>
      </c>
      <c r="C1660" t="s">
        <v>3339</v>
      </c>
      <c r="D1660" t="str">
        <f t="shared" si="55"/>
        <v>Banner</v>
      </c>
      <c r="E1660" t="str">
        <f t="shared" si="56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20" t="s">
        <v>6628</v>
      </c>
    </row>
    <row r="1661" spans="1:19" x14ac:dyDescent="0.2">
      <c r="A1661" t="s">
        <v>3340</v>
      </c>
      <c r="B1661">
        <v>31009</v>
      </c>
      <c r="C1661" t="s">
        <v>3341</v>
      </c>
      <c r="D1661" t="str">
        <f t="shared" si="55"/>
        <v>Blaine</v>
      </c>
      <c r="E1661" t="str">
        <f t="shared" si="56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20" t="s">
        <v>6641</v>
      </c>
    </row>
    <row r="1662" spans="1:19" x14ac:dyDescent="0.2">
      <c r="A1662" t="s">
        <v>3342</v>
      </c>
      <c r="B1662">
        <v>31011</v>
      </c>
      <c r="C1662" t="s">
        <v>3343</v>
      </c>
      <c r="D1662" t="str">
        <f t="shared" si="55"/>
        <v>Boone</v>
      </c>
      <c r="E1662" t="str">
        <f t="shared" si="56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20" t="s">
        <v>6641</v>
      </c>
    </row>
    <row r="1663" spans="1:19" x14ac:dyDescent="0.2">
      <c r="A1663" t="s">
        <v>3344</v>
      </c>
      <c r="B1663">
        <v>31013</v>
      </c>
      <c r="C1663" t="s">
        <v>3345</v>
      </c>
      <c r="D1663" t="str">
        <f t="shared" si="55"/>
        <v>Box Butte</v>
      </c>
      <c r="E1663" t="str">
        <f t="shared" si="56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20" t="s">
        <v>6628</v>
      </c>
    </row>
    <row r="1664" spans="1:19" x14ac:dyDescent="0.2">
      <c r="A1664" t="s">
        <v>3346</v>
      </c>
      <c r="B1664">
        <v>31015</v>
      </c>
      <c r="C1664" t="s">
        <v>3347</v>
      </c>
      <c r="D1664" t="str">
        <f t="shared" si="55"/>
        <v>Boyd</v>
      </c>
      <c r="E1664" t="str">
        <f t="shared" si="56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20" t="s">
        <v>6641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55"/>
        <v>Brown</v>
      </c>
      <c r="E1665" t="str">
        <f t="shared" si="56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20" t="s">
        <v>6641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55"/>
        <v>Buffalo</v>
      </c>
      <c r="E1666" t="str">
        <f t="shared" si="56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20" t="s">
        <v>6641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55"/>
        <v>Burt</v>
      </c>
      <c r="E1667" t="str">
        <f t="shared" si="56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20" t="s">
        <v>6641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57">MID(MID(C1668,1,FIND(",",C1668)-1),1,FIND(" County",MID(C1668,1,FIND(",",C1668)-1))-1)</f>
        <v>Butler</v>
      </c>
      <c r="E1668" t="str">
        <f t="shared" ref="E1668:E1731" si="58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20" t="s">
        <v>6641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57"/>
        <v>Cass</v>
      </c>
      <c r="E1669" t="str">
        <f t="shared" si="58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20" t="s">
        <v>6641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57"/>
        <v>Cedar</v>
      </c>
      <c r="E1670" t="str">
        <f t="shared" si="58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20" t="s">
        <v>6641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57"/>
        <v>Chase</v>
      </c>
      <c r="E1671" t="str">
        <f t="shared" si="58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20" t="s">
        <v>6641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57"/>
        <v>Cherry</v>
      </c>
      <c r="E1672" t="str">
        <f t="shared" si="58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20" t="s">
        <v>6628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57"/>
        <v>Cheyenne</v>
      </c>
      <c r="E1673" t="str">
        <f t="shared" si="58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20" t="s">
        <v>6628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57"/>
        <v>Clay</v>
      </c>
      <c r="E1674" t="str">
        <f t="shared" si="58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20" t="s">
        <v>6641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57"/>
        <v>Colfax</v>
      </c>
      <c r="E1675" t="str">
        <f t="shared" si="58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20" t="s">
        <v>6641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57"/>
        <v>Cuming</v>
      </c>
      <c r="E1676" t="str">
        <f t="shared" si="58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20" t="s">
        <v>6641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57"/>
        <v>Custer</v>
      </c>
      <c r="E1677" t="str">
        <f t="shared" si="58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20" t="s">
        <v>6641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57"/>
        <v>Dakota</v>
      </c>
      <c r="E1678" t="str">
        <f t="shared" si="58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20" t="s">
        <v>6641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57"/>
        <v>Dawes</v>
      </c>
      <c r="E1679" t="str">
        <f t="shared" si="58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20" t="s">
        <v>6628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57"/>
        <v>Dawson</v>
      </c>
      <c r="E1680" t="str">
        <f t="shared" si="58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20" t="s">
        <v>6641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57"/>
        <v>Deuel</v>
      </c>
      <c r="E1681" t="str">
        <f t="shared" si="58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20" t="s">
        <v>6628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57"/>
        <v>Dixon</v>
      </c>
      <c r="E1682" t="str">
        <f t="shared" si="58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20" t="s">
        <v>6641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57"/>
        <v>Dodge</v>
      </c>
      <c r="E1683" t="str">
        <f t="shared" si="58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20" t="s">
        <v>6641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57"/>
        <v>Douglas</v>
      </c>
      <c r="E1684" t="str">
        <f t="shared" si="58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20" t="s">
        <v>6641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57"/>
        <v>Dundy</v>
      </c>
      <c r="E1685" t="str">
        <f t="shared" si="58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20" t="s">
        <v>6641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57"/>
        <v>Fillmore</v>
      </c>
      <c r="E1686" t="str">
        <f t="shared" si="58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20" t="s">
        <v>6641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57"/>
        <v>Franklin</v>
      </c>
      <c r="E1687" t="str">
        <f t="shared" si="58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20" t="s">
        <v>6641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57"/>
        <v>Frontier</v>
      </c>
      <c r="E1688" t="str">
        <f t="shared" si="58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20" t="s">
        <v>6641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57"/>
        <v>Furnas</v>
      </c>
      <c r="E1689" t="str">
        <f t="shared" si="58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20" t="s">
        <v>6641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57"/>
        <v>Gage</v>
      </c>
      <c r="E1690" t="str">
        <f t="shared" si="58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20" t="s">
        <v>6641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57"/>
        <v>Garden</v>
      </c>
      <c r="E1691" t="str">
        <f t="shared" si="58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20" t="s">
        <v>6628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57"/>
        <v>Garfield</v>
      </c>
      <c r="E1692" t="str">
        <f t="shared" si="58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20" t="s">
        <v>6641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57"/>
        <v>Gosper</v>
      </c>
      <c r="E1693" t="str">
        <f t="shared" si="58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20" t="s">
        <v>6641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57"/>
        <v>Grant</v>
      </c>
      <c r="E1694" t="str">
        <f t="shared" si="58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20" t="s">
        <v>6628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57"/>
        <v>Greeley</v>
      </c>
      <c r="E1695" t="str">
        <f t="shared" si="58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20" t="s">
        <v>6641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57"/>
        <v>Hall</v>
      </c>
      <c r="E1696" t="str">
        <f t="shared" si="58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20" t="s">
        <v>6641</v>
      </c>
    </row>
    <row r="1697" spans="1:19" x14ac:dyDescent="0.2">
      <c r="A1697" t="s">
        <v>3412</v>
      </c>
      <c r="B1697">
        <v>31081</v>
      </c>
      <c r="C1697" t="s">
        <v>3413</v>
      </c>
      <c r="D1697" t="str">
        <f t="shared" si="57"/>
        <v>Hamilton</v>
      </c>
      <c r="E1697" t="str">
        <f t="shared" si="58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20" t="s">
        <v>6641</v>
      </c>
      <c r="R1697" s="12"/>
      <c r="S1697" s="2"/>
    </row>
    <row r="1698" spans="1:19" x14ac:dyDescent="0.2">
      <c r="A1698" t="s">
        <v>3414</v>
      </c>
      <c r="B1698">
        <v>31083</v>
      </c>
      <c r="C1698" t="s">
        <v>3415</v>
      </c>
      <c r="D1698" t="str">
        <f t="shared" si="57"/>
        <v>Harlan</v>
      </c>
      <c r="E1698" t="str">
        <f t="shared" si="58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20" t="s">
        <v>6641</v>
      </c>
    </row>
    <row r="1699" spans="1:19" x14ac:dyDescent="0.2">
      <c r="A1699" t="s">
        <v>3416</v>
      </c>
      <c r="B1699">
        <v>31085</v>
      </c>
      <c r="C1699" t="s">
        <v>3417</v>
      </c>
      <c r="D1699" t="str">
        <f t="shared" si="57"/>
        <v>Hayes</v>
      </c>
      <c r="E1699" t="str">
        <f t="shared" si="58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20" t="s">
        <v>6641</v>
      </c>
    </row>
    <row r="1700" spans="1:19" x14ac:dyDescent="0.2">
      <c r="A1700" t="s">
        <v>3418</v>
      </c>
      <c r="B1700">
        <v>31087</v>
      </c>
      <c r="C1700" t="s">
        <v>3419</v>
      </c>
      <c r="D1700" t="str">
        <f t="shared" si="57"/>
        <v>Hitchcock</v>
      </c>
      <c r="E1700" t="str">
        <f t="shared" si="58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20" t="s">
        <v>6641</v>
      </c>
    </row>
    <row r="1701" spans="1:19" x14ac:dyDescent="0.2">
      <c r="A1701" t="s">
        <v>3420</v>
      </c>
      <c r="B1701">
        <v>31089</v>
      </c>
      <c r="C1701" t="s">
        <v>3421</v>
      </c>
      <c r="D1701" t="str">
        <f t="shared" si="57"/>
        <v>Holt</v>
      </c>
      <c r="E1701" t="str">
        <f t="shared" si="58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20" t="s">
        <v>6641</v>
      </c>
    </row>
    <row r="1702" spans="1:19" x14ac:dyDescent="0.2">
      <c r="A1702" t="s">
        <v>3422</v>
      </c>
      <c r="B1702">
        <v>31091</v>
      </c>
      <c r="C1702" t="s">
        <v>3423</v>
      </c>
      <c r="D1702" t="str">
        <f t="shared" si="57"/>
        <v>Hooker</v>
      </c>
      <c r="E1702" t="str">
        <f t="shared" si="58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20" t="s">
        <v>6628</v>
      </c>
    </row>
    <row r="1703" spans="1:19" x14ac:dyDescent="0.2">
      <c r="A1703" t="s">
        <v>3424</v>
      </c>
      <c r="B1703">
        <v>31093</v>
      </c>
      <c r="C1703" t="s">
        <v>3425</v>
      </c>
      <c r="D1703" t="str">
        <f t="shared" si="57"/>
        <v>Howard</v>
      </c>
      <c r="E1703" t="str">
        <f t="shared" si="58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20" t="s">
        <v>6641</v>
      </c>
    </row>
    <row r="1704" spans="1:19" x14ac:dyDescent="0.2">
      <c r="A1704" t="s">
        <v>3426</v>
      </c>
      <c r="B1704">
        <v>31095</v>
      </c>
      <c r="C1704" t="s">
        <v>3427</v>
      </c>
      <c r="D1704" t="str">
        <f t="shared" si="57"/>
        <v>Jefferson</v>
      </c>
      <c r="E1704" t="str">
        <f t="shared" si="58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20" t="s">
        <v>6641</v>
      </c>
    </row>
    <row r="1705" spans="1:19" x14ac:dyDescent="0.2">
      <c r="A1705" t="s">
        <v>3428</v>
      </c>
      <c r="B1705">
        <v>31097</v>
      </c>
      <c r="C1705" t="s">
        <v>3429</v>
      </c>
      <c r="D1705" t="str">
        <f t="shared" si="57"/>
        <v>Johnson</v>
      </c>
      <c r="E1705" t="str">
        <f t="shared" si="58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20" t="s">
        <v>6641</v>
      </c>
    </row>
    <row r="1706" spans="1:19" x14ac:dyDescent="0.2">
      <c r="A1706" t="s">
        <v>3430</v>
      </c>
      <c r="B1706">
        <v>31099</v>
      </c>
      <c r="C1706" t="s">
        <v>3431</v>
      </c>
      <c r="D1706" t="str">
        <f t="shared" si="57"/>
        <v>Kearney</v>
      </c>
      <c r="E1706" t="str">
        <f t="shared" si="58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20" t="s">
        <v>6641</v>
      </c>
    </row>
    <row r="1707" spans="1:19" x14ac:dyDescent="0.2">
      <c r="A1707" t="s">
        <v>3432</v>
      </c>
      <c r="B1707">
        <v>31101</v>
      </c>
      <c r="C1707" t="s">
        <v>3433</v>
      </c>
      <c r="D1707" t="str">
        <f t="shared" si="57"/>
        <v>Keith</v>
      </c>
      <c r="E1707" t="str">
        <f t="shared" si="58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20" t="s">
        <v>6628</v>
      </c>
    </row>
    <row r="1708" spans="1:19" x14ac:dyDescent="0.2">
      <c r="A1708" t="s">
        <v>3434</v>
      </c>
      <c r="B1708">
        <v>31103</v>
      </c>
      <c r="C1708" t="s">
        <v>3435</v>
      </c>
      <c r="D1708" t="str">
        <f t="shared" si="57"/>
        <v>Keya Paha</v>
      </c>
      <c r="E1708" t="str">
        <f t="shared" si="58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20" t="s">
        <v>6641</v>
      </c>
    </row>
    <row r="1709" spans="1:19" x14ac:dyDescent="0.2">
      <c r="A1709" t="s">
        <v>3436</v>
      </c>
      <c r="B1709">
        <v>31105</v>
      </c>
      <c r="C1709" t="s">
        <v>3437</v>
      </c>
      <c r="D1709" t="str">
        <f t="shared" si="57"/>
        <v>Kimball</v>
      </c>
      <c r="E1709" t="str">
        <f t="shared" si="58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20" t="s">
        <v>6628</v>
      </c>
    </row>
    <row r="1710" spans="1:19" x14ac:dyDescent="0.2">
      <c r="A1710" t="s">
        <v>3438</v>
      </c>
      <c r="B1710">
        <v>31107</v>
      </c>
      <c r="C1710" t="s">
        <v>3439</v>
      </c>
      <c r="D1710" t="str">
        <f t="shared" si="57"/>
        <v>Knox</v>
      </c>
      <c r="E1710" t="str">
        <f t="shared" si="58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20" t="s">
        <v>6641</v>
      </c>
    </row>
    <row r="1711" spans="1:19" x14ac:dyDescent="0.2">
      <c r="A1711" t="s">
        <v>3440</v>
      </c>
      <c r="B1711">
        <v>31109</v>
      </c>
      <c r="C1711" t="s">
        <v>3441</v>
      </c>
      <c r="D1711" t="str">
        <f t="shared" si="57"/>
        <v>Lancaster</v>
      </c>
      <c r="E1711" t="str">
        <f t="shared" si="58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20" t="s">
        <v>6641</v>
      </c>
    </row>
    <row r="1712" spans="1:19" x14ac:dyDescent="0.2">
      <c r="A1712" t="s">
        <v>3442</v>
      </c>
      <c r="B1712">
        <v>31111</v>
      </c>
      <c r="C1712" t="s">
        <v>3443</v>
      </c>
      <c r="D1712" t="str">
        <f t="shared" si="57"/>
        <v>Lincoln</v>
      </c>
      <c r="E1712" t="str">
        <f t="shared" si="58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20" t="s">
        <v>6628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57"/>
        <v>Logan</v>
      </c>
      <c r="E1713" t="str">
        <f t="shared" si="58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20" t="s">
        <v>6628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57"/>
        <v>Loup</v>
      </c>
      <c r="E1714" t="str">
        <f t="shared" si="58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20" t="s">
        <v>6641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57"/>
        <v>McPherson</v>
      </c>
      <c r="E1715" t="str">
        <f t="shared" si="58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20" t="s">
        <v>6628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57"/>
        <v>Madison</v>
      </c>
      <c r="E1716" t="str">
        <f t="shared" si="58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20" t="s">
        <v>6641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57"/>
        <v>Merrick</v>
      </c>
      <c r="E1717" t="str">
        <f t="shared" si="58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20" t="s">
        <v>6641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57"/>
        <v>Morrill</v>
      </c>
      <c r="E1718" t="str">
        <f t="shared" si="58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20" t="s">
        <v>6628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57"/>
        <v>Nance</v>
      </c>
      <c r="E1719" t="str">
        <f t="shared" si="58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20" t="s">
        <v>6641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57"/>
        <v>Nemaha</v>
      </c>
      <c r="E1720" t="str">
        <f t="shared" si="58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20" t="s">
        <v>6641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57"/>
        <v>Nuckolls</v>
      </c>
      <c r="E1721" t="str">
        <f t="shared" si="58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20" t="s">
        <v>6641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57"/>
        <v>Otoe</v>
      </c>
      <c r="E1722" t="str">
        <f t="shared" si="58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20" t="s">
        <v>6641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57"/>
        <v>Pawnee</v>
      </c>
      <c r="E1723" t="str">
        <f t="shared" si="58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20" t="s">
        <v>6641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57"/>
        <v>Perkins</v>
      </c>
      <c r="E1724" t="str">
        <f t="shared" si="58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20" t="s">
        <v>6628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57"/>
        <v>Phelps</v>
      </c>
      <c r="E1725" t="str">
        <f t="shared" si="58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20" t="s">
        <v>6641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57"/>
        <v>Pierce</v>
      </c>
      <c r="E1726" t="str">
        <f t="shared" si="58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20" t="s">
        <v>6641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57"/>
        <v>Platte</v>
      </c>
      <c r="E1727" t="str">
        <f t="shared" si="58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20" t="s">
        <v>6641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57"/>
        <v>Polk</v>
      </c>
      <c r="E1728" t="str">
        <f t="shared" si="58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20" t="s">
        <v>6641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57"/>
        <v>Red Willow</v>
      </c>
      <c r="E1729" t="str">
        <f t="shared" si="58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20" t="s">
        <v>6641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57"/>
        <v>Richardson</v>
      </c>
      <c r="E1730" t="str">
        <f t="shared" si="58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20" t="s">
        <v>6641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57"/>
        <v>Rock</v>
      </c>
      <c r="E1731" t="str">
        <f t="shared" si="58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20" t="s">
        <v>6641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59">MID(MID(C1732,1,FIND(",",C1732)-1),1,FIND(" County",MID(C1732,1,FIND(",",C1732)-1))-1)</f>
        <v>Saline</v>
      </c>
      <c r="E1732" t="str">
        <f t="shared" ref="E1732:E1795" si="60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20" t="s">
        <v>6641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59"/>
        <v>Sarpy</v>
      </c>
      <c r="E1733" t="str">
        <f t="shared" si="60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20" t="s">
        <v>6641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59"/>
        <v>Saunders</v>
      </c>
      <c r="E1734" t="str">
        <f t="shared" si="60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20" t="s">
        <v>6641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59"/>
        <v>Scotts Bluff</v>
      </c>
      <c r="E1735" t="str">
        <f t="shared" si="60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20" t="s">
        <v>6628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59"/>
        <v>Seward</v>
      </c>
      <c r="E1736" t="str">
        <f t="shared" si="60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20" t="s">
        <v>6641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59"/>
        <v>Sheridan</v>
      </c>
      <c r="E1737" t="str">
        <f t="shared" si="60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20" t="s">
        <v>6628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59"/>
        <v>Sherman</v>
      </c>
      <c r="E1738" t="str">
        <f t="shared" si="60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20" t="s">
        <v>6641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59"/>
        <v>Sioux</v>
      </c>
      <c r="E1739" t="str">
        <f t="shared" si="60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20" t="s">
        <v>6628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59"/>
        <v>Stanton</v>
      </c>
      <c r="E1740" t="str">
        <f t="shared" si="60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20" t="s">
        <v>6641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59"/>
        <v>Thayer</v>
      </c>
      <c r="E1741" t="str">
        <f t="shared" si="60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20" t="s">
        <v>6641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59"/>
        <v>Thomas</v>
      </c>
      <c r="E1742" t="str">
        <f t="shared" si="60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20" t="s">
        <v>6628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59"/>
        <v>Thurston</v>
      </c>
      <c r="E1743" t="str">
        <f t="shared" si="60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20" t="s">
        <v>6641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59"/>
        <v>Valley</v>
      </c>
      <c r="E1744" t="str">
        <f t="shared" si="60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20" t="s">
        <v>6641</v>
      </c>
    </row>
    <row r="1745" spans="1:19" x14ac:dyDescent="0.2">
      <c r="A1745" t="s">
        <v>3508</v>
      </c>
      <c r="B1745">
        <v>31177</v>
      </c>
      <c r="C1745" t="s">
        <v>3509</v>
      </c>
      <c r="D1745" t="str">
        <f t="shared" si="59"/>
        <v>Washington</v>
      </c>
      <c r="E1745" t="str">
        <f t="shared" si="60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20" t="s">
        <v>6641</v>
      </c>
    </row>
    <row r="1746" spans="1:19" x14ac:dyDescent="0.2">
      <c r="A1746" t="s">
        <v>3510</v>
      </c>
      <c r="B1746">
        <v>31179</v>
      </c>
      <c r="C1746" t="s">
        <v>3511</v>
      </c>
      <c r="D1746" t="str">
        <f t="shared" si="59"/>
        <v>Wayne</v>
      </c>
      <c r="E1746" t="str">
        <f t="shared" si="60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20" t="s">
        <v>6641</v>
      </c>
    </row>
    <row r="1747" spans="1:19" x14ac:dyDescent="0.2">
      <c r="A1747" t="s">
        <v>3512</v>
      </c>
      <c r="B1747">
        <v>31181</v>
      </c>
      <c r="C1747" t="s">
        <v>3513</v>
      </c>
      <c r="D1747" t="str">
        <f t="shared" si="59"/>
        <v>Webster</v>
      </c>
      <c r="E1747" t="str">
        <f t="shared" si="60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20" t="s">
        <v>6641</v>
      </c>
    </row>
    <row r="1748" spans="1:19" x14ac:dyDescent="0.2">
      <c r="A1748" t="s">
        <v>3514</v>
      </c>
      <c r="B1748">
        <v>31183</v>
      </c>
      <c r="C1748" t="s">
        <v>3515</v>
      </c>
      <c r="D1748" t="str">
        <f t="shared" si="59"/>
        <v>Wheeler</v>
      </c>
      <c r="E1748" t="str">
        <f t="shared" si="60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20" t="s">
        <v>6641</v>
      </c>
    </row>
    <row r="1749" spans="1:19" x14ac:dyDescent="0.2">
      <c r="A1749" t="s">
        <v>3516</v>
      </c>
      <c r="B1749">
        <v>31185</v>
      </c>
      <c r="C1749" t="s">
        <v>3517</v>
      </c>
      <c r="D1749" t="str">
        <f t="shared" si="59"/>
        <v>York</v>
      </c>
      <c r="E1749" t="str">
        <f t="shared" si="60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20" t="s">
        <v>6641</v>
      </c>
    </row>
    <row r="1750" spans="1:19" x14ac:dyDescent="0.2">
      <c r="A1750" t="s">
        <v>3518</v>
      </c>
      <c r="B1750">
        <v>32001</v>
      </c>
      <c r="C1750" t="s">
        <v>3519</v>
      </c>
      <c r="D1750" t="str">
        <f t="shared" si="59"/>
        <v>Churchill</v>
      </c>
      <c r="E1750" t="str">
        <f t="shared" si="60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20" t="s">
        <v>6635</v>
      </c>
    </row>
    <row r="1751" spans="1:19" x14ac:dyDescent="0.2">
      <c r="A1751" t="s">
        <v>3520</v>
      </c>
      <c r="B1751">
        <v>32003</v>
      </c>
      <c r="C1751" t="s">
        <v>3521</v>
      </c>
      <c r="D1751" t="str">
        <f t="shared" si="59"/>
        <v>Clark</v>
      </c>
      <c r="E1751" t="str">
        <f t="shared" si="60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20" t="s">
        <v>6516</v>
      </c>
      <c r="R1751" s="12"/>
      <c r="S1751" s="2"/>
    </row>
    <row r="1752" spans="1:19" x14ac:dyDescent="0.2">
      <c r="A1752" t="s">
        <v>3522</v>
      </c>
      <c r="B1752">
        <v>32005</v>
      </c>
      <c r="C1752" t="s">
        <v>3523</v>
      </c>
      <c r="D1752" t="str">
        <f t="shared" si="59"/>
        <v>Douglas</v>
      </c>
      <c r="E1752" t="str">
        <f t="shared" si="60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20" t="s">
        <v>6635</v>
      </c>
      <c r="R1752" s="12"/>
      <c r="S1752" s="2"/>
    </row>
    <row r="1753" spans="1:19" x14ac:dyDescent="0.2">
      <c r="A1753" t="s">
        <v>3524</v>
      </c>
      <c r="B1753">
        <v>32007</v>
      </c>
      <c r="C1753" t="s">
        <v>3525</v>
      </c>
      <c r="D1753" t="str">
        <f t="shared" si="59"/>
        <v>Elko</v>
      </c>
      <c r="E1753" t="str">
        <f t="shared" si="60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20" t="s">
        <v>6635</v>
      </c>
    </row>
    <row r="1754" spans="1:19" x14ac:dyDescent="0.2">
      <c r="A1754" t="s">
        <v>3526</v>
      </c>
      <c r="B1754">
        <v>32009</v>
      </c>
      <c r="C1754" t="s">
        <v>3527</v>
      </c>
      <c r="D1754" t="str">
        <f t="shared" si="59"/>
        <v>Esmeralda</v>
      </c>
      <c r="E1754" t="str">
        <f t="shared" si="60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20" t="s">
        <v>6635</v>
      </c>
    </row>
    <row r="1755" spans="1:19" x14ac:dyDescent="0.2">
      <c r="A1755" t="s">
        <v>3528</v>
      </c>
      <c r="B1755">
        <v>32011</v>
      </c>
      <c r="C1755" t="s">
        <v>3529</v>
      </c>
      <c r="D1755" t="str">
        <f t="shared" si="59"/>
        <v>Eureka</v>
      </c>
      <c r="E1755" t="str">
        <f t="shared" si="60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20" t="s">
        <v>6635</v>
      </c>
    </row>
    <row r="1756" spans="1:19" x14ac:dyDescent="0.2">
      <c r="A1756" t="s">
        <v>3530</v>
      </c>
      <c r="B1756">
        <v>32013</v>
      </c>
      <c r="C1756" t="s">
        <v>3531</v>
      </c>
      <c r="D1756" t="str">
        <f t="shared" si="59"/>
        <v>Humboldt</v>
      </c>
      <c r="E1756" t="str">
        <f t="shared" si="60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20" t="s">
        <v>6635</v>
      </c>
    </row>
    <row r="1757" spans="1:19" x14ac:dyDescent="0.2">
      <c r="A1757" t="s">
        <v>3532</v>
      </c>
      <c r="B1757">
        <v>32015</v>
      </c>
      <c r="C1757" t="s">
        <v>3533</v>
      </c>
      <c r="D1757" t="str">
        <f t="shared" si="59"/>
        <v>Lander</v>
      </c>
      <c r="E1757" t="str">
        <f t="shared" si="60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20" t="s">
        <v>6635</v>
      </c>
    </row>
    <row r="1758" spans="1:19" x14ac:dyDescent="0.2">
      <c r="A1758" t="s">
        <v>3534</v>
      </c>
      <c r="B1758">
        <v>32017</v>
      </c>
      <c r="C1758" t="s">
        <v>3535</v>
      </c>
      <c r="D1758" t="str">
        <f t="shared" si="59"/>
        <v>Lincoln</v>
      </c>
      <c r="E1758" t="str">
        <f t="shared" si="60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20" t="s">
        <v>6635</v>
      </c>
    </row>
    <row r="1759" spans="1:19" x14ac:dyDescent="0.2">
      <c r="A1759" t="s">
        <v>3536</v>
      </c>
      <c r="B1759">
        <v>32019</v>
      </c>
      <c r="C1759" t="s">
        <v>3537</v>
      </c>
      <c r="D1759" t="str">
        <f t="shared" si="59"/>
        <v>Lyon</v>
      </c>
      <c r="E1759" t="str">
        <f t="shared" si="60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20" t="s">
        <v>6635</v>
      </c>
    </row>
    <row r="1760" spans="1:19" x14ac:dyDescent="0.2">
      <c r="A1760" t="s">
        <v>3538</v>
      </c>
      <c r="B1760">
        <v>32021</v>
      </c>
      <c r="C1760" t="s">
        <v>3539</v>
      </c>
      <c r="D1760" t="str">
        <f t="shared" si="59"/>
        <v>Mineral</v>
      </c>
      <c r="E1760" t="str">
        <f t="shared" si="60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20" t="s">
        <v>6635</v>
      </c>
    </row>
    <row r="1761" spans="1:18" x14ac:dyDescent="0.2">
      <c r="A1761" t="s">
        <v>3540</v>
      </c>
      <c r="B1761">
        <v>32023</v>
      </c>
      <c r="C1761" t="s">
        <v>3541</v>
      </c>
      <c r="D1761" t="str">
        <f t="shared" si="59"/>
        <v>Nye</v>
      </c>
      <c r="E1761" t="str">
        <f t="shared" si="60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20" t="s">
        <v>6635</v>
      </c>
    </row>
    <row r="1762" spans="1:18" x14ac:dyDescent="0.2">
      <c r="A1762" t="s">
        <v>3542</v>
      </c>
      <c r="B1762">
        <v>32027</v>
      </c>
      <c r="C1762" t="s">
        <v>3543</v>
      </c>
      <c r="D1762" t="str">
        <f t="shared" si="59"/>
        <v>Pershing</v>
      </c>
      <c r="E1762" t="str">
        <f t="shared" si="60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20" t="s">
        <v>6635</v>
      </c>
    </row>
    <row r="1763" spans="1:18" x14ac:dyDescent="0.2">
      <c r="A1763" t="s">
        <v>3544</v>
      </c>
      <c r="B1763">
        <v>32029</v>
      </c>
      <c r="C1763" t="s">
        <v>3545</v>
      </c>
      <c r="D1763" t="str">
        <f t="shared" si="59"/>
        <v>Storey</v>
      </c>
      <c r="E1763" t="str">
        <f t="shared" si="60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20" t="s">
        <v>6635</v>
      </c>
    </row>
    <row r="1764" spans="1:18" x14ac:dyDescent="0.2">
      <c r="A1764" t="s">
        <v>3546</v>
      </c>
      <c r="B1764">
        <v>32031</v>
      </c>
      <c r="C1764" t="s">
        <v>3547</v>
      </c>
      <c r="D1764" t="str">
        <f t="shared" si="59"/>
        <v>Washoe</v>
      </c>
      <c r="E1764" t="str">
        <f t="shared" si="60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20" t="s">
        <v>6635</v>
      </c>
    </row>
    <row r="1765" spans="1:18" x14ac:dyDescent="0.2">
      <c r="A1765" t="s">
        <v>3548</v>
      </c>
      <c r="B1765">
        <v>32033</v>
      </c>
      <c r="C1765" t="s">
        <v>3549</v>
      </c>
      <c r="D1765" t="str">
        <f t="shared" si="59"/>
        <v>White Pine</v>
      </c>
      <c r="E1765" t="str">
        <f t="shared" si="60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20" t="s">
        <v>6635</v>
      </c>
    </row>
    <row r="1766" spans="1:18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0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20" t="s">
        <v>6635</v>
      </c>
    </row>
    <row r="1767" spans="1:18" x14ac:dyDescent="0.2">
      <c r="A1767" t="s">
        <v>3552</v>
      </c>
      <c r="B1767">
        <v>33001</v>
      </c>
      <c r="C1767" t="s">
        <v>3553</v>
      </c>
      <c r="D1767" t="str">
        <f t="shared" si="59"/>
        <v>Belknap</v>
      </c>
      <c r="E1767" t="str">
        <f t="shared" si="60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20" t="s">
        <v>6497</v>
      </c>
      <c r="R1767" s="12"/>
    </row>
    <row r="1768" spans="1:18" x14ac:dyDescent="0.2">
      <c r="A1768" t="s">
        <v>3554</v>
      </c>
      <c r="B1768">
        <v>33003</v>
      </c>
      <c r="C1768" t="s">
        <v>3555</v>
      </c>
      <c r="D1768" t="str">
        <f t="shared" si="59"/>
        <v>Carroll</v>
      </c>
      <c r="E1768" t="str">
        <f t="shared" si="60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20" t="s">
        <v>6503</v>
      </c>
      <c r="R1768" s="12"/>
    </row>
    <row r="1769" spans="1:18" x14ac:dyDescent="0.2">
      <c r="A1769" t="s">
        <v>3556</v>
      </c>
      <c r="B1769">
        <v>33005</v>
      </c>
      <c r="C1769" t="s">
        <v>3557</v>
      </c>
      <c r="D1769" t="str">
        <f t="shared" si="59"/>
        <v>Cheshire</v>
      </c>
      <c r="E1769" t="str">
        <f t="shared" si="60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20" t="s">
        <v>6503</v>
      </c>
    </row>
    <row r="1770" spans="1:18" x14ac:dyDescent="0.2">
      <c r="A1770" t="s">
        <v>3558</v>
      </c>
      <c r="B1770">
        <v>33007</v>
      </c>
      <c r="C1770" t="s">
        <v>3559</v>
      </c>
      <c r="D1770" t="str">
        <f t="shared" si="59"/>
        <v>Coos</v>
      </c>
      <c r="E1770" t="str">
        <f t="shared" si="60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20" t="s">
        <v>6503</v>
      </c>
    </row>
    <row r="1771" spans="1:18" x14ac:dyDescent="0.2">
      <c r="A1771" t="s">
        <v>3560</v>
      </c>
      <c r="B1771">
        <v>33009</v>
      </c>
      <c r="C1771" t="s">
        <v>3561</v>
      </c>
      <c r="D1771" t="str">
        <f t="shared" si="59"/>
        <v>Grafton</v>
      </c>
      <c r="E1771" t="str">
        <f t="shared" si="60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20" t="s">
        <v>6503</v>
      </c>
    </row>
    <row r="1772" spans="1:18" x14ac:dyDescent="0.2">
      <c r="A1772" t="s">
        <v>3562</v>
      </c>
      <c r="B1772">
        <v>33011</v>
      </c>
      <c r="C1772" t="s">
        <v>3563</v>
      </c>
      <c r="D1772" t="str">
        <f t="shared" si="59"/>
        <v>Hillsborough</v>
      </c>
      <c r="E1772" t="str">
        <f t="shared" si="60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20" t="s">
        <v>6497</v>
      </c>
    </row>
    <row r="1773" spans="1:18" x14ac:dyDescent="0.2">
      <c r="A1773" t="s">
        <v>3564</v>
      </c>
      <c r="B1773">
        <v>33013</v>
      </c>
      <c r="C1773" t="s">
        <v>3565</v>
      </c>
      <c r="D1773" t="str">
        <f t="shared" si="59"/>
        <v>Merrimack</v>
      </c>
      <c r="E1773" t="str">
        <f t="shared" si="60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20" t="s">
        <v>6497</v>
      </c>
    </row>
    <row r="1774" spans="1:18" x14ac:dyDescent="0.2">
      <c r="A1774" t="s">
        <v>3566</v>
      </c>
      <c r="B1774">
        <v>33015</v>
      </c>
      <c r="C1774" t="s">
        <v>3567</v>
      </c>
      <c r="D1774" t="str">
        <f t="shared" si="59"/>
        <v>Rockingham</v>
      </c>
      <c r="E1774" t="str">
        <f t="shared" si="60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20" t="s">
        <v>6497</v>
      </c>
    </row>
    <row r="1775" spans="1:18" x14ac:dyDescent="0.2">
      <c r="A1775" t="s">
        <v>3568</v>
      </c>
      <c r="B1775">
        <v>33017</v>
      </c>
      <c r="C1775" t="s">
        <v>3569</v>
      </c>
      <c r="D1775" t="str">
        <f t="shared" si="59"/>
        <v>Strafford</v>
      </c>
      <c r="E1775" t="str">
        <f t="shared" si="60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20" t="s">
        <v>6497</v>
      </c>
    </row>
    <row r="1776" spans="1:18" x14ac:dyDescent="0.2">
      <c r="A1776" t="s">
        <v>3570</v>
      </c>
      <c r="B1776">
        <v>33019</v>
      </c>
      <c r="C1776" t="s">
        <v>3571</v>
      </c>
      <c r="D1776" t="str">
        <f t="shared" si="59"/>
        <v>Sullivan</v>
      </c>
      <c r="E1776" t="str">
        <f t="shared" si="60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20" t="s">
        <v>6503</v>
      </c>
    </row>
    <row r="1777" spans="1:19" x14ac:dyDescent="0.2">
      <c r="A1777" t="s">
        <v>3572</v>
      </c>
      <c r="B1777">
        <v>34001</v>
      </c>
      <c r="C1777" t="s">
        <v>3573</v>
      </c>
      <c r="D1777" t="str">
        <f t="shared" si="59"/>
        <v>Atlantic</v>
      </c>
      <c r="E1777" t="str">
        <f t="shared" si="60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20" t="s">
        <v>6566</v>
      </c>
    </row>
    <row r="1778" spans="1:19" x14ac:dyDescent="0.2">
      <c r="A1778" t="s">
        <v>3574</v>
      </c>
      <c r="B1778">
        <v>34003</v>
      </c>
      <c r="C1778" t="s">
        <v>3575</v>
      </c>
      <c r="D1778" t="str">
        <f t="shared" si="59"/>
        <v>Bergen</v>
      </c>
      <c r="E1778" t="str">
        <f t="shared" si="60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20" t="s">
        <v>6494</v>
      </c>
    </row>
    <row r="1779" spans="1:19" x14ac:dyDescent="0.2">
      <c r="A1779" t="s">
        <v>3576</v>
      </c>
      <c r="B1779">
        <v>34005</v>
      </c>
      <c r="C1779" t="s">
        <v>3577</v>
      </c>
      <c r="D1779" t="str">
        <f t="shared" si="59"/>
        <v>Burlington</v>
      </c>
      <c r="E1779" t="str">
        <f t="shared" si="60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13" t="s">
        <v>6507</v>
      </c>
      <c r="O1779" s="2">
        <v>449284</v>
      </c>
    </row>
    <row r="1780" spans="1:19" x14ac:dyDescent="0.2">
      <c r="A1780" t="s">
        <v>3578</v>
      </c>
      <c r="B1780">
        <v>34007</v>
      </c>
      <c r="C1780" t="s">
        <v>3579</v>
      </c>
      <c r="D1780" t="str">
        <f t="shared" si="59"/>
        <v>Camden</v>
      </c>
      <c r="E1780" t="str">
        <f t="shared" si="60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20" t="s">
        <v>6566</v>
      </c>
      <c r="R1780" s="12"/>
      <c r="S1780" s="2"/>
    </row>
    <row r="1781" spans="1:19" x14ac:dyDescent="0.2">
      <c r="A1781" t="s">
        <v>3580</v>
      </c>
      <c r="B1781">
        <v>34009</v>
      </c>
      <c r="C1781" t="s">
        <v>3581</v>
      </c>
      <c r="D1781" t="str">
        <f t="shared" si="59"/>
        <v>Cape May</v>
      </c>
      <c r="E1781" t="str">
        <f t="shared" si="60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20" t="s">
        <v>6566</v>
      </c>
      <c r="R1781" s="12"/>
      <c r="S1781" s="2"/>
    </row>
    <row r="1782" spans="1:19" x14ac:dyDescent="0.2">
      <c r="A1782" t="s">
        <v>3582</v>
      </c>
      <c r="B1782">
        <v>34011</v>
      </c>
      <c r="C1782" t="s">
        <v>3583</v>
      </c>
      <c r="D1782" t="str">
        <f t="shared" si="59"/>
        <v>Cumberland</v>
      </c>
      <c r="E1782" t="str">
        <f t="shared" si="60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20" t="s">
        <v>6566</v>
      </c>
      <c r="R1782" s="12"/>
      <c r="S1782" s="2"/>
    </row>
    <row r="1783" spans="1:19" x14ac:dyDescent="0.2">
      <c r="A1783" t="s">
        <v>3584</v>
      </c>
      <c r="B1783">
        <v>34013</v>
      </c>
      <c r="C1783" t="s">
        <v>3585</v>
      </c>
      <c r="D1783" t="str">
        <f t="shared" si="59"/>
        <v>Essex</v>
      </c>
      <c r="E1783" t="str">
        <f t="shared" si="60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20" t="s">
        <v>6494</v>
      </c>
    </row>
    <row r="1784" spans="1:19" x14ac:dyDescent="0.2">
      <c r="A1784" t="s">
        <v>3586</v>
      </c>
      <c r="B1784">
        <v>34015</v>
      </c>
      <c r="C1784" t="s">
        <v>3587</v>
      </c>
      <c r="D1784" t="str">
        <f t="shared" si="59"/>
        <v>Gloucester</v>
      </c>
      <c r="E1784" t="str">
        <f t="shared" si="60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20" t="s">
        <v>6566</v>
      </c>
    </row>
    <row r="1785" spans="1:19" x14ac:dyDescent="0.2">
      <c r="A1785" t="s">
        <v>3588</v>
      </c>
      <c r="B1785">
        <v>34017</v>
      </c>
      <c r="C1785" t="s">
        <v>3589</v>
      </c>
      <c r="D1785" t="str">
        <f t="shared" si="59"/>
        <v>Hudson</v>
      </c>
      <c r="E1785" t="str">
        <f t="shared" si="60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20" t="s">
        <v>6494</v>
      </c>
    </row>
    <row r="1786" spans="1:19" x14ac:dyDescent="0.2">
      <c r="A1786" t="s">
        <v>3590</v>
      </c>
      <c r="B1786">
        <v>34019</v>
      </c>
      <c r="C1786" t="s">
        <v>3591</v>
      </c>
      <c r="D1786" t="str">
        <f t="shared" si="59"/>
        <v>Hunterdon</v>
      </c>
      <c r="E1786" t="str">
        <f t="shared" si="60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20" t="s">
        <v>6648</v>
      </c>
    </row>
    <row r="1787" spans="1:19" x14ac:dyDescent="0.2">
      <c r="A1787" t="s">
        <v>3592</v>
      </c>
      <c r="B1787">
        <v>34021</v>
      </c>
      <c r="C1787" t="s">
        <v>3593</v>
      </c>
      <c r="D1787" t="str">
        <f t="shared" si="59"/>
        <v>Mercer</v>
      </c>
      <c r="E1787" t="str">
        <f t="shared" si="60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13" t="s">
        <v>6507</v>
      </c>
      <c r="O1787" s="2">
        <v>371023</v>
      </c>
    </row>
    <row r="1788" spans="1:19" x14ac:dyDescent="0.2">
      <c r="A1788" t="s">
        <v>3594</v>
      </c>
      <c r="B1788">
        <v>34023</v>
      </c>
      <c r="C1788" t="s">
        <v>3595</v>
      </c>
      <c r="D1788" t="str">
        <f t="shared" si="59"/>
        <v>Middlesex</v>
      </c>
      <c r="E1788" t="str">
        <f t="shared" si="60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20" t="s">
        <v>6648</v>
      </c>
    </row>
    <row r="1789" spans="1:19" x14ac:dyDescent="0.2">
      <c r="A1789" t="s">
        <v>3596</v>
      </c>
      <c r="B1789">
        <v>34025</v>
      </c>
      <c r="C1789" t="s">
        <v>3597</v>
      </c>
      <c r="D1789" t="str">
        <f t="shared" si="59"/>
        <v>Monmouth</v>
      </c>
      <c r="E1789" t="str">
        <f t="shared" si="60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20" t="s">
        <v>6648</v>
      </c>
    </row>
    <row r="1790" spans="1:19" x14ac:dyDescent="0.2">
      <c r="A1790" t="s">
        <v>3598</v>
      </c>
      <c r="B1790">
        <v>34027</v>
      </c>
      <c r="C1790" t="s">
        <v>3599</v>
      </c>
      <c r="D1790" t="str">
        <f t="shared" si="59"/>
        <v>Morris</v>
      </c>
      <c r="E1790" t="str">
        <f t="shared" si="60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20" t="s">
        <v>6648</v>
      </c>
    </row>
    <row r="1791" spans="1:19" x14ac:dyDescent="0.2">
      <c r="A1791" t="s">
        <v>3600</v>
      </c>
      <c r="B1791">
        <v>34029</v>
      </c>
      <c r="C1791" t="s">
        <v>3601</v>
      </c>
      <c r="D1791" t="str">
        <f t="shared" si="59"/>
        <v>Ocean</v>
      </c>
      <c r="E1791" t="str">
        <f t="shared" si="60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20" t="s">
        <v>6648</v>
      </c>
    </row>
    <row r="1792" spans="1:19" x14ac:dyDescent="0.2">
      <c r="A1792" t="s">
        <v>3602</v>
      </c>
      <c r="B1792">
        <v>34031</v>
      </c>
      <c r="C1792" t="s">
        <v>3603</v>
      </c>
      <c r="D1792" t="str">
        <f t="shared" si="59"/>
        <v>Passaic</v>
      </c>
      <c r="E1792" t="str">
        <f t="shared" si="60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20" t="s">
        <v>6494</v>
      </c>
    </row>
    <row r="1793" spans="1:19" x14ac:dyDescent="0.2">
      <c r="A1793" t="s">
        <v>3604</v>
      </c>
      <c r="B1793">
        <v>34033</v>
      </c>
      <c r="C1793" t="s">
        <v>3605</v>
      </c>
      <c r="D1793" t="str">
        <f t="shared" si="59"/>
        <v>Salem</v>
      </c>
      <c r="E1793" t="str">
        <f t="shared" si="60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20" t="s">
        <v>6566</v>
      </c>
    </row>
    <row r="1794" spans="1:19" x14ac:dyDescent="0.2">
      <c r="A1794" t="s">
        <v>3606</v>
      </c>
      <c r="B1794">
        <v>34035</v>
      </c>
      <c r="C1794" t="s">
        <v>3607</v>
      </c>
      <c r="D1794" t="str">
        <f t="shared" si="59"/>
        <v>Somerset</v>
      </c>
      <c r="E1794" t="str">
        <f t="shared" si="60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20" t="s">
        <v>6648</v>
      </c>
    </row>
    <row r="1795" spans="1:19" x14ac:dyDescent="0.2">
      <c r="A1795" t="s">
        <v>3608</v>
      </c>
      <c r="B1795">
        <v>34037</v>
      </c>
      <c r="C1795" t="s">
        <v>3609</v>
      </c>
      <c r="D1795" t="str">
        <f t="shared" si="59"/>
        <v>Sussex</v>
      </c>
      <c r="E1795" t="str">
        <f t="shared" si="60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20" t="s">
        <v>6648</v>
      </c>
    </row>
    <row r="1796" spans="1:19" x14ac:dyDescent="0.2">
      <c r="A1796" t="s">
        <v>3610</v>
      </c>
      <c r="B1796">
        <v>34039</v>
      </c>
      <c r="C1796" t="s">
        <v>3611</v>
      </c>
      <c r="D1796" t="str">
        <f t="shared" ref="D1796:D1859" si="61">MID(MID(C1796,1,FIND(",",C1796)-1),1,FIND(" County",MID(C1796,1,FIND(",",C1796)-1))-1)</f>
        <v>Union</v>
      </c>
      <c r="E1796" t="str">
        <f t="shared" ref="E1796:E1859" si="62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s="20" t="s">
        <v>6494</v>
      </c>
    </row>
    <row r="1797" spans="1:19" x14ac:dyDescent="0.2">
      <c r="A1797" t="s">
        <v>3612</v>
      </c>
      <c r="B1797">
        <v>34041</v>
      </c>
      <c r="C1797" t="s">
        <v>3613</v>
      </c>
      <c r="D1797" t="str">
        <f t="shared" si="61"/>
        <v>Warren</v>
      </c>
      <c r="E1797" t="str">
        <f t="shared" si="62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20" t="s">
        <v>6648</v>
      </c>
    </row>
    <row r="1798" spans="1:19" x14ac:dyDescent="0.2">
      <c r="A1798" t="s">
        <v>3614</v>
      </c>
      <c r="B1798">
        <v>35001</v>
      </c>
      <c r="C1798" t="s">
        <v>3615</v>
      </c>
      <c r="D1798" t="str">
        <f t="shared" si="61"/>
        <v>Bernalillo</v>
      </c>
      <c r="E1798" t="str">
        <f t="shared" si="62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20" t="s">
        <v>6638</v>
      </c>
      <c r="R1798" s="12"/>
      <c r="S1798" s="2"/>
    </row>
    <row r="1799" spans="1:19" x14ac:dyDescent="0.2">
      <c r="A1799" t="s">
        <v>3616</v>
      </c>
      <c r="B1799">
        <v>35003</v>
      </c>
      <c r="C1799" t="s">
        <v>3617</v>
      </c>
      <c r="D1799" t="str">
        <f t="shared" si="61"/>
        <v>Catron</v>
      </c>
      <c r="E1799" t="str">
        <f t="shared" si="62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20" t="s">
        <v>6635</v>
      </c>
      <c r="R1799" s="12"/>
      <c r="S1799" s="2"/>
    </row>
    <row r="1800" spans="1:19" x14ac:dyDescent="0.2">
      <c r="A1800" t="s">
        <v>3618</v>
      </c>
      <c r="B1800">
        <v>35005</v>
      </c>
      <c r="C1800" t="s">
        <v>3619</v>
      </c>
      <c r="D1800" t="str">
        <f t="shared" si="61"/>
        <v>Chaves</v>
      </c>
      <c r="E1800" t="str">
        <f t="shared" si="62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20" t="s">
        <v>6562</v>
      </c>
      <c r="R1800" s="12"/>
      <c r="S1800" s="2"/>
    </row>
    <row r="1801" spans="1:19" x14ac:dyDescent="0.2">
      <c r="A1801" t="s">
        <v>3620</v>
      </c>
      <c r="B1801">
        <v>35006</v>
      </c>
      <c r="C1801" t="s">
        <v>3621</v>
      </c>
      <c r="D1801" t="str">
        <f t="shared" si="61"/>
        <v>Cibola</v>
      </c>
      <c r="E1801" t="str">
        <f t="shared" si="62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20" t="s">
        <v>6635</v>
      </c>
      <c r="R1801" s="12"/>
      <c r="S1801" s="2"/>
    </row>
    <row r="1802" spans="1:19" x14ac:dyDescent="0.2">
      <c r="A1802" t="s">
        <v>3622</v>
      </c>
      <c r="B1802">
        <v>35007</v>
      </c>
      <c r="C1802" t="s">
        <v>3623</v>
      </c>
      <c r="D1802" t="str">
        <f t="shared" si="61"/>
        <v>Colfax</v>
      </c>
      <c r="E1802" t="str">
        <f t="shared" si="62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20" t="s">
        <v>6638</v>
      </c>
    </row>
    <row r="1803" spans="1:19" x14ac:dyDescent="0.2">
      <c r="A1803" t="s">
        <v>3624</v>
      </c>
      <c r="B1803">
        <v>35009</v>
      </c>
      <c r="C1803" t="s">
        <v>3625</v>
      </c>
      <c r="D1803" t="str">
        <f t="shared" si="61"/>
        <v>Curry</v>
      </c>
      <c r="E1803" t="str">
        <f t="shared" si="62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20" t="s">
        <v>6639</v>
      </c>
    </row>
    <row r="1804" spans="1:19" x14ac:dyDescent="0.2">
      <c r="A1804" t="s">
        <v>3626</v>
      </c>
      <c r="B1804">
        <v>35011</v>
      </c>
      <c r="C1804" t="s">
        <v>3627</v>
      </c>
      <c r="D1804" t="str">
        <f t="shared" si="61"/>
        <v>De Baca</v>
      </c>
      <c r="E1804" t="str">
        <f t="shared" si="62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20" t="s">
        <v>6638</v>
      </c>
    </row>
    <row r="1805" spans="1:19" x14ac:dyDescent="0.2">
      <c r="A1805" t="s">
        <v>3628</v>
      </c>
      <c r="B1805">
        <v>35013</v>
      </c>
      <c r="C1805" t="s">
        <v>3629</v>
      </c>
      <c r="D1805" t="str">
        <f t="shared" si="61"/>
        <v>Doña Ana</v>
      </c>
      <c r="E1805" t="str">
        <f t="shared" si="62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20" t="s">
        <v>6635</v>
      </c>
    </row>
    <row r="1806" spans="1:19" x14ac:dyDescent="0.2">
      <c r="A1806" t="s">
        <v>3630</v>
      </c>
      <c r="B1806">
        <v>35015</v>
      </c>
      <c r="C1806" t="s">
        <v>3631</v>
      </c>
      <c r="D1806" t="str">
        <f t="shared" si="61"/>
        <v>Eddy</v>
      </c>
      <c r="E1806" t="str">
        <f t="shared" si="62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20" t="s">
        <v>6562</v>
      </c>
    </row>
    <row r="1807" spans="1:19" x14ac:dyDescent="0.2">
      <c r="A1807" t="s">
        <v>3632</v>
      </c>
      <c r="B1807">
        <v>35017</v>
      </c>
      <c r="C1807" t="s">
        <v>3633</v>
      </c>
      <c r="D1807" t="str">
        <f t="shared" si="61"/>
        <v>Grant</v>
      </c>
      <c r="E1807" t="str">
        <f t="shared" si="62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20" t="s">
        <v>6635</v>
      </c>
    </row>
    <row r="1808" spans="1:19" x14ac:dyDescent="0.2">
      <c r="A1808" t="s">
        <v>3634</v>
      </c>
      <c r="B1808">
        <v>35019</v>
      </c>
      <c r="C1808" t="s">
        <v>3635</v>
      </c>
      <c r="D1808" t="str">
        <f t="shared" si="61"/>
        <v>Guadalupe</v>
      </c>
      <c r="E1808" t="str">
        <f t="shared" si="62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20" t="s">
        <v>6638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61"/>
        <v>Harding</v>
      </c>
      <c r="E1809" t="str">
        <f t="shared" si="62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20" t="s">
        <v>6638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61"/>
        <v>Hidalgo</v>
      </c>
      <c r="E1810" t="str">
        <f t="shared" si="62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20" t="s">
        <v>6635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61"/>
        <v>Lea</v>
      </c>
      <c r="E1811" t="str">
        <f t="shared" si="62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20" t="s">
        <v>6562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61"/>
        <v>Lincoln</v>
      </c>
      <c r="E1812" t="str">
        <f t="shared" si="62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20" t="s">
        <v>6638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61"/>
        <v>Los Alamos</v>
      </c>
      <c r="E1813" t="str">
        <f t="shared" si="62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20" t="s">
        <v>6638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61"/>
        <v>Luna</v>
      </c>
      <c r="E1814" t="str">
        <f t="shared" si="62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20" t="s">
        <v>6635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61"/>
        <v>McKinley</v>
      </c>
      <c r="E1815" t="str">
        <f t="shared" si="62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20" t="s">
        <v>6635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61"/>
        <v>Mora</v>
      </c>
      <c r="E1816" t="str">
        <f t="shared" si="62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20" t="s">
        <v>6638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61"/>
        <v>Otero</v>
      </c>
      <c r="E1817" t="str">
        <f t="shared" si="62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20" t="s">
        <v>6638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61"/>
        <v>Quay</v>
      </c>
      <c r="E1818" t="str">
        <f t="shared" si="62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20" t="s">
        <v>6639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61"/>
        <v>Rio Arriba</v>
      </c>
      <c r="E1819" t="str">
        <f t="shared" si="62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20" t="s">
        <v>6635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61"/>
        <v>Roosevelt</v>
      </c>
      <c r="E1820" t="str">
        <f t="shared" si="62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20" t="s">
        <v>6639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61"/>
        <v>Sandoval</v>
      </c>
      <c r="E1821" t="str">
        <f t="shared" si="62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20" t="s">
        <v>6635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61"/>
        <v>San Juan</v>
      </c>
      <c r="E1822" t="str">
        <f t="shared" si="62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20" t="s">
        <v>6635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61"/>
        <v>San Miguel</v>
      </c>
      <c r="E1823" t="str">
        <f t="shared" si="62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20" t="s">
        <v>6638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61"/>
        <v>Santa Fe</v>
      </c>
      <c r="E1824" t="str">
        <f t="shared" si="62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20" t="s">
        <v>6638</v>
      </c>
    </row>
    <row r="1825" spans="1:19" x14ac:dyDescent="0.2">
      <c r="A1825" t="s">
        <v>3668</v>
      </c>
      <c r="B1825">
        <v>35051</v>
      </c>
      <c r="C1825" t="s">
        <v>3669</v>
      </c>
      <c r="D1825" t="str">
        <f t="shared" si="61"/>
        <v>Sierra</v>
      </c>
      <c r="E1825" t="str">
        <f t="shared" si="62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20" t="s">
        <v>6638</v>
      </c>
    </row>
    <row r="1826" spans="1:19" x14ac:dyDescent="0.2">
      <c r="A1826" t="s">
        <v>3670</v>
      </c>
      <c r="B1826">
        <v>35053</v>
      </c>
      <c r="C1826" t="s">
        <v>3671</v>
      </c>
      <c r="D1826" t="str">
        <f t="shared" si="61"/>
        <v>Socorro</v>
      </c>
      <c r="E1826" t="str">
        <f t="shared" si="62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20" t="s">
        <v>6638</v>
      </c>
    </row>
    <row r="1827" spans="1:19" x14ac:dyDescent="0.2">
      <c r="A1827" t="s">
        <v>3672</v>
      </c>
      <c r="B1827">
        <v>35055</v>
      </c>
      <c r="C1827" t="s">
        <v>3673</v>
      </c>
      <c r="D1827" t="str">
        <f t="shared" si="61"/>
        <v>Taos</v>
      </c>
      <c r="E1827" t="str">
        <f t="shared" si="62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20" t="s">
        <v>6638</v>
      </c>
    </row>
    <row r="1828" spans="1:19" x14ac:dyDescent="0.2">
      <c r="A1828" t="s">
        <v>3674</v>
      </c>
      <c r="B1828">
        <v>35057</v>
      </c>
      <c r="C1828" t="s">
        <v>3675</v>
      </c>
      <c r="D1828" t="str">
        <f t="shared" si="61"/>
        <v>Torrance</v>
      </c>
      <c r="E1828" t="str">
        <f t="shared" si="62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20" t="s">
        <v>6638</v>
      </c>
    </row>
    <row r="1829" spans="1:19" x14ac:dyDescent="0.2">
      <c r="A1829" t="s">
        <v>3676</v>
      </c>
      <c r="B1829">
        <v>35059</v>
      </c>
      <c r="C1829" t="s">
        <v>3677</v>
      </c>
      <c r="D1829" t="str">
        <f t="shared" si="61"/>
        <v>Union</v>
      </c>
      <c r="E1829" t="str">
        <f t="shared" si="62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20" t="s">
        <v>6639</v>
      </c>
    </row>
    <row r="1830" spans="1:19" x14ac:dyDescent="0.2">
      <c r="A1830" t="s">
        <v>3678</v>
      </c>
      <c r="B1830">
        <v>35061</v>
      </c>
      <c r="C1830" t="s">
        <v>3679</v>
      </c>
      <c r="D1830" t="str">
        <f t="shared" si="61"/>
        <v>Valencia</v>
      </c>
      <c r="E1830" t="str">
        <f t="shared" si="62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20" t="s">
        <v>6638</v>
      </c>
    </row>
    <row r="1831" spans="1:19" x14ac:dyDescent="0.2">
      <c r="A1831" t="s">
        <v>3680</v>
      </c>
      <c r="B1831">
        <v>36001</v>
      </c>
      <c r="C1831" t="s">
        <v>3681</v>
      </c>
      <c r="D1831" t="str">
        <f t="shared" si="61"/>
        <v>Albany</v>
      </c>
      <c r="E1831" t="str">
        <f t="shared" si="62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s="20" t="s">
        <v>6648</v>
      </c>
      <c r="R1831" s="12"/>
      <c r="S1831" s="2"/>
    </row>
    <row r="1832" spans="1:19" x14ac:dyDescent="0.2">
      <c r="A1832" t="s">
        <v>3682</v>
      </c>
      <c r="B1832">
        <v>36003</v>
      </c>
      <c r="C1832" t="s">
        <v>3683</v>
      </c>
      <c r="D1832" t="str">
        <f t="shared" si="61"/>
        <v>Allegany</v>
      </c>
      <c r="E1832" t="str">
        <f t="shared" si="62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20" t="s">
        <v>6650</v>
      </c>
      <c r="R1832" s="12"/>
      <c r="S1832" s="2"/>
    </row>
    <row r="1833" spans="1:19" x14ac:dyDescent="0.2">
      <c r="A1833" t="s">
        <v>3684</v>
      </c>
      <c r="B1833">
        <v>36005</v>
      </c>
      <c r="C1833" t="s">
        <v>3685</v>
      </c>
      <c r="D1833" t="str">
        <f t="shared" si="61"/>
        <v>Bronx</v>
      </c>
      <c r="E1833" t="str">
        <f t="shared" si="62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20" t="s">
        <v>6495</v>
      </c>
      <c r="R1833" s="12"/>
      <c r="S1833" s="2"/>
    </row>
    <row r="1834" spans="1:19" x14ac:dyDescent="0.2">
      <c r="A1834" t="s">
        <v>3686</v>
      </c>
      <c r="B1834">
        <v>36007</v>
      </c>
      <c r="C1834" t="s">
        <v>3687</v>
      </c>
      <c r="D1834" t="str">
        <f t="shared" si="61"/>
        <v>Broome</v>
      </c>
      <c r="E1834" t="str">
        <f t="shared" si="62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20" t="s">
        <v>6648</v>
      </c>
      <c r="R1834" s="12"/>
      <c r="S1834" s="2"/>
    </row>
    <row r="1835" spans="1:19" x14ac:dyDescent="0.2">
      <c r="A1835" t="s">
        <v>3688</v>
      </c>
      <c r="B1835">
        <v>36009</v>
      </c>
      <c r="C1835" t="s">
        <v>3689</v>
      </c>
      <c r="D1835" t="str">
        <f t="shared" si="61"/>
        <v>Cattaraugus</v>
      </c>
      <c r="E1835" t="str">
        <f t="shared" si="62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20" t="s">
        <v>6650</v>
      </c>
      <c r="R1835" s="12"/>
      <c r="S1835" s="2"/>
    </row>
    <row r="1836" spans="1:19" x14ac:dyDescent="0.2">
      <c r="A1836" t="s">
        <v>3690</v>
      </c>
      <c r="B1836">
        <v>36011</v>
      </c>
      <c r="C1836" t="s">
        <v>3691</v>
      </c>
      <c r="D1836" t="str">
        <f t="shared" si="61"/>
        <v>Cayuga</v>
      </c>
      <c r="E1836" t="str">
        <f t="shared" si="62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20" t="s">
        <v>6650</v>
      </c>
    </row>
    <row r="1837" spans="1:19" x14ac:dyDescent="0.2">
      <c r="A1837" t="s">
        <v>3692</v>
      </c>
      <c r="B1837">
        <v>36013</v>
      </c>
      <c r="C1837" t="s">
        <v>3693</v>
      </c>
      <c r="D1837" t="str">
        <f t="shared" si="61"/>
        <v>Chautauqua</v>
      </c>
      <c r="E1837" t="str">
        <f t="shared" si="62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20" t="s">
        <v>6626</v>
      </c>
    </row>
    <row r="1838" spans="1:19" x14ac:dyDescent="0.2">
      <c r="A1838" t="s">
        <v>3694</v>
      </c>
      <c r="B1838">
        <v>36015</v>
      </c>
      <c r="C1838" t="s">
        <v>3695</v>
      </c>
      <c r="D1838" t="str">
        <f t="shared" si="61"/>
        <v>Chemung</v>
      </c>
      <c r="E1838" t="str">
        <f t="shared" si="62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20" t="s">
        <v>6650</v>
      </c>
    </row>
    <row r="1839" spans="1:19" x14ac:dyDescent="0.2">
      <c r="A1839" t="s">
        <v>3696</v>
      </c>
      <c r="B1839">
        <v>36017</v>
      </c>
      <c r="C1839" t="s">
        <v>3697</v>
      </c>
      <c r="D1839" t="str">
        <f t="shared" si="61"/>
        <v>Chenango</v>
      </c>
      <c r="E1839" t="str">
        <f t="shared" si="62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20" t="s">
        <v>6648</v>
      </c>
    </row>
    <row r="1840" spans="1:19" x14ac:dyDescent="0.2">
      <c r="A1840" t="s">
        <v>3698</v>
      </c>
      <c r="B1840">
        <v>36019</v>
      </c>
      <c r="C1840" t="s">
        <v>3699</v>
      </c>
      <c r="D1840" t="str">
        <f t="shared" si="61"/>
        <v>Clinton</v>
      </c>
      <c r="E1840" t="str">
        <f t="shared" si="62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20" t="s">
        <v>6503</v>
      </c>
      <c r="R1840" s="12"/>
    </row>
    <row r="1841" spans="1:15" x14ac:dyDescent="0.2">
      <c r="A1841" t="s">
        <v>3700</v>
      </c>
      <c r="B1841">
        <v>36021</v>
      </c>
      <c r="C1841" t="s">
        <v>3701</v>
      </c>
      <c r="D1841" t="str">
        <f t="shared" si="61"/>
        <v>Columbia</v>
      </c>
      <c r="E1841" t="str">
        <f t="shared" si="62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20" t="s">
        <v>6496</v>
      </c>
    </row>
    <row r="1842" spans="1:15" x14ac:dyDescent="0.2">
      <c r="A1842" t="s">
        <v>3702</v>
      </c>
      <c r="B1842">
        <v>36023</v>
      </c>
      <c r="C1842" t="s">
        <v>3703</v>
      </c>
      <c r="D1842" t="str">
        <f t="shared" si="61"/>
        <v>Cortland</v>
      </c>
      <c r="E1842" t="str">
        <f t="shared" si="62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20" t="s">
        <v>6650</v>
      </c>
    </row>
    <row r="1843" spans="1:15" x14ac:dyDescent="0.2">
      <c r="A1843" t="s">
        <v>3704</v>
      </c>
      <c r="B1843">
        <v>36025</v>
      </c>
      <c r="C1843" t="s">
        <v>3705</v>
      </c>
      <c r="D1843" t="str">
        <f t="shared" si="61"/>
        <v>Delaware</v>
      </c>
      <c r="E1843" t="str">
        <f t="shared" si="62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20" t="s">
        <v>6648</v>
      </c>
    </row>
    <row r="1844" spans="1:15" x14ac:dyDescent="0.2">
      <c r="A1844" t="s">
        <v>3706</v>
      </c>
      <c r="B1844">
        <v>36027</v>
      </c>
      <c r="C1844" t="s">
        <v>3707</v>
      </c>
      <c r="D1844" t="str">
        <f t="shared" si="61"/>
        <v>Dutchess</v>
      </c>
      <c r="E1844" t="str">
        <f t="shared" si="62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20" t="s">
        <v>6496</v>
      </c>
    </row>
    <row r="1845" spans="1:15" x14ac:dyDescent="0.2">
      <c r="A1845" t="s">
        <v>3708</v>
      </c>
      <c r="B1845">
        <v>36029</v>
      </c>
      <c r="C1845" t="s">
        <v>3709</v>
      </c>
      <c r="D1845" t="str">
        <f t="shared" si="61"/>
        <v>Erie</v>
      </c>
      <c r="E1845" t="str">
        <f t="shared" si="62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20" t="s">
        <v>6650</v>
      </c>
    </row>
    <row r="1846" spans="1:15" x14ac:dyDescent="0.2">
      <c r="A1846" t="s">
        <v>3710</v>
      </c>
      <c r="B1846">
        <v>36031</v>
      </c>
      <c r="C1846" t="s">
        <v>3711</v>
      </c>
      <c r="D1846" t="str">
        <f t="shared" si="61"/>
        <v>Essex</v>
      </c>
      <c r="E1846" t="str">
        <f t="shared" si="62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20" t="s">
        <v>6503</v>
      </c>
    </row>
    <row r="1847" spans="1:15" x14ac:dyDescent="0.2">
      <c r="A1847" t="s">
        <v>3712</v>
      </c>
      <c r="B1847">
        <v>36033</v>
      </c>
      <c r="C1847" t="s">
        <v>3713</v>
      </c>
      <c r="D1847" t="str">
        <f t="shared" si="61"/>
        <v>Franklin</v>
      </c>
      <c r="E1847" t="str">
        <f t="shared" si="62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20" t="s">
        <v>6503</v>
      </c>
    </row>
    <row r="1848" spans="1:15" x14ac:dyDescent="0.2">
      <c r="A1848" t="s">
        <v>3714</v>
      </c>
      <c r="B1848">
        <v>36035</v>
      </c>
      <c r="C1848" t="s">
        <v>3715</v>
      </c>
      <c r="D1848" t="str">
        <f t="shared" si="61"/>
        <v>Fulton</v>
      </c>
      <c r="E1848" t="str">
        <f t="shared" si="62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20" t="s">
        <v>6648</v>
      </c>
    </row>
    <row r="1849" spans="1:15" x14ac:dyDescent="0.2">
      <c r="A1849" t="s">
        <v>3716</v>
      </c>
      <c r="B1849">
        <v>36037</v>
      </c>
      <c r="C1849" t="s">
        <v>3717</v>
      </c>
      <c r="D1849" t="str">
        <f t="shared" si="61"/>
        <v>Genesee</v>
      </c>
      <c r="E1849" t="str">
        <f t="shared" si="62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20" t="s">
        <v>6650</v>
      </c>
    </row>
    <row r="1850" spans="1:15" x14ac:dyDescent="0.2">
      <c r="A1850" t="s">
        <v>3718</v>
      </c>
      <c r="B1850">
        <v>36039</v>
      </c>
      <c r="C1850" t="s">
        <v>3719</v>
      </c>
      <c r="D1850" t="str">
        <f t="shared" si="61"/>
        <v>Greene</v>
      </c>
      <c r="E1850" t="str">
        <f t="shared" si="62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20" t="s">
        <v>6648</v>
      </c>
    </row>
    <row r="1851" spans="1:15" x14ac:dyDescent="0.2">
      <c r="A1851" t="s">
        <v>3720</v>
      </c>
      <c r="B1851">
        <v>36041</v>
      </c>
      <c r="C1851" t="s">
        <v>3721</v>
      </c>
      <c r="D1851" t="str">
        <f t="shared" si="61"/>
        <v>Hamilton</v>
      </c>
      <c r="E1851" t="str">
        <f t="shared" si="62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20" t="s">
        <v>6650</v>
      </c>
    </row>
    <row r="1852" spans="1:15" x14ac:dyDescent="0.2">
      <c r="A1852" t="s">
        <v>3722</v>
      </c>
      <c r="B1852">
        <v>36043</v>
      </c>
      <c r="C1852" t="s">
        <v>3723</v>
      </c>
      <c r="D1852" t="str">
        <f t="shared" si="61"/>
        <v>Herkimer</v>
      </c>
      <c r="E1852" t="str">
        <f t="shared" si="62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20" t="s">
        <v>6650</v>
      </c>
    </row>
    <row r="1853" spans="1:15" x14ac:dyDescent="0.2">
      <c r="A1853" t="s">
        <v>3724</v>
      </c>
      <c r="B1853">
        <v>36045</v>
      </c>
      <c r="C1853" t="s">
        <v>3725</v>
      </c>
      <c r="D1853" t="str">
        <f t="shared" si="61"/>
        <v>Jefferson</v>
      </c>
      <c r="E1853" t="str">
        <f t="shared" si="62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20" t="s">
        <v>6650</v>
      </c>
    </row>
    <row r="1854" spans="1:15" x14ac:dyDescent="0.2">
      <c r="A1854" t="s">
        <v>3726</v>
      </c>
      <c r="B1854">
        <v>36047</v>
      </c>
      <c r="C1854" t="s">
        <v>3727</v>
      </c>
      <c r="D1854" t="str">
        <f t="shared" si="61"/>
        <v>Kings</v>
      </c>
      <c r="E1854" t="str">
        <f t="shared" si="62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20" t="s">
        <v>6495</v>
      </c>
    </row>
    <row r="1855" spans="1:15" x14ac:dyDescent="0.2">
      <c r="A1855" t="s">
        <v>3728</v>
      </c>
      <c r="B1855">
        <v>36049</v>
      </c>
      <c r="C1855" t="s">
        <v>3729</v>
      </c>
      <c r="D1855" t="str">
        <f t="shared" si="61"/>
        <v>Lewis</v>
      </c>
      <c r="E1855" t="str">
        <f t="shared" si="62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20" t="s">
        <v>6650</v>
      </c>
    </row>
    <row r="1856" spans="1:15" x14ac:dyDescent="0.2">
      <c r="A1856" t="s">
        <v>3730</v>
      </c>
      <c r="B1856">
        <v>36051</v>
      </c>
      <c r="C1856" t="s">
        <v>3731</v>
      </c>
      <c r="D1856" t="str">
        <f t="shared" si="61"/>
        <v>Livingston</v>
      </c>
      <c r="E1856" t="str">
        <f t="shared" si="62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20" t="s">
        <v>6650</v>
      </c>
    </row>
    <row r="1857" spans="1:19" x14ac:dyDescent="0.2">
      <c r="A1857" t="s">
        <v>3732</v>
      </c>
      <c r="B1857">
        <v>36053</v>
      </c>
      <c r="C1857" t="s">
        <v>3733</v>
      </c>
      <c r="D1857" t="str">
        <f t="shared" si="61"/>
        <v>Madison</v>
      </c>
      <c r="E1857" t="str">
        <f t="shared" si="62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20" t="s">
        <v>6650</v>
      </c>
    </row>
    <row r="1858" spans="1:19" x14ac:dyDescent="0.2">
      <c r="A1858" t="s">
        <v>3734</v>
      </c>
      <c r="B1858">
        <v>36055</v>
      </c>
      <c r="C1858" t="s">
        <v>3735</v>
      </c>
      <c r="D1858" t="str">
        <f t="shared" si="61"/>
        <v>Monroe</v>
      </c>
      <c r="E1858" t="str">
        <f t="shared" si="62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20" t="s">
        <v>6650</v>
      </c>
    </row>
    <row r="1859" spans="1:19" x14ac:dyDescent="0.2">
      <c r="A1859" t="s">
        <v>3736</v>
      </c>
      <c r="B1859">
        <v>36057</v>
      </c>
      <c r="C1859" t="s">
        <v>3737</v>
      </c>
      <c r="D1859" t="str">
        <f t="shared" si="61"/>
        <v>Montgomery</v>
      </c>
      <c r="E1859" t="str">
        <f t="shared" si="62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20" t="s">
        <v>6650</v>
      </c>
    </row>
    <row r="1860" spans="1:19" x14ac:dyDescent="0.2">
      <c r="A1860" t="s">
        <v>3738</v>
      </c>
      <c r="B1860">
        <v>36059</v>
      </c>
      <c r="C1860" t="s">
        <v>3739</v>
      </c>
      <c r="D1860" t="str">
        <f t="shared" ref="D1860:D1923" si="63">MID(MID(C1860,1,FIND(",",C1860)-1),1,FIND(" County",MID(C1860,1,FIND(",",C1860)-1))-1)</f>
        <v>Nassau</v>
      </c>
      <c r="E1860" t="str">
        <f t="shared" ref="E1860:E1923" si="64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20" t="s">
        <v>6496</v>
      </c>
    </row>
    <row r="1861" spans="1:19" x14ac:dyDescent="0.2">
      <c r="A1861" t="s">
        <v>3740</v>
      </c>
      <c r="B1861">
        <v>36061</v>
      </c>
      <c r="C1861" t="s">
        <v>3741</v>
      </c>
      <c r="D1861" t="str">
        <f t="shared" si="63"/>
        <v>New York</v>
      </c>
      <c r="E1861" t="str">
        <f t="shared" si="64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20" t="s">
        <v>6494</v>
      </c>
      <c r="R1861" s="12"/>
    </row>
    <row r="1862" spans="1:19" x14ac:dyDescent="0.2">
      <c r="A1862" t="s">
        <v>3742</v>
      </c>
      <c r="B1862">
        <v>36063</v>
      </c>
      <c r="C1862" t="s">
        <v>3743</v>
      </c>
      <c r="D1862" t="str">
        <f t="shared" si="63"/>
        <v>Niagara</v>
      </c>
      <c r="E1862" t="str">
        <f t="shared" si="64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6650</v>
      </c>
      <c r="R1862" s="12"/>
    </row>
    <row r="1863" spans="1:19" x14ac:dyDescent="0.2">
      <c r="A1863" t="s">
        <v>3744</v>
      </c>
      <c r="B1863">
        <v>36065</v>
      </c>
      <c r="C1863" t="s">
        <v>3745</v>
      </c>
      <c r="D1863" t="str">
        <f t="shared" si="63"/>
        <v>Oneida</v>
      </c>
      <c r="E1863" t="str">
        <f t="shared" si="64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6650</v>
      </c>
      <c r="R1863" s="12"/>
    </row>
    <row r="1864" spans="1:19" x14ac:dyDescent="0.2">
      <c r="A1864" t="s">
        <v>3746</v>
      </c>
      <c r="B1864">
        <v>36067</v>
      </c>
      <c r="C1864" t="s">
        <v>3747</v>
      </c>
      <c r="D1864" t="str">
        <f t="shared" si="63"/>
        <v>Onondaga</v>
      </c>
      <c r="E1864" t="str">
        <f t="shared" si="64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6650</v>
      </c>
      <c r="R1864" s="12"/>
    </row>
    <row r="1865" spans="1:19" x14ac:dyDescent="0.2">
      <c r="A1865" t="s">
        <v>3748</v>
      </c>
      <c r="B1865">
        <v>36069</v>
      </c>
      <c r="C1865" t="s">
        <v>3749</v>
      </c>
      <c r="D1865" t="str">
        <f t="shared" si="63"/>
        <v>Ontario</v>
      </c>
      <c r="E1865" t="str">
        <f t="shared" si="64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6650</v>
      </c>
    </row>
    <row r="1866" spans="1:19" x14ac:dyDescent="0.2">
      <c r="A1866" t="s">
        <v>3750</v>
      </c>
      <c r="B1866">
        <v>36071</v>
      </c>
      <c r="C1866" t="s">
        <v>3751</v>
      </c>
      <c r="D1866" t="str">
        <f t="shared" si="63"/>
        <v>Orange</v>
      </c>
      <c r="E1866" t="str">
        <f t="shared" si="64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6496</v>
      </c>
    </row>
    <row r="1867" spans="1:19" x14ac:dyDescent="0.2">
      <c r="A1867" t="s">
        <v>3752</v>
      </c>
      <c r="B1867">
        <v>36073</v>
      </c>
      <c r="C1867" t="s">
        <v>3753</v>
      </c>
      <c r="D1867" t="str">
        <f t="shared" si="63"/>
        <v>Orleans</v>
      </c>
      <c r="E1867" t="str">
        <f t="shared" si="64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6650</v>
      </c>
    </row>
    <row r="1868" spans="1:19" x14ac:dyDescent="0.2">
      <c r="A1868" t="s">
        <v>3754</v>
      </c>
      <c r="B1868">
        <v>36075</v>
      </c>
      <c r="C1868" t="s">
        <v>3755</v>
      </c>
      <c r="D1868" t="str">
        <f t="shared" si="63"/>
        <v>Oswego</v>
      </c>
      <c r="E1868" t="str">
        <f t="shared" si="64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6650</v>
      </c>
    </row>
    <row r="1869" spans="1:19" x14ac:dyDescent="0.2">
      <c r="A1869" t="s">
        <v>3756</v>
      </c>
      <c r="B1869">
        <v>36077</v>
      </c>
      <c r="C1869" t="s">
        <v>3757</v>
      </c>
      <c r="D1869" t="str">
        <f t="shared" si="63"/>
        <v>Otsego</v>
      </c>
      <c r="E1869" t="str">
        <f t="shared" si="64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20" t="s">
        <v>6648</v>
      </c>
    </row>
    <row r="1870" spans="1:19" x14ac:dyDescent="0.2">
      <c r="A1870" t="s">
        <v>3758</v>
      </c>
      <c r="B1870">
        <v>36079</v>
      </c>
      <c r="C1870" t="s">
        <v>3759</v>
      </c>
      <c r="D1870" t="str">
        <f t="shared" si="63"/>
        <v>Putnam</v>
      </c>
      <c r="E1870" t="str">
        <f t="shared" si="64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6496</v>
      </c>
      <c r="R1870" s="12"/>
      <c r="S1870" s="2"/>
    </row>
    <row r="1871" spans="1:19" x14ac:dyDescent="0.2">
      <c r="A1871" t="s">
        <v>3760</v>
      </c>
      <c r="B1871">
        <v>36081</v>
      </c>
      <c r="C1871" t="s">
        <v>3761</v>
      </c>
      <c r="D1871" t="str">
        <f t="shared" si="63"/>
        <v>Queens</v>
      </c>
      <c r="E1871" t="str">
        <f t="shared" si="64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20" t="s">
        <v>6495</v>
      </c>
    </row>
    <row r="1872" spans="1:19" x14ac:dyDescent="0.2">
      <c r="A1872" t="s">
        <v>3762</v>
      </c>
      <c r="B1872">
        <v>36083</v>
      </c>
      <c r="C1872" t="s">
        <v>3763</v>
      </c>
      <c r="D1872" t="str">
        <f t="shared" si="63"/>
        <v>Rensselaer</v>
      </c>
      <c r="E1872" t="str">
        <f t="shared" si="64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13" t="s">
        <v>6507</v>
      </c>
      <c r="O1872" s="2">
        <v>160070</v>
      </c>
    </row>
    <row r="1873" spans="1:19" x14ac:dyDescent="0.2">
      <c r="A1873" t="s">
        <v>3764</v>
      </c>
      <c r="B1873">
        <v>36085</v>
      </c>
      <c r="C1873" t="s">
        <v>3765</v>
      </c>
      <c r="D1873" t="str">
        <f t="shared" si="63"/>
        <v>Richmond</v>
      </c>
      <c r="E1873" t="str">
        <f t="shared" si="64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20" t="s">
        <v>6494</v>
      </c>
    </row>
    <row r="1874" spans="1:19" x14ac:dyDescent="0.2">
      <c r="A1874" t="s">
        <v>3766</v>
      </c>
      <c r="B1874">
        <v>36087</v>
      </c>
      <c r="C1874" t="s">
        <v>3767</v>
      </c>
      <c r="D1874" t="str">
        <f t="shared" si="63"/>
        <v>Rockland</v>
      </c>
      <c r="E1874" t="str">
        <f t="shared" si="64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20" t="s">
        <v>6496</v>
      </c>
    </row>
    <row r="1875" spans="1:19" x14ac:dyDescent="0.2">
      <c r="A1875" t="s">
        <v>3768</v>
      </c>
      <c r="B1875">
        <v>36089</v>
      </c>
      <c r="C1875" t="s">
        <v>3769</v>
      </c>
      <c r="D1875" t="str">
        <f t="shared" si="63"/>
        <v>St. Lawrence</v>
      </c>
      <c r="E1875" t="str">
        <f t="shared" si="64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6650</v>
      </c>
    </row>
    <row r="1876" spans="1:19" x14ac:dyDescent="0.2">
      <c r="A1876" t="s">
        <v>3770</v>
      </c>
      <c r="B1876">
        <v>36091</v>
      </c>
      <c r="C1876" t="s">
        <v>3771</v>
      </c>
      <c r="D1876" t="str">
        <f t="shared" si="63"/>
        <v>Saratoga</v>
      </c>
      <c r="E1876" t="str">
        <f t="shared" si="64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20" t="s">
        <v>6648</v>
      </c>
      <c r="R1876" s="12"/>
      <c r="S1876" s="2"/>
    </row>
    <row r="1877" spans="1:19" x14ac:dyDescent="0.2">
      <c r="A1877" t="s">
        <v>3772</v>
      </c>
      <c r="B1877">
        <v>36093</v>
      </c>
      <c r="C1877" t="s">
        <v>3773</v>
      </c>
      <c r="D1877" t="str">
        <f t="shared" si="63"/>
        <v>Schenectady</v>
      </c>
      <c r="E1877" t="str">
        <f t="shared" si="64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20" t="s">
        <v>6648</v>
      </c>
      <c r="R1877" s="12"/>
      <c r="S1877" s="2"/>
    </row>
    <row r="1878" spans="1:19" x14ac:dyDescent="0.2">
      <c r="A1878" t="s">
        <v>3774</v>
      </c>
      <c r="B1878">
        <v>36095</v>
      </c>
      <c r="C1878" t="s">
        <v>3775</v>
      </c>
      <c r="D1878" t="str">
        <f t="shared" si="63"/>
        <v>Schoharie</v>
      </c>
      <c r="E1878" t="str">
        <f t="shared" si="64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20" t="s">
        <v>6648</v>
      </c>
      <c r="P1878" s="1"/>
      <c r="R1878" s="12"/>
      <c r="S1878" s="2"/>
    </row>
    <row r="1879" spans="1:19" x14ac:dyDescent="0.2">
      <c r="A1879" t="s">
        <v>3776</v>
      </c>
      <c r="B1879">
        <v>36097</v>
      </c>
      <c r="C1879" t="s">
        <v>3777</v>
      </c>
      <c r="D1879" t="str">
        <f t="shared" si="63"/>
        <v>Schuyler</v>
      </c>
      <c r="E1879" t="str">
        <f t="shared" si="64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6650</v>
      </c>
      <c r="P1879" s="1"/>
      <c r="R1879" s="12"/>
      <c r="S1879" s="2"/>
    </row>
    <row r="1880" spans="1:19" x14ac:dyDescent="0.2">
      <c r="A1880" t="s">
        <v>3778</v>
      </c>
      <c r="B1880">
        <v>36099</v>
      </c>
      <c r="C1880" t="s">
        <v>3779</v>
      </c>
      <c r="D1880" t="str">
        <f t="shared" si="63"/>
        <v>Seneca</v>
      </c>
      <c r="E1880" t="str">
        <f t="shared" si="64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6650</v>
      </c>
    </row>
    <row r="1881" spans="1:19" x14ac:dyDescent="0.2">
      <c r="A1881" t="s">
        <v>3780</v>
      </c>
      <c r="B1881">
        <v>36101</v>
      </c>
      <c r="C1881" t="s">
        <v>3781</v>
      </c>
      <c r="D1881" t="str">
        <f t="shared" si="63"/>
        <v>Steuben</v>
      </c>
      <c r="E1881" t="str">
        <f t="shared" si="64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6650</v>
      </c>
    </row>
    <row r="1882" spans="1:19" x14ac:dyDescent="0.2">
      <c r="A1882" t="s">
        <v>3782</v>
      </c>
      <c r="B1882">
        <v>36103</v>
      </c>
      <c r="C1882" t="s">
        <v>3783</v>
      </c>
      <c r="D1882" t="str">
        <f t="shared" si="63"/>
        <v>Suffolk</v>
      </c>
      <c r="E1882" t="str">
        <f t="shared" si="64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20" t="s">
        <v>6496</v>
      </c>
    </row>
    <row r="1883" spans="1:19" x14ac:dyDescent="0.2">
      <c r="A1883" t="s">
        <v>3784</v>
      </c>
      <c r="B1883">
        <v>36105</v>
      </c>
      <c r="C1883" t="s">
        <v>3785</v>
      </c>
      <c r="D1883" t="str">
        <f t="shared" si="63"/>
        <v>Sullivan</v>
      </c>
      <c r="E1883" t="str">
        <f t="shared" si="64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20" t="s">
        <v>6496</v>
      </c>
    </row>
    <row r="1884" spans="1:19" x14ac:dyDescent="0.2">
      <c r="A1884" t="s">
        <v>3786</v>
      </c>
      <c r="B1884">
        <v>36107</v>
      </c>
      <c r="C1884" t="s">
        <v>3787</v>
      </c>
      <c r="D1884" t="str">
        <f t="shared" si="63"/>
        <v>Tioga</v>
      </c>
      <c r="E1884" t="str">
        <f t="shared" si="64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6650</v>
      </c>
    </row>
    <row r="1885" spans="1:19" x14ac:dyDescent="0.2">
      <c r="A1885" t="s">
        <v>3788</v>
      </c>
      <c r="B1885">
        <v>36109</v>
      </c>
      <c r="C1885" t="s">
        <v>3789</v>
      </c>
      <c r="D1885" t="str">
        <f t="shared" si="63"/>
        <v>Tompkins</v>
      </c>
      <c r="E1885" t="str">
        <f t="shared" si="64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6650</v>
      </c>
    </row>
    <row r="1886" spans="1:19" x14ac:dyDescent="0.2">
      <c r="A1886" t="s">
        <v>3790</v>
      </c>
      <c r="B1886">
        <v>36111</v>
      </c>
      <c r="C1886" t="s">
        <v>3791</v>
      </c>
      <c r="D1886" t="str">
        <f t="shared" si="63"/>
        <v>Ulster</v>
      </c>
      <c r="E1886" t="str">
        <f t="shared" si="64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20" t="s">
        <v>6496</v>
      </c>
    </row>
    <row r="1887" spans="1:19" x14ac:dyDescent="0.2">
      <c r="A1887" t="s">
        <v>3792</v>
      </c>
      <c r="B1887">
        <v>36113</v>
      </c>
      <c r="C1887" t="s">
        <v>3793</v>
      </c>
      <c r="D1887" t="str">
        <f t="shared" si="63"/>
        <v>Warren</v>
      </c>
      <c r="E1887" t="str">
        <f t="shared" si="64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20" t="s">
        <v>6503</v>
      </c>
    </row>
    <row r="1888" spans="1:19" x14ac:dyDescent="0.2">
      <c r="A1888" t="s">
        <v>3794</v>
      </c>
      <c r="B1888">
        <v>36115</v>
      </c>
      <c r="C1888" t="s">
        <v>3795</v>
      </c>
      <c r="D1888" t="str">
        <f t="shared" si="63"/>
        <v>Washington</v>
      </c>
      <c r="E1888" t="str">
        <f t="shared" si="64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20" t="s">
        <v>6650</v>
      </c>
    </row>
    <row r="1889" spans="1:19" x14ac:dyDescent="0.2">
      <c r="A1889" t="s">
        <v>3796</v>
      </c>
      <c r="B1889">
        <v>36117</v>
      </c>
      <c r="C1889" t="s">
        <v>3797</v>
      </c>
      <c r="D1889" t="str">
        <f t="shared" si="63"/>
        <v>Wayne</v>
      </c>
      <c r="E1889" t="str">
        <f t="shared" si="64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6650</v>
      </c>
    </row>
    <row r="1890" spans="1:19" x14ac:dyDescent="0.2">
      <c r="A1890" t="s">
        <v>3798</v>
      </c>
      <c r="B1890">
        <v>36119</v>
      </c>
      <c r="C1890" t="s">
        <v>3799</v>
      </c>
      <c r="D1890" t="str">
        <f t="shared" si="63"/>
        <v>Westchester</v>
      </c>
      <c r="E1890" t="str">
        <f t="shared" si="64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13" t="s">
        <v>6507</v>
      </c>
      <c r="O1890" s="2">
        <v>974542</v>
      </c>
    </row>
    <row r="1891" spans="1:19" x14ac:dyDescent="0.2">
      <c r="A1891" t="s">
        <v>3800</v>
      </c>
      <c r="B1891">
        <v>36121</v>
      </c>
      <c r="C1891" t="s">
        <v>3801</v>
      </c>
      <c r="D1891" t="str">
        <f t="shared" si="63"/>
        <v>Wyoming</v>
      </c>
      <c r="E1891" t="str">
        <f t="shared" si="64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6650</v>
      </c>
    </row>
    <row r="1892" spans="1:19" x14ac:dyDescent="0.2">
      <c r="A1892" t="s">
        <v>3802</v>
      </c>
      <c r="B1892">
        <v>36123</v>
      </c>
      <c r="C1892" t="s">
        <v>3803</v>
      </c>
      <c r="D1892" t="str">
        <f t="shared" si="63"/>
        <v>Yates</v>
      </c>
      <c r="E1892" t="str">
        <f t="shared" si="64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6650</v>
      </c>
    </row>
    <row r="1893" spans="1:19" x14ac:dyDescent="0.2">
      <c r="A1893" t="s">
        <v>3804</v>
      </c>
      <c r="B1893">
        <v>37001</v>
      </c>
      <c r="C1893" t="s">
        <v>3805</v>
      </c>
      <c r="D1893" t="str">
        <f t="shared" si="63"/>
        <v>Alamance</v>
      </c>
      <c r="E1893" t="str">
        <f t="shared" si="64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6665</v>
      </c>
      <c r="R1893" s="2"/>
      <c r="S1893" s="2"/>
    </row>
    <row r="1894" spans="1:19" x14ac:dyDescent="0.2">
      <c r="A1894" t="s">
        <v>3806</v>
      </c>
      <c r="B1894">
        <v>37003</v>
      </c>
      <c r="C1894" t="s">
        <v>3807</v>
      </c>
      <c r="D1894" t="str">
        <f t="shared" si="63"/>
        <v>Alexander</v>
      </c>
      <c r="E1894" t="str">
        <f t="shared" si="64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6663</v>
      </c>
      <c r="R1894" s="2"/>
      <c r="S1894" s="2"/>
    </row>
    <row r="1895" spans="1:19" x14ac:dyDescent="0.2">
      <c r="A1895" t="s">
        <v>3808</v>
      </c>
      <c r="B1895">
        <v>37005</v>
      </c>
      <c r="C1895" t="s">
        <v>3809</v>
      </c>
      <c r="D1895" t="str">
        <f t="shared" si="63"/>
        <v>Alleghany</v>
      </c>
      <c r="E1895" t="str">
        <f t="shared" si="64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20" t="s">
        <v>6663</v>
      </c>
      <c r="R1895" s="2"/>
      <c r="S1895" s="2"/>
    </row>
    <row r="1896" spans="1:19" x14ac:dyDescent="0.2">
      <c r="A1896" t="s">
        <v>3810</v>
      </c>
      <c r="B1896">
        <v>37007</v>
      </c>
      <c r="C1896" t="s">
        <v>3811</v>
      </c>
      <c r="D1896" t="str">
        <f t="shared" si="63"/>
        <v>Anson</v>
      </c>
      <c r="E1896" t="str">
        <f t="shared" si="64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20" t="s">
        <v>6666</v>
      </c>
    </row>
    <row r="1897" spans="1:19" x14ac:dyDescent="0.2">
      <c r="A1897" t="s">
        <v>3812</v>
      </c>
      <c r="B1897">
        <v>37009</v>
      </c>
      <c r="C1897" t="s">
        <v>3813</v>
      </c>
      <c r="D1897" t="str">
        <f t="shared" si="63"/>
        <v>Ashe</v>
      </c>
      <c r="E1897" t="str">
        <f t="shared" si="64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20" t="s">
        <v>6663</v>
      </c>
    </row>
    <row r="1898" spans="1:19" x14ac:dyDescent="0.2">
      <c r="A1898" t="s">
        <v>3814</v>
      </c>
      <c r="B1898">
        <v>37011</v>
      </c>
      <c r="C1898" t="s">
        <v>3815</v>
      </c>
      <c r="D1898" t="str">
        <f t="shared" si="63"/>
        <v>Avery</v>
      </c>
      <c r="E1898" t="str">
        <f t="shared" si="64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20" t="s">
        <v>6663</v>
      </c>
    </row>
    <row r="1899" spans="1:19" x14ac:dyDescent="0.2">
      <c r="A1899" t="s">
        <v>3816</v>
      </c>
      <c r="B1899">
        <v>37013</v>
      </c>
      <c r="C1899" t="s">
        <v>3817</v>
      </c>
      <c r="D1899" t="str">
        <f t="shared" si="63"/>
        <v>Beaufort</v>
      </c>
      <c r="E1899" t="str">
        <f t="shared" si="64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20" t="s">
        <v>6665</v>
      </c>
    </row>
    <row r="1900" spans="1:19" x14ac:dyDescent="0.2">
      <c r="A1900" t="s">
        <v>3818</v>
      </c>
      <c r="B1900">
        <v>37015</v>
      </c>
      <c r="C1900" t="s">
        <v>3819</v>
      </c>
      <c r="D1900" t="str">
        <f t="shared" si="63"/>
        <v>Bertie</v>
      </c>
      <c r="E1900" t="str">
        <f t="shared" si="64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20" t="s">
        <v>6665</v>
      </c>
    </row>
    <row r="1901" spans="1:19" x14ac:dyDescent="0.2">
      <c r="A1901" t="s">
        <v>3820</v>
      </c>
      <c r="B1901">
        <v>37017</v>
      </c>
      <c r="C1901" t="s">
        <v>3821</v>
      </c>
      <c r="D1901" t="str">
        <f t="shared" si="63"/>
        <v>Bladen</v>
      </c>
      <c r="E1901" t="str">
        <f t="shared" si="64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20" t="s">
        <v>6666</v>
      </c>
    </row>
    <row r="1902" spans="1:19" x14ac:dyDescent="0.2">
      <c r="A1902" t="s">
        <v>3822</v>
      </c>
      <c r="B1902">
        <v>37019</v>
      </c>
      <c r="C1902" t="s">
        <v>3823</v>
      </c>
      <c r="D1902" t="str">
        <f t="shared" si="63"/>
        <v>Brunswick</v>
      </c>
      <c r="E1902" t="str">
        <f t="shared" si="64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20" t="s">
        <v>6666</v>
      </c>
    </row>
    <row r="1903" spans="1:19" x14ac:dyDescent="0.2">
      <c r="A1903" t="s">
        <v>3824</v>
      </c>
      <c r="B1903">
        <v>37021</v>
      </c>
      <c r="C1903" t="s">
        <v>3825</v>
      </c>
      <c r="D1903" t="str">
        <f t="shared" si="63"/>
        <v>Buncombe</v>
      </c>
      <c r="E1903" t="str">
        <f t="shared" si="64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20" t="s">
        <v>6663</v>
      </c>
    </row>
    <row r="1904" spans="1:19" x14ac:dyDescent="0.2">
      <c r="A1904" t="s">
        <v>3826</v>
      </c>
      <c r="B1904">
        <v>37023</v>
      </c>
      <c r="C1904" t="s">
        <v>3827</v>
      </c>
      <c r="D1904" t="str">
        <f t="shared" si="63"/>
        <v>Burke</v>
      </c>
      <c r="E1904" t="str">
        <f t="shared" si="64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20" t="s">
        <v>6663</v>
      </c>
    </row>
    <row r="1905" spans="1:19" x14ac:dyDescent="0.2">
      <c r="A1905" t="s">
        <v>3828</v>
      </c>
      <c r="B1905">
        <v>37025</v>
      </c>
      <c r="C1905" t="s">
        <v>3829</v>
      </c>
      <c r="D1905" t="str">
        <f t="shared" si="63"/>
        <v>Cabarrus</v>
      </c>
      <c r="E1905" t="str">
        <f t="shared" si="64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20" t="s">
        <v>6666</v>
      </c>
    </row>
    <row r="1906" spans="1:19" x14ac:dyDescent="0.2">
      <c r="A1906" t="s">
        <v>3830</v>
      </c>
      <c r="B1906">
        <v>37027</v>
      </c>
      <c r="C1906" t="s">
        <v>3831</v>
      </c>
      <c r="D1906" t="str">
        <f t="shared" si="63"/>
        <v>Caldwell</v>
      </c>
      <c r="E1906" t="str">
        <f t="shared" si="64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20" t="s">
        <v>6663</v>
      </c>
    </row>
    <row r="1907" spans="1:19" x14ac:dyDescent="0.2">
      <c r="A1907" t="s">
        <v>3832</v>
      </c>
      <c r="B1907">
        <v>37029</v>
      </c>
      <c r="C1907" t="s">
        <v>3833</v>
      </c>
      <c r="D1907" t="str">
        <f t="shared" si="63"/>
        <v>Camden</v>
      </c>
      <c r="E1907" t="str">
        <f t="shared" si="64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20" t="s">
        <v>6665</v>
      </c>
    </row>
    <row r="1908" spans="1:19" x14ac:dyDescent="0.2">
      <c r="A1908" t="s">
        <v>3834</v>
      </c>
      <c r="B1908">
        <v>37031</v>
      </c>
      <c r="C1908" t="s">
        <v>3835</v>
      </c>
      <c r="D1908" t="str">
        <f t="shared" si="63"/>
        <v>Carteret</v>
      </c>
      <c r="E1908" t="str">
        <f t="shared" si="64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14" t="s">
        <v>6665</v>
      </c>
    </row>
    <row r="1909" spans="1:19" x14ac:dyDescent="0.2">
      <c r="A1909" t="s">
        <v>3836</v>
      </c>
      <c r="B1909">
        <v>37033</v>
      </c>
      <c r="C1909" t="s">
        <v>3837</v>
      </c>
      <c r="D1909" t="str">
        <f t="shared" si="63"/>
        <v>Caswell</v>
      </c>
      <c r="E1909" t="str">
        <f t="shared" si="64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20" t="s">
        <v>6665</v>
      </c>
    </row>
    <row r="1910" spans="1:19" x14ac:dyDescent="0.2">
      <c r="A1910" t="s">
        <v>3838</v>
      </c>
      <c r="B1910">
        <v>37035</v>
      </c>
      <c r="C1910" t="s">
        <v>3839</v>
      </c>
      <c r="D1910" t="str">
        <f t="shared" si="63"/>
        <v>Catawba</v>
      </c>
      <c r="E1910" t="str">
        <f t="shared" si="64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20" t="s">
        <v>6666</v>
      </c>
    </row>
    <row r="1911" spans="1:19" x14ac:dyDescent="0.2">
      <c r="A1911" t="s">
        <v>3840</v>
      </c>
      <c r="B1911">
        <v>37037</v>
      </c>
      <c r="C1911" t="s">
        <v>3841</v>
      </c>
      <c r="D1911" t="str">
        <f t="shared" si="63"/>
        <v>Chatham</v>
      </c>
      <c r="E1911" t="str">
        <f t="shared" si="64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20" t="s">
        <v>6666</v>
      </c>
    </row>
    <row r="1912" spans="1:19" x14ac:dyDescent="0.2">
      <c r="A1912" t="s">
        <v>3842</v>
      </c>
      <c r="B1912">
        <v>37039</v>
      </c>
      <c r="C1912" t="s">
        <v>3843</v>
      </c>
      <c r="D1912" t="str">
        <f t="shared" si="63"/>
        <v>Cherokee</v>
      </c>
      <c r="E1912" t="str">
        <f t="shared" si="64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20" t="s">
        <v>6663</v>
      </c>
    </row>
    <row r="1913" spans="1:19" x14ac:dyDescent="0.2">
      <c r="A1913" t="s">
        <v>3844</v>
      </c>
      <c r="B1913">
        <v>37041</v>
      </c>
      <c r="C1913" t="s">
        <v>3845</v>
      </c>
      <c r="D1913" t="str">
        <f t="shared" si="63"/>
        <v>Chowan</v>
      </c>
      <c r="E1913" t="str">
        <f t="shared" si="64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20" t="s">
        <v>6665</v>
      </c>
    </row>
    <row r="1914" spans="1:19" x14ac:dyDescent="0.2">
      <c r="A1914" t="s">
        <v>3846</v>
      </c>
      <c r="B1914">
        <v>37043</v>
      </c>
      <c r="C1914" t="s">
        <v>3847</v>
      </c>
      <c r="D1914" t="str">
        <f t="shared" si="63"/>
        <v>Clay</v>
      </c>
      <c r="E1914" t="str">
        <f t="shared" si="64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20" t="s">
        <v>6663</v>
      </c>
      <c r="R1914" s="12"/>
      <c r="S1914" s="2"/>
    </row>
    <row r="1915" spans="1:19" x14ac:dyDescent="0.2">
      <c r="A1915" t="s">
        <v>3848</v>
      </c>
      <c r="B1915">
        <v>37045</v>
      </c>
      <c r="C1915" t="s">
        <v>3849</v>
      </c>
      <c r="D1915" t="str">
        <f t="shared" si="63"/>
        <v>Cleveland</v>
      </c>
      <c r="E1915" t="str">
        <f t="shared" si="64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20" t="s">
        <v>6663</v>
      </c>
    </row>
    <row r="1916" spans="1:19" x14ac:dyDescent="0.2">
      <c r="A1916" t="s">
        <v>3850</v>
      </c>
      <c r="B1916">
        <v>37047</v>
      </c>
      <c r="C1916" t="s">
        <v>3851</v>
      </c>
      <c r="D1916" t="str">
        <f t="shared" si="63"/>
        <v>Columbus</v>
      </c>
      <c r="E1916" t="str">
        <f t="shared" si="64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20" t="s">
        <v>6666</v>
      </c>
    </row>
    <row r="1917" spans="1:19" x14ac:dyDescent="0.2">
      <c r="A1917" t="s">
        <v>3852</v>
      </c>
      <c r="B1917">
        <v>37049</v>
      </c>
      <c r="C1917" t="s">
        <v>3853</v>
      </c>
      <c r="D1917" t="str">
        <f t="shared" si="63"/>
        <v>Craven</v>
      </c>
      <c r="E1917" t="str">
        <f t="shared" si="64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20" t="s">
        <v>6666</v>
      </c>
    </row>
    <row r="1918" spans="1:19" x14ac:dyDescent="0.2">
      <c r="A1918" t="s">
        <v>3854</v>
      </c>
      <c r="B1918">
        <v>37051</v>
      </c>
      <c r="C1918" t="s">
        <v>3855</v>
      </c>
      <c r="D1918" t="str">
        <f t="shared" si="63"/>
        <v>Cumberland</v>
      </c>
      <c r="E1918" t="str">
        <f t="shared" si="64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20" t="s">
        <v>6666</v>
      </c>
    </row>
    <row r="1919" spans="1:19" x14ac:dyDescent="0.2">
      <c r="A1919" t="s">
        <v>3856</v>
      </c>
      <c r="B1919">
        <v>37053</v>
      </c>
      <c r="C1919" t="s">
        <v>3857</v>
      </c>
      <c r="D1919" t="str">
        <f t="shared" si="63"/>
        <v>Currituck</v>
      </c>
      <c r="E1919" t="str">
        <f t="shared" si="64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20" t="s">
        <v>6665</v>
      </c>
    </row>
    <row r="1920" spans="1:19" x14ac:dyDescent="0.2">
      <c r="A1920" t="s">
        <v>3858</v>
      </c>
      <c r="B1920">
        <v>37055</v>
      </c>
      <c r="C1920" t="s">
        <v>3859</v>
      </c>
      <c r="D1920" t="str">
        <f t="shared" si="63"/>
        <v>Dare</v>
      </c>
      <c r="E1920" t="str">
        <f t="shared" si="64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20" t="s">
        <v>6665</v>
      </c>
    </row>
    <row r="1921" spans="1:18" x14ac:dyDescent="0.2">
      <c r="A1921" t="s">
        <v>3860</v>
      </c>
      <c r="B1921">
        <v>37057</v>
      </c>
      <c r="C1921" t="s">
        <v>3861</v>
      </c>
      <c r="D1921" t="str">
        <f t="shared" si="63"/>
        <v>Davidson</v>
      </c>
      <c r="E1921" t="str">
        <f t="shared" si="64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20" t="s">
        <v>6666</v>
      </c>
    </row>
    <row r="1922" spans="1:18" x14ac:dyDescent="0.2">
      <c r="A1922" t="s">
        <v>3862</v>
      </c>
      <c r="B1922">
        <v>37059</v>
      </c>
      <c r="C1922" t="s">
        <v>3863</v>
      </c>
      <c r="D1922" t="str">
        <f t="shared" si="63"/>
        <v>Davie</v>
      </c>
      <c r="E1922" t="str">
        <f t="shared" si="64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20" t="s">
        <v>6666</v>
      </c>
    </row>
    <row r="1923" spans="1:18" x14ac:dyDescent="0.2">
      <c r="A1923" t="s">
        <v>3864</v>
      </c>
      <c r="B1923">
        <v>37061</v>
      </c>
      <c r="C1923" t="s">
        <v>3865</v>
      </c>
      <c r="D1923" t="str">
        <f t="shared" si="63"/>
        <v>Duplin</v>
      </c>
      <c r="E1923" t="str">
        <f t="shared" si="64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20" t="s">
        <v>6666</v>
      </c>
    </row>
    <row r="1924" spans="1:18" x14ac:dyDescent="0.2">
      <c r="A1924" t="s">
        <v>3866</v>
      </c>
      <c r="B1924">
        <v>37063</v>
      </c>
      <c r="C1924" t="s">
        <v>3867</v>
      </c>
      <c r="D1924" t="str">
        <f t="shared" ref="D1924:D1987" si="65">MID(MID(C1924,1,FIND(",",C1924)-1),1,FIND(" County",MID(C1924,1,FIND(",",C1924)-1))-1)</f>
        <v>Durham</v>
      </c>
      <c r="E1924" t="str">
        <f t="shared" ref="E1924:E1987" si="66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20" t="s">
        <v>6665</v>
      </c>
    </row>
    <row r="1925" spans="1:18" x14ac:dyDescent="0.2">
      <c r="A1925" t="s">
        <v>3868</v>
      </c>
      <c r="B1925">
        <v>37065</v>
      </c>
      <c r="C1925" t="s">
        <v>3869</v>
      </c>
      <c r="D1925" t="str">
        <f t="shared" si="65"/>
        <v>Edgecombe</v>
      </c>
      <c r="E1925" t="str">
        <f t="shared" si="66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20" t="s">
        <v>6665</v>
      </c>
    </row>
    <row r="1926" spans="1:18" x14ac:dyDescent="0.2">
      <c r="A1926" t="s">
        <v>3870</v>
      </c>
      <c r="B1926">
        <v>37067</v>
      </c>
      <c r="C1926" t="s">
        <v>3871</v>
      </c>
      <c r="D1926" t="str">
        <f t="shared" si="65"/>
        <v>Forsyth</v>
      </c>
      <c r="E1926" t="str">
        <f t="shared" si="66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6665</v>
      </c>
    </row>
    <row r="1927" spans="1:18" x14ac:dyDescent="0.2">
      <c r="A1927" t="s">
        <v>3872</v>
      </c>
      <c r="B1927">
        <v>37069</v>
      </c>
      <c r="C1927" t="s">
        <v>3873</v>
      </c>
      <c r="D1927" t="str">
        <f t="shared" si="65"/>
        <v>Franklin</v>
      </c>
      <c r="E1927" t="str">
        <f t="shared" si="66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20" t="s">
        <v>6665</v>
      </c>
    </row>
    <row r="1928" spans="1:18" x14ac:dyDescent="0.2">
      <c r="A1928" t="s">
        <v>3874</v>
      </c>
      <c r="B1928">
        <v>37071</v>
      </c>
      <c r="C1928" t="s">
        <v>3875</v>
      </c>
      <c r="D1928" t="str">
        <f t="shared" si="65"/>
        <v>Gaston</v>
      </c>
      <c r="E1928" t="str">
        <f t="shared" si="66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20" t="s">
        <v>6666</v>
      </c>
    </row>
    <row r="1929" spans="1:18" x14ac:dyDescent="0.2">
      <c r="A1929" t="s">
        <v>3876</v>
      </c>
      <c r="B1929">
        <v>37073</v>
      </c>
      <c r="C1929" t="s">
        <v>3877</v>
      </c>
      <c r="D1929" t="str">
        <f t="shared" si="65"/>
        <v>Gates</v>
      </c>
      <c r="E1929" t="str">
        <f t="shared" si="66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20" t="s">
        <v>6665</v>
      </c>
      <c r="R1929" s="2"/>
    </row>
    <row r="1930" spans="1:18" x14ac:dyDescent="0.2">
      <c r="A1930" t="s">
        <v>3878</v>
      </c>
      <c r="B1930">
        <v>37075</v>
      </c>
      <c r="C1930" t="s">
        <v>3879</v>
      </c>
      <c r="D1930" t="str">
        <f t="shared" si="65"/>
        <v>Graham</v>
      </c>
      <c r="E1930" t="str">
        <f t="shared" si="66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20" t="s">
        <v>6663</v>
      </c>
      <c r="R1930" s="2"/>
    </row>
    <row r="1931" spans="1:18" x14ac:dyDescent="0.2">
      <c r="A1931" t="s">
        <v>3880</v>
      </c>
      <c r="B1931">
        <v>37077</v>
      </c>
      <c r="C1931" t="s">
        <v>3881</v>
      </c>
      <c r="D1931" t="str">
        <f t="shared" si="65"/>
        <v>Granville</v>
      </c>
      <c r="E1931" t="str">
        <f t="shared" si="66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20" t="s">
        <v>6665</v>
      </c>
      <c r="R1931" s="2"/>
    </row>
    <row r="1932" spans="1:18" x14ac:dyDescent="0.2">
      <c r="A1932" t="s">
        <v>3882</v>
      </c>
      <c r="B1932">
        <v>37079</v>
      </c>
      <c r="C1932" t="s">
        <v>3883</v>
      </c>
      <c r="D1932" t="str">
        <f t="shared" si="65"/>
        <v>Greene</v>
      </c>
      <c r="E1932" t="str">
        <f t="shared" si="66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20" t="s">
        <v>6665</v>
      </c>
    </row>
    <row r="1933" spans="1:18" x14ac:dyDescent="0.2">
      <c r="A1933" t="s">
        <v>3884</v>
      </c>
      <c r="B1933">
        <v>37081</v>
      </c>
      <c r="C1933" t="s">
        <v>3885</v>
      </c>
      <c r="D1933" t="str">
        <f t="shared" si="65"/>
        <v>Guilford</v>
      </c>
      <c r="E1933" t="str">
        <f t="shared" si="66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6665</v>
      </c>
    </row>
    <row r="1934" spans="1:18" x14ac:dyDescent="0.2">
      <c r="A1934" t="s">
        <v>3886</v>
      </c>
      <c r="B1934">
        <v>37083</v>
      </c>
      <c r="C1934" t="s">
        <v>3887</v>
      </c>
      <c r="D1934" t="str">
        <f t="shared" si="65"/>
        <v>Halifax</v>
      </c>
      <c r="E1934" t="str">
        <f t="shared" si="66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20" t="s">
        <v>6665</v>
      </c>
    </row>
    <row r="1935" spans="1:18" x14ac:dyDescent="0.2">
      <c r="A1935" t="s">
        <v>3888</v>
      </c>
      <c r="B1935">
        <v>37085</v>
      </c>
      <c r="C1935" t="s">
        <v>3889</v>
      </c>
      <c r="D1935" t="str">
        <f t="shared" si="65"/>
        <v>Harnett</v>
      </c>
      <c r="E1935" t="str">
        <f t="shared" si="66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20" t="s">
        <v>6666</v>
      </c>
    </row>
    <row r="1936" spans="1:18" x14ac:dyDescent="0.2">
      <c r="A1936" t="s">
        <v>3890</v>
      </c>
      <c r="B1936">
        <v>37087</v>
      </c>
      <c r="C1936" t="s">
        <v>3891</v>
      </c>
      <c r="D1936" t="str">
        <f t="shared" si="65"/>
        <v>Haywood</v>
      </c>
      <c r="E1936" t="str">
        <f t="shared" si="66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20" t="s">
        <v>6663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65"/>
        <v>Henderson</v>
      </c>
      <c r="E1937" t="str">
        <f t="shared" si="66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20" t="s">
        <v>6663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65"/>
        <v>Hertford</v>
      </c>
      <c r="E1938" t="str">
        <f t="shared" si="66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20" t="s">
        <v>6665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65"/>
        <v>Hoke</v>
      </c>
      <c r="E1939" t="str">
        <f t="shared" si="66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20" t="s">
        <v>6666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65"/>
        <v>Hyde</v>
      </c>
      <c r="E1940" t="str">
        <f t="shared" si="66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20" t="s">
        <v>6665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65"/>
        <v>Iredell</v>
      </c>
      <c r="E1941" t="str">
        <f t="shared" si="66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20" t="s">
        <v>6666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65"/>
        <v>Jackson</v>
      </c>
      <c r="E1942" t="str">
        <f t="shared" si="66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20" t="s">
        <v>6663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65"/>
        <v>Johnston</v>
      </c>
      <c r="E1943" t="str">
        <f t="shared" si="66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20" t="s">
        <v>6666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65"/>
        <v>Jones</v>
      </c>
      <c r="E1944" t="str">
        <f t="shared" si="66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20" t="s">
        <v>6666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65"/>
        <v>Lee</v>
      </c>
      <c r="E1945" t="str">
        <f t="shared" si="66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20" t="s">
        <v>6666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65"/>
        <v>Lenoir</v>
      </c>
      <c r="E1946" t="str">
        <f t="shared" si="66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20" t="s">
        <v>6665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65"/>
        <v>Lincoln</v>
      </c>
      <c r="E1947" t="str">
        <f t="shared" si="66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20" t="s">
        <v>6666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65"/>
        <v>McDowell</v>
      </c>
      <c r="E1948" t="str">
        <f t="shared" si="66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20" t="s">
        <v>6663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65"/>
        <v>Macon</v>
      </c>
      <c r="E1949" t="str">
        <f t="shared" si="66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20" t="s">
        <v>6663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65"/>
        <v>Madison</v>
      </c>
      <c r="E1950" t="str">
        <f t="shared" si="66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20" t="s">
        <v>6663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65"/>
        <v>Martin</v>
      </c>
      <c r="E1951" t="str">
        <f t="shared" si="66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20" t="s">
        <v>6665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65"/>
        <v>Mecklenburg</v>
      </c>
      <c r="E1952" t="str">
        <f t="shared" si="66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20" t="s">
        <v>6666</v>
      </c>
    </row>
    <row r="1953" spans="1:19" x14ac:dyDescent="0.2">
      <c r="A1953" t="s">
        <v>3924</v>
      </c>
      <c r="B1953">
        <v>37121</v>
      </c>
      <c r="C1953" t="s">
        <v>3925</v>
      </c>
      <c r="D1953" t="str">
        <f t="shared" si="65"/>
        <v>Mitchell</v>
      </c>
      <c r="E1953" t="str">
        <f t="shared" si="66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20" t="s">
        <v>6663</v>
      </c>
    </row>
    <row r="1954" spans="1:19" x14ac:dyDescent="0.2">
      <c r="A1954" t="s">
        <v>3926</v>
      </c>
      <c r="B1954">
        <v>37123</v>
      </c>
      <c r="C1954" t="s">
        <v>3927</v>
      </c>
      <c r="D1954" t="str">
        <f t="shared" si="65"/>
        <v>Montgomery</v>
      </c>
      <c r="E1954" t="str">
        <f t="shared" si="66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20" t="s">
        <v>6666</v>
      </c>
    </row>
    <row r="1955" spans="1:19" x14ac:dyDescent="0.2">
      <c r="A1955" t="s">
        <v>3928</v>
      </c>
      <c r="B1955">
        <v>37125</v>
      </c>
      <c r="C1955" t="s">
        <v>3929</v>
      </c>
      <c r="D1955" t="str">
        <f t="shared" si="65"/>
        <v>Moore</v>
      </c>
      <c r="E1955" t="str">
        <f t="shared" si="66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20" t="s">
        <v>6666</v>
      </c>
    </row>
    <row r="1956" spans="1:19" x14ac:dyDescent="0.2">
      <c r="A1956" t="s">
        <v>3930</v>
      </c>
      <c r="B1956">
        <v>37127</v>
      </c>
      <c r="C1956" t="s">
        <v>3931</v>
      </c>
      <c r="D1956" t="str">
        <f t="shared" si="65"/>
        <v>Nash</v>
      </c>
      <c r="E1956" t="str">
        <f t="shared" si="66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20" t="s">
        <v>6665</v>
      </c>
    </row>
    <row r="1957" spans="1:19" x14ac:dyDescent="0.2">
      <c r="A1957" t="s">
        <v>3932</v>
      </c>
      <c r="B1957">
        <v>37129</v>
      </c>
      <c r="C1957" t="s">
        <v>3933</v>
      </c>
      <c r="D1957" t="str">
        <f t="shared" si="65"/>
        <v>New Hanover</v>
      </c>
      <c r="E1957" t="str">
        <f t="shared" si="66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20" t="s">
        <v>6666</v>
      </c>
    </row>
    <row r="1958" spans="1:19" x14ac:dyDescent="0.2">
      <c r="A1958" t="s">
        <v>3934</v>
      </c>
      <c r="B1958">
        <v>37131</v>
      </c>
      <c r="C1958" t="s">
        <v>3935</v>
      </c>
      <c r="D1958" t="str">
        <f t="shared" si="65"/>
        <v>Northampton</v>
      </c>
      <c r="E1958" t="str">
        <f t="shared" si="66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20" t="s">
        <v>6665</v>
      </c>
    </row>
    <row r="1959" spans="1:19" x14ac:dyDescent="0.2">
      <c r="A1959" t="s">
        <v>3936</v>
      </c>
      <c r="B1959">
        <v>37133</v>
      </c>
      <c r="C1959" t="s">
        <v>3937</v>
      </c>
      <c r="D1959" t="str">
        <f t="shared" si="65"/>
        <v>Onslow</v>
      </c>
      <c r="E1959" t="str">
        <f t="shared" si="66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20" t="s">
        <v>6666</v>
      </c>
    </row>
    <row r="1960" spans="1:19" x14ac:dyDescent="0.2">
      <c r="A1960" t="s">
        <v>3938</v>
      </c>
      <c r="B1960">
        <v>37135</v>
      </c>
      <c r="C1960" t="s">
        <v>3939</v>
      </c>
      <c r="D1960" t="str">
        <f t="shared" si="65"/>
        <v>Orange</v>
      </c>
      <c r="E1960" t="str">
        <f t="shared" si="66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20" t="s">
        <v>6665</v>
      </c>
    </row>
    <row r="1961" spans="1:19" x14ac:dyDescent="0.2">
      <c r="A1961" t="s">
        <v>3940</v>
      </c>
      <c r="B1961">
        <v>37137</v>
      </c>
      <c r="C1961" t="s">
        <v>3941</v>
      </c>
      <c r="D1961" t="str">
        <f t="shared" si="65"/>
        <v>Pamlico</v>
      </c>
      <c r="E1961" t="str">
        <f t="shared" si="66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14" t="s">
        <v>6665</v>
      </c>
      <c r="R1961" s="2"/>
    </row>
    <row r="1962" spans="1:19" x14ac:dyDescent="0.2">
      <c r="A1962" t="s">
        <v>3942</v>
      </c>
      <c r="B1962">
        <v>37139</v>
      </c>
      <c r="C1962" t="s">
        <v>3943</v>
      </c>
      <c r="D1962" t="str">
        <f t="shared" si="65"/>
        <v>Pasquotank</v>
      </c>
      <c r="E1962" t="str">
        <f t="shared" si="66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20" t="s">
        <v>6665</v>
      </c>
      <c r="R1962" s="2"/>
    </row>
    <row r="1963" spans="1:19" x14ac:dyDescent="0.2">
      <c r="A1963" t="s">
        <v>3944</v>
      </c>
      <c r="B1963">
        <v>37141</v>
      </c>
      <c r="C1963" t="s">
        <v>3945</v>
      </c>
      <c r="D1963" t="str">
        <f t="shared" si="65"/>
        <v>Pender</v>
      </c>
      <c r="E1963" t="str">
        <f t="shared" si="66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20" t="s">
        <v>6666</v>
      </c>
      <c r="R1963" s="2"/>
    </row>
    <row r="1964" spans="1:19" x14ac:dyDescent="0.2">
      <c r="A1964" t="s">
        <v>3946</v>
      </c>
      <c r="B1964">
        <v>37143</v>
      </c>
      <c r="C1964" t="s">
        <v>3947</v>
      </c>
      <c r="D1964" t="str">
        <f t="shared" si="65"/>
        <v>Perquimans</v>
      </c>
      <c r="E1964" t="str">
        <f t="shared" si="66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20" t="s">
        <v>6665</v>
      </c>
    </row>
    <row r="1965" spans="1:19" x14ac:dyDescent="0.2">
      <c r="A1965" t="s">
        <v>3948</v>
      </c>
      <c r="B1965">
        <v>37145</v>
      </c>
      <c r="C1965" t="s">
        <v>3949</v>
      </c>
      <c r="D1965" t="str">
        <f t="shared" si="65"/>
        <v>Person</v>
      </c>
      <c r="E1965" t="str">
        <f t="shared" si="66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20" t="s">
        <v>6665</v>
      </c>
    </row>
    <row r="1966" spans="1:19" x14ac:dyDescent="0.2">
      <c r="A1966" t="s">
        <v>3950</v>
      </c>
      <c r="B1966">
        <v>37147</v>
      </c>
      <c r="C1966" t="s">
        <v>3951</v>
      </c>
      <c r="D1966" t="str">
        <f t="shared" si="65"/>
        <v>Pitt</v>
      </c>
      <c r="E1966" t="str">
        <f t="shared" si="66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20" t="s">
        <v>6665</v>
      </c>
    </row>
    <row r="1967" spans="1:19" x14ac:dyDescent="0.2">
      <c r="A1967" t="s">
        <v>3952</v>
      </c>
      <c r="B1967">
        <v>37149</v>
      </c>
      <c r="C1967" t="s">
        <v>3953</v>
      </c>
      <c r="D1967" t="str">
        <f t="shared" si="65"/>
        <v>Polk</v>
      </c>
      <c r="E1967" t="str">
        <f t="shared" si="66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20" t="s">
        <v>6663</v>
      </c>
      <c r="R1967" s="12"/>
      <c r="S1967" s="2"/>
    </row>
    <row r="1968" spans="1:19" x14ac:dyDescent="0.2">
      <c r="A1968" t="s">
        <v>3954</v>
      </c>
      <c r="B1968">
        <v>37151</v>
      </c>
      <c r="C1968" t="s">
        <v>3955</v>
      </c>
      <c r="D1968" t="str">
        <f t="shared" si="65"/>
        <v>Randolph</v>
      </c>
      <c r="E1968" t="str">
        <f t="shared" si="66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20" t="s">
        <v>6666</v>
      </c>
      <c r="R1968" s="12"/>
      <c r="S1968" s="2"/>
    </row>
    <row r="1969" spans="1:19" x14ac:dyDescent="0.2">
      <c r="A1969" t="s">
        <v>3956</v>
      </c>
      <c r="B1969">
        <v>37153</v>
      </c>
      <c r="C1969" t="s">
        <v>3957</v>
      </c>
      <c r="D1969" t="str">
        <f t="shared" si="65"/>
        <v>Richmond</v>
      </c>
      <c r="E1969" t="str">
        <f t="shared" si="66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20" t="s">
        <v>6666</v>
      </c>
      <c r="R1969" s="12"/>
      <c r="S1969" s="2"/>
    </row>
    <row r="1970" spans="1:19" x14ac:dyDescent="0.2">
      <c r="A1970" t="s">
        <v>3958</v>
      </c>
      <c r="B1970">
        <v>37155</v>
      </c>
      <c r="C1970" t="s">
        <v>3959</v>
      </c>
      <c r="D1970" t="str">
        <f t="shared" si="65"/>
        <v>Robeson</v>
      </c>
      <c r="E1970" t="str">
        <f t="shared" si="66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20" t="s">
        <v>6666</v>
      </c>
    </row>
    <row r="1971" spans="1:19" x14ac:dyDescent="0.2">
      <c r="A1971" t="s">
        <v>3960</v>
      </c>
      <c r="B1971">
        <v>37157</v>
      </c>
      <c r="C1971" t="s">
        <v>3961</v>
      </c>
      <c r="D1971" t="str">
        <f t="shared" si="65"/>
        <v>Rockingham</v>
      </c>
      <c r="E1971" t="str">
        <f t="shared" si="66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20" t="s">
        <v>6665</v>
      </c>
    </row>
    <row r="1972" spans="1:19" x14ac:dyDescent="0.2">
      <c r="A1972" t="s">
        <v>3962</v>
      </c>
      <c r="B1972">
        <v>37159</v>
      </c>
      <c r="C1972" t="s">
        <v>3963</v>
      </c>
      <c r="D1972" t="str">
        <f t="shared" si="65"/>
        <v>Rowan</v>
      </c>
      <c r="E1972" t="str">
        <f t="shared" si="66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20" t="s">
        <v>6666</v>
      </c>
    </row>
    <row r="1973" spans="1:19" x14ac:dyDescent="0.2">
      <c r="A1973" t="s">
        <v>3964</v>
      </c>
      <c r="B1973">
        <v>37161</v>
      </c>
      <c r="C1973" t="s">
        <v>3965</v>
      </c>
      <c r="D1973" t="str">
        <f t="shared" si="65"/>
        <v>Rutherford</v>
      </c>
      <c r="E1973" t="str">
        <f t="shared" si="66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20" t="s">
        <v>6663</v>
      </c>
    </row>
    <row r="1974" spans="1:19" x14ac:dyDescent="0.2">
      <c r="A1974" t="s">
        <v>3966</v>
      </c>
      <c r="B1974">
        <v>37163</v>
      </c>
      <c r="C1974" t="s">
        <v>3967</v>
      </c>
      <c r="D1974" t="str">
        <f t="shared" si="65"/>
        <v>Sampson</v>
      </c>
      <c r="E1974" t="str">
        <f t="shared" si="66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20" t="s">
        <v>6666</v>
      </c>
    </row>
    <row r="1975" spans="1:19" x14ac:dyDescent="0.2">
      <c r="A1975" t="s">
        <v>3968</v>
      </c>
      <c r="B1975">
        <v>37165</v>
      </c>
      <c r="C1975" t="s">
        <v>3969</v>
      </c>
      <c r="D1975" t="str">
        <f t="shared" si="65"/>
        <v>Scotland</v>
      </c>
      <c r="E1975" t="str">
        <f t="shared" si="66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20" t="s">
        <v>6666</v>
      </c>
    </row>
    <row r="1976" spans="1:19" x14ac:dyDescent="0.2">
      <c r="A1976" t="s">
        <v>3970</v>
      </c>
      <c r="B1976">
        <v>37167</v>
      </c>
      <c r="C1976" t="s">
        <v>3971</v>
      </c>
      <c r="D1976" t="str">
        <f t="shared" si="65"/>
        <v>Stanly</v>
      </c>
      <c r="E1976" t="str">
        <f t="shared" si="66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20" t="s">
        <v>6666</v>
      </c>
    </row>
    <row r="1977" spans="1:19" x14ac:dyDescent="0.2">
      <c r="A1977" t="s">
        <v>3972</v>
      </c>
      <c r="B1977">
        <v>37169</v>
      </c>
      <c r="C1977" t="s">
        <v>3973</v>
      </c>
      <c r="D1977" t="str">
        <f t="shared" si="65"/>
        <v>Stokes</v>
      </c>
      <c r="E1977" t="str">
        <f t="shared" si="66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20" t="s">
        <v>6663</v>
      </c>
    </row>
    <row r="1978" spans="1:19" x14ac:dyDescent="0.2">
      <c r="A1978" t="s">
        <v>3974</v>
      </c>
      <c r="B1978">
        <v>37171</v>
      </c>
      <c r="C1978" t="s">
        <v>3975</v>
      </c>
      <c r="D1978" t="str">
        <f t="shared" si="65"/>
        <v>Surry</v>
      </c>
      <c r="E1978" t="str">
        <f t="shared" si="66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6663</v>
      </c>
    </row>
    <row r="1979" spans="1:19" x14ac:dyDescent="0.2">
      <c r="A1979" t="s">
        <v>3976</v>
      </c>
      <c r="B1979">
        <v>37173</v>
      </c>
      <c r="C1979" t="s">
        <v>3977</v>
      </c>
      <c r="D1979" t="str">
        <f t="shared" si="65"/>
        <v>Swain</v>
      </c>
      <c r="E1979" t="str">
        <f t="shared" si="66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20" t="s">
        <v>6663</v>
      </c>
    </row>
    <row r="1980" spans="1:19" x14ac:dyDescent="0.2">
      <c r="A1980" t="s">
        <v>3978</v>
      </c>
      <c r="B1980">
        <v>37175</v>
      </c>
      <c r="C1980" t="s">
        <v>3979</v>
      </c>
      <c r="D1980" t="str">
        <f t="shared" si="65"/>
        <v>Transylvania</v>
      </c>
      <c r="E1980" t="str">
        <f t="shared" si="66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20" t="s">
        <v>6663</v>
      </c>
    </row>
    <row r="1981" spans="1:19" x14ac:dyDescent="0.2">
      <c r="A1981" t="s">
        <v>3980</v>
      </c>
      <c r="B1981">
        <v>37177</v>
      </c>
      <c r="C1981" t="s">
        <v>3981</v>
      </c>
      <c r="D1981" t="str">
        <f t="shared" si="65"/>
        <v>Tyrrell</v>
      </c>
      <c r="E1981" t="str">
        <f t="shared" si="66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20" t="s">
        <v>6665</v>
      </c>
    </row>
    <row r="1982" spans="1:19" x14ac:dyDescent="0.2">
      <c r="A1982" t="s">
        <v>3982</v>
      </c>
      <c r="B1982">
        <v>37179</v>
      </c>
      <c r="C1982" t="s">
        <v>3983</v>
      </c>
      <c r="D1982" t="str">
        <f t="shared" si="65"/>
        <v>Union</v>
      </c>
      <c r="E1982" t="str">
        <f t="shared" si="66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20" t="s">
        <v>6666</v>
      </c>
    </row>
    <row r="1983" spans="1:19" x14ac:dyDescent="0.2">
      <c r="A1983" t="s">
        <v>3984</v>
      </c>
      <c r="B1983">
        <v>37181</v>
      </c>
      <c r="C1983" t="s">
        <v>3985</v>
      </c>
      <c r="D1983" t="str">
        <f t="shared" si="65"/>
        <v>Vance</v>
      </c>
      <c r="E1983" t="str">
        <f t="shared" si="66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20" t="s">
        <v>6665</v>
      </c>
    </row>
    <row r="1984" spans="1:19" x14ac:dyDescent="0.2">
      <c r="A1984" t="s">
        <v>3986</v>
      </c>
      <c r="B1984">
        <v>37183</v>
      </c>
      <c r="C1984" t="s">
        <v>3987</v>
      </c>
      <c r="D1984" t="str">
        <f t="shared" si="65"/>
        <v>Wake</v>
      </c>
      <c r="E1984" t="str">
        <f t="shared" si="66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20" t="s">
        <v>6666</v>
      </c>
    </row>
    <row r="1985" spans="1:19" x14ac:dyDescent="0.2">
      <c r="A1985" t="s">
        <v>3988</v>
      </c>
      <c r="B1985">
        <v>37185</v>
      </c>
      <c r="C1985" t="s">
        <v>3989</v>
      </c>
      <c r="D1985" t="str">
        <f t="shared" si="65"/>
        <v>Warren</v>
      </c>
      <c r="E1985" t="str">
        <f t="shared" si="66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20" t="s">
        <v>6665</v>
      </c>
    </row>
    <row r="1986" spans="1:19" x14ac:dyDescent="0.2">
      <c r="A1986" t="s">
        <v>3990</v>
      </c>
      <c r="B1986">
        <v>37187</v>
      </c>
      <c r="C1986" t="s">
        <v>3991</v>
      </c>
      <c r="D1986" t="str">
        <f t="shared" si="65"/>
        <v>Washington</v>
      </c>
      <c r="E1986" t="str">
        <f t="shared" si="66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20" t="s">
        <v>6665</v>
      </c>
    </row>
    <row r="1987" spans="1:19" x14ac:dyDescent="0.2">
      <c r="A1987" t="s">
        <v>3992</v>
      </c>
      <c r="B1987">
        <v>37189</v>
      </c>
      <c r="C1987" t="s">
        <v>3993</v>
      </c>
      <c r="D1987" t="str">
        <f t="shared" si="65"/>
        <v>Watauga</v>
      </c>
      <c r="E1987" t="str">
        <f t="shared" si="66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20" t="s">
        <v>6663</v>
      </c>
    </row>
    <row r="1988" spans="1:19" x14ac:dyDescent="0.2">
      <c r="A1988" t="s">
        <v>3994</v>
      </c>
      <c r="B1988">
        <v>37191</v>
      </c>
      <c r="C1988" t="s">
        <v>3995</v>
      </c>
      <c r="D1988" t="str">
        <f t="shared" ref="D1988:D2051" si="67">MID(MID(C1988,1,FIND(",",C1988)-1),1,FIND(" County",MID(C1988,1,FIND(",",C1988)-1))-1)</f>
        <v>Wayne</v>
      </c>
      <c r="E1988" t="str">
        <f t="shared" ref="E1988:E2051" si="68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20" t="s">
        <v>6665</v>
      </c>
    </row>
    <row r="1989" spans="1:19" x14ac:dyDescent="0.2">
      <c r="A1989" t="s">
        <v>3996</v>
      </c>
      <c r="B1989">
        <v>37193</v>
      </c>
      <c r="C1989" t="s">
        <v>3997</v>
      </c>
      <c r="D1989" t="str">
        <f t="shared" si="67"/>
        <v>Wilkes</v>
      </c>
      <c r="E1989" t="str">
        <f t="shared" si="68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20" t="s">
        <v>6663</v>
      </c>
    </row>
    <row r="1990" spans="1:19" x14ac:dyDescent="0.2">
      <c r="A1990" t="s">
        <v>3998</v>
      </c>
      <c r="B1990">
        <v>37195</v>
      </c>
      <c r="C1990" t="s">
        <v>3999</v>
      </c>
      <c r="D1990" t="str">
        <f t="shared" si="67"/>
        <v>Wilson</v>
      </c>
      <c r="E1990" t="str">
        <f t="shared" si="68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20" t="s">
        <v>6665</v>
      </c>
    </row>
    <row r="1991" spans="1:19" x14ac:dyDescent="0.2">
      <c r="A1991" t="s">
        <v>4000</v>
      </c>
      <c r="B1991">
        <v>37197</v>
      </c>
      <c r="C1991" t="s">
        <v>4001</v>
      </c>
      <c r="D1991" t="str">
        <f t="shared" si="67"/>
        <v>Yadkin</v>
      </c>
      <c r="E1991" t="str">
        <f t="shared" si="68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20" t="s">
        <v>6663</v>
      </c>
    </row>
    <row r="1992" spans="1:19" x14ac:dyDescent="0.2">
      <c r="A1992" t="s">
        <v>4002</v>
      </c>
      <c r="B1992">
        <v>37199</v>
      </c>
      <c r="C1992" t="s">
        <v>4003</v>
      </c>
      <c r="D1992" t="str">
        <f t="shared" si="67"/>
        <v>Yancey</v>
      </c>
      <c r="E1992" t="str">
        <f t="shared" si="68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20" t="s">
        <v>6663</v>
      </c>
    </row>
    <row r="1993" spans="1:19" x14ac:dyDescent="0.2">
      <c r="A1993" t="s">
        <v>4004</v>
      </c>
      <c r="B1993">
        <v>38001</v>
      </c>
      <c r="C1993" t="s">
        <v>4005</v>
      </c>
      <c r="D1993" t="str">
        <f t="shared" si="67"/>
        <v>Adams</v>
      </c>
      <c r="E1993" t="str">
        <f t="shared" si="68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20" t="s">
        <v>6628</v>
      </c>
      <c r="R1993" s="2"/>
      <c r="S1993" s="2"/>
    </row>
    <row r="1994" spans="1:19" x14ac:dyDescent="0.2">
      <c r="A1994" t="s">
        <v>4006</v>
      </c>
      <c r="B1994">
        <v>38003</v>
      </c>
      <c r="C1994" t="s">
        <v>4007</v>
      </c>
      <c r="D1994" t="str">
        <f t="shared" si="67"/>
        <v>Barnes</v>
      </c>
      <c r="E1994" t="str">
        <f t="shared" si="68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20" t="s">
        <v>6624</v>
      </c>
      <c r="R1994" s="2"/>
      <c r="S1994" s="2"/>
    </row>
    <row r="1995" spans="1:19" x14ac:dyDescent="0.2">
      <c r="A1995" t="s">
        <v>4008</v>
      </c>
      <c r="B1995">
        <v>38005</v>
      </c>
      <c r="C1995" t="s">
        <v>4009</v>
      </c>
      <c r="D1995" t="str">
        <f t="shared" si="67"/>
        <v>Benson</v>
      </c>
      <c r="E1995" t="str">
        <f t="shared" si="68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20" t="s">
        <v>6624</v>
      </c>
      <c r="R1995" s="2"/>
    </row>
    <row r="1996" spans="1:19" x14ac:dyDescent="0.2">
      <c r="A1996" t="s">
        <v>4010</v>
      </c>
      <c r="B1996">
        <v>38007</v>
      </c>
      <c r="C1996" t="s">
        <v>4011</v>
      </c>
      <c r="D1996" t="str">
        <f t="shared" si="67"/>
        <v>Billings</v>
      </c>
      <c r="E1996" t="str">
        <f t="shared" si="68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20" t="s">
        <v>6628</v>
      </c>
    </row>
    <row r="1997" spans="1:19" x14ac:dyDescent="0.2">
      <c r="A1997" t="s">
        <v>4012</v>
      </c>
      <c r="B1997">
        <v>38009</v>
      </c>
      <c r="C1997" t="s">
        <v>4013</v>
      </c>
      <c r="D1997" t="str">
        <f t="shared" si="67"/>
        <v>Bottineau</v>
      </c>
      <c r="E1997" t="str">
        <f t="shared" si="68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20" t="s">
        <v>6628</v>
      </c>
    </row>
    <row r="1998" spans="1:19" x14ac:dyDescent="0.2">
      <c r="A1998" t="s">
        <v>4014</v>
      </c>
      <c r="B1998">
        <v>38011</v>
      </c>
      <c r="C1998" t="s">
        <v>4015</v>
      </c>
      <c r="D1998" t="str">
        <f t="shared" si="67"/>
        <v>Bowman</v>
      </c>
      <c r="E1998" t="str">
        <f t="shared" si="68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20" t="s">
        <v>6628</v>
      </c>
    </row>
    <row r="1999" spans="1:19" x14ac:dyDescent="0.2">
      <c r="A1999" t="s">
        <v>4016</v>
      </c>
      <c r="B1999">
        <v>38013</v>
      </c>
      <c r="C1999" t="s">
        <v>4017</v>
      </c>
      <c r="D1999" t="str">
        <f t="shared" si="67"/>
        <v>Burke</v>
      </c>
      <c r="E1999" t="str">
        <f t="shared" si="68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20" t="s">
        <v>6628</v>
      </c>
    </row>
    <row r="2000" spans="1:19" x14ac:dyDescent="0.2">
      <c r="A2000" t="s">
        <v>4018</v>
      </c>
      <c r="B2000">
        <v>38015</v>
      </c>
      <c r="C2000" t="s">
        <v>4019</v>
      </c>
      <c r="D2000" t="str">
        <f t="shared" si="67"/>
        <v>Burleigh</v>
      </c>
      <c r="E2000" t="str">
        <f t="shared" si="68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20" t="s">
        <v>6624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67"/>
        <v>Cass</v>
      </c>
      <c r="E2001" t="str">
        <f t="shared" si="68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20" t="s">
        <v>6624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67"/>
        <v>Cavalier</v>
      </c>
      <c r="E2002" t="str">
        <f t="shared" si="68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20" t="s">
        <v>6624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67"/>
        <v>Dickey</v>
      </c>
      <c r="E2003" t="str">
        <f t="shared" si="68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20" t="s">
        <v>6624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67"/>
        <v>Divide</v>
      </c>
      <c r="E2004" t="str">
        <f t="shared" si="68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20" t="s">
        <v>6628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67"/>
        <v>Dunn</v>
      </c>
      <c r="E2005" t="str">
        <f t="shared" si="68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20" t="s">
        <v>6628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67"/>
        <v>Eddy</v>
      </c>
      <c r="E2006" t="str">
        <f t="shared" si="68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20" t="s">
        <v>6624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67"/>
        <v>Emmons</v>
      </c>
      <c r="E2007" t="str">
        <f t="shared" si="68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20" t="s">
        <v>6624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67"/>
        <v>Foster</v>
      </c>
      <c r="E2008" t="str">
        <f t="shared" si="68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20" t="s">
        <v>6624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67"/>
        <v>Golden Valley</v>
      </c>
      <c r="E2009" t="str">
        <f t="shared" si="68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20" t="s">
        <v>6628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67"/>
        <v>Grand Forks</v>
      </c>
      <c r="E2010" t="str">
        <f t="shared" si="68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20" t="s">
        <v>6624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67"/>
        <v>Grant</v>
      </c>
      <c r="E2011" t="str">
        <f t="shared" si="68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20" t="s">
        <v>6628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67"/>
        <v>Griggs</v>
      </c>
      <c r="E2012" t="str">
        <f t="shared" si="68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20" t="s">
        <v>6624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67"/>
        <v>Hettinger</v>
      </c>
      <c r="E2013" t="str">
        <f t="shared" si="68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20" t="s">
        <v>6628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67"/>
        <v>Kidder</v>
      </c>
      <c r="E2014" t="str">
        <f t="shared" si="68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20" t="s">
        <v>6624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67"/>
        <v>LaMoure</v>
      </c>
      <c r="E2015" t="str">
        <f t="shared" si="68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20" t="s">
        <v>6624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67"/>
        <v>Logan</v>
      </c>
      <c r="E2016" t="str">
        <f t="shared" si="68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20" t="s">
        <v>6624</v>
      </c>
    </row>
    <row r="2017" spans="1:15" x14ac:dyDescent="0.2">
      <c r="A2017" t="s">
        <v>4052</v>
      </c>
      <c r="B2017">
        <v>38049</v>
      </c>
      <c r="C2017" t="s">
        <v>4053</v>
      </c>
      <c r="D2017" t="str">
        <f t="shared" si="67"/>
        <v>McHenry</v>
      </c>
      <c r="E2017" t="str">
        <f t="shared" si="68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20" t="s">
        <v>6628</v>
      </c>
    </row>
    <row r="2018" spans="1:15" x14ac:dyDescent="0.2">
      <c r="A2018" t="s">
        <v>4054</v>
      </c>
      <c r="B2018">
        <v>38051</v>
      </c>
      <c r="C2018" t="s">
        <v>4055</v>
      </c>
      <c r="D2018" t="str">
        <f t="shared" si="67"/>
        <v>McIntosh</v>
      </c>
      <c r="E2018" t="str">
        <f t="shared" si="68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20" t="s">
        <v>6624</v>
      </c>
    </row>
    <row r="2019" spans="1:15" x14ac:dyDescent="0.2">
      <c r="A2019" t="s">
        <v>4056</v>
      </c>
      <c r="B2019">
        <v>38053</v>
      </c>
      <c r="C2019" t="s">
        <v>4057</v>
      </c>
      <c r="D2019" t="str">
        <f t="shared" si="67"/>
        <v>McKenzie</v>
      </c>
      <c r="E2019" t="str">
        <f t="shared" si="68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20" t="s">
        <v>6628</v>
      </c>
    </row>
    <row r="2020" spans="1:15" x14ac:dyDescent="0.2">
      <c r="A2020" t="s">
        <v>4058</v>
      </c>
      <c r="B2020">
        <v>38055</v>
      </c>
      <c r="C2020" t="s">
        <v>4059</v>
      </c>
      <c r="D2020" t="str">
        <f t="shared" si="67"/>
        <v>McLean</v>
      </c>
      <c r="E2020" t="str">
        <f t="shared" si="68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20" t="s">
        <v>6628</v>
      </c>
    </row>
    <row r="2021" spans="1:15" x14ac:dyDescent="0.2">
      <c r="A2021" t="s">
        <v>4060</v>
      </c>
      <c r="B2021">
        <v>38057</v>
      </c>
      <c r="C2021" t="s">
        <v>4061</v>
      </c>
      <c r="D2021" t="str">
        <f t="shared" si="67"/>
        <v>Mercer</v>
      </c>
      <c r="E2021" t="str">
        <f t="shared" si="68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20" t="s">
        <v>6628</v>
      </c>
    </row>
    <row r="2022" spans="1:15" x14ac:dyDescent="0.2">
      <c r="A2022" t="s">
        <v>4062</v>
      </c>
      <c r="B2022">
        <v>38059</v>
      </c>
      <c r="C2022" t="s">
        <v>4063</v>
      </c>
      <c r="D2022" t="str">
        <f t="shared" si="67"/>
        <v>Morton</v>
      </c>
      <c r="E2022" t="str">
        <f t="shared" si="68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20" t="s">
        <v>6628</v>
      </c>
    </row>
    <row r="2023" spans="1:15" x14ac:dyDescent="0.2">
      <c r="A2023" t="s">
        <v>4064</v>
      </c>
      <c r="B2023">
        <v>38061</v>
      </c>
      <c r="C2023" t="s">
        <v>4065</v>
      </c>
      <c r="D2023" t="str">
        <f t="shared" si="67"/>
        <v>Mountrail</v>
      </c>
      <c r="E2023" t="str">
        <f t="shared" si="68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20" t="s">
        <v>6628</v>
      </c>
    </row>
    <row r="2024" spans="1:15" x14ac:dyDescent="0.2">
      <c r="A2024" t="s">
        <v>4066</v>
      </c>
      <c r="B2024">
        <v>38063</v>
      </c>
      <c r="C2024" t="s">
        <v>4067</v>
      </c>
      <c r="D2024" t="str">
        <f t="shared" si="67"/>
        <v>Nelson</v>
      </c>
      <c r="E2024" t="str">
        <f t="shared" si="68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20" t="s">
        <v>6624</v>
      </c>
    </row>
    <row r="2025" spans="1:15" x14ac:dyDescent="0.2">
      <c r="A2025" t="s">
        <v>4068</v>
      </c>
      <c r="B2025">
        <v>38065</v>
      </c>
      <c r="C2025" t="s">
        <v>4069</v>
      </c>
      <c r="D2025" t="str">
        <f t="shared" si="67"/>
        <v>Oliver</v>
      </c>
      <c r="E2025" t="str">
        <f t="shared" si="68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20" t="s">
        <v>6628</v>
      </c>
    </row>
    <row r="2026" spans="1:15" x14ac:dyDescent="0.2">
      <c r="A2026" t="s">
        <v>4070</v>
      </c>
      <c r="B2026">
        <v>38067</v>
      </c>
      <c r="C2026" t="s">
        <v>4071</v>
      </c>
      <c r="D2026" t="str">
        <f t="shared" si="67"/>
        <v>Pembina</v>
      </c>
      <c r="E2026" t="str">
        <f t="shared" si="68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20" t="s">
        <v>6624</v>
      </c>
    </row>
    <row r="2027" spans="1:15" x14ac:dyDescent="0.2">
      <c r="A2027" t="s">
        <v>4072</v>
      </c>
      <c r="B2027">
        <v>38069</v>
      </c>
      <c r="C2027" t="s">
        <v>4073</v>
      </c>
      <c r="D2027" t="str">
        <f t="shared" si="67"/>
        <v>Pierce</v>
      </c>
      <c r="E2027" t="str">
        <f t="shared" si="68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20" t="s">
        <v>6624</v>
      </c>
    </row>
    <row r="2028" spans="1:15" x14ac:dyDescent="0.2">
      <c r="A2028" t="s">
        <v>4074</v>
      </c>
      <c r="B2028">
        <v>38071</v>
      </c>
      <c r="C2028" t="s">
        <v>4075</v>
      </c>
      <c r="D2028" t="str">
        <f t="shared" si="67"/>
        <v>Ramsey</v>
      </c>
      <c r="E2028" t="str">
        <f t="shared" si="68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20" t="s">
        <v>6624</v>
      </c>
    </row>
    <row r="2029" spans="1:15" x14ac:dyDescent="0.2">
      <c r="A2029" t="s">
        <v>4076</v>
      </c>
      <c r="B2029">
        <v>38073</v>
      </c>
      <c r="C2029" t="s">
        <v>4077</v>
      </c>
      <c r="D2029" t="str">
        <f t="shared" si="67"/>
        <v>Ransom</v>
      </c>
      <c r="E2029" t="str">
        <f t="shared" si="68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20" t="s">
        <v>6624</v>
      </c>
    </row>
    <row r="2030" spans="1:15" x14ac:dyDescent="0.2">
      <c r="A2030" t="s">
        <v>4078</v>
      </c>
      <c r="B2030">
        <v>38075</v>
      </c>
      <c r="C2030" t="s">
        <v>4079</v>
      </c>
      <c r="D2030" t="str">
        <f t="shared" si="67"/>
        <v>Renville</v>
      </c>
      <c r="E2030" t="str">
        <f t="shared" si="68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20" t="s">
        <v>6628</v>
      </c>
    </row>
    <row r="2031" spans="1:15" x14ac:dyDescent="0.2">
      <c r="A2031" t="s">
        <v>4080</v>
      </c>
      <c r="B2031">
        <v>38077</v>
      </c>
      <c r="C2031" t="s">
        <v>4081</v>
      </c>
      <c r="D2031" t="str">
        <f t="shared" si="67"/>
        <v>Richland</v>
      </c>
      <c r="E2031" t="str">
        <f t="shared" si="68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20" t="s">
        <v>6624</v>
      </c>
    </row>
    <row r="2032" spans="1:15" x14ac:dyDescent="0.2">
      <c r="A2032" t="s">
        <v>4082</v>
      </c>
      <c r="B2032">
        <v>38079</v>
      </c>
      <c r="C2032" t="s">
        <v>4083</v>
      </c>
      <c r="D2032" t="str">
        <f t="shared" si="67"/>
        <v>Rolette</v>
      </c>
      <c r="E2032" t="str">
        <f t="shared" si="68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20" t="s">
        <v>6624</v>
      </c>
    </row>
    <row r="2033" spans="1:19" x14ac:dyDescent="0.2">
      <c r="A2033" t="s">
        <v>4084</v>
      </c>
      <c r="B2033">
        <v>38081</v>
      </c>
      <c r="C2033" t="s">
        <v>4085</v>
      </c>
      <c r="D2033" t="str">
        <f t="shared" si="67"/>
        <v>Sargent</v>
      </c>
      <c r="E2033" t="str">
        <f t="shared" si="68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20" t="s">
        <v>6624</v>
      </c>
    </row>
    <row r="2034" spans="1:19" x14ac:dyDescent="0.2">
      <c r="A2034" t="s">
        <v>4086</v>
      </c>
      <c r="B2034">
        <v>38083</v>
      </c>
      <c r="C2034" t="s">
        <v>4087</v>
      </c>
      <c r="D2034" t="str">
        <f t="shared" si="67"/>
        <v>Sheridan</v>
      </c>
      <c r="E2034" t="str">
        <f t="shared" si="68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20" t="s">
        <v>6624</v>
      </c>
    </row>
    <row r="2035" spans="1:19" x14ac:dyDescent="0.2">
      <c r="A2035" t="s">
        <v>4088</v>
      </c>
      <c r="B2035">
        <v>38085</v>
      </c>
      <c r="C2035" t="s">
        <v>4089</v>
      </c>
      <c r="D2035" t="str">
        <f t="shared" si="67"/>
        <v>Sioux</v>
      </c>
      <c r="E2035" t="str">
        <f t="shared" si="68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20" t="s">
        <v>6628</v>
      </c>
    </row>
    <row r="2036" spans="1:19" x14ac:dyDescent="0.2">
      <c r="A2036" t="s">
        <v>4090</v>
      </c>
      <c r="B2036">
        <v>38087</v>
      </c>
      <c r="C2036" t="s">
        <v>4091</v>
      </c>
      <c r="D2036" t="str">
        <f t="shared" si="67"/>
        <v>Slope</v>
      </c>
      <c r="E2036" t="str">
        <f t="shared" si="68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20" t="s">
        <v>6628</v>
      </c>
    </row>
    <row r="2037" spans="1:19" x14ac:dyDescent="0.2">
      <c r="A2037" t="s">
        <v>4092</v>
      </c>
      <c r="B2037">
        <v>38089</v>
      </c>
      <c r="C2037" t="s">
        <v>4093</v>
      </c>
      <c r="D2037" t="str">
        <f t="shared" si="67"/>
        <v>Stark</v>
      </c>
      <c r="E2037" t="str">
        <f t="shared" si="68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20" t="s">
        <v>6628</v>
      </c>
    </row>
    <row r="2038" spans="1:19" x14ac:dyDescent="0.2">
      <c r="A2038" t="s">
        <v>4094</v>
      </c>
      <c r="B2038">
        <v>38091</v>
      </c>
      <c r="C2038" t="s">
        <v>4095</v>
      </c>
      <c r="D2038" t="str">
        <f t="shared" si="67"/>
        <v>Steele</v>
      </c>
      <c r="E2038" t="str">
        <f t="shared" si="68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6624</v>
      </c>
    </row>
    <row r="2039" spans="1:19" x14ac:dyDescent="0.2">
      <c r="A2039" t="s">
        <v>4096</v>
      </c>
      <c r="B2039">
        <v>38093</v>
      </c>
      <c r="C2039" t="s">
        <v>4097</v>
      </c>
      <c r="D2039" t="str">
        <f t="shared" si="67"/>
        <v>Stutsman</v>
      </c>
      <c r="E2039" t="str">
        <f t="shared" si="68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6624</v>
      </c>
    </row>
    <row r="2040" spans="1:19" x14ac:dyDescent="0.2">
      <c r="A2040" t="s">
        <v>4098</v>
      </c>
      <c r="B2040">
        <v>38095</v>
      </c>
      <c r="C2040" t="s">
        <v>4099</v>
      </c>
      <c r="D2040" t="str">
        <f t="shared" si="67"/>
        <v>Towner</v>
      </c>
      <c r="E2040" t="str">
        <f t="shared" si="68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6624</v>
      </c>
    </row>
    <row r="2041" spans="1:19" x14ac:dyDescent="0.2">
      <c r="A2041" t="s">
        <v>4100</v>
      </c>
      <c r="B2041">
        <v>38097</v>
      </c>
      <c r="C2041" t="s">
        <v>4101</v>
      </c>
      <c r="D2041" t="str">
        <f t="shared" si="67"/>
        <v>Traill</v>
      </c>
      <c r="E2041" t="str">
        <f t="shared" si="68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6624</v>
      </c>
    </row>
    <row r="2042" spans="1:19" x14ac:dyDescent="0.2">
      <c r="A2042" t="s">
        <v>4102</v>
      </c>
      <c r="B2042">
        <v>38099</v>
      </c>
      <c r="C2042" t="s">
        <v>4103</v>
      </c>
      <c r="D2042" t="str">
        <f t="shared" si="67"/>
        <v>Walsh</v>
      </c>
      <c r="E2042" t="str">
        <f t="shared" si="68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6624</v>
      </c>
    </row>
    <row r="2043" spans="1:19" x14ac:dyDescent="0.2">
      <c r="A2043" t="s">
        <v>4104</v>
      </c>
      <c r="B2043">
        <v>38101</v>
      </c>
      <c r="C2043" t="s">
        <v>4105</v>
      </c>
      <c r="D2043" t="str">
        <f t="shared" si="67"/>
        <v>Ward</v>
      </c>
      <c r="E2043" t="str">
        <f t="shared" si="68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20" t="s">
        <v>6628</v>
      </c>
    </row>
    <row r="2044" spans="1:19" x14ac:dyDescent="0.2">
      <c r="A2044" t="s">
        <v>4106</v>
      </c>
      <c r="B2044">
        <v>38103</v>
      </c>
      <c r="C2044" t="s">
        <v>4107</v>
      </c>
      <c r="D2044" t="str">
        <f t="shared" si="67"/>
        <v>Wells</v>
      </c>
      <c r="E2044" t="str">
        <f t="shared" si="68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6624</v>
      </c>
    </row>
    <row r="2045" spans="1:19" x14ac:dyDescent="0.2">
      <c r="A2045" t="s">
        <v>4108</v>
      </c>
      <c r="B2045">
        <v>38105</v>
      </c>
      <c r="C2045" t="s">
        <v>4109</v>
      </c>
      <c r="D2045" t="str">
        <f t="shared" si="67"/>
        <v>Williams</v>
      </c>
      <c r="E2045" t="str">
        <f t="shared" si="68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20" t="s">
        <v>6628</v>
      </c>
    </row>
    <row r="2046" spans="1:19" x14ac:dyDescent="0.2">
      <c r="A2046" t="s">
        <v>4110</v>
      </c>
      <c r="B2046">
        <v>39001</v>
      </c>
      <c r="C2046" t="s">
        <v>4111</v>
      </c>
      <c r="D2046" t="str">
        <f t="shared" si="67"/>
        <v>Adams</v>
      </c>
      <c r="E2046" t="str">
        <f t="shared" si="68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20" t="s">
        <v>6656</v>
      </c>
      <c r="R2046" s="2"/>
      <c r="S2046" s="2"/>
    </row>
    <row r="2047" spans="1:19" x14ac:dyDescent="0.2">
      <c r="A2047" t="s">
        <v>4112</v>
      </c>
      <c r="B2047">
        <v>39003</v>
      </c>
      <c r="C2047" t="s">
        <v>4113</v>
      </c>
      <c r="D2047" t="str">
        <f t="shared" si="67"/>
        <v>Allen</v>
      </c>
      <c r="E2047" t="str">
        <f t="shared" si="68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20" t="s">
        <v>6657</v>
      </c>
      <c r="R2047" s="2"/>
    </row>
    <row r="2048" spans="1:19" x14ac:dyDescent="0.2">
      <c r="A2048" t="s">
        <v>4114</v>
      </c>
      <c r="B2048">
        <v>39005</v>
      </c>
      <c r="C2048" t="s">
        <v>4115</v>
      </c>
      <c r="D2048" t="str">
        <f t="shared" si="67"/>
        <v>Ashland</v>
      </c>
      <c r="E2048" t="str">
        <f t="shared" si="68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20" t="s">
        <v>6651</v>
      </c>
      <c r="R2048" s="2"/>
    </row>
    <row r="2049" spans="1:19" x14ac:dyDescent="0.2">
      <c r="A2049" t="s">
        <v>4116</v>
      </c>
      <c r="B2049">
        <v>39007</v>
      </c>
      <c r="C2049" t="s">
        <v>4117</v>
      </c>
      <c r="D2049" t="str">
        <f t="shared" si="67"/>
        <v>Ashtabula</v>
      </c>
      <c r="E2049" t="str">
        <f t="shared" si="68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20" t="s">
        <v>6626</v>
      </c>
      <c r="R2049" s="2"/>
    </row>
    <row r="2050" spans="1:19" x14ac:dyDescent="0.2">
      <c r="A2050" t="s">
        <v>4118</v>
      </c>
      <c r="B2050">
        <v>39009</v>
      </c>
      <c r="C2050" t="s">
        <v>4119</v>
      </c>
      <c r="D2050" t="str">
        <f t="shared" si="67"/>
        <v>Athens</v>
      </c>
      <c r="E2050" t="str">
        <f t="shared" si="68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20" t="s">
        <v>6651</v>
      </c>
    </row>
    <row r="2051" spans="1:19" x14ac:dyDescent="0.2">
      <c r="A2051" t="s">
        <v>4120</v>
      </c>
      <c r="B2051">
        <v>39011</v>
      </c>
      <c r="C2051" t="s">
        <v>4121</v>
      </c>
      <c r="D2051" t="str">
        <f t="shared" si="67"/>
        <v>Auglaize</v>
      </c>
      <c r="E2051" t="str">
        <f t="shared" si="68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20" t="s">
        <v>6657</v>
      </c>
    </row>
    <row r="2052" spans="1:19" x14ac:dyDescent="0.2">
      <c r="A2052" t="s">
        <v>4122</v>
      </c>
      <c r="B2052">
        <v>39013</v>
      </c>
      <c r="C2052" t="s">
        <v>4123</v>
      </c>
      <c r="D2052" t="str">
        <f t="shared" ref="D2052:D2115" si="69">MID(MID(C2052,1,FIND(",",C2052)-1),1,FIND(" County",MID(C2052,1,FIND(",",C2052)-1))-1)</f>
        <v>Belmont</v>
      </c>
      <c r="E2052" t="str">
        <f t="shared" ref="E2052:E2115" si="70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20" t="s">
        <v>6651</v>
      </c>
      <c r="R2052" s="12"/>
      <c r="S2052" s="2"/>
    </row>
    <row r="2053" spans="1:19" x14ac:dyDescent="0.2">
      <c r="A2053" t="s">
        <v>4124</v>
      </c>
      <c r="B2053">
        <v>39015</v>
      </c>
      <c r="C2053" t="s">
        <v>4125</v>
      </c>
      <c r="D2053" t="str">
        <f t="shared" si="69"/>
        <v>Brown</v>
      </c>
      <c r="E2053" t="str">
        <f t="shared" si="70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20" t="s">
        <v>6656</v>
      </c>
      <c r="R2053" s="12"/>
      <c r="S2053" s="2"/>
    </row>
    <row r="2054" spans="1:19" x14ac:dyDescent="0.2">
      <c r="A2054" t="s">
        <v>4126</v>
      </c>
      <c r="B2054">
        <v>39017</v>
      </c>
      <c r="C2054" t="s">
        <v>4127</v>
      </c>
      <c r="D2054" t="str">
        <f t="shared" si="69"/>
        <v>Butler</v>
      </c>
      <c r="E2054" t="str">
        <f t="shared" si="70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20" t="s">
        <v>6656</v>
      </c>
      <c r="R2054" s="12"/>
      <c r="S2054" s="2"/>
    </row>
    <row r="2055" spans="1:19" x14ac:dyDescent="0.2">
      <c r="A2055" t="s">
        <v>4128</v>
      </c>
      <c r="B2055">
        <v>39019</v>
      </c>
      <c r="C2055" t="s">
        <v>4129</v>
      </c>
      <c r="D2055" t="str">
        <f t="shared" si="69"/>
        <v>Carroll</v>
      </c>
      <c r="E2055" t="str">
        <f t="shared" si="70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20" t="s">
        <v>6651</v>
      </c>
      <c r="R2055" s="12"/>
      <c r="S2055" s="2"/>
    </row>
    <row r="2056" spans="1:19" x14ac:dyDescent="0.2">
      <c r="A2056" t="s">
        <v>4130</v>
      </c>
      <c r="B2056">
        <v>39021</v>
      </c>
      <c r="C2056" t="s">
        <v>4131</v>
      </c>
      <c r="D2056" t="str">
        <f t="shared" si="69"/>
        <v>Champaign</v>
      </c>
      <c r="E2056" t="str">
        <f t="shared" si="70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20" t="s">
        <v>6657</v>
      </c>
      <c r="R2056" s="12"/>
      <c r="S2056" s="2"/>
    </row>
    <row r="2057" spans="1:19" x14ac:dyDescent="0.2">
      <c r="A2057" t="s">
        <v>4132</v>
      </c>
      <c r="B2057">
        <v>39023</v>
      </c>
      <c r="C2057" t="s">
        <v>4133</v>
      </c>
      <c r="D2057" t="str">
        <f t="shared" si="69"/>
        <v>Clark</v>
      </c>
      <c r="E2057" t="str">
        <f t="shared" si="70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20" t="s">
        <v>6657</v>
      </c>
    </row>
    <row r="2058" spans="1:19" x14ac:dyDescent="0.2">
      <c r="A2058" t="s">
        <v>4134</v>
      </c>
      <c r="B2058">
        <v>39025</v>
      </c>
      <c r="C2058" t="s">
        <v>4135</v>
      </c>
      <c r="D2058" t="str">
        <f t="shared" si="69"/>
        <v>Clermont</v>
      </c>
      <c r="E2058" t="str">
        <f t="shared" si="70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20" t="s">
        <v>6656</v>
      </c>
    </row>
    <row r="2059" spans="1:19" x14ac:dyDescent="0.2">
      <c r="A2059" t="s">
        <v>4136</v>
      </c>
      <c r="B2059">
        <v>39027</v>
      </c>
      <c r="C2059" t="s">
        <v>4137</v>
      </c>
      <c r="D2059" t="str">
        <f t="shared" si="69"/>
        <v>Clinton</v>
      </c>
      <c r="E2059" t="str">
        <f t="shared" si="70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20" t="s">
        <v>6656</v>
      </c>
    </row>
    <row r="2060" spans="1:19" x14ac:dyDescent="0.2">
      <c r="A2060" t="s">
        <v>4138</v>
      </c>
      <c r="B2060">
        <v>39029</v>
      </c>
      <c r="C2060" t="s">
        <v>4139</v>
      </c>
      <c r="D2060" t="str">
        <f t="shared" si="69"/>
        <v>Columbiana</v>
      </c>
      <c r="E2060" t="str">
        <f t="shared" si="70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20" t="s">
        <v>6651</v>
      </c>
    </row>
    <row r="2061" spans="1:19" x14ac:dyDescent="0.2">
      <c r="A2061" t="s">
        <v>4140</v>
      </c>
      <c r="B2061">
        <v>39031</v>
      </c>
      <c r="C2061" t="s">
        <v>4141</v>
      </c>
      <c r="D2061" t="str">
        <f t="shared" si="69"/>
        <v>Coshocton</v>
      </c>
      <c r="E2061" t="str">
        <f t="shared" si="70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20" t="s">
        <v>6651</v>
      </c>
    </row>
    <row r="2062" spans="1:19" x14ac:dyDescent="0.2">
      <c r="A2062" t="s">
        <v>4142</v>
      </c>
      <c r="B2062">
        <v>39033</v>
      </c>
      <c r="C2062" t="s">
        <v>4143</v>
      </c>
      <c r="D2062" t="str">
        <f t="shared" si="69"/>
        <v>Crawford</v>
      </c>
      <c r="E2062" t="str">
        <f t="shared" si="70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20" t="s">
        <v>6626</v>
      </c>
    </row>
    <row r="2063" spans="1:19" x14ac:dyDescent="0.2">
      <c r="A2063" t="s">
        <v>4144</v>
      </c>
      <c r="B2063">
        <v>39035</v>
      </c>
      <c r="C2063" t="s">
        <v>4145</v>
      </c>
      <c r="D2063" t="str">
        <f t="shared" si="69"/>
        <v>Cuyahoga</v>
      </c>
      <c r="E2063" t="str">
        <f t="shared" si="70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20" t="s">
        <v>6626</v>
      </c>
    </row>
    <row r="2064" spans="1:19" x14ac:dyDescent="0.2">
      <c r="A2064" t="s">
        <v>4146</v>
      </c>
      <c r="B2064">
        <v>39037</v>
      </c>
      <c r="C2064" t="s">
        <v>4147</v>
      </c>
      <c r="D2064" t="str">
        <f t="shared" si="69"/>
        <v>Darke</v>
      </c>
      <c r="E2064" t="str">
        <f t="shared" si="70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20" t="s">
        <v>6657</v>
      </c>
    </row>
    <row r="2065" spans="1:18" x14ac:dyDescent="0.2">
      <c r="A2065" t="s">
        <v>4148</v>
      </c>
      <c r="B2065">
        <v>39039</v>
      </c>
      <c r="C2065" t="s">
        <v>4149</v>
      </c>
      <c r="D2065" t="str">
        <f t="shared" si="69"/>
        <v>Defiance</v>
      </c>
      <c r="E2065" t="str">
        <f t="shared" si="70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20" t="s">
        <v>6657</v>
      </c>
    </row>
    <row r="2066" spans="1:18" x14ac:dyDescent="0.2">
      <c r="A2066" t="s">
        <v>4150</v>
      </c>
      <c r="B2066">
        <v>39041</v>
      </c>
      <c r="C2066" t="s">
        <v>4151</v>
      </c>
      <c r="D2066" t="str">
        <f t="shared" si="69"/>
        <v>Delaware</v>
      </c>
      <c r="E2066" t="str">
        <f t="shared" si="70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20" t="s">
        <v>6657</v>
      </c>
    </row>
    <row r="2067" spans="1:18" x14ac:dyDescent="0.2">
      <c r="A2067" t="s">
        <v>4152</v>
      </c>
      <c r="B2067">
        <v>39043</v>
      </c>
      <c r="C2067" t="s">
        <v>4153</v>
      </c>
      <c r="D2067" t="str">
        <f t="shared" si="69"/>
        <v>Erie</v>
      </c>
      <c r="E2067" t="str">
        <f t="shared" si="70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20" t="s">
        <v>6626</v>
      </c>
    </row>
    <row r="2068" spans="1:18" x14ac:dyDescent="0.2">
      <c r="A2068" t="s">
        <v>4154</v>
      </c>
      <c r="B2068">
        <v>39045</v>
      </c>
      <c r="C2068" t="s">
        <v>4155</v>
      </c>
      <c r="D2068" t="str">
        <f t="shared" si="69"/>
        <v>Fairfield</v>
      </c>
      <c r="E2068" t="str">
        <f t="shared" si="70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20" t="s">
        <v>6651</v>
      </c>
    </row>
    <row r="2069" spans="1:18" x14ac:dyDescent="0.2">
      <c r="A2069" t="s">
        <v>4156</v>
      </c>
      <c r="B2069">
        <v>39047</v>
      </c>
      <c r="C2069" t="s">
        <v>4157</v>
      </c>
      <c r="D2069" t="str">
        <f t="shared" si="69"/>
        <v>Fayette</v>
      </c>
      <c r="E2069" t="str">
        <f t="shared" si="70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20" t="s">
        <v>6657</v>
      </c>
    </row>
    <row r="2070" spans="1:18" x14ac:dyDescent="0.2">
      <c r="A2070" t="s">
        <v>4158</v>
      </c>
      <c r="B2070">
        <v>39049</v>
      </c>
      <c r="C2070" t="s">
        <v>4159</v>
      </c>
      <c r="D2070" t="str">
        <f t="shared" si="69"/>
        <v>Franklin</v>
      </c>
      <c r="E2070" t="str">
        <f t="shared" si="70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20" t="s">
        <v>6657</v>
      </c>
    </row>
    <row r="2071" spans="1:18" x14ac:dyDescent="0.2">
      <c r="A2071" t="s">
        <v>4160</v>
      </c>
      <c r="B2071">
        <v>39051</v>
      </c>
      <c r="C2071" t="s">
        <v>4161</v>
      </c>
      <c r="D2071" t="str">
        <f t="shared" si="69"/>
        <v>Fulton</v>
      </c>
      <c r="E2071" t="str">
        <f t="shared" si="70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20" t="s">
        <v>6657</v>
      </c>
    </row>
    <row r="2072" spans="1:18" x14ac:dyDescent="0.2">
      <c r="A2072" t="s">
        <v>4162</v>
      </c>
      <c r="B2072">
        <v>39053</v>
      </c>
      <c r="C2072" t="s">
        <v>4163</v>
      </c>
      <c r="D2072" t="str">
        <f t="shared" si="69"/>
        <v>Gallia</v>
      </c>
      <c r="E2072" t="str">
        <f t="shared" si="70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20" t="s">
        <v>6651</v>
      </c>
    </row>
    <row r="2073" spans="1:18" x14ac:dyDescent="0.2">
      <c r="A2073" t="s">
        <v>4164</v>
      </c>
      <c r="B2073">
        <v>39055</v>
      </c>
      <c r="C2073" t="s">
        <v>4165</v>
      </c>
      <c r="D2073" t="str">
        <f t="shared" si="69"/>
        <v>Geauga</v>
      </c>
      <c r="E2073" t="str">
        <f t="shared" si="70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20" t="s">
        <v>6657</v>
      </c>
    </row>
    <row r="2074" spans="1:18" x14ac:dyDescent="0.2">
      <c r="A2074" t="s">
        <v>4166</v>
      </c>
      <c r="B2074">
        <v>39057</v>
      </c>
      <c r="C2074" t="s">
        <v>4167</v>
      </c>
      <c r="D2074" t="str">
        <f t="shared" si="69"/>
        <v>Greene</v>
      </c>
      <c r="E2074" t="str">
        <f t="shared" si="70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20" t="s">
        <v>6657</v>
      </c>
    </row>
    <row r="2075" spans="1:18" x14ac:dyDescent="0.2">
      <c r="A2075" t="s">
        <v>4168</v>
      </c>
      <c r="B2075">
        <v>39059</v>
      </c>
      <c r="C2075" t="s">
        <v>4169</v>
      </c>
      <c r="D2075" t="str">
        <f t="shared" si="69"/>
        <v>Guernsey</v>
      </c>
      <c r="E2075" t="str">
        <f t="shared" si="70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20" t="s">
        <v>6651</v>
      </c>
    </row>
    <row r="2076" spans="1:18" x14ac:dyDescent="0.2">
      <c r="A2076" t="s">
        <v>4170</v>
      </c>
      <c r="B2076">
        <v>39061</v>
      </c>
      <c r="C2076" t="s">
        <v>4171</v>
      </c>
      <c r="D2076" t="str">
        <f t="shared" si="69"/>
        <v>Hamilton</v>
      </c>
      <c r="E2076" t="str">
        <f t="shared" si="70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20" t="s">
        <v>6656</v>
      </c>
    </row>
    <row r="2077" spans="1:18" x14ac:dyDescent="0.2">
      <c r="A2077" t="s">
        <v>4172</v>
      </c>
      <c r="B2077">
        <v>39063</v>
      </c>
      <c r="C2077" t="s">
        <v>4173</v>
      </c>
      <c r="D2077" t="str">
        <f t="shared" si="69"/>
        <v>Hancock</v>
      </c>
      <c r="E2077" t="str">
        <f t="shared" si="70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20" t="s">
        <v>6626</v>
      </c>
    </row>
    <row r="2078" spans="1:18" x14ac:dyDescent="0.2">
      <c r="A2078" t="s">
        <v>4174</v>
      </c>
      <c r="B2078">
        <v>39065</v>
      </c>
      <c r="C2078" t="s">
        <v>4175</v>
      </c>
      <c r="D2078" t="str">
        <f t="shared" si="69"/>
        <v>Hardin</v>
      </c>
      <c r="E2078" t="str">
        <f t="shared" si="70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20" t="s">
        <v>6657</v>
      </c>
      <c r="R2078" s="2"/>
    </row>
    <row r="2079" spans="1:18" x14ac:dyDescent="0.2">
      <c r="A2079" t="s">
        <v>4176</v>
      </c>
      <c r="B2079">
        <v>39067</v>
      </c>
      <c r="C2079" t="s">
        <v>4177</v>
      </c>
      <c r="D2079" t="str">
        <f t="shared" si="69"/>
        <v>Harrison</v>
      </c>
      <c r="E2079" t="str">
        <f t="shared" si="70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20" t="s">
        <v>6651</v>
      </c>
      <c r="R2079" s="2"/>
    </row>
    <row r="2080" spans="1:18" x14ac:dyDescent="0.2">
      <c r="A2080" t="s">
        <v>4178</v>
      </c>
      <c r="B2080">
        <v>39069</v>
      </c>
      <c r="C2080" t="s">
        <v>4179</v>
      </c>
      <c r="D2080" t="str">
        <f t="shared" si="69"/>
        <v>Henry</v>
      </c>
      <c r="E2080" t="str">
        <f t="shared" si="70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20" t="s">
        <v>6657</v>
      </c>
      <c r="R2080" s="2"/>
    </row>
    <row r="2081" spans="1:19" x14ac:dyDescent="0.2">
      <c r="A2081" t="s">
        <v>4180</v>
      </c>
      <c r="B2081">
        <v>39071</v>
      </c>
      <c r="C2081" t="s">
        <v>4181</v>
      </c>
      <c r="D2081" t="str">
        <f t="shared" si="69"/>
        <v>Highland</v>
      </c>
      <c r="E2081" t="str">
        <f t="shared" si="70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20" t="s">
        <v>6656</v>
      </c>
      <c r="R2081" s="2"/>
    </row>
    <row r="2082" spans="1:19" x14ac:dyDescent="0.2">
      <c r="A2082" t="s">
        <v>4182</v>
      </c>
      <c r="B2082">
        <v>39073</v>
      </c>
      <c r="C2082" t="s">
        <v>4183</v>
      </c>
      <c r="D2082" t="str">
        <f t="shared" si="69"/>
        <v>Hocking</v>
      </c>
      <c r="E2082" t="str">
        <f t="shared" si="70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20" t="s">
        <v>6651</v>
      </c>
    </row>
    <row r="2083" spans="1:19" x14ac:dyDescent="0.2">
      <c r="A2083" t="s">
        <v>4184</v>
      </c>
      <c r="B2083">
        <v>39075</v>
      </c>
      <c r="C2083" t="s">
        <v>4185</v>
      </c>
      <c r="D2083" t="str">
        <f t="shared" si="69"/>
        <v>Holmes</v>
      </c>
      <c r="E2083" t="str">
        <f t="shared" si="70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20" t="s">
        <v>6651</v>
      </c>
    </row>
    <row r="2084" spans="1:19" x14ac:dyDescent="0.2">
      <c r="A2084" t="s">
        <v>4186</v>
      </c>
      <c r="B2084">
        <v>39077</v>
      </c>
      <c r="C2084" t="s">
        <v>4187</v>
      </c>
      <c r="D2084" t="str">
        <f t="shared" si="69"/>
        <v>Huron</v>
      </c>
      <c r="E2084" t="str">
        <f t="shared" si="70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20" t="s">
        <v>6626</v>
      </c>
    </row>
    <row r="2085" spans="1:19" x14ac:dyDescent="0.2">
      <c r="A2085" t="s">
        <v>4188</v>
      </c>
      <c r="B2085">
        <v>39079</v>
      </c>
      <c r="C2085" t="s">
        <v>4189</v>
      </c>
      <c r="D2085" t="str">
        <f t="shared" si="69"/>
        <v>Jackson</v>
      </c>
      <c r="E2085" t="str">
        <f t="shared" si="70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20" t="s">
        <v>6651</v>
      </c>
    </row>
    <row r="2086" spans="1:19" x14ac:dyDescent="0.2">
      <c r="A2086" t="s">
        <v>4190</v>
      </c>
      <c r="B2086">
        <v>39081</v>
      </c>
      <c r="C2086" t="s">
        <v>4191</v>
      </c>
      <c r="D2086" t="str">
        <f t="shared" si="69"/>
        <v>Jefferson</v>
      </c>
      <c r="E2086" t="str">
        <f t="shared" si="70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20" t="s">
        <v>6651</v>
      </c>
    </row>
    <row r="2087" spans="1:19" x14ac:dyDescent="0.2">
      <c r="A2087" t="s">
        <v>4192</v>
      </c>
      <c r="B2087">
        <v>39083</v>
      </c>
      <c r="C2087" t="s">
        <v>4193</v>
      </c>
      <c r="D2087" t="str">
        <f t="shared" si="69"/>
        <v>Knox</v>
      </c>
      <c r="E2087" t="str">
        <f t="shared" si="70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20" t="s">
        <v>6651</v>
      </c>
    </row>
    <row r="2088" spans="1:19" x14ac:dyDescent="0.2">
      <c r="A2088" t="s">
        <v>4194</v>
      </c>
      <c r="B2088">
        <v>39085</v>
      </c>
      <c r="C2088" t="s">
        <v>4195</v>
      </c>
      <c r="D2088" t="str">
        <f t="shared" si="69"/>
        <v>Lake</v>
      </c>
      <c r="E2088" t="str">
        <f t="shared" si="70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20" t="s">
        <v>6626</v>
      </c>
    </row>
    <row r="2089" spans="1:19" x14ac:dyDescent="0.2">
      <c r="A2089" t="s">
        <v>4196</v>
      </c>
      <c r="B2089">
        <v>39087</v>
      </c>
      <c r="C2089" t="s">
        <v>4197</v>
      </c>
      <c r="D2089" t="str">
        <f t="shared" si="69"/>
        <v>Lawrence</v>
      </c>
      <c r="E2089" t="str">
        <f t="shared" si="70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20" t="s">
        <v>6656</v>
      </c>
    </row>
    <row r="2090" spans="1:19" x14ac:dyDescent="0.2">
      <c r="A2090" t="s">
        <v>4198</v>
      </c>
      <c r="B2090">
        <v>39089</v>
      </c>
      <c r="C2090" t="s">
        <v>4199</v>
      </c>
      <c r="D2090" t="str">
        <f t="shared" si="69"/>
        <v>Licking</v>
      </c>
      <c r="E2090" t="str">
        <f t="shared" si="70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20" t="s">
        <v>6651</v>
      </c>
    </row>
    <row r="2091" spans="1:19" x14ac:dyDescent="0.2">
      <c r="A2091" t="s">
        <v>4200</v>
      </c>
      <c r="B2091">
        <v>39091</v>
      </c>
      <c r="C2091" t="s">
        <v>4201</v>
      </c>
      <c r="D2091" t="str">
        <f t="shared" si="69"/>
        <v>Logan</v>
      </c>
      <c r="E2091" t="str">
        <f t="shared" si="70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20" t="s">
        <v>6657</v>
      </c>
      <c r="R2091" s="12"/>
      <c r="S2091" s="2"/>
    </row>
    <row r="2092" spans="1:19" x14ac:dyDescent="0.2">
      <c r="A2092" t="s">
        <v>4202</v>
      </c>
      <c r="B2092">
        <v>39093</v>
      </c>
      <c r="C2092" t="s">
        <v>4203</v>
      </c>
      <c r="D2092" t="str">
        <f t="shared" si="69"/>
        <v>Lorain</v>
      </c>
      <c r="E2092" t="str">
        <f t="shared" si="70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20" t="s">
        <v>6626</v>
      </c>
      <c r="R2092" s="12"/>
      <c r="S2092" s="2"/>
    </row>
    <row r="2093" spans="1:19" x14ac:dyDescent="0.2">
      <c r="A2093" t="s">
        <v>4204</v>
      </c>
      <c r="B2093">
        <v>39095</v>
      </c>
      <c r="C2093" t="s">
        <v>4205</v>
      </c>
      <c r="D2093" t="str">
        <f t="shared" si="69"/>
        <v>Lucas</v>
      </c>
      <c r="E2093" t="str">
        <f t="shared" si="70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20" t="s">
        <v>6626</v>
      </c>
      <c r="R2093" s="12"/>
      <c r="S2093" s="2"/>
    </row>
    <row r="2094" spans="1:19" x14ac:dyDescent="0.2">
      <c r="A2094" t="s">
        <v>4206</v>
      </c>
      <c r="B2094">
        <v>39097</v>
      </c>
      <c r="C2094" t="s">
        <v>4207</v>
      </c>
      <c r="D2094" t="str">
        <f t="shared" si="69"/>
        <v>Madison</v>
      </c>
      <c r="E2094" t="str">
        <f t="shared" si="70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20" t="s">
        <v>6657</v>
      </c>
    </row>
    <row r="2095" spans="1:19" x14ac:dyDescent="0.2">
      <c r="A2095" t="s">
        <v>4208</v>
      </c>
      <c r="B2095">
        <v>39099</v>
      </c>
      <c r="C2095" t="s">
        <v>4209</v>
      </c>
      <c r="D2095" t="str">
        <f t="shared" si="69"/>
        <v>Mahoning</v>
      </c>
      <c r="E2095" t="str">
        <f t="shared" si="70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20" t="s">
        <v>6651</v>
      </c>
    </row>
    <row r="2096" spans="1:19" x14ac:dyDescent="0.2">
      <c r="A2096" t="s">
        <v>4210</v>
      </c>
      <c r="B2096">
        <v>39101</v>
      </c>
      <c r="C2096" t="s">
        <v>4211</v>
      </c>
      <c r="D2096" t="str">
        <f t="shared" si="69"/>
        <v>Marion</v>
      </c>
      <c r="E2096" t="str">
        <f t="shared" si="70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20" t="s">
        <v>6657</v>
      </c>
    </row>
    <row r="2097" spans="1:18" x14ac:dyDescent="0.2">
      <c r="A2097" t="s">
        <v>4212</v>
      </c>
      <c r="B2097">
        <v>39103</v>
      </c>
      <c r="C2097" t="s">
        <v>4213</v>
      </c>
      <c r="D2097" t="str">
        <f t="shared" si="69"/>
        <v>Medina</v>
      </c>
      <c r="E2097" t="str">
        <f t="shared" si="70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20" t="s">
        <v>6626</v>
      </c>
    </row>
    <row r="2098" spans="1:18" x14ac:dyDescent="0.2">
      <c r="A2098" t="s">
        <v>4214</v>
      </c>
      <c r="B2098">
        <v>39105</v>
      </c>
      <c r="C2098" t="s">
        <v>4215</v>
      </c>
      <c r="D2098" t="str">
        <f t="shared" si="69"/>
        <v>Meigs</v>
      </c>
      <c r="E2098" t="str">
        <f t="shared" si="70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20" t="s">
        <v>6651</v>
      </c>
    </row>
    <row r="2099" spans="1:18" x14ac:dyDescent="0.2">
      <c r="A2099" t="s">
        <v>4216</v>
      </c>
      <c r="B2099">
        <v>39107</v>
      </c>
      <c r="C2099" t="s">
        <v>4217</v>
      </c>
      <c r="D2099" t="str">
        <f t="shared" si="69"/>
        <v>Mercer</v>
      </c>
      <c r="E2099" t="str">
        <f t="shared" si="70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20" t="s">
        <v>6657</v>
      </c>
    </row>
    <row r="2100" spans="1:18" x14ac:dyDescent="0.2">
      <c r="A2100" t="s">
        <v>4218</v>
      </c>
      <c r="B2100">
        <v>39109</v>
      </c>
      <c r="C2100" t="s">
        <v>4219</v>
      </c>
      <c r="D2100" t="str">
        <f t="shared" si="69"/>
        <v>Miami</v>
      </c>
      <c r="E2100" t="str">
        <f t="shared" si="70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20" t="s">
        <v>6657</v>
      </c>
    </row>
    <row r="2101" spans="1:18" x14ac:dyDescent="0.2">
      <c r="A2101" t="s">
        <v>4220</v>
      </c>
      <c r="B2101">
        <v>39111</v>
      </c>
      <c r="C2101" t="s">
        <v>4221</v>
      </c>
      <c r="D2101" t="str">
        <f t="shared" si="69"/>
        <v>Monroe</v>
      </c>
      <c r="E2101" t="str">
        <f t="shared" si="70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20" t="s">
        <v>6651</v>
      </c>
    </row>
    <row r="2102" spans="1:18" x14ac:dyDescent="0.2">
      <c r="A2102" t="s">
        <v>4222</v>
      </c>
      <c r="B2102">
        <v>39113</v>
      </c>
      <c r="C2102" t="s">
        <v>4223</v>
      </c>
      <c r="D2102" t="str">
        <f t="shared" si="69"/>
        <v>Montgomery</v>
      </c>
      <c r="E2102" t="str">
        <f t="shared" si="70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20" t="s">
        <v>6657</v>
      </c>
    </row>
    <row r="2103" spans="1:18" x14ac:dyDescent="0.2">
      <c r="A2103" t="s">
        <v>4224</v>
      </c>
      <c r="B2103">
        <v>39115</v>
      </c>
      <c r="C2103" t="s">
        <v>4225</v>
      </c>
      <c r="D2103" t="str">
        <f t="shared" si="69"/>
        <v>Morgan</v>
      </c>
      <c r="E2103" t="str">
        <f t="shared" si="70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20" t="s">
        <v>6651</v>
      </c>
    </row>
    <row r="2104" spans="1:18" x14ac:dyDescent="0.2">
      <c r="A2104" t="s">
        <v>4226</v>
      </c>
      <c r="B2104">
        <v>39117</v>
      </c>
      <c r="C2104" t="s">
        <v>4227</v>
      </c>
      <c r="D2104" t="str">
        <f t="shared" si="69"/>
        <v>Morrow</v>
      </c>
      <c r="E2104" t="str">
        <f t="shared" si="70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20" t="s">
        <v>6651</v>
      </c>
    </row>
    <row r="2105" spans="1:18" x14ac:dyDescent="0.2">
      <c r="A2105" t="s">
        <v>4228</v>
      </c>
      <c r="B2105">
        <v>39119</v>
      </c>
      <c r="C2105" t="s">
        <v>4229</v>
      </c>
      <c r="D2105" t="str">
        <f t="shared" si="69"/>
        <v>Muskingum</v>
      </c>
      <c r="E2105" t="str">
        <f t="shared" si="70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20" t="s">
        <v>6651</v>
      </c>
    </row>
    <row r="2106" spans="1:18" x14ac:dyDescent="0.2">
      <c r="A2106" t="s">
        <v>4230</v>
      </c>
      <c r="B2106">
        <v>39121</v>
      </c>
      <c r="C2106" t="s">
        <v>4231</v>
      </c>
      <c r="D2106" t="str">
        <f t="shared" si="69"/>
        <v>Noble</v>
      </c>
      <c r="E2106" t="str">
        <f t="shared" si="70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20" t="s">
        <v>6651</v>
      </c>
    </row>
    <row r="2107" spans="1:18" x14ac:dyDescent="0.2">
      <c r="A2107" t="s">
        <v>4232</v>
      </c>
      <c r="B2107">
        <v>39123</v>
      </c>
      <c r="C2107" t="s">
        <v>4233</v>
      </c>
      <c r="D2107" t="str">
        <f t="shared" si="69"/>
        <v>Ottawa</v>
      </c>
      <c r="E2107" t="str">
        <f t="shared" si="70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20" t="s">
        <v>6626</v>
      </c>
    </row>
    <row r="2108" spans="1:18" x14ac:dyDescent="0.2">
      <c r="A2108" t="s">
        <v>4234</v>
      </c>
      <c r="B2108">
        <v>39125</v>
      </c>
      <c r="C2108" t="s">
        <v>4235</v>
      </c>
      <c r="D2108" t="str">
        <f t="shared" si="69"/>
        <v>Paulding</v>
      </c>
      <c r="E2108" t="str">
        <f t="shared" si="70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20" t="s">
        <v>6657</v>
      </c>
    </row>
    <row r="2109" spans="1:18" x14ac:dyDescent="0.2">
      <c r="A2109" t="s">
        <v>4236</v>
      </c>
      <c r="B2109">
        <v>39127</v>
      </c>
      <c r="C2109" t="s">
        <v>4237</v>
      </c>
      <c r="D2109" t="str">
        <f t="shared" si="69"/>
        <v>Perry</v>
      </c>
      <c r="E2109" t="str">
        <f t="shared" si="70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20" t="s">
        <v>6651</v>
      </c>
    </row>
    <row r="2110" spans="1:18" x14ac:dyDescent="0.2">
      <c r="A2110" t="s">
        <v>4238</v>
      </c>
      <c r="B2110">
        <v>39129</v>
      </c>
      <c r="C2110" t="s">
        <v>4239</v>
      </c>
      <c r="D2110" t="str">
        <f t="shared" si="69"/>
        <v>Pickaway</v>
      </c>
      <c r="E2110" t="str">
        <f t="shared" si="70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20" t="s">
        <v>6657</v>
      </c>
      <c r="R2110" s="2"/>
    </row>
    <row r="2111" spans="1:18" x14ac:dyDescent="0.2">
      <c r="A2111" t="s">
        <v>4240</v>
      </c>
      <c r="B2111">
        <v>39131</v>
      </c>
      <c r="C2111" t="s">
        <v>4241</v>
      </c>
      <c r="D2111" t="str">
        <f t="shared" si="69"/>
        <v>Pike</v>
      </c>
      <c r="E2111" t="str">
        <f t="shared" si="70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20" t="s">
        <v>6656</v>
      </c>
      <c r="R2111" s="2"/>
    </row>
    <row r="2112" spans="1:18" x14ac:dyDescent="0.2">
      <c r="A2112" t="s">
        <v>4242</v>
      </c>
      <c r="B2112">
        <v>39133</v>
      </c>
      <c r="C2112" t="s">
        <v>4243</v>
      </c>
      <c r="D2112" t="str">
        <f t="shared" si="69"/>
        <v>Portage</v>
      </c>
      <c r="E2112" t="str">
        <f t="shared" si="70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20" t="s">
        <v>6651</v>
      </c>
      <c r="R2112" s="2"/>
    </row>
    <row r="2113" spans="1:18" x14ac:dyDescent="0.2">
      <c r="A2113" t="s">
        <v>4244</v>
      </c>
      <c r="B2113">
        <v>39135</v>
      </c>
      <c r="C2113" t="s">
        <v>4245</v>
      </c>
      <c r="D2113" t="str">
        <f t="shared" si="69"/>
        <v>Preble</v>
      </c>
      <c r="E2113" t="str">
        <f t="shared" si="70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20" t="s">
        <v>6657</v>
      </c>
      <c r="R2113" s="2"/>
    </row>
    <row r="2114" spans="1:18" x14ac:dyDescent="0.2">
      <c r="A2114" t="s">
        <v>4246</v>
      </c>
      <c r="B2114">
        <v>39137</v>
      </c>
      <c r="C2114" t="s">
        <v>4247</v>
      </c>
      <c r="D2114" t="str">
        <f t="shared" si="69"/>
        <v>Putnam</v>
      </c>
      <c r="E2114" t="str">
        <f t="shared" si="70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20" t="s">
        <v>6657</v>
      </c>
    </row>
    <row r="2115" spans="1:18" x14ac:dyDescent="0.2">
      <c r="A2115" t="s">
        <v>4248</v>
      </c>
      <c r="B2115">
        <v>39139</v>
      </c>
      <c r="C2115" t="s">
        <v>4249</v>
      </c>
      <c r="D2115" t="str">
        <f t="shared" si="69"/>
        <v>Richland</v>
      </c>
      <c r="E2115" t="str">
        <f t="shared" si="70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20" t="s">
        <v>6651</v>
      </c>
    </row>
    <row r="2116" spans="1:18" x14ac:dyDescent="0.2">
      <c r="A2116" t="s">
        <v>4250</v>
      </c>
      <c r="B2116">
        <v>39141</v>
      </c>
      <c r="C2116" t="s">
        <v>4251</v>
      </c>
      <c r="D2116" t="str">
        <f t="shared" ref="D2116:D2179" si="71">MID(MID(C2116,1,FIND(",",C2116)-1),1,FIND(" County",MID(C2116,1,FIND(",",C2116)-1))-1)</f>
        <v>Ross</v>
      </c>
      <c r="E2116" t="str">
        <f t="shared" ref="E2116:E2179" si="72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20" t="s">
        <v>6656</v>
      </c>
    </row>
    <row r="2117" spans="1:18" x14ac:dyDescent="0.2">
      <c r="A2117" t="s">
        <v>4252</v>
      </c>
      <c r="B2117">
        <v>39143</v>
      </c>
      <c r="C2117" t="s">
        <v>4253</v>
      </c>
      <c r="D2117" t="str">
        <f t="shared" si="71"/>
        <v>Sandusky</v>
      </c>
      <c r="E2117" t="str">
        <f t="shared" si="72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20" t="s">
        <v>6626</v>
      </c>
    </row>
    <row r="2118" spans="1:18" x14ac:dyDescent="0.2">
      <c r="A2118" t="s">
        <v>4254</v>
      </c>
      <c r="B2118">
        <v>39145</v>
      </c>
      <c r="C2118" t="s">
        <v>4255</v>
      </c>
      <c r="D2118" t="str">
        <f t="shared" si="71"/>
        <v>Scioto</v>
      </c>
      <c r="E2118" t="str">
        <f t="shared" si="72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20" t="s">
        <v>6656</v>
      </c>
    </row>
    <row r="2119" spans="1:18" x14ac:dyDescent="0.2">
      <c r="A2119" t="s">
        <v>4256</v>
      </c>
      <c r="B2119">
        <v>39147</v>
      </c>
      <c r="C2119" t="s">
        <v>4257</v>
      </c>
      <c r="D2119" t="str">
        <f t="shared" si="71"/>
        <v>Seneca</v>
      </c>
      <c r="E2119" t="str">
        <f t="shared" si="72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20" t="s">
        <v>6626</v>
      </c>
    </row>
    <row r="2120" spans="1:18" x14ac:dyDescent="0.2">
      <c r="A2120" t="s">
        <v>4258</v>
      </c>
      <c r="B2120">
        <v>39149</v>
      </c>
      <c r="C2120" t="s">
        <v>4259</v>
      </c>
      <c r="D2120" t="str">
        <f t="shared" si="71"/>
        <v>Shelby</v>
      </c>
      <c r="E2120" t="str">
        <f t="shared" si="72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20" t="s">
        <v>6657</v>
      </c>
    </row>
    <row r="2121" spans="1:18" x14ac:dyDescent="0.2">
      <c r="A2121" t="s">
        <v>4260</v>
      </c>
      <c r="B2121">
        <v>39151</v>
      </c>
      <c r="C2121" t="s">
        <v>4261</v>
      </c>
      <c r="D2121" t="str">
        <f t="shared" si="71"/>
        <v>Stark</v>
      </c>
      <c r="E2121" t="str">
        <f t="shared" si="72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20" t="s">
        <v>6651</v>
      </c>
    </row>
    <row r="2122" spans="1:18" x14ac:dyDescent="0.2">
      <c r="A2122" t="s">
        <v>4262</v>
      </c>
      <c r="B2122">
        <v>39153</v>
      </c>
      <c r="C2122" t="s">
        <v>4263</v>
      </c>
      <c r="D2122" t="str">
        <f t="shared" si="71"/>
        <v>Summit</v>
      </c>
      <c r="E2122" t="str">
        <f t="shared" si="72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20" t="s">
        <v>6651</v>
      </c>
    </row>
    <row r="2123" spans="1:18" x14ac:dyDescent="0.2">
      <c r="A2123" t="s">
        <v>4264</v>
      </c>
      <c r="B2123">
        <v>39155</v>
      </c>
      <c r="C2123" t="s">
        <v>4265</v>
      </c>
      <c r="D2123" t="str">
        <f t="shared" si="71"/>
        <v>Trumbull</v>
      </c>
      <c r="E2123" t="str">
        <f t="shared" si="72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20" t="s">
        <v>6651</v>
      </c>
    </row>
    <row r="2124" spans="1:18" x14ac:dyDescent="0.2">
      <c r="A2124" t="s">
        <v>4266</v>
      </c>
      <c r="B2124">
        <v>39157</v>
      </c>
      <c r="C2124" t="s">
        <v>4267</v>
      </c>
      <c r="D2124" t="str">
        <f t="shared" si="71"/>
        <v>Tuscarawas</v>
      </c>
      <c r="E2124" t="str">
        <f t="shared" si="72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20" t="s">
        <v>6651</v>
      </c>
    </row>
    <row r="2125" spans="1:18" x14ac:dyDescent="0.2">
      <c r="A2125" t="s">
        <v>4268</v>
      </c>
      <c r="B2125">
        <v>39159</v>
      </c>
      <c r="C2125" t="s">
        <v>4269</v>
      </c>
      <c r="D2125" t="str">
        <f t="shared" si="71"/>
        <v>Union</v>
      </c>
      <c r="E2125" t="str">
        <f t="shared" si="72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20" t="s">
        <v>6657</v>
      </c>
    </row>
    <row r="2126" spans="1:18" x14ac:dyDescent="0.2">
      <c r="A2126" t="s">
        <v>4270</v>
      </c>
      <c r="B2126">
        <v>39161</v>
      </c>
      <c r="C2126" t="s">
        <v>4271</v>
      </c>
      <c r="D2126" t="str">
        <f t="shared" si="71"/>
        <v>Van Wert</v>
      </c>
      <c r="E2126" t="str">
        <f t="shared" si="72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20" t="s">
        <v>6657</v>
      </c>
    </row>
    <row r="2127" spans="1:18" x14ac:dyDescent="0.2">
      <c r="A2127" t="s">
        <v>4272</v>
      </c>
      <c r="B2127">
        <v>39163</v>
      </c>
      <c r="C2127" t="s">
        <v>4273</v>
      </c>
      <c r="D2127" t="str">
        <f t="shared" si="71"/>
        <v>Vinton</v>
      </c>
      <c r="E2127" t="str">
        <f t="shared" si="72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20" t="s">
        <v>6651</v>
      </c>
    </row>
    <row r="2128" spans="1:18" x14ac:dyDescent="0.2">
      <c r="A2128" t="s">
        <v>4274</v>
      </c>
      <c r="B2128">
        <v>39165</v>
      </c>
      <c r="C2128" t="s">
        <v>4275</v>
      </c>
      <c r="D2128" t="str">
        <f t="shared" si="71"/>
        <v>Warren</v>
      </c>
      <c r="E2128" t="str">
        <f t="shared" si="72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20" t="s">
        <v>6656</v>
      </c>
    </row>
    <row r="2129" spans="1:19" x14ac:dyDescent="0.2">
      <c r="A2129" t="s">
        <v>4276</v>
      </c>
      <c r="B2129">
        <v>39167</v>
      </c>
      <c r="C2129" t="s">
        <v>4277</v>
      </c>
      <c r="D2129" t="str">
        <f t="shared" si="71"/>
        <v>Washington</v>
      </c>
      <c r="E2129" t="str">
        <f t="shared" si="72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20" t="s">
        <v>6651</v>
      </c>
    </row>
    <row r="2130" spans="1:19" x14ac:dyDescent="0.2">
      <c r="A2130" t="s">
        <v>4278</v>
      </c>
      <c r="B2130">
        <v>39169</v>
      </c>
      <c r="C2130" t="s">
        <v>4279</v>
      </c>
      <c r="D2130" t="str">
        <f t="shared" si="71"/>
        <v>Wayne</v>
      </c>
      <c r="E2130" t="str">
        <f t="shared" si="72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20" t="s">
        <v>6651</v>
      </c>
    </row>
    <row r="2131" spans="1:19" x14ac:dyDescent="0.2">
      <c r="A2131" t="s">
        <v>4280</v>
      </c>
      <c r="B2131">
        <v>39171</v>
      </c>
      <c r="C2131" t="s">
        <v>4281</v>
      </c>
      <c r="D2131" t="str">
        <f t="shared" si="71"/>
        <v>Williams</v>
      </c>
      <c r="E2131" t="str">
        <f t="shared" si="72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20" t="s">
        <v>6657</v>
      </c>
    </row>
    <row r="2132" spans="1:19" x14ac:dyDescent="0.2">
      <c r="A2132" t="s">
        <v>4282</v>
      </c>
      <c r="B2132">
        <v>39173</v>
      </c>
      <c r="C2132" t="s">
        <v>4283</v>
      </c>
      <c r="D2132" t="str">
        <f t="shared" si="71"/>
        <v>Wood</v>
      </c>
      <c r="E2132" t="str">
        <f t="shared" si="72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20" t="s">
        <v>6626</v>
      </c>
    </row>
    <row r="2133" spans="1:19" x14ac:dyDescent="0.2">
      <c r="A2133" t="s">
        <v>4284</v>
      </c>
      <c r="B2133">
        <v>39175</v>
      </c>
      <c r="C2133" t="s">
        <v>4285</v>
      </c>
      <c r="D2133" t="str">
        <f t="shared" si="71"/>
        <v>Wyandot</v>
      </c>
      <c r="E2133" t="str">
        <f t="shared" si="72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20" t="s">
        <v>6626</v>
      </c>
    </row>
    <row r="2134" spans="1:19" x14ac:dyDescent="0.2">
      <c r="A2134" t="s">
        <v>4286</v>
      </c>
      <c r="B2134">
        <v>40001</v>
      </c>
      <c r="C2134" t="s">
        <v>4287</v>
      </c>
      <c r="D2134" t="str">
        <f t="shared" si="71"/>
        <v>Adair</v>
      </c>
      <c r="E2134" t="str">
        <f t="shared" si="72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20" t="s">
        <v>6639</v>
      </c>
      <c r="R2134" s="12"/>
      <c r="S2134" s="2"/>
    </row>
    <row r="2135" spans="1:19" x14ac:dyDescent="0.2">
      <c r="A2135" t="s">
        <v>4288</v>
      </c>
      <c r="B2135">
        <v>40003</v>
      </c>
      <c r="C2135" t="s">
        <v>4289</v>
      </c>
      <c r="D2135" t="str">
        <f t="shared" si="71"/>
        <v>Alfalfa</v>
      </c>
      <c r="E2135" t="str">
        <f t="shared" si="72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20" t="s">
        <v>6639</v>
      </c>
    </row>
    <row r="2136" spans="1:19" x14ac:dyDescent="0.2">
      <c r="A2136" t="s">
        <v>4290</v>
      </c>
      <c r="B2136">
        <v>40005</v>
      </c>
      <c r="C2136" t="s">
        <v>4291</v>
      </c>
      <c r="D2136" t="str">
        <f t="shared" si="71"/>
        <v>Atoka</v>
      </c>
      <c r="E2136" t="str">
        <f t="shared" si="72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20" t="s">
        <v>6639</v>
      </c>
    </row>
    <row r="2137" spans="1:19" x14ac:dyDescent="0.2">
      <c r="A2137" t="s">
        <v>4292</v>
      </c>
      <c r="B2137">
        <v>40007</v>
      </c>
      <c r="C2137" t="s">
        <v>4293</v>
      </c>
      <c r="D2137" t="str">
        <f t="shared" si="71"/>
        <v>Beaver</v>
      </c>
      <c r="E2137" t="str">
        <f t="shared" si="72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20" t="s">
        <v>6639</v>
      </c>
    </row>
    <row r="2138" spans="1:19" x14ac:dyDescent="0.2">
      <c r="A2138" t="s">
        <v>4294</v>
      </c>
      <c r="B2138">
        <v>40009</v>
      </c>
      <c r="C2138" t="s">
        <v>4295</v>
      </c>
      <c r="D2138" t="str">
        <f t="shared" si="71"/>
        <v>Beckham</v>
      </c>
      <c r="E2138" t="str">
        <f t="shared" si="72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20" t="s">
        <v>6639</v>
      </c>
    </row>
    <row r="2139" spans="1:19" x14ac:dyDescent="0.2">
      <c r="A2139" t="s">
        <v>4296</v>
      </c>
      <c r="B2139">
        <v>40011</v>
      </c>
      <c r="C2139" t="s">
        <v>4297</v>
      </c>
      <c r="D2139" t="str">
        <f t="shared" si="71"/>
        <v>Blaine</v>
      </c>
      <c r="E2139" t="str">
        <f t="shared" si="72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20" t="s">
        <v>6639</v>
      </c>
    </row>
    <row r="2140" spans="1:19" x14ac:dyDescent="0.2">
      <c r="A2140" t="s">
        <v>4298</v>
      </c>
      <c r="B2140">
        <v>40013</v>
      </c>
      <c r="C2140" t="s">
        <v>4299</v>
      </c>
      <c r="D2140" t="str">
        <f t="shared" si="71"/>
        <v>Bryan</v>
      </c>
      <c r="E2140" t="str">
        <f t="shared" si="72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20" t="s">
        <v>6639</v>
      </c>
    </row>
    <row r="2141" spans="1:19" x14ac:dyDescent="0.2">
      <c r="A2141" t="s">
        <v>4300</v>
      </c>
      <c r="B2141">
        <v>40015</v>
      </c>
      <c r="C2141" t="s">
        <v>4301</v>
      </c>
      <c r="D2141" t="str">
        <f t="shared" si="71"/>
        <v>Caddo</v>
      </c>
      <c r="E2141" t="str">
        <f t="shared" si="72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20" t="s">
        <v>6639</v>
      </c>
    </row>
    <row r="2142" spans="1:19" x14ac:dyDescent="0.2">
      <c r="A2142" t="s">
        <v>4302</v>
      </c>
      <c r="B2142">
        <v>40017</v>
      </c>
      <c r="C2142" t="s">
        <v>4303</v>
      </c>
      <c r="D2142" t="str">
        <f t="shared" si="71"/>
        <v>Canadian</v>
      </c>
      <c r="E2142" t="str">
        <f t="shared" si="72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20" t="s">
        <v>6639</v>
      </c>
    </row>
    <row r="2143" spans="1:19" x14ac:dyDescent="0.2">
      <c r="A2143" t="s">
        <v>4304</v>
      </c>
      <c r="B2143">
        <v>40019</v>
      </c>
      <c r="C2143" t="s">
        <v>4305</v>
      </c>
      <c r="D2143" t="str">
        <f t="shared" si="71"/>
        <v>Carter</v>
      </c>
      <c r="E2143" t="str">
        <f t="shared" si="72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20" t="s">
        <v>6639</v>
      </c>
    </row>
    <row r="2144" spans="1:19" x14ac:dyDescent="0.2">
      <c r="A2144" t="s">
        <v>4306</v>
      </c>
      <c r="B2144">
        <v>40021</v>
      </c>
      <c r="C2144" t="s">
        <v>4307</v>
      </c>
      <c r="D2144" t="str">
        <f t="shared" si="71"/>
        <v>Cherokee</v>
      </c>
      <c r="E2144" t="str">
        <f t="shared" si="72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20" t="s">
        <v>6639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71"/>
        <v>Choctaw</v>
      </c>
      <c r="E2145" t="str">
        <f t="shared" si="72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20" t="s">
        <v>6639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71"/>
        <v>Cimarron</v>
      </c>
      <c r="E2146" t="str">
        <f t="shared" si="72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20" t="s">
        <v>6639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71"/>
        <v>Cleveland</v>
      </c>
      <c r="E2147" t="str">
        <f t="shared" si="72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20" t="s">
        <v>6639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71"/>
        <v>Coal</v>
      </c>
      <c r="E2148" t="str">
        <f t="shared" si="72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20" t="s">
        <v>6639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71"/>
        <v>Comanche</v>
      </c>
      <c r="E2149" t="str">
        <f t="shared" si="72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20" t="s">
        <v>6639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71"/>
        <v>Cotton</v>
      </c>
      <c r="E2150" t="str">
        <f t="shared" si="72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20" t="s">
        <v>6639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71"/>
        <v>Craig</v>
      </c>
      <c r="E2151" t="str">
        <f t="shared" si="72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20" t="s">
        <v>6639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71"/>
        <v>Creek</v>
      </c>
      <c r="E2152" t="str">
        <f t="shared" si="72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20" t="s">
        <v>6639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71"/>
        <v>Custer</v>
      </c>
      <c r="E2153" t="str">
        <f t="shared" si="72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20" t="s">
        <v>6639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71"/>
        <v>Delaware</v>
      </c>
      <c r="E2154" t="str">
        <f t="shared" si="72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20" t="s">
        <v>6639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71"/>
        <v>Dewey</v>
      </c>
      <c r="E2155" t="str">
        <f t="shared" si="72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20" t="s">
        <v>6639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71"/>
        <v>Ellis</v>
      </c>
      <c r="E2156" t="str">
        <f t="shared" si="72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20" t="s">
        <v>6639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71"/>
        <v>Garfield</v>
      </c>
      <c r="E2157" t="str">
        <f t="shared" si="72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20" t="s">
        <v>6639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71"/>
        <v>Garvin</v>
      </c>
      <c r="E2158" t="str">
        <f t="shared" si="72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20" t="s">
        <v>6639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71"/>
        <v>Grady</v>
      </c>
      <c r="E2159" t="str">
        <f t="shared" si="72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20" t="s">
        <v>6639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71"/>
        <v>Grant</v>
      </c>
      <c r="E2160" t="str">
        <f t="shared" si="72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20" t="s">
        <v>6639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71"/>
        <v>Greer</v>
      </c>
      <c r="E2161" t="str">
        <f t="shared" si="72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20" t="s">
        <v>6639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71"/>
        <v>Harmon</v>
      </c>
      <c r="E2162" t="str">
        <f t="shared" si="72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20" t="s">
        <v>6639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71"/>
        <v>Harper</v>
      </c>
      <c r="E2163" t="str">
        <f t="shared" si="72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20" t="s">
        <v>6639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71"/>
        <v>Haskell</v>
      </c>
      <c r="E2164" t="str">
        <f t="shared" si="72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20" t="s">
        <v>6639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71"/>
        <v>Hughes</v>
      </c>
      <c r="E2165" t="str">
        <f t="shared" si="72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20" t="s">
        <v>6639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71"/>
        <v>Jackson</v>
      </c>
      <c r="E2166" t="str">
        <f t="shared" si="72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20" t="s">
        <v>6639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71"/>
        <v>Jefferson</v>
      </c>
      <c r="E2167" t="str">
        <f t="shared" si="72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20" t="s">
        <v>6639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71"/>
        <v>Johnston</v>
      </c>
      <c r="E2168" t="str">
        <f t="shared" si="72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20" t="s">
        <v>6639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71"/>
        <v>Kay</v>
      </c>
      <c r="E2169" t="str">
        <f t="shared" si="72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20" t="s">
        <v>6639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71"/>
        <v>Kingfisher</v>
      </c>
      <c r="E2170" t="str">
        <f t="shared" si="72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20" t="s">
        <v>6639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71"/>
        <v>Kiowa</v>
      </c>
      <c r="E2171" t="str">
        <f t="shared" si="72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20" t="s">
        <v>6639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71"/>
        <v>Latimer</v>
      </c>
      <c r="E2172" t="str">
        <f t="shared" si="72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20" t="s">
        <v>6639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71"/>
        <v>Le Flore</v>
      </c>
      <c r="E2173" t="str">
        <f t="shared" si="72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20" t="s">
        <v>6639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71"/>
        <v>Lincoln</v>
      </c>
      <c r="E2174" t="str">
        <f t="shared" si="72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20" t="s">
        <v>6639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71"/>
        <v>Logan</v>
      </c>
      <c r="E2175" t="str">
        <f t="shared" si="72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20" t="s">
        <v>6639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71"/>
        <v>Love</v>
      </c>
      <c r="E2176" t="str">
        <f t="shared" si="72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20" t="s">
        <v>6639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71"/>
        <v>McClain</v>
      </c>
      <c r="E2177" t="str">
        <f t="shared" si="72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20" t="s">
        <v>6639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71"/>
        <v>McCurtain</v>
      </c>
      <c r="E2178" t="str">
        <f t="shared" si="72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20" t="s">
        <v>6639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71"/>
        <v>McIntosh</v>
      </c>
      <c r="E2179" t="str">
        <f t="shared" si="72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20" t="s">
        <v>6639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73">MID(MID(C2180,1,FIND(",",C2180)-1),1,FIND(" County",MID(C2180,1,FIND(",",C2180)-1))-1)</f>
        <v>Major</v>
      </c>
      <c r="E2180" t="str">
        <f t="shared" ref="E2180:E2243" si="74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20" t="s">
        <v>6639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73"/>
        <v>Marshall</v>
      </c>
      <c r="E2181" t="str">
        <f t="shared" si="74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20" t="s">
        <v>6639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73"/>
        <v>Mayes</v>
      </c>
      <c r="E2182" t="str">
        <f t="shared" si="74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20" t="s">
        <v>6639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73"/>
        <v>Murray</v>
      </c>
      <c r="E2183" t="str">
        <f t="shared" si="74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20" t="s">
        <v>6639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73"/>
        <v>Muskogee</v>
      </c>
      <c r="E2184" t="str">
        <f t="shared" si="74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20" t="s">
        <v>6639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73"/>
        <v>Noble</v>
      </c>
      <c r="E2185" t="str">
        <f t="shared" si="74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20" t="s">
        <v>6639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73"/>
        <v>Nowata</v>
      </c>
      <c r="E2186" t="str">
        <f t="shared" si="74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20" t="s">
        <v>6639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73"/>
        <v>Okfuskee</v>
      </c>
      <c r="E2187" t="str">
        <f t="shared" si="74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20" t="s">
        <v>6639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73"/>
        <v>Oklahoma</v>
      </c>
      <c r="E2188" t="str">
        <f t="shared" si="74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20" t="s">
        <v>6639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73"/>
        <v>Okmulgee</v>
      </c>
      <c r="E2189" t="str">
        <f t="shared" si="74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20" t="s">
        <v>6639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73"/>
        <v>Osage</v>
      </c>
      <c r="E2190" t="str">
        <f t="shared" si="74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20" t="s">
        <v>6639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73"/>
        <v>Ottawa</v>
      </c>
      <c r="E2191" t="str">
        <f t="shared" si="74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20" t="s">
        <v>6639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73"/>
        <v>Pawnee</v>
      </c>
      <c r="E2192" t="str">
        <f t="shared" si="74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20" t="s">
        <v>6639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73"/>
        <v>Payne</v>
      </c>
      <c r="E2193" t="str">
        <f t="shared" si="74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20" t="s">
        <v>6639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73"/>
        <v>Pittsburg</v>
      </c>
      <c r="E2194" t="str">
        <f t="shared" si="74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20" t="s">
        <v>6639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73"/>
        <v>Pontotoc</v>
      </c>
      <c r="E2195" t="str">
        <f t="shared" si="74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20" t="s">
        <v>6639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73"/>
        <v>Pottawatomie</v>
      </c>
      <c r="E2196" t="str">
        <f t="shared" si="74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20" t="s">
        <v>6639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73"/>
        <v>Pushmataha</v>
      </c>
      <c r="E2197" t="str">
        <f t="shared" si="74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20" t="s">
        <v>6639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73"/>
        <v>Roger Mills</v>
      </c>
      <c r="E2198" t="str">
        <f t="shared" si="74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20" t="s">
        <v>6639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73"/>
        <v>Rogers</v>
      </c>
      <c r="E2199" t="str">
        <f t="shared" si="74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20" t="s">
        <v>6639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73"/>
        <v>Seminole</v>
      </c>
      <c r="E2200" t="str">
        <f t="shared" si="74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20" t="s">
        <v>6639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73"/>
        <v>Sequoyah</v>
      </c>
      <c r="E2201" t="str">
        <f t="shared" si="74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20" t="s">
        <v>6639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73"/>
        <v>Stephens</v>
      </c>
      <c r="E2202" t="str">
        <f t="shared" si="74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20" t="s">
        <v>6639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73"/>
        <v>Texas</v>
      </c>
      <c r="E2203" t="str">
        <f t="shared" si="74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20" t="s">
        <v>6639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73"/>
        <v>Tillman</v>
      </c>
      <c r="E2204" t="str">
        <f t="shared" si="74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20" t="s">
        <v>6639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73"/>
        <v>Tulsa</v>
      </c>
      <c r="E2205" t="str">
        <f t="shared" si="74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20" t="s">
        <v>6639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73"/>
        <v>Wagoner</v>
      </c>
      <c r="E2206" t="str">
        <f t="shared" si="74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20" t="s">
        <v>6639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73"/>
        <v>Washington</v>
      </c>
      <c r="E2207" t="str">
        <f t="shared" si="74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20" t="s">
        <v>6639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73"/>
        <v>Washita</v>
      </c>
      <c r="E2208" t="str">
        <f t="shared" si="74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20" t="s">
        <v>6639</v>
      </c>
    </row>
    <row r="2209" spans="1:19" x14ac:dyDescent="0.2">
      <c r="A2209" t="s">
        <v>4436</v>
      </c>
      <c r="B2209">
        <v>40151</v>
      </c>
      <c r="C2209" t="s">
        <v>4437</v>
      </c>
      <c r="D2209" t="str">
        <f t="shared" si="73"/>
        <v>Woods</v>
      </c>
      <c r="E2209" t="str">
        <f t="shared" si="74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20" t="s">
        <v>6639</v>
      </c>
    </row>
    <row r="2210" spans="1:19" x14ac:dyDescent="0.2">
      <c r="A2210" t="s">
        <v>4438</v>
      </c>
      <c r="B2210">
        <v>40153</v>
      </c>
      <c r="C2210" t="s">
        <v>4439</v>
      </c>
      <c r="D2210" t="str">
        <f t="shared" si="73"/>
        <v>Woodward</v>
      </c>
      <c r="E2210" t="str">
        <f t="shared" si="74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20" t="s">
        <v>6639</v>
      </c>
    </row>
    <row r="2211" spans="1:19" x14ac:dyDescent="0.2">
      <c r="A2211" t="s">
        <v>4440</v>
      </c>
      <c r="B2211">
        <v>41001</v>
      </c>
      <c r="C2211" t="s">
        <v>4441</v>
      </c>
      <c r="D2211" t="str">
        <f t="shared" si="73"/>
        <v>Baker</v>
      </c>
      <c r="E2211" t="str">
        <f t="shared" si="74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20" t="s">
        <v>6628</v>
      </c>
      <c r="R2211" s="12"/>
      <c r="S2211" s="2"/>
    </row>
    <row r="2212" spans="1:19" x14ac:dyDescent="0.2">
      <c r="A2212" t="s">
        <v>4442</v>
      </c>
      <c r="B2212">
        <v>41003</v>
      </c>
      <c r="C2212" t="s">
        <v>4443</v>
      </c>
      <c r="D2212" t="str">
        <f t="shared" si="73"/>
        <v>Benton</v>
      </c>
      <c r="E2212" t="str">
        <f t="shared" si="74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20" t="s">
        <v>6632</v>
      </c>
      <c r="R2212" s="12"/>
      <c r="S2212" s="2"/>
    </row>
    <row r="2213" spans="1:19" x14ac:dyDescent="0.2">
      <c r="A2213" t="s">
        <v>4444</v>
      </c>
      <c r="B2213">
        <v>41005</v>
      </c>
      <c r="C2213" t="s">
        <v>4445</v>
      </c>
      <c r="D2213" t="str">
        <f t="shared" si="73"/>
        <v>Clackamas</v>
      </c>
      <c r="E2213" t="str">
        <f t="shared" si="74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20" t="s">
        <v>6632</v>
      </c>
    </row>
    <row r="2214" spans="1:19" x14ac:dyDescent="0.2">
      <c r="A2214" t="s">
        <v>4446</v>
      </c>
      <c r="B2214">
        <v>41007</v>
      </c>
      <c r="C2214" t="s">
        <v>4447</v>
      </c>
      <c r="D2214" t="str">
        <f t="shared" si="73"/>
        <v>Clatsop</v>
      </c>
      <c r="E2214" t="str">
        <f t="shared" si="74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6551</v>
      </c>
    </row>
    <row r="2215" spans="1:19" x14ac:dyDescent="0.2">
      <c r="A2215" t="s">
        <v>4448</v>
      </c>
      <c r="B2215">
        <v>41009</v>
      </c>
      <c r="C2215" t="s">
        <v>4449</v>
      </c>
      <c r="D2215" t="str">
        <f t="shared" si="73"/>
        <v>Columbia</v>
      </c>
      <c r="E2215" t="str">
        <f t="shared" si="74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20" t="s">
        <v>6632</v>
      </c>
    </row>
    <row r="2216" spans="1:19" x14ac:dyDescent="0.2">
      <c r="A2216" t="s">
        <v>4450</v>
      </c>
      <c r="B2216">
        <v>41011</v>
      </c>
      <c r="C2216" t="s">
        <v>4451</v>
      </c>
      <c r="D2216" t="str">
        <f t="shared" si="73"/>
        <v>Coos</v>
      </c>
      <c r="E2216" t="str">
        <f t="shared" si="74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20" t="s">
        <v>6632</v>
      </c>
    </row>
    <row r="2217" spans="1:19" x14ac:dyDescent="0.2">
      <c r="A2217" t="s">
        <v>4452</v>
      </c>
      <c r="B2217">
        <v>41013</v>
      </c>
      <c r="C2217" t="s">
        <v>4453</v>
      </c>
      <c r="D2217" t="str">
        <f t="shared" si="73"/>
        <v>Crook</v>
      </c>
      <c r="E2217" t="str">
        <f t="shared" si="74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20" t="s">
        <v>6628</v>
      </c>
    </row>
    <row r="2218" spans="1:19" x14ac:dyDescent="0.2">
      <c r="A2218" t="s">
        <v>4454</v>
      </c>
      <c r="B2218">
        <v>41015</v>
      </c>
      <c r="C2218" t="s">
        <v>4455</v>
      </c>
      <c r="D2218" t="str">
        <f t="shared" si="73"/>
        <v>Curry</v>
      </c>
      <c r="E2218" t="str">
        <f t="shared" si="74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20" t="s">
        <v>6632</v>
      </c>
    </row>
    <row r="2219" spans="1:19" x14ac:dyDescent="0.2">
      <c r="A2219" t="s">
        <v>4456</v>
      </c>
      <c r="B2219">
        <v>41017</v>
      </c>
      <c r="C2219" t="s">
        <v>4457</v>
      </c>
      <c r="D2219" t="str">
        <f t="shared" si="73"/>
        <v>Deschutes</v>
      </c>
      <c r="E2219" t="str">
        <f t="shared" si="74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20" t="s">
        <v>6628</v>
      </c>
    </row>
    <row r="2220" spans="1:19" x14ac:dyDescent="0.2">
      <c r="A2220" t="s">
        <v>4458</v>
      </c>
      <c r="B2220">
        <v>41019</v>
      </c>
      <c r="C2220" t="s">
        <v>4459</v>
      </c>
      <c r="D2220" t="str">
        <f t="shared" si="73"/>
        <v>Douglas</v>
      </c>
      <c r="E2220" t="str">
        <f t="shared" si="74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20" t="s">
        <v>6632</v>
      </c>
    </row>
    <row r="2221" spans="1:19" x14ac:dyDescent="0.2">
      <c r="A2221" t="s">
        <v>4460</v>
      </c>
      <c r="B2221">
        <v>41021</v>
      </c>
      <c r="C2221" t="s">
        <v>4461</v>
      </c>
      <c r="D2221" t="str">
        <f t="shared" si="73"/>
        <v>Gilliam</v>
      </c>
      <c r="E2221" t="str">
        <f t="shared" si="74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20" t="s">
        <v>6628</v>
      </c>
    </row>
    <row r="2222" spans="1:19" x14ac:dyDescent="0.2">
      <c r="A2222" t="s">
        <v>4462</v>
      </c>
      <c r="B2222">
        <v>41023</v>
      </c>
      <c r="C2222" t="s">
        <v>4463</v>
      </c>
      <c r="D2222" t="str">
        <f t="shared" si="73"/>
        <v>Grant</v>
      </c>
      <c r="E2222" t="str">
        <f t="shared" si="74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20" t="s">
        <v>6628</v>
      </c>
    </row>
    <row r="2223" spans="1:19" x14ac:dyDescent="0.2">
      <c r="A2223" t="s">
        <v>4464</v>
      </c>
      <c r="B2223">
        <v>41025</v>
      </c>
      <c r="C2223" t="s">
        <v>4465</v>
      </c>
      <c r="D2223" t="str">
        <f t="shared" si="73"/>
        <v>Harney</v>
      </c>
      <c r="E2223" t="str">
        <f t="shared" si="74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20" t="s">
        <v>6635</v>
      </c>
    </row>
    <row r="2224" spans="1:19" x14ac:dyDescent="0.2">
      <c r="A2224" t="s">
        <v>4466</v>
      </c>
      <c r="B2224">
        <v>41027</v>
      </c>
      <c r="C2224" t="s">
        <v>4467</v>
      </c>
      <c r="D2224" t="str">
        <f t="shared" si="73"/>
        <v>Hood River</v>
      </c>
      <c r="E2224" t="str">
        <f t="shared" si="74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20" t="s">
        <v>6632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73"/>
        <v>Jackson</v>
      </c>
      <c r="E2225" t="str">
        <f t="shared" si="74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20" t="s">
        <v>6632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73"/>
        <v>Jefferson</v>
      </c>
      <c r="E2226" t="str">
        <f t="shared" si="74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20" t="s">
        <v>6628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73"/>
        <v>Josephine</v>
      </c>
      <c r="E2227" t="str">
        <f t="shared" si="74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20" t="s">
        <v>6632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73"/>
        <v>Klamath</v>
      </c>
      <c r="E2228" t="str">
        <f t="shared" si="74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20" t="s">
        <v>6635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73"/>
        <v>Lake</v>
      </c>
      <c r="E2229" t="str">
        <f t="shared" si="74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20" t="s">
        <v>6635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73"/>
        <v>Lane</v>
      </c>
      <c r="E2230" t="str">
        <f t="shared" si="74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20" t="s">
        <v>6632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73"/>
        <v>Lincoln</v>
      </c>
      <c r="E2231" t="str">
        <f t="shared" si="74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20" t="s">
        <v>6632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73"/>
        <v>Linn</v>
      </c>
      <c r="E2232" t="str">
        <f t="shared" si="74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20" t="s">
        <v>6632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73"/>
        <v>Malheur</v>
      </c>
      <c r="E2233" t="str">
        <f t="shared" si="74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20" t="s">
        <v>6635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73"/>
        <v>Marion</v>
      </c>
      <c r="E2234" t="str">
        <f t="shared" si="74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20" t="s">
        <v>6632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73"/>
        <v>Morrow</v>
      </c>
      <c r="E2235" t="str">
        <f t="shared" si="74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20" t="s">
        <v>6628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73"/>
        <v>Multnomah</v>
      </c>
      <c r="E2236" t="str">
        <f t="shared" si="74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20" t="s">
        <v>6632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73"/>
        <v>Polk</v>
      </c>
      <c r="E2237" t="str">
        <f t="shared" si="74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20" t="s">
        <v>6632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73"/>
        <v>Sherman</v>
      </c>
      <c r="E2238" t="str">
        <f t="shared" si="74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20" t="s">
        <v>6628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73"/>
        <v>Tillamook</v>
      </c>
      <c r="E2239" t="str">
        <f t="shared" si="74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20" t="s">
        <v>6551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73"/>
        <v>Umatilla</v>
      </c>
      <c r="E2240" t="str">
        <f t="shared" si="74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20" t="s">
        <v>6628</v>
      </c>
    </row>
    <row r="2241" spans="1:19" x14ac:dyDescent="0.2">
      <c r="A2241" t="s">
        <v>4500</v>
      </c>
      <c r="B2241">
        <v>41061</v>
      </c>
      <c r="C2241" t="s">
        <v>4501</v>
      </c>
      <c r="D2241" t="str">
        <f t="shared" si="73"/>
        <v>Union</v>
      </c>
      <c r="E2241" t="str">
        <f t="shared" si="74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20" t="s">
        <v>6628</v>
      </c>
    </row>
    <row r="2242" spans="1:19" x14ac:dyDescent="0.2">
      <c r="A2242" t="s">
        <v>4502</v>
      </c>
      <c r="B2242">
        <v>41063</v>
      </c>
      <c r="C2242" t="s">
        <v>4503</v>
      </c>
      <c r="D2242" t="str">
        <f t="shared" si="73"/>
        <v>Wallowa</v>
      </c>
      <c r="E2242" t="str">
        <f t="shared" si="74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20" t="s">
        <v>6628</v>
      </c>
    </row>
    <row r="2243" spans="1:19" x14ac:dyDescent="0.2">
      <c r="A2243" t="s">
        <v>4504</v>
      </c>
      <c r="B2243">
        <v>41065</v>
      </c>
      <c r="C2243" t="s">
        <v>4505</v>
      </c>
      <c r="D2243" t="str">
        <f t="shared" si="73"/>
        <v>Wasco</v>
      </c>
      <c r="E2243" t="str">
        <f t="shared" si="74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20" t="s">
        <v>6628</v>
      </c>
    </row>
    <row r="2244" spans="1:19" x14ac:dyDescent="0.2">
      <c r="A2244" t="s">
        <v>4506</v>
      </c>
      <c r="B2244">
        <v>41067</v>
      </c>
      <c r="C2244" t="s">
        <v>4507</v>
      </c>
      <c r="D2244" t="str">
        <f t="shared" ref="D2244:D2307" si="75">MID(MID(C2244,1,FIND(",",C2244)-1),1,FIND(" County",MID(C2244,1,FIND(",",C2244)-1))-1)</f>
        <v>Washington</v>
      </c>
      <c r="E2244" t="str">
        <f t="shared" ref="E2244:E2307" si="76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20" t="s">
        <v>6632</v>
      </c>
    </row>
    <row r="2245" spans="1:19" x14ac:dyDescent="0.2">
      <c r="A2245" t="s">
        <v>4508</v>
      </c>
      <c r="B2245">
        <v>41069</v>
      </c>
      <c r="C2245" t="s">
        <v>4509</v>
      </c>
      <c r="D2245" t="str">
        <f t="shared" si="75"/>
        <v>Wheeler</v>
      </c>
      <c r="E2245" t="str">
        <f t="shared" si="76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20" t="s">
        <v>6628</v>
      </c>
    </row>
    <row r="2246" spans="1:19" x14ac:dyDescent="0.2">
      <c r="A2246" t="s">
        <v>4510</v>
      </c>
      <c r="B2246">
        <v>41071</v>
      </c>
      <c r="C2246" t="s">
        <v>4511</v>
      </c>
      <c r="D2246" t="str">
        <f t="shared" si="75"/>
        <v>Yamhill</v>
      </c>
      <c r="E2246" t="str">
        <f t="shared" si="76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20" t="s">
        <v>6632</v>
      </c>
    </row>
    <row r="2247" spans="1:19" x14ac:dyDescent="0.2">
      <c r="A2247" t="s">
        <v>4512</v>
      </c>
      <c r="B2247">
        <v>42001</v>
      </c>
      <c r="C2247" t="s">
        <v>4513</v>
      </c>
      <c r="D2247" t="str">
        <f t="shared" si="75"/>
        <v>Adams</v>
      </c>
      <c r="E2247" t="str">
        <f t="shared" si="76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20" t="s">
        <v>6653</v>
      </c>
      <c r="R2247" s="2"/>
      <c r="S2247" s="2"/>
    </row>
    <row r="2248" spans="1:19" x14ac:dyDescent="0.2">
      <c r="A2248" t="s">
        <v>4514</v>
      </c>
      <c r="B2248">
        <v>42003</v>
      </c>
      <c r="C2248" t="s">
        <v>4515</v>
      </c>
      <c r="D2248" t="str">
        <f t="shared" si="75"/>
        <v>Allegheny</v>
      </c>
      <c r="E2248" t="str">
        <f t="shared" si="76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20" t="s">
        <v>6651</v>
      </c>
      <c r="R2248" s="2"/>
      <c r="S2248" s="2"/>
    </row>
    <row r="2249" spans="1:19" x14ac:dyDescent="0.2">
      <c r="A2249" t="s">
        <v>4516</v>
      </c>
      <c r="B2249">
        <v>42005</v>
      </c>
      <c r="C2249" t="s">
        <v>4517</v>
      </c>
      <c r="D2249" t="str">
        <f t="shared" si="75"/>
        <v>Armstrong</v>
      </c>
      <c r="E2249" t="str">
        <f t="shared" si="76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20" t="s">
        <v>6650</v>
      </c>
      <c r="R2249" s="2"/>
      <c r="S2249" s="2"/>
    </row>
    <row r="2250" spans="1:19" x14ac:dyDescent="0.2">
      <c r="A2250" t="s">
        <v>4518</v>
      </c>
      <c r="B2250">
        <v>42007</v>
      </c>
      <c r="C2250" t="s">
        <v>4519</v>
      </c>
      <c r="D2250" t="str">
        <f t="shared" si="75"/>
        <v>Beaver</v>
      </c>
      <c r="E2250" t="str">
        <f t="shared" si="76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20" t="s">
        <v>6651</v>
      </c>
    </row>
    <row r="2251" spans="1:19" x14ac:dyDescent="0.2">
      <c r="A2251" t="s">
        <v>4520</v>
      </c>
      <c r="B2251">
        <v>42009</v>
      </c>
      <c r="C2251" t="s">
        <v>4521</v>
      </c>
      <c r="D2251" t="str">
        <f t="shared" si="75"/>
        <v>Bedford</v>
      </c>
      <c r="E2251" t="str">
        <f t="shared" si="76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20" t="s">
        <v>6653</v>
      </c>
    </row>
    <row r="2252" spans="1:19" x14ac:dyDescent="0.2">
      <c r="A2252" t="s">
        <v>4522</v>
      </c>
      <c r="B2252">
        <v>42011</v>
      </c>
      <c r="C2252" t="s">
        <v>4523</v>
      </c>
      <c r="D2252" t="str">
        <f t="shared" si="75"/>
        <v>Berks</v>
      </c>
      <c r="E2252" t="str">
        <f t="shared" si="76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20" t="s">
        <v>6653</v>
      </c>
    </row>
    <row r="2253" spans="1:19" x14ac:dyDescent="0.2">
      <c r="A2253" t="s">
        <v>4524</v>
      </c>
      <c r="B2253">
        <v>42013</v>
      </c>
      <c r="C2253" t="s">
        <v>4525</v>
      </c>
      <c r="D2253" t="str">
        <f t="shared" si="75"/>
        <v>Blair</v>
      </c>
      <c r="E2253" t="str">
        <f t="shared" si="76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20" t="s">
        <v>6650</v>
      </c>
    </row>
    <row r="2254" spans="1:19" x14ac:dyDescent="0.2">
      <c r="A2254" t="s">
        <v>4526</v>
      </c>
      <c r="B2254">
        <v>42015</v>
      </c>
      <c r="C2254" t="s">
        <v>4527</v>
      </c>
      <c r="D2254" t="str">
        <f t="shared" si="75"/>
        <v>Bradford</v>
      </c>
      <c r="E2254" t="str">
        <f t="shared" si="76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20" t="s">
        <v>6650</v>
      </c>
    </row>
    <row r="2255" spans="1:19" x14ac:dyDescent="0.2">
      <c r="A2255" t="s">
        <v>4528</v>
      </c>
      <c r="B2255">
        <v>42017</v>
      </c>
      <c r="C2255" t="s">
        <v>4529</v>
      </c>
      <c r="D2255" t="str">
        <f t="shared" si="75"/>
        <v>Bucks</v>
      </c>
      <c r="E2255" t="str">
        <f t="shared" si="76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20" t="s">
        <v>6566</v>
      </c>
    </row>
    <row r="2256" spans="1:19" x14ac:dyDescent="0.2">
      <c r="A2256" t="s">
        <v>4530</v>
      </c>
      <c r="B2256">
        <v>42019</v>
      </c>
      <c r="C2256" t="s">
        <v>4531</v>
      </c>
      <c r="D2256" t="str">
        <f t="shared" si="75"/>
        <v>Butler</v>
      </c>
      <c r="E2256" t="str">
        <f t="shared" si="76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6651</v>
      </c>
    </row>
    <row r="2257" spans="1:19" x14ac:dyDescent="0.2">
      <c r="A2257" t="s">
        <v>4532</v>
      </c>
      <c r="B2257">
        <v>42021</v>
      </c>
      <c r="C2257" t="s">
        <v>4533</v>
      </c>
      <c r="D2257" t="str">
        <f t="shared" si="75"/>
        <v>Cambria</v>
      </c>
      <c r="E2257" t="str">
        <f t="shared" si="76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20" t="s">
        <v>6650</v>
      </c>
    </row>
    <row r="2258" spans="1:19" x14ac:dyDescent="0.2">
      <c r="A2258" t="s">
        <v>4534</v>
      </c>
      <c r="B2258">
        <v>42023</v>
      </c>
      <c r="C2258" t="s">
        <v>4535</v>
      </c>
      <c r="D2258" t="str">
        <f t="shared" si="75"/>
        <v>Cameron</v>
      </c>
      <c r="E2258" t="str">
        <f t="shared" si="76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20" t="s">
        <v>6650</v>
      </c>
    </row>
    <row r="2259" spans="1:19" x14ac:dyDescent="0.2">
      <c r="A2259" t="s">
        <v>4536</v>
      </c>
      <c r="B2259">
        <v>42025</v>
      </c>
      <c r="C2259" t="s">
        <v>4537</v>
      </c>
      <c r="D2259" t="str">
        <f t="shared" si="75"/>
        <v>Carbon</v>
      </c>
      <c r="E2259" t="str">
        <f t="shared" si="76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6648</v>
      </c>
    </row>
    <row r="2260" spans="1:19" x14ac:dyDescent="0.2">
      <c r="A2260" t="s">
        <v>4538</v>
      </c>
      <c r="B2260">
        <v>42027</v>
      </c>
      <c r="C2260" t="s">
        <v>4539</v>
      </c>
      <c r="D2260" t="str">
        <f t="shared" si="75"/>
        <v>Centre</v>
      </c>
      <c r="E2260" t="str">
        <f t="shared" si="76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20" t="s">
        <v>6650</v>
      </c>
    </row>
    <row r="2261" spans="1:19" x14ac:dyDescent="0.2">
      <c r="A2261" t="s">
        <v>4540</v>
      </c>
      <c r="B2261">
        <v>42029</v>
      </c>
      <c r="C2261" t="s">
        <v>4541</v>
      </c>
      <c r="D2261" t="str">
        <f t="shared" si="75"/>
        <v>Chester</v>
      </c>
      <c r="E2261" t="str">
        <f t="shared" si="76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20" t="s">
        <v>6566</v>
      </c>
    </row>
    <row r="2262" spans="1:19" x14ac:dyDescent="0.2">
      <c r="A2262" t="s">
        <v>4542</v>
      </c>
      <c r="B2262">
        <v>42031</v>
      </c>
      <c r="C2262" t="s">
        <v>4543</v>
      </c>
      <c r="D2262" t="str">
        <f t="shared" si="75"/>
        <v>Clarion</v>
      </c>
      <c r="E2262" t="str">
        <f t="shared" si="76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20" t="s">
        <v>6651</v>
      </c>
    </row>
    <row r="2263" spans="1:19" x14ac:dyDescent="0.2">
      <c r="A2263" t="s">
        <v>4544</v>
      </c>
      <c r="B2263">
        <v>42033</v>
      </c>
      <c r="C2263" t="s">
        <v>4545</v>
      </c>
      <c r="D2263" t="str">
        <f t="shared" si="75"/>
        <v>Clearfield</v>
      </c>
      <c r="E2263" t="str">
        <f t="shared" si="76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20" t="s">
        <v>6650</v>
      </c>
    </row>
    <row r="2264" spans="1:19" x14ac:dyDescent="0.2">
      <c r="A2264" t="s">
        <v>4546</v>
      </c>
      <c r="B2264">
        <v>42035</v>
      </c>
      <c r="C2264" t="s">
        <v>4547</v>
      </c>
      <c r="D2264" t="str">
        <f t="shared" si="75"/>
        <v>Clinton</v>
      </c>
      <c r="E2264" t="str">
        <f t="shared" si="76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20" t="s">
        <v>6650</v>
      </c>
    </row>
    <row r="2265" spans="1:19" x14ac:dyDescent="0.2">
      <c r="A2265" t="s">
        <v>4548</v>
      </c>
      <c r="B2265">
        <v>42037</v>
      </c>
      <c r="C2265" t="s">
        <v>4549</v>
      </c>
      <c r="D2265" t="str">
        <f t="shared" si="75"/>
        <v>Columbia</v>
      </c>
      <c r="E2265" t="str">
        <f t="shared" si="76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20" t="s">
        <v>6503</v>
      </c>
    </row>
    <row r="2266" spans="1:19" x14ac:dyDescent="0.2">
      <c r="A2266" t="s">
        <v>4550</v>
      </c>
      <c r="B2266">
        <v>42039</v>
      </c>
      <c r="C2266" t="s">
        <v>4551</v>
      </c>
      <c r="D2266" t="str">
        <f t="shared" si="75"/>
        <v>Crawford</v>
      </c>
      <c r="E2266" t="str">
        <f t="shared" si="76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20" t="s">
        <v>6626</v>
      </c>
    </row>
    <row r="2267" spans="1:19" x14ac:dyDescent="0.2">
      <c r="A2267" t="s">
        <v>4552</v>
      </c>
      <c r="B2267">
        <v>42041</v>
      </c>
      <c r="C2267" t="s">
        <v>4553</v>
      </c>
      <c r="D2267" t="str">
        <f t="shared" si="75"/>
        <v>Cumberland</v>
      </c>
      <c r="E2267" t="str">
        <f t="shared" si="76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20" t="s">
        <v>6650</v>
      </c>
    </row>
    <row r="2268" spans="1:19" x14ac:dyDescent="0.2">
      <c r="A2268" t="s">
        <v>4554</v>
      </c>
      <c r="B2268">
        <v>42043</v>
      </c>
      <c r="C2268" t="s">
        <v>4555</v>
      </c>
      <c r="D2268" t="str">
        <f t="shared" si="75"/>
        <v>Dauphin</v>
      </c>
      <c r="E2268" t="str">
        <f t="shared" si="76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20" t="s">
        <v>6650</v>
      </c>
      <c r="R2268" s="12"/>
      <c r="S2268" s="2"/>
    </row>
    <row r="2269" spans="1:19" x14ac:dyDescent="0.2">
      <c r="A2269" t="s">
        <v>4556</v>
      </c>
      <c r="B2269">
        <v>42045</v>
      </c>
      <c r="C2269" t="s">
        <v>4557</v>
      </c>
      <c r="D2269" t="str">
        <f t="shared" si="75"/>
        <v>Delaware</v>
      </c>
      <c r="E2269" t="str">
        <f t="shared" si="76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20" t="s">
        <v>6566</v>
      </c>
      <c r="R2269" s="12"/>
      <c r="S2269" s="2"/>
    </row>
    <row r="2270" spans="1:19" x14ac:dyDescent="0.2">
      <c r="A2270" t="s">
        <v>4558</v>
      </c>
      <c r="B2270">
        <v>42047</v>
      </c>
      <c r="C2270" t="s">
        <v>4559</v>
      </c>
      <c r="D2270" t="str">
        <f t="shared" si="75"/>
        <v>Elk</v>
      </c>
      <c r="E2270" t="str">
        <f t="shared" si="76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20" t="s">
        <v>6650</v>
      </c>
      <c r="R2270" s="12"/>
      <c r="S2270" s="2"/>
    </row>
    <row r="2271" spans="1:19" x14ac:dyDescent="0.2">
      <c r="A2271" t="s">
        <v>4560</v>
      </c>
      <c r="B2271">
        <v>42049</v>
      </c>
      <c r="C2271" t="s">
        <v>4561</v>
      </c>
      <c r="D2271" t="str">
        <f t="shared" si="75"/>
        <v>Erie</v>
      </c>
      <c r="E2271" t="str">
        <f t="shared" si="76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20" t="s">
        <v>6626</v>
      </c>
    </row>
    <row r="2272" spans="1:19" x14ac:dyDescent="0.2">
      <c r="A2272" t="s">
        <v>4562</v>
      </c>
      <c r="B2272">
        <v>42051</v>
      </c>
      <c r="C2272" t="s">
        <v>4563</v>
      </c>
      <c r="D2272" t="str">
        <f t="shared" si="75"/>
        <v>Fayette</v>
      </c>
      <c r="E2272" t="str">
        <f t="shared" si="76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20" t="s">
        <v>6651</v>
      </c>
    </row>
    <row r="2273" spans="1:19" x14ac:dyDescent="0.2">
      <c r="A2273" t="s">
        <v>4564</v>
      </c>
      <c r="B2273">
        <v>42053</v>
      </c>
      <c r="C2273" t="s">
        <v>4565</v>
      </c>
      <c r="D2273" t="str">
        <f t="shared" si="75"/>
        <v>Forest</v>
      </c>
      <c r="E2273" t="str">
        <f t="shared" si="76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20" t="s">
        <v>6651</v>
      </c>
    </row>
    <row r="2274" spans="1:19" x14ac:dyDescent="0.2">
      <c r="A2274" t="s">
        <v>4566</v>
      </c>
      <c r="B2274">
        <v>42055</v>
      </c>
      <c r="C2274" t="s">
        <v>4567</v>
      </c>
      <c r="D2274" t="str">
        <f t="shared" si="75"/>
        <v>Franklin</v>
      </c>
      <c r="E2274" t="str">
        <f t="shared" si="76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20" t="s">
        <v>6653</v>
      </c>
    </row>
    <row r="2275" spans="1:19" x14ac:dyDescent="0.2">
      <c r="A2275" t="s">
        <v>4568</v>
      </c>
      <c r="B2275">
        <v>42057</v>
      </c>
      <c r="C2275" t="s">
        <v>4569</v>
      </c>
      <c r="D2275" t="str">
        <f t="shared" si="75"/>
        <v>Fulton</v>
      </c>
      <c r="E2275" t="str">
        <f t="shared" si="76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20" t="s">
        <v>6653</v>
      </c>
    </row>
    <row r="2276" spans="1:19" x14ac:dyDescent="0.2">
      <c r="A2276" t="s">
        <v>4570</v>
      </c>
      <c r="B2276">
        <v>42059</v>
      </c>
      <c r="C2276" t="s">
        <v>4571</v>
      </c>
      <c r="D2276" t="str">
        <f t="shared" si="75"/>
        <v>Greene</v>
      </c>
      <c r="E2276" t="str">
        <f t="shared" si="76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20" t="s">
        <v>6651</v>
      </c>
    </row>
    <row r="2277" spans="1:19" x14ac:dyDescent="0.2">
      <c r="A2277" t="s">
        <v>4572</v>
      </c>
      <c r="B2277">
        <v>42061</v>
      </c>
      <c r="C2277" t="s">
        <v>4573</v>
      </c>
      <c r="D2277" t="str">
        <f t="shared" si="75"/>
        <v>Huntingdon</v>
      </c>
      <c r="E2277" t="str">
        <f t="shared" si="76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20" t="s">
        <v>6650</v>
      </c>
    </row>
    <row r="2278" spans="1:19" x14ac:dyDescent="0.2">
      <c r="A2278" t="s">
        <v>4574</v>
      </c>
      <c r="B2278">
        <v>42063</v>
      </c>
      <c r="C2278" t="s">
        <v>4575</v>
      </c>
      <c r="D2278" t="str">
        <f t="shared" si="75"/>
        <v>Indiana</v>
      </c>
      <c r="E2278" t="str">
        <f t="shared" si="76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20" t="s">
        <v>6650</v>
      </c>
    </row>
    <row r="2279" spans="1:19" x14ac:dyDescent="0.2">
      <c r="A2279" t="s">
        <v>4576</v>
      </c>
      <c r="B2279">
        <v>42065</v>
      </c>
      <c r="C2279" t="s">
        <v>4577</v>
      </c>
      <c r="D2279" t="str">
        <f t="shared" si="75"/>
        <v>Jefferson</v>
      </c>
      <c r="E2279" t="str">
        <f t="shared" si="76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20" t="s">
        <v>6650</v>
      </c>
    </row>
    <row r="2280" spans="1:19" x14ac:dyDescent="0.2">
      <c r="A2280" t="s">
        <v>4578</v>
      </c>
      <c r="B2280">
        <v>42067</v>
      </c>
      <c r="C2280" t="s">
        <v>4579</v>
      </c>
      <c r="D2280" t="str">
        <f t="shared" si="75"/>
        <v>Juniata</v>
      </c>
      <c r="E2280" t="str">
        <f t="shared" si="76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20" t="s">
        <v>6650</v>
      </c>
    </row>
    <row r="2281" spans="1:19" x14ac:dyDescent="0.2">
      <c r="A2281" t="s">
        <v>4580</v>
      </c>
      <c r="B2281">
        <v>42069</v>
      </c>
      <c r="C2281" t="s">
        <v>4581</v>
      </c>
      <c r="D2281" t="str">
        <f t="shared" si="75"/>
        <v>Lackawanna</v>
      </c>
      <c r="E2281" t="str">
        <f t="shared" si="76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20" t="s">
        <v>6648</v>
      </c>
    </row>
    <row r="2282" spans="1:19" x14ac:dyDescent="0.2">
      <c r="A2282" t="s">
        <v>4582</v>
      </c>
      <c r="B2282">
        <v>42071</v>
      </c>
      <c r="C2282" t="s">
        <v>4583</v>
      </c>
      <c r="D2282" t="str">
        <f t="shared" si="75"/>
        <v>Lancaster</v>
      </c>
      <c r="E2282" t="str">
        <f t="shared" si="76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20" t="s">
        <v>6653</v>
      </c>
      <c r="R2282" s="2"/>
    </row>
    <row r="2283" spans="1:19" x14ac:dyDescent="0.2">
      <c r="A2283" t="s">
        <v>4584</v>
      </c>
      <c r="B2283">
        <v>42073</v>
      </c>
      <c r="C2283" t="s">
        <v>4585</v>
      </c>
      <c r="D2283" t="str">
        <f t="shared" si="75"/>
        <v>Lawrence</v>
      </c>
      <c r="E2283" t="str">
        <f t="shared" si="76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20" t="s">
        <v>6651</v>
      </c>
      <c r="R2283" s="2"/>
    </row>
    <row r="2284" spans="1:19" x14ac:dyDescent="0.2">
      <c r="A2284" t="s">
        <v>4586</v>
      </c>
      <c r="B2284">
        <v>42075</v>
      </c>
      <c r="C2284" t="s">
        <v>4587</v>
      </c>
      <c r="D2284" t="str">
        <f t="shared" si="75"/>
        <v>Lebanon</v>
      </c>
      <c r="E2284" t="str">
        <f t="shared" si="76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20" t="s">
        <v>6653</v>
      </c>
      <c r="R2284" s="2"/>
      <c r="S2284" s="2"/>
    </row>
    <row r="2285" spans="1:19" x14ac:dyDescent="0.2">
      <c r="A2285" t="s">
        <v>4588</v>
      </c>
      <c r="B2285">
        <v>42077</v>
      </c>
      <c r="C2285" t="s">
        <v>4589</v>
      </c>
      <c r="D2285" t="str">
        <f t="shared" si="75"/>
        <v>Lehigh</v>
      </c>
      <c r="E2285" t="str">
        <f t="shared" si="76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20" t="s">
        <v>6648</v>
      </c>
      <c r="R2285" s="12"/>
      <c r="S2285" s="2"/>
    </row>
    <row r="2286" spans="1:19" x14ac:dyDescent="0.2">
      <c r="A2286" t="s">
        <v>4590</v>
      </c>
      <c r="B2286">
        <v>42079</v>
      </c>
      <c r="C2286" t="s">
        <v>4591</v>
      </c>
      <c r="D2286" t="str">
        <f t="shared" si="75"/>
        <v>Luzerne</v>
      </c>
      <c r="E2286" t="str">
        <f t="shared" si="76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20" t="s">
        <v>6648</v>
      </c>
      <c r="R2286" s="12"/>
      <c r="S2286" s="2"/>
    </row>
    <row r="2287" spans="1:19" x14ac:dyDescent="0.2">
      <c r="A2287" t="s">
        <v>4592</v>
      </c>
      <c r="B2287">
        <v>42081</v>
      </c>
      <c r="C2287" t="s">
        <v>4593</v>
      </c>
      <c r="D2287" t="str">
        <f t="shared" si="75"/>
        <v>Lycoming</v>
      </c>
      <c r="E2287" t="str">
        <f t="shared" si="76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20" t="s">
        <v>6650</v>
      </c>
      <c r="R2287" s="12"/>
      <c r="S2287" s="2"/>
    </row>
    <row r="2288" spans="1:19" x14ac:dyDescent="0.2">
      <c r="A2288" t="s">
        <v>4594</v>
      </c>
      <c r="B2288">
        <v>42083</v>
      </c>
      <c r="C2288" t="s">
        <v>4595</v>
      </c>
      <c r="D2288" t="str">
        <f t="shared" si="75"/>
        <v>McKean</v>
      </c>
      <c r="E2288" t="str">
        <f t="shared" si="76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20" t="s">
        <v>6650</v>
      </c>
    </row>
    <row r="2289" spans="1:19" x14ac:dyDescent="0.2">
      <c r="A2289" t="s">
        <v>4596</v>
      </c>
      <c r="B2289">
        <v>42085</v>
      </c>
      <c r="C2289" t="s">
        <v>4597</v>
      </c>
      <c r="D2289" t="str">
        <f t="shared" si="75"/>
        <v>Mercer</v>
      </c>
      <c r="E2289" t="str">
        <f t="shared" si="76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20" t="s">
        <v>6651</v>
      </c>
    </row>
    <row r="2290" spans="1:19" x14ac:dyDescent="0.2">
      <c r="A2290" t="s">
        <v>4598</v>
      </c>
      <c r="B2290">
        <v>42087</v>
      </c>
      <c r="C2290" t="s">
        <v>4599</v>
      </c>
      <c r="D2290" t="str">
        <f t="shared" si="75"/>
        <v>Mifflin</v>
      </c>
      <c r="E2290" t="str">
        <f t="shared" si="76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20" t="s">
        <v>6650</v>
      </c>
    </row>
    <row r="2291" spans="1:19" x14ac:dyDescent="0.2">
      <c r="A2291" t="s">
        <v>4600</v>
      </c>
      <c r="B2291">
        <v>42089</v>
      </c>
      <c r="C2291" t="s">
        <v>4601</v>
      </c>
      <c r="D2291" t="str">
        <f t="shared" si="75"/>
        <v>Monroe</v>
      </c>
      <c r="E2291" t="str">
        <f t="shared" si="76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20" t="s">
        <v>6648</v>
      </c>
    </row>
    <row r="2292" spans="1:19" x14ac:dyDescent="0.2">
      <c r="A2292" t="s">
        <v>4602</v>
      </c>
      <c r="B2292">
        <v>42091</v>
      </c>
      <c r="C2292" t="s">
        <v>4603</v>
      </c>
      <c r="D2292" t="str">
        <f t="shared" si="75"/>
        <v>Montgomery</v>
      </c>
      <c r="E2292" t="str">
        <f t="shared" si="76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20" t="s">
        <v>6566</v>
      </c>
    </row>
    <row r="2293" spans="1:19" x14ac:dyDescent="0.2">
      <c r="A2293" t="s">
        <v>4604</v>
      </c>
      <c r="B2293">
        <v>42093</v>
      </c>
      <c r="C2293" t="s">
        <v>4605</v>
      </c>
      <c r="D2293" t="str">
        <f t="shared" si="75"/>
        <v>Montour</v>
      </c>
      <c r="E2293" t="str">
        <f t="shared" si="76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20" t="s">
        <v>6650</v>
      </c>
    </row>
    <row r="2294" spans="1:19" x14ac:dyDescent="0.2">
      <c r="A2294" t="s">
        <v>4606</v>
      </c>
      <c r="B2294">
        <v>42095</v>
      </c>
      <c r="C2294" t="s">
        <v>4607</v>
      </c>
      <c r="D2294" t="str">
        <f t="shared" si="75"/>
        <v>Northampton</v>
      </c>
      <c r="E2294" t="str">
        <f t="shared" si="76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20" t="s">
        <v>6648</v>
      </c>
    </row>
    <row r="2295" spans="1:19" x14ac:dyDescent="0.2">
      <c r="A2295" t="s">
        <v>4608</v>
      </c>
      <c r="B2295">
        <v>42097</v>
      </c>
      <c r="C2295" t="s">
        <v>4609</v>
      </c>
      <c r="D2295" t="str">
        <f t="shared" si="75"/>
        <v>Northumberland</v>
      </c>
      <c r="E2295" t="str">
        <f t="shared" si="76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20" t="s">
        <v>6650</v>
      </c>
    </row>
    <row r="2296" spans="1:19" x14ac:dyDescent="0.2">
      <c r="A2296" t="s">
        <v>4610</v>
      </c>
      <c r="B2296">
        <v>42099</v>
      </c>
      <c r="C2296" t="s">
        <v>4611</v>
      </c>
      <c r="D2296" t="str">
        <f t="shared" si="75"/>
        <v>Perry</v>
      </c>
      <c r="E2296" t="str">
        <f t="shared" si="76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20" t="s">
        <v>6650</v>
      </c>
    </row>
    <row r="2297" spans="1:19" x14ac:dyDescent="0.2">
      <c r="A2297" t="s">
        <v>4612</v>
      </c>
      <c r="B2297">
        <v>42101</v>
      </c>
      <c r="C2297" t="s">
        <v>4613</v>
      </c>
      <c r="D2297" t="str">
        <f t="shared" si="75"/>
        <v>Philadelphia</v>
      </c>
      <c r="E2297" t="str">
        <f t="shared" si="76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20" t="s">
        <v>6566</v>
      </c>
      <c r="R2297" s="12"/>
      <c r="S2297" s="2"/>
    </row>
    <row r="2298" spans="1:19" x14ac:dyDescent="0.2">
      <c r="A2298" t="s">
        <v>4614</v>
      </c>
      <c r="B2298">
        <v>42103</v>
      </c>
      <c r="C2298" t="s">
        <v>4615</v>
      </c>
      <c r="D2298" t="str">
        <f t="shared" si="75"/>
        <v>Pike</v>
      </c>
      <c r="E2298" t="str">
        <f t="shared" si="76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20" t="s">
        <v>6648</v>
      </c>
    </row>
    <row r="2299" spans="1:19" x14ac:dyDescent="0.2">
      <c r="A2299" t="s">
        <v>4616</v>
      </c>
      <c r="B2299">
        <v>42105</v>
      </c>
      <c r="C2299" t="s">
        <v>4617</v>
      </c>
      <c r="D2299" t="str">
        <f t="shared" si="75"/>
        <v>Potter</v>
      </c>
      <c r="E2299" t="str">
        <f t="shared" si="76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20" t="s">
        <v>6650</v>
      </c>
    </row>
    <row r="2300" spans="1:19" x14ac:dyDescent="0.2">
      <c r="A2300" t="s">
        <v>4618</v>
      </c>
      <c r="B2300">
        <v>42107</v>
      </c>
      <c r="C2300" t="s">
        <v>4619</v>
      </c>
      <c r="D2300" t="str">
        <f t="shared" si="75"/>
        <v>Schuylkill</v>
      </c>
      <c r="E2300" t="str">
        <f t="shared" si="76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20" t="s">
        <v>6650</v>
      </c>
    </row>
    <row r="2301" spans="1:19" x14ac:dyDescent="0.2">
      <c r="A2301" t="s">
        <v>4620</v>
      </c>
      <c r="B2301">
        <v>42109</v>
      </c>
      <c r="C2301" t="s">
        <v>4621</v>
      </c>
      <c r="D2301" t="str">
        <f t="shared" si="75"/>
        <v>Snyder</v>
      </c>
      <c r="E2301" t="str">
        <f t="shared" si="76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20" t="s">
        <v>6650</v>
      </c>
    </row>
    <row r="2302" spans="1:19" x14ac:dyDescent="0.2">
      <c r="A2302" t="s">
        <v>4622</v>
      </c>
      <c r="B2302">
        <v>42111</v>
      </c>
      <c r="C2302" t="s">
        <v>4623</v>
      </c>
      <c r="D2302" t="str">
        <f t="shared" si="75"/>
        <v>Somerset</v>
      </c>
      <c r="E2302" t="str">
        <f t="shared" si="76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20" t="s">
        <v>6651</v>
      </c>
    </row>
    <row r="2303" spans="1:19" x14ac:dyDescent="0.2">
      <c r="A2303" t="s">
        <v>4624</v>
      </c>
      <c r="B2303">
        <v>42113</v>
      </c>
      <c r="C2303" t="s">
        <v>4625</v>
      </c>
      <c r="D2303" t="str">
        <f t="shared" si="75"/>
        <v>Sullivan</v>
      </c>
      <c r="E2303" t="str">
        <f t="shared" si="76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20" t="s">
        <v>6650</v>
      </c>
    </row>
    <row r="2304" spans="1:19" x14ac:dyDescent="0.2">
      <c r="A2304" t="s">
        <v>4626</v>
      </c>
      <c r="B2304">
        <v>42115</v>
      </c>
      <c r="C2304" t="s">
        <v>4627</v>
      </c>
      <c r="D2304" t="str">
        <f t="shared" si="75"/>
        <v>Susquehanna</v>
      </c>
      <c r="E2304" t="str">
        <f t="shared" si="76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20" t="s">
        <v>6648</v>
      </c>
    </row>
    <row r="2305" spans="1:19" x14ac:dyDescent="0.2">
      <c r="A2305" t="s">
        <v>4628</v>
      </c>
      <c r="B2305">
        <v>42117</v>
      </c>
      <c r="C2305" t="s">
        <v>4629</v>
      </c>
      <c r="D2305" t="str">
        <f t="shared" si="75"/>
        <v>Tioga</v>
      </c>
      <c r="E2305" t="str">
        <f t="shared" si="76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20" t="s">
        <v>6650</v>
      </c>
    </row>
    <row r="2306" spans="1:19" x14ac:dyDescent="0.2">
      <c r="A2306" t="s">
        <v>4630</v>
      </c>
      <c r="B2306">
        <v>42119</v>
      </c>
      <c r="C2306" t="s">
        <v>4631</v>
      </c>
      <c r="D2306" t="str">
        <f t="shared" si="75"/>
        <v>Union</v>
      </c>
      <c r="E2306" t="str">
        <f t="shared" si="76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20" t="s">
        <v>6650</v>
      </c>
    </row>
    <row r="2307" spans="1:19" x14ac:dyDescent="0.2">
      <c r="A2307" t="s">
        <v>4632</v>
      </c>
      <c r="B2307">
        <v>42121</v>
      </c>
      <c r="C2307" t="s">
        <v>4633</v>
      </c>
      <c r="D2307" t="str">
        <f t="shared" si="75"/>
        <v>Venango</v>
      </c>
      <c r="E2307" t="str">
        <f t="shared" si="76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20" t="s">
        <v>6651</v>
      </c>
    </row>
    <row r="2308" spans="1:19" x14ac:dyDescent="0.2">
      <c r="A2308" t="s">
        <v>4634</v>
      </c>
      <c r="B2308">
        <v>42123</v>
      </c>
      <c r="C2308" t="s">
        <v>4635</v>
      </c>
      <c r="D2308" t="str">
        <f t="shared" ref="D2308:D2371" si="77">MID(MID(C2308,1,FIND(",",C2308)-1),1,FIND(" County",MID(C2308,1,FIND(",",C2308)-1))-1)</f>
        <v>Warren</v>
      </c>
      <c r="E2308" t="str">
        <f t="shared" ref="E2308:E2371" si="78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20" t="s">
        <v>6650</v>
      </c>
    </row>
    <row r="2309" spans="1:19" x14ac:dyDescent="0.2">
      <c r="A2309" t="s">
        <v>4636</v>
      </c>
      <c r="B2309">
        <v>42125</v>
      </c>
      <c r="C2309" t="s">
        <v>4637</v>
      </c>
      <c r="D2309" t="str">
        <f t="shared" si="77"/>
        <v>Washington</v>
      </c>
      <c r="E2309" t="str">
        <f t="shared" si="78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20" t="s">
        <v>6651</v>
      </c>
    </row>
    <row r="2310" spans="1:19" x14ac:dyDescent="0.2">
      <c r="A2310" t="s">
        <v>4638</v>
      </c>
      <c r="B2310">
        <v>42127</v>
      </c>
      <c r="C2310" t="s">
        <v>4639</v>
      </c>
      <c r="D2310" t="str">
        <f t="shared" si="77"/>
        <v>Wayne</v>
      </c>
      <c r="E2310" t="str">
        <f t="shared" si="78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20" t="s">
        <v>6648</v>
      </c>
    </row>
    <row r="2311" spans="1:19" x14ac:dyDescent="0.2">
      <c r="A2311" t="s">
        <v>4640</v>
      </c>
      <c r="B2311">
        <v>42129</v>
      </c>
      <c r="C2311" t="s">
        <v>4641</v>
      </c>
      <c r="D2311" t="str">
        <f t="shared" si="77"/>
        <v>Westmoreland</v>
      </c>
      <c r="E2311" t="str">
        <f t="shared" si="78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6651</v>
      </c>
    </row>
    <row r="2312" spans="1:19" x14ac:dyDescent="0.2">
      <c r="A2312" t="s">
        <v>4642</v>
      </c>
      <c r="B2312">
        <v>42131</v>
      </c>
      <c r="C2312" t="s">
        <v>4643</v>
      </c>
      <c r="D2312" t="str">
        <f t="shared" si="77"/>
        <v>Wyoming</v>
      </c>
      <c r="E2312" t="str">
        <f t="shared" si="78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6648</v>
      </c>
    </row>
    <row r="2313" spans="1:19" x14ac:dyDescent="0.2">
      <c r="A2313" t="s">
        <v>4644</v>
      </c>
      <c r="B2313">
        <v>42133</v>
      </c>
      <c r="C2313" t="s">
        <v>4645</v>
      </c>
      <c r="D2313" t="str">
        <f t="shared" si="77"/>
        <v>York</v>
      </c>
      <c r="E2313" t="str">
        <f t="shared" si="78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20" t="s">
        <v>6653</v>
      </c>
    </row>
    <row r="2314" spans="1:19" x14ac:dyDescent="0.2">
      <c r="A2314" t="s">
        <v>4646</v>
      </c>
      <c r="B2314">
        <v>44001</v>
      </c>
      <c r="C2314" t="s">
        <v>4647</v>
      </c>
      <c r="D2314" t="str">
        <f t="shared" si="77"/>
        <v>Bristol</v>
      </c>
      <c r="E2314" t="str">
        <f t="shared" si="78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20" t="s">
        <v>6497</v>
      </c>
      <c r="R2314" s="12"/>
      <c r="S2314" s="2"/>
    </row>
    <row r="2315" spans="1:19" x14ac:dyDescent="0.2">
      <c r="A2315" t="s">
        <v>4648</v>
      </c>
      <c r="B2315">
        <v>44003</v>
      </c>
      <c r="C2315" t="s">
        <v>4649</v>
      </c>
      <c r="D2315" t="str">
        <f t="shared" si="77"/>
        <v>Kent</v>
      </c>
      <c r="E2315" t="str">
        <f t="shared" si="78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20" t="s">
        <v>6503</v>
      </c>
      <c r="R2315" s="12"/>
      <c r="S2315" s="2"/>
    </row>
    <row r="2316" spans="1:19" x14ac:dyDescent="0.2">
      <c r="A2316" t="s">
        <v>4650</v>
      </c>
      <c r="B2316">
        <v>44005</v>
      </c>
      <c r="C2316" t="s">
        <v>4651</v>
      </c>
      <c r="D2316" t="str">
        <f t="shared" si="77"/>
        <v>Newport</v>
      </c>
      <c r="E2316" t="str">
        <f t="shared" si="78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20" t="s">
        <v>6503</v>
      </c>
      <c r="R2316" s="2"/>
    </row>
    <row r="2317" spans="1:19" x14ac:dyDescent="0.2">
      <c r="A2317" t="s">
        <v>4652</v>
      </c>
      <c r="B2317">
        <v>44007</v>
      </c>
      <c r="C2317" t="s">
        <v>4653</v>
      </c>
      <c r="D2317" t="str">
        <f t="shared" si="77"/>
        <v>Providence</v>
      </c>
      <c r="E2317" t="str">
        <f t="shared" si="78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20" t="s">
        <v>6503</v>
      </c>
      <c r="R2317" s="2"/>
    </row>
    <row r="2318" spans="1:19" x14ac:dyDescent="0.2">
      <c r="A2318" t="s">
        <v>4654</v>
      </c>
      <c r="B2318">
        <v>44009</v>
      </c>
      <c r="C2318" t="s">
        <v>4655</v>
      </c>
      <c r="D2318" t="str">
        <f t="shared" si="77"/>
        <v>Washington</v>
      </c>
      <c r="E2318" t="str">
        <f t="shared" si="78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20" t="s">
        <v>6503</v>
      </c>
      <c r="R2318" s="2"/>
    </row>
    <row r="2319" spans="1:19" x14ac:dyDescent="0.2">
      <c r="A2319" t="s">
        <v>4656</v>
      </c>
      <c r="B2319">
        <v>45001</v>
      </c>
      <c r="C2319" t="s">
        <v>4657</v>
      </c>
      <c r="D2319" t="str">
        <f t="shared" si="77"/>
        <v>Abbeville</v>
      </c>
      <c r="E2319" t="str">
        <f t="shared" si="78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20" t="s">
        <v>6669</v>
      </c>
      <c r="R2319" s="2"/>
      <c r="S2319" s="2"/>
    </row>
    <row r="2320" spans="1:19" x14ac:dyDescent="0.2">
      <c r="A2320" t="s">
        <v>4658</v>
      </c>
      <c r="B2320">
        <v>45003</v>
      </c>
      <c r="C2320" t="s">
        <v>4659</v>
      </c>
      <c r="D2320" t="str">
        <f t="shared" si="77"/>
        <v>Aiken</v>
      </c>
      <c r="E2320" t="str">
        <f t="shared" si="78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20" t="s">
        <v>6669</v>
      </c>
      <c r="R2320" s="2"/>
      <c r="S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77"/>
        <v>Allendale</v>
      </c>
      <c r="E2321" t="str">
        <f t="shared" si="78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20" t="s">
        <v>6669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77"/>
        <v>Anderson</v>
      </c>
      <c r="E2322" t="str">
        <f t="shared" si="78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20" t="s">
        <v>6669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77"/>
        <v>Bamberg</v>
      </c>
      <c r="E2323" t="str">
        <f t="shared" si="78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20" t="s">
        <v>6669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77"/>
        <v>Barnwell</v>
      </c>
      <c r="E2324" t="str">
        <f t="shared" si="78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20" t="s">
        <v>6669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77"/>
        <v>Beaufort</v>
      </c>
      <c r="E2325" t="str">
        <f t="shared" si="78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20" t="s">
        <v>6669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77"/>
        <v>Berkeley</v>
      </c>
      <c r="E2326" t="str">
        <f t="shared" si="78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20" t="s">
        <v>6669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77"/>
        <v>Calhoun</v>
      </c>
      <c r="E2327" t="str">
        <f t="shared" si="78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20" t="s">
        <v>6669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77"/>
        <v>Charleston</v>
      </c>
      <c r="E2328" t="str">
        <f t="shared" si="78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20" t="s">
        <v>6669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77"/>
        <v>Cherokee</v>
      </c>
      <c r="E2329" t="str">
        <f t="shared" si="78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20" t="s">
        <v>6669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77"/>
        <v>Chester</v>
      </c>
      <c r="E2330" t="str">
        <f t="shared" si="78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20" t="s">
        <v>6669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77"/>
        <v>Chesterfield</v>
      </c>
      <c r="E2331" t="str">
        <f t="shared" si="78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20" t="s">
        <v>6666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77"/>
        <v>Clarendon</v>
      </c>
      <c r="E2332" t="str">
        <f t="shared" si="78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6669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77"/>
        <v>Colleton</v>
      </c>
      <c r="E2333" t="str">
        <f t="shared" si="78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6669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77"/>
        <v>Darlington</v>
      </c>
      <c r="E2334" t="str">
        <f t="shared" si="78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20" t="s">
        <v>6666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77"/>
        <v>Dillon</v>
      </c>
      <c r="E2335" t="str">
        <f t="shared" si="78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20" t="s">
        <v>6666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77"/>
        <v>Dorchester</v>
      </c>
      <c r="E2336" t="str">
        <f t="shared" si="78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6669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77"/>
        <v>Edgefield</v>
      </c>
      <c r="E2337" t="str">
        <f t="shared" si="78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6669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77"/>
        <v>Fairfield</v>
      </c>
      <c r="E2338" t="str">
        <f t="shared" si="78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6669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77"/>
        <v>Florence</v>
      </c>
      <c r="E2339" t="str">
        <f t="shared" si="78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6669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77"/>
        <v>Georgetown</v>
      </c>
      <c r="E2340" t="str">
        <f t="shared" si="78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6669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77"/>
        <v>Greenville</v>
      </c>
      <c r="E2341" t="str">
        <f t="shared" si="78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6669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77"/>
        <v>Greenwood</v>
      </c>
      <c r="E2342" t="str">
        <f t="shared" si="78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6669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77"/>
        <v>Hampton</v>
      </c>
      <c r="E2343" t="str">
        <f t="shared" si="78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6669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77"/>
        <v>Horry</v>
      </c>
      <c r="E2344" t="str">
        <f t="shared" si="78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20" t="s">
        <v>6666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77"/>
        <v>Jasper</v>
      </c>
      <c r="E2345" t="str">
        <f t="shared" si="78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6669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77"/>
        <v>Kershaw</v>
      </c>
      <c r="E2346" t="str">
        <f t="shared" si="78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6669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77"/>
        <v>Lancaster</v>
      </c>
      <c r="E2347" t="str">
        <f t="shared" si="78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20" t="s">
        <v>6666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77"/>
        <v>Laurens</v>
      </c>
      <c r="E2348" t="str">
        <f t="shared" si="78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6669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77"/>
        <v>Lee</v>
      </c>
      <c r="E2349" t="str">
        <f t="shared" si="78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6666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77"/>
        <v>Lexington</v>
      </c>
      <c r="E2350" t="str">
        <f t="shared" si="78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6669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77"/>
        <v>McCormick</v>
      </c>
      <c r="E2351" t="str">
        <f t="shared" si="78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6669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77"/>
        <v>Marion</v>
      </c>
      <c r="E2352" t="str">
        <f t="shared" si="78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6666</v>
      </c>
    </row>
    <row r="2353" spans="1:19" x14ac:dyDescent="0.2">
      <c r="A2353" t="s">
        <v>4724</v>
      </c>
      <c r="B2353">
        <v>45069</v>
      </c>
      <c r="C2353" t="s">
        <v>4725</v>
      </c>
      <c r="D2353" t="str">
        <f t="shared" si="77"/>
        <v>Marlboro</v>
      </c>
      <c r="E2353" t="str">
        <f t="shared" si="78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20" t="s">
        <v>6666</v>
      </c>
    </row>
    <row r="2354" spans="1:19" x14ac:dyDescent="0.2">
      <c r="A2354" t="s">
        <v>4726</v>
      </c>
      <c r="B2354">
        <v>45071</v>
      </c>
      <c r="C2354" t="s">
        <v>4727</v>
      </c>
      <c r="D2354" t="str">
        <f t="shared" si="77"/>
        <v>Newberry</v>
      </c>
      <c r="E2354" t="str">
        <f t="shared" si="78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6669</v>
      </c>
    </row>
    <row r="2355" spans="1:19" x14ac:dyDescent="0.2">
      <c r="A2355" t="s">
        <v>4728</v>
      </c>
      <c r="B2355">
        <v>45073</v>
      </c>
      <c r="C2355" t="s">
        <v>4729</v>
      </c>
      <c r="D2355" t="str">
        <f t="shared" si="77"/>
        <v>Oconee</v>
      </c>
      <c r="E2355" t="str">
        <f t="shared" si="78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20" t="s">
        <v>6669</v>
      </c>
    </row>
    <row r="2356" spans="1:19" x14ac:dyDescent="0.2">
      <c r="A2356" t="s">
        <v>4730</v>
      </c>
      <c r="B2356">
        <v>45075</v>
      </c>
      <c r="C2356" t="s">
        <v>4731</v>
      </c>
      <c r="D2356" t="str">
        <f t="shared" si="77"/>
        <v>Orangeburg</v>
      </c>
      <c r="E2356" t="str">
        <f t="shared" si="78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6669</v>
      </c>
    </row>
    <row r="2357" spans="1:19" x14ac:dyDescent="0.2">
      <c r="A2357" t="s">
        <v>4732</v>
      </c>
      <c r="B2357">
        <v>45077</v>
      </c>
      <c r="C2357" t="s">
        <v>4733</v>
      </c>
      <c r="D2357" t="str">
        <f t="shared" si="77"/>
        <v>Pickens</v>
      </c>
      <c r="E2357" t="str">
        <f t="shared" si="78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6669</v>
      </c>
      <c r="R2357" s="12"/>
      <c r="S2357" s="2"/>
    </row>
    <row r="2358" spans="1:19" x14ac:dyDescent="0.2">
      <c r="A2358" t="s">
        <v>4734</v>
      </c>
      <c r="B2358">
        <v>45079</v>
      </c>
      <c r="C2358" t="s">
        <v>4735</v>
      </c>
      <c r="D2358" t="str">
        <f t="shared" si="77"/>
        <v>Richland</v>
      </c>
      <c r="E2358" t="str">
        <f t="shared" si="78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6669</v>
      </c>
      <c r="R2358" s="12"/>
      <c r="S2358" s="2"/>
    </row>
    <row r="2359" spans="1:19" x14ac:dyDescent="0.2">
      <c r="A2359" t="s">
        <v>4736</v>
      </c>
      <c r="B2359">
        <v>45081</v>
      </c>
      <c r="C2359" t="s">
        <v>4737</v>
      </c>
      <c r="D2359" t="str">
        <f t="shared" si="77"/>
        <v>Saluda</v>
      </c>
      <c r="E2359" t="str">
        <f t="shared" si="78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6669</v>
      </c>
      <c r="R2359" s="12"/>
      <c r="S2359" s="2"/>
    </row>
    <row r="2360" spans="1:19" x14ac:dyDescent="0.2">
      <c r="A2360" t="s">
        <v>4738</v>
      </c>
      <c r="B2360">
        <v>45083</v>
      </c>
      <c r="C2360" t="s">
        <v>4739</v>
      </c>
      <c r="D2360" t="str">
        <f t="shared" si="77"/>
        <v>Spartanburg</v>
      </c>
      <c r="E2360" t="str">
        <f t="shared" si="78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6669</v>
      </c>
    </row>
    <row r="2361" spans="1:19" x14ac:dyDescent="0.2">
      <c r="A2361" t="s">
        <v>4740</v>
      </c>
      <c r="B2361">
        <v>45085</v>
      </c>
      <c r="C2361" t="s">
        <v>4741</v>
      </c>
      <c r="D2361" t="str">
        <f t="shared" si="77"/>
        <v>Sumter</v>
      </c>
      <c r="E2361" t="str">
        <f t="shared" si="78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6669</v>
      </c>
    </row>
    <row r="2362" spans="1:19" x14ac:dyDescent="0.2">
      <c r="A2362" t="s">
        <v>4742</v>
      </c>
      <c r="B2362">
        <v>45087</v>
      </c>
      <c r="C2362" t="s">
        <v>4743</v>
      </c>
      <c r="D2362" t="str">
        <f t="shared" si="77"/>
        <v>Union</v>
      </c>
      <c r="E2362" t="str">
        <f t="shared" si="78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6669</v>
      </c>
    </row>
    <row r="2363" spans="1:19" x14ac:dyDescent="0.2">
      <c r="A2363" t="s">
        <v>4744</v>
      </c>
      <c r="B2363">
        <v>45089</v>
      </c>
      <c r="C2363" t="s">
        <v>4745</v>
      </c>
      <c r="D2363" t="str">
        <f t="shared" si="77"/>
        <v>Williamsburg</v>
      </c>
      <c r="E2363" t="str">
        <f t="shared" si="78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6669</v>
      </c>
    </row>
    <row r="2364" spans="1:19" x14ac:dyDescent="0.2">
      <c r="A2364" t="s">
        <v>4746</v>
      </c>
      <c r="B2364">
        <v>45091</v>
      </c>
      <c r="C2364" t="s">
        <v>4747</v>
      </c>
      <c r="D2364" t="str">
        <f t="shared" si="77"/>
        <v>York</v>
      </c>
      <c r="E2364" t="str">
        <f t="shared" si="78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6669</v>
      </c>
      <c r="R2364" s="12"/>
      <c r="S2364" s="2"/>
    </row>
    <row r="2365" spans="1:19" x14ac:dyDescent="0.2">
      <c r="A2365" t="s">
        <v>4748</v>
      </c>
      <c r="B2365">
        <v>46003</v>
      </c>
      <c r="C2365" t="s">
        <v>4749</v>
      </c>
      <c r="D2365" t="str">
        <f t="shared" si="77"/>
        <v>Aurora</v>
      </c>
      <c r="E2365" t="str">
        <f t="shared" si="78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20" t="s">
        <v>6644</v>
      </c>
      <c r="R2365" s="2"/>
      <c r="S2365" s="2"/>
    </row>
    <row r="2366" spans="1:19" x14ac:dyDescent="0.2">
      <c r="A2366" t="s">
        <v>4750</v>
      </c>
      <c r="B2366">
        <v>46005</v>
      </c>
      <c r="C2366" t="s">
        <v>4751</v>
      </c>
      <c r="D2366" t="str">
        <f t="shared" si="77"/>
        <v>Beadle</v>
      </c>
      <c r="E2366" t="str">
        <f t="shared" si="78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20" t="s">
        <v>6644</v>
      </c>
      <c r="R2366" s="2"/>
      <c r="S2366" s="2"/>
    </row>
    <row r="2367" spans="1:19" x14ac:dyDescent="0.2">
      <c r="A2367" t="s">
        <v>4752</v>
      </c>
      <c r="B2367">
        <v>46007</v>
      </c>
      <c r="C2367" t="s">
        <v>4753</v>
      </c>
      <c r="D2367" t="str">
        <f t="shared" si="77"/>
        <v>Bennett</v>
      </c>
      <c r="E2367" t="str">
        <f t="shared" si="78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20" t="s">
        <v>6628</v>
      </c>
    </row>
    <row r="2368" spans="1:19" x14ac:dyDescent="0.2">
      <c r="A2368" t="s">
        <v>4754</v>
      </c>
      <c r="B2368">
        <v>46009</v>
      </c>
      <c r="C2368" t="s">
        <v>4755</v>
      </c>
      <c r="D2368" t="str">
        <f t="shared" si="77"/>
        <v>Bon Homme</v>
      </c>
      <c r="E2368" t="str">
        <f t="shared" si="78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20" t="s">
        <v>6641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77"/>
        <v>Brookings</v>
      </c>
      <c r="E2369" t="str">
        <f t="shared" si="78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20" t="s">
        <v>6644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77"/>
        <v>Brown</v>
      </c>
      <c r="E2370" t="str">
        <f t="shared" si="78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20" t="s">
        <v>6644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77"/>
        <v>Brule</v>
      </c>
      <c r="E2371" t="str">
        <f t="shared" si="78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20" t="s">
        <v>6644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79">MID(MID(C2372,1,FIND(",",C2372)-1),1,FIND(" County",MID(C2372,1,FIND(",",C2372)-1))-1)</f>
        <v>Buffalo</v>
      </c>
      <c r="E2372" t="str">
        <f t="shared" ref="E2372:E2435" si="80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20" t="s">
        <v>6644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79"/>
        <v>Butte</v>
      </c>
      <c r="E2373" t="str">
        <f t="shared" si="80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20" t="s">
        <v>6628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79"/>
        <v>Campbell</v>
      </c>
      <c r="E2374" t="str">
        <f t="shared" si="80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6644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79"/>
        <v>Charles Mix</v>
      </c>
      <c r="E2375" t="str">
        <f t="shared" si="80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6641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79"/>
        <v>Clark</v>
      </c>
      <c r="E2376" t="str">
        <f t="shared" si="80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6644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79"/>
        <v>Clay</v>
      </c>
      <c r="E2377" t="str">
        <f t="shared" si="80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20" t="s">
        <v>6641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79"/>
        <v>Codington</v>
      </c>
      <c r="E2378" t="str">
        <f t="shared" si="80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6644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79"/>
        <v>Corson</v>
      </c>
      <c r="E2379" t="str">
        <f t="shared" si="80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20" t="s">
        <v>6628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79"/>
        <v>Custer</v>
      </c>
      <c r="E2380" t="str">
        <f t="shared" si="80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20" t="s">
        <v>6628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79"/>
        <v>Davison</v>
      </c>
      <c r="E2381" t="str">
        <f t="shared" si="80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6644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79"/>
        <v>Day</v>
      </c>
      <c r="E2382" t="str">
        <f t="shared" si="80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6644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79"/>
        <v>Deuel</v>
      </c>
      <c r="E2383" t="str">
        <f t="shared" si="80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6644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79"/>
        <v>Dewey</v>
      </c>
      <c r="E2384" t="str">
        <f t="shared" si="80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20" t="s">
        <v>6644</v>
      </c>
    </row>
    <row r="2385" spans="1:18" x14ac:dyDescent="0.2">
      <c r="A2385" t="s">
        <v>4788</v>
      </c>
      <c r="B2385">
        <v>46043</v>
      </c>
      <c r="C2385" t="s">
        <v>4789</v>
      </c>
      <c r="D2385" t="str">
        <f t="shared" si="79"/>
        <v>Douglas</v>
      </c>
      <c r="E2385" t="str">
        <f t="shared" si="80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6641</v>
      </c>
    </row>
    <row r="2386" spans="1:18" x14ac:dyDescent="0.2">
      <c r="A2386" t="s">
        <v>4790</v>
      </c>
      <c r="B2386">
        <v>46045</v>
      </c>
      <c r="C2386" t="s">
        <v>4791</v>
      </c>
      <c r="D2386" t="str">
        <f t="shared" si="79"/>
        <v>Edmunds</v>
      </c>
      <c r="E2386" t="str">
        <f t="shared" si="80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6644</v>
      </c>
    </row>
    <row r="2387" spans="1:18" x14ac:dyDescent="0.2">
      <c r="A2387" t="s">
        <v>4792</v>
      </c>
      <c r="B2387">
        <v>46047</v>
      </c>
      <c r="C2387" t="s">
        <v>4793</v>
      </c>
      <c r="D2387" t="str">
        <f t="shared" si="79"/>
        <v>Fall River</v>
      </c>
      <c r="E2387" t="str">
        <f t="shared" si="80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20" t="s">
        <v>6628</v>
      </c>
    </row>
    <row r="2388" spans="1:18" x14ac:dyDescent="0.2">
      <c r="A2388" t="s">
        <v>4794</v>
      </c>
      <c r="B2388">
        <v>46049</v>
      </c>
      <c r="C2388" t="s">
        <v>4795</v>
      </c>
      <c r="D2388" t="str">
        <f t="shared" si="79"/>
        <v>Faulk</v>
      </c>
      <c r="E2388" t="str">
        <f t="shared" si="80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6644</v>
      </c>
    </row>
    <row r="2389" spans="1:18" x14ac:dyDescent="0.2">
      <c r="A2389" t="s">
        <v>4796</v>
      </c>
      <c r="B2389">
        <v>46051</v>
      </c>
      <c r="C2389" t="s">
        <v>4797</v>
      </c>
      <c r="D2389" t="str">
        <f t="shared" si="79"/>
        <v>Grant</v>
      </c>
      <c r="E2389" t="str">
        <f t="shared" si="80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6644</v>
      </c>
    </row>
    <row r="2390" spans="1:18" x14ac:dyDescent="0.2">
      <c r="A2390" t="s">
        <v>4798</v>
      </c>
      <c r="B2390">
        <v>46053</v>
      </c>
      <c r="C2390" t="s">
        <v>4799</v>
      </c>
      <c r="D2390" t="str">
        <f t="shared" si="79"/>
        <v>Gregory</v>
      </c>
      <c r="E2390" t="str">
        <f t="shared" si="80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20" t="s">
        <v>6641</v>
      </c>
    </row>
    <row r="2391" spans="1:18" x14ac:dyDescent="0.2">
      <c r="A2391" t="s">
        <v>4800</v>
      </c>
      <c r="B2391">
        <v>46055</v>
      </c>
      <c r="C2391" t="s">
        <v>4801</v>
      </c>
      <c r="D2391" t="str">
        <f t="shared" si="79"/>
        <v>Haakon</v>
      </c>
      <c r="E2391" t="str">
        <f t="shared" si="80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20" t="s">
        <v>6628</v>
      </c>
    </row>
    <row r="2392" spans="1:18" x14ac:dyDescent="0.2">
      <c r="A2392" t="s">
        <v>4802</v>
      </c>
      <c r="B2392">
        <v>46057</v>
      </c>
      <c r="C2392" t="s">
        <v>4803</v>
      </c>
      <c r="D2392" t="str">
        <f t="shared" si="79"/>
        <v>Hamlin</v>
      </c>
      <c r="E2392" t="str">
        <f t="shared" si="80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6644</v>
      </c>
    </row>
    <row r="2393" spans="1:18" x14ac:dyDescent="0.2">
      <c r="A2393" t="s">
        <v>4804</v>
      </c>
      <c r="B2393">
        <v>46059</v>
      </c>
      <c r="C2393" t="s">
        <v>4805</v>
      </c>
      <c r="D2393" t="str">
        <f t="shared" si="79"/>
        <v>Hand</v>
      </c>
      <c r="E2393" t="str">
        <f t="shared" si="80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6644</v>
      </c>
    </row>
    <row r="2394" spans="1:18" x14ac:dyDescent="0.2">
      <c r="A2394" t="s">
        <v>4806</v>
      </c>
      <c r="B2394">
        <v>46061</v>
      </c>
      <c r="C2394" t="s">
        <v>4807</v>
      </c>
      <c r="D2394" t="str">
        <f t="shared" si="79"/>
        <v>Hanson</v>
      </c>
      <c r="E2394" t="str">
        <f t="shared" si="80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6644</v>
      </c>
    </row>
    <row r="2395" spans="1:18" x14ac:dyDescent="0.2">
      <c r="A2395" t="s">
        <v>4808</v>
      </c>
      <c r="B2395">
        <v>46063</v>
      </c>
      <c r="C2395" t="s">
        <v>4809</v>
      </c>
      <c r="D2395" t="str">
        <f t="shared" si="79"/>
        <v>Harding</v>
      </c>
      <c r="E2395" t="str">
        <f t="shared" si="80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6628</v>
      </c>
    </row>
    <row r="2396" spans="1:18" x14ac:dyDescent="0.2">
      <c r="A2396" t="s">
        <v>4810</v>
      </c>
      <c r="B2396">
        <v>46065</v>
      </c>
      <c r="C2396" t="s">
        <v>4811</v>
      </c>
      <c r="D2396" t="str">
        <f t="shared" si="79"/>
        <v>Hughes</v>
      </c>
      <c r="E2396" t="str">
        <f t="shared" si="80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6644</v>
      </c>
    </row>
    <row r="2397" spans="1:18" x14ac:dyDescent="0.2">
      <c r="A2397" t="s">
        <v>4812</v>
      </c>
      <c r="B2397">
        <v>46067</v>
      </c>
      <c r="C2397" t="s">
        <v>4813</v>
      </c>
      <c r="D2397" t="str">
        <f t="shared" si="79"/>
        <v>Hutchinson</v>
      </c>
      <c r="E2397" t="str">
        <f t="shared" si="80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6641</v>
      </c>
      <c r="R2397" s="2"/>
    </row>
    <row r="2398" spans="1:18" x14ac:dyDescent="0.2">
      <c r="A2398" t="s">
        <v>4814</v>
      </c>
      <c r="B2398">
        <v>46069</v>
      </c>
      <c r="C2398" t="s">
        <v>4815</v>
      </c>
      <c r="D2398" t="str">
        <f t="shared" si="79"/>
        <v>Hyde</v>
      </c>
      <c r="E2398" t="str">
        <f t="shared" si="80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6644</v>
      </c>
      <c r="R2398" s="2"/>
    </row>
    <row r="2399" spans="1:18" x14ac:dyDescent="0.2">
      <c r="A2399" t="s">
        <v>4816</v>
      </c>
      <c r="B2399">
        <v>46071</v>
      </c>
      <c r="C2399" t="s">
        <v>4817</v>
      </c>
      <c r="D2399" t="str">
        <f t="shared" si="79"/>
        <v>Jackson</v>
      </c>
      <c r="E2399" t="str">
        <f t="shared" si="80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20" t="s">
        <v>6628</v>
      </c>
    </row>
    <row r="2400" spans="1:18" x14ac:dyDescent="0.2">
      <c r="A2400" t="s">
        <v>4818</v>
      </c>
      <c r="B2400">
        <v>46073</v>
      </c>
      <c r="C2400" t="s">
        <v>4819</v>
      </c>
      <c r="D2400" t="str">
        <f t="shared" si="79"/>
        <v>Jerauld</v>
      </c>
      <c r="E2400" t="str">
        <f t="shared" si="80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6644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79"/>
        <v>Jones</v>
      </c>
      <c r="E2401" t="str">
        <f t="shared" si="80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20" t="s">
        <v>6644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79"/>
        <v>Kingsbury</v>
      </c>
      <c r="E2402" t="str">
        <f t="shared" si="80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6644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79"/>
        <v>Lake</v>
      </c>
      <c r="E2403" t="str">
        <f t="shared" si="80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6644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79"/>
        <v>Lawrence</v>
      </c>
      <c r="E2404" t="str">
        <f t="shared" si="80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20" t="s">
        <v>6628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79"/>
        <v>Lincoln</v>
      </c>
      <c r="E2405" t="str">
        <f t="shared" si="80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20" t="s">
        <v>6641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79"/>
        <v>Lyman</v>
      </c>
      <c r="E2406" t="str">
        <f t="shared" si="80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20" t="s">
        <v>6644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79"/>
        <v>McCook</v>
      </c>
      <c r="E2407" t="str">
        <f t="shared" si="80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6644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79"/>
        <v>McPherson</v>
      </c>
      <c r="E2408" t="str">
        <f t="shared" si="80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6644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79"/>
        <v>Marshall</v>
      </c>
      <c r="E2409" t="str">
        <f t="shared" si="80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6644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79"/>
        <v>Meade</v>
      </c>
      <c r="E2410" t="str">
        <f t="shared" si="80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20" t="s">
        <v>6628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79"/>
        <v>Mellette</v>
      </c>
      <c r="E2411" t="str">
        <f t="shared" si="80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20" t="s">
        <v>6628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79"/>
        <v>Miner</v>
      </c>
      <c r="E2412" t="str">
        <f t="shared" si="80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6644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79"/>
        <v>Minnehaha</v>
      </c>
      <c r="E2413" t="str">
        <f t="shared" si="80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6644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79"/>
        <v>Moody</v>
      </c>
      <c r="E2414" t="str">
        <f t="shared" si="80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6644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79"/>
        <v>Oglala Lakota</v>
      </c>
      <c r="E2415" t="str">
        <f t="shared" si="80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20" t="s">
        <v>6628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79"/>
        <v>Pennington</v>
      </c>
      <c r="E2416" t="str">
        <f t="shared" si="80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6628</v>
      </c>
    </row>
    <row r="2417" spans="1:19" x14ac:dyDescent="0.2">
      <c r="A2417" t="s">
        <v>4852</v>
      </c>
      <c r="B2417">
        <v>46105</v>
      </c>
      <c r="C2417" t="s">
        <v>4853</v>
      </c>
      <c r="D2417" t="str">
        <f t="shared" si="79"/>
        <v>Perkins</v>
      </c>
      <c r="E2417" t="str">
        <f t="shared" si="80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20" t="s">
        <v>6628</v>
      </c>
    </row>
    <row r="2418" spans="1:19" x14ac:dyDescent="0.2">
      <c r="A2418" t="s">
        <v>4854</v>
      </c>
      <c r="B2418">
        <v>46107</v>
      </c>
      <c r="C2418" t="s">
        <v>4855</v>
      </c>
      <c r="D2418" t="str">
        <f t="shared" si="79"/>
        <v>Potter</v>
      </c>
      <c r="E2418" t="str">
        <f t="shared" si="80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6644</v>
      </c>
    </row>
    <row r="2419" spans="1:19" x14ac:dyDescent="0.2">
      <c r="A2419" t="s">
        <v>4856</v>
      </c>
      <c r="B2419">
        <v>46109</v>
      </c>
      <c r="C2419" t="s">
        <v>4857</v>
      </c>
      <c r="D2419" t="str">
        <f t="shared" si="79"/>
        <v>Roberts</v>
      </c>
      <c r="E2419" t="str">
        <f t="shared" si="80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6644</v>
      </c>
    </row>
    <row r="2420" spans="1:19" x14ac:dyDescent="0.2">
      <c r="A2420" t="s">
        <v>4858</v>
      </c>
      <c r="B2420">
        <v>46111</v>
      </c>
      <c r="C2420" t="s">
        <v>4859</v>
      </c>
      <c r="D2420" t="str">
        <f t="shared" si="79"/>
        <v>Sanborn</v>
      </c>
      <c r="E2420" t="str">
        <f t="shared" si="80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6644</v>
      </c>
    </row>
    <row r="2421" spans="1:19" x14ac:dyDescent="0.2">
      <c r="A2421" t="s">
        <v>4860</v>
      </c>
      <c r="B2421">
        <v>46115</v>
      </c>
      <c r="C2421" t="s">
        <v>4861</v>
      </c>
      <c r="D2421" t="str">
        <f t="shared" si="79"/>
        <v>Spink</v>
      </c>
      <c r="E2421" t="str">
        <f t="shared" si="80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6644</v>
      </c>
    </row>
    <row r="2422" spans="1:19" x14ac:dyDescent="0.2">
      <c r="A2422" t="s">
        <v>4862</v>
      </c>
      <c r="B2422">
        <v>46117</v>
      </c>
      <c r="C2422" t="s">
        <v>4863</v>
      </c>
      <c r="D2422" t="str">
        <f t="shared" si="79"/>
        <v>Stanley</v>
      </c>
      <c r="E2422" t="str">
        <f t="shared" si="80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20" t="s">
        <v>6644</v>
      </c>
    </row>
    <row r="2423" spans="1:19" x14ac:dyDescent="0.2">
      <c r="A2423" t="s">
        <v>4864</v>
      </c>
      <c r="B2423">
        <v>46119</v>
      </c>
      <c r="C2423" t="s">
        <v>4865</v>
      </c>
      <c r="D2423" t="str">
        <f t="shared" si="79"/>
        <v>Sully</v>
      </c>
      <c r="E2423" t="str">
        <f t="shared" si="80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6644</v>
      </c>
    </row>
    <row r="2424" spans="1:19" x14ac:dyDescent="0.2">
      <c r="A2424" t="s">
        <v>4866</v>
      </c>
      <c r="B2424">
        <v>46121</v>
      </c>
      <c r="C2424" t="s">
        <v>4867</v>
      </c>
      <c r="D2424" t="str">
        <f t="shared" si="79"/>
        <v>Todd</v>
      </c>
      <c r="E2424" t="str">
        <f t="shared" si="80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20" t="s">
        <v>6628</v>
      </c>
    </row>
    <row r="2425" spans="1:19" x14ac:dyDescent="0.2">
      <c r="A2425" t="s">
        <v>4868</v>
      </c>
      <c r="B2425">
        <v>46123</v>
      </c>
      <c r="C2425" t="s">
        <v>4869</v>
      </c>
      <c r="D2425" t="str">
        <f t="shared" si="79"/>
        <v>Tripp</v>
      </c>
      <c r="E2425" t="str">
        <f t="shared" si="80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20" t="s">
        <v>6641</v>
      </c>
    </row>
    <row r="2426" spans="1:19" x14ac:dyDescent="0.2">
      <c r="A2426" t="s">
        <v>4870</v>
      </c>
      <c r="B2426">
        <v>46125</v>
      </c>
      <c r="C2426" t="s">
        <v>4871</v>
      </c>
      <c r="D2426" t="str">
        <f t="shared" si="79"/>
        <v>Turner</v>
      </c>
      <c r="E2426" t="str">
        <f t="shared" si="80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20" t="s">
        <v>6641</v>
      </c>
    </row>
    <row r="2427" spans="1:19" x14ac:dyDescent="0.2">
      <c r="A2427" t="s">
        <v>4872</v>
      </c>
      <c r="B2427">
        <v>46127</v>
      </c>
      <c r="C2427" t="s">
        <v>4873</v>
      </c>
      <c r="D2427" t="str">
        <f t="shared" si="79"/>
        <v>Union</v>
      </c>
      <c r="E2427" t="str">
        <f t="shared" si="80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6644</v>
      </c>
    </row>
    <row r="2428" spans="1:19" x14ac:dyDescent="0.2">
      <c r="A2428" t="s">
        <v>4874</v>
      </c>
      <c r="B2428">
        <v>46129</v>
      </c>
      <c r="C2428" t="s">
        <v>4875</v>
      </c>
      <c r="D2428" t="str">
        <f t="shared" si="79"/>
        <v>Walworth</v>
      </c>
      <c r="E2428" t="str">
        <f t="shared" si="80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6644</v>
      </c>
    </row>
    <row r="2429" spans="1:19" x14ac:dyDescent="0.2">
      <c r="A2429" t="s">
        <v>4876</v>
      </c>
      <c r="B2429">
        <v>46135</v>
      </c>
      <c r="C2429" t="s">
        <v>4877</v>
      </c>
      <c r="D2429" t="str">
        <f t="shared" si="79"/>
        <v>Yankton</v>
      </c>
      <c r="E2429" t="str">
        <f t="shared" si="80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20" t="s">
        <v>6641</v>
      </c>
    </row>
    <row r="2430" spans="1:19" x14ac:dyDescent="0.2">
      <c r="A2430" t="s">
        <v>4878</v>
      </c>
      <c r="B2430">
        <v>46137</v>
      </c>
      <c r="C2430" t="s">
        <v>4879</v>
      </c>
      <c r="D2430" t="str">
        <f t="shared" si="79"/>
        <v>Ziebach</v>
      </c>
      <c r="E2430" t="str">
        <f t="shared" si="80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20" t="s">
        <v>6628</v>
      </c>
    </row>
    <row r="2431" spans="1:19" x14ac:dyDescent="0.2">
      <c r="A2431" t="s">
        <v>4880</v>
      </c>
      <c r="B2431">
        <v>47001</v>
      </c>
      <c r="C2431" t="s">
        <v>4881</v>
      </c>
      <c r="D2431" t="str">
        <f t="shared" si="79"/>
        <v>Anderson</v>
      </c>
      <c r="E2431" t="str">
        <f t="shared" si="80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20" t="s">
        <v>6663</v>
      </c>
      <c r="R2431" s="12"/>
      <c r="S2431" s="2"/>
    </row>
    <row r="2432" spans="1:19" x14ac:dyDescent="0.2">
      <c r="A2432" t="s">
        <v>4882</v>
      </c>
      <c r="B2432">
        <v>47003</v>
      </c>
      <c r="C2432" t="s">
        <v>4883</v>
      </c>
      <c r="D2432" t="str">
        <f t="shared" si="79"/>
        <v>Bedford</v>
      </c>
      <c r="E2432" t="str">
        <f t="shared" si="80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6671</v>
      </c>
      <c r="P2432" s="1"/>
      <c r="R2432" s="12"/>
      <c r="S2432" s="2"/>
    </row>
    <row r="2433" spans="1:19" x14ac:dyDescent="0.2">
      <c r="A2433" t="s">
        <v>4884</v>
      </c>
      <c r="B2433">
        <v>47005</v>
      </c>
      <c r="C2433" t="s">
        <v>4885</v>
      </c>
      <c r="D2433" t="str">
        <f t="shared" si="79"/>
        <v>Benton</v>
      </c>
      <c r="E2433" t="str">
        <f t="shared" si="80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6671</v>
      </c>
    </row>
    <row r="2434" spans="1:19" x14ac:dyDescent="0.2">
      <c r="A2434" t="s">
        <v>4886</v>
      </c>
      <c r="B2434">
        <v>47007</v>
      </c>
      <c r="C2434" t="s">
        <v>4887</v>
      </c>
      <c r="D2434" t="str">
        <f t="shared" si="79"/>
        <v>Bledsoe</v>
      </c>
      <c r="E2434" t="str">
        <f t="shared" si="80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20" t="s">
        <v>6663</v>
      </c>
    </row>
    <row r="2435" spans="1:19" x14ac:dyDescent="0.2">
      <c r="A2435" t="s">
        <v>4888</v>
      </c>
      <c r="B2435">
        <v>47009</v>
      </c>
      <c r="C2435" t="s">
        <v>4889</v>
      </c>
      <c r="D2435" t="str">
        <f t="shared" si="79"/>
        <v>Blount</v>
      </c>
      <c r="E2435" t="str">
        <f t="shared" si="80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20" t="s">
        <v>6663</v>
      </c>
      <c r="R2435" s="12"/>
      <c r="S2435" s="2"/>
    </row>
    <row r="2436" spans="1:19" x14ac:dyDescent="0.2">
      <c r="A2436" t="s">
        <v>4890</v>
      </c>
      <c r="B2436">
        <v>47011</v>
      </c>
      <c r="C2436" t="s">
        <v>4891</v>
      </c>
      <c r="D2436" t="str">
        <f t="shared" ref="D2436:D2499" si="81">MID(MID(C2436,1,FIND(",",C2436)-1),1,FIND(" County",MID(C2436,1,FIND(",",C2436)-1))-1)</f>
        <v>Bradley</v>
      </c>
      <c r="E2436" t="str">
        <f t="shared" ref="E2436:E2499" si="82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20" t="s">
        <v>6663</v>
      </c>
      <c r="R2436" s="12"/>
      <c r="S2436" s="2"/>
    </row>
    <row r="2437" spans="1:19" x14ac:dyDescent="0.2">
      <c r="A2437" t="s">
        <v>4892</v>
      </c>
      <c r="B2437">
        <v>47013</v>
      </c>
      <c r="C2437" t="s">
        <v>4893</v>
      </c>
      <c r="D2437" t="str">
        <f t="shared" si="81"/>
        <v>Campbell</v>
      </c>
      <c r="E2437" t="str">
        <f t="shared" si="82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20" t="s">
        <v>6663</v>
      </c>
      <c r="R2437" s="12"/>
      <c r="S2437" s="2"/>
    </row>
    <row r="2438" spans="1:19" x14ac:dyDescent="0.2">
      <c r="A2438" t="s">
        <v>4894</v>
      </c>
      <c r="B2438">
        <v>47015</v>
      </c>
      <c r="C2438" t="s">
        <v>4895</v>
      </c>
      <c r="D2438" t="str">
        <f t="shared" si="81"/>
        <v>Cannon</v>
      </c>
      <c r="E2438" t="str">
        <f t="shared" si="82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6671</v>
      </c>
    </row>
    <row r="2439" spans="1:19" x14ac:dyDescent="0.2">
      <c r="A2439" t="s">
        <v>4896</v>
      </c>
      <c r="B2439">
        <v>47017</v>
      </c>
      <c r="C2439" t="s">
        <v>4897</v>
      </c>
      <c r="D2439" t="str">
        <f t="shared" si="81"/>
        <v>Carroll</v>
      </c>
      <c r="E2439" t="str">
        <f t="shared" si="82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6671</v>
      </c>
    </row>
    <row r="2440" spans="1:19" x14ac:dyDescent="0.2">
      <c r="A2440" t="s">
        <v>4898</v>
      </c>
      <c r="B2440">
        <v>47019</v>
      </c>
      <c r="C2440" t="s">
        <v>4899</v>
      </c>
      <c r="D2440" t="str">
        <f t="shared" si="81"/>
        <v>Carter</v>
      </c>
      <c r="E2440" t="str">
        <f t="shared" si="82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20" t="s">
        <v>6663</v>
      </c>
    </row>
    <row r="2441" spans="1:19" x14ac:dyDescent="0.2">
      <c r="A2441" t="s">
        <v>4900</v>
      </c>
      <c r="B2441">
        <v>47021</v>
      </c>
      <c r="C2441" t="s">
        <v>4901</v>
      </c>
      <c r="D2441" t="str">
        <f t="shared" si="81"/>
        <v>Cheatham</v>
      </c>
      <c r="E2441" t="str">
        <f t="shared" si="82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6671</v>
      </c>
    </row>
    <row r="2442" spans="1:19" x14ac:dyDescent="0.2">
      <c r="A2442" t="s">
        <v>4902</v>
      </c>
      <c r="B2442">
        <v>47023</v>
      </c>
      <c r="C2442" t="s">
        <v>4903</v>
      </c>
      <c r="D2442" t="str">
        <f t="shared" si="81"/>
        <v>Chester</v>
      </c>
      <c r="E2442" t="str">
        <f t="shared" si="82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6671</v>
      </c>
    </row>
    <row r="2443" spans="1:19" x14ac:dyDescent="0.2">
      <c r="A2443" t="s">
        <v>4904</v>
      </c>
      <c r="B2443">
        <v>47025</v>
      </c>
      <c r="C2443" t="s">
        <v>4905</v>
      </c>
      <c r="D2443" t="str">
        <f t="shared" si="81"/>
        <v>Claiborne</v>
      </c>
      <c r="E2443" t="str">
        <f t="shared" si="82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20" t="s">
        <v>6663</v>
      </c>
    </row>
    <row r="2444" spans="1:19" x14ac:dyDescent="0.2">
      <c r="A2444" t="s">
        <v>4906</v>
      </c>
      <c r="B2444">
        <v>47027</v>
      </c>
      <c r="C2444" t="s">
        <v>4907</v>
      </c>
      <c r="D2444" t="str">
        <f t="shared" si="81"/>
        <v>Clay</v>
      </c>
      <c r="E2444" t="str">
        <f t="shared" si="82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6671</v>
      </c>
    </row>
    <row r="2445" spans="1:19" x14ac:dyDescent="0.2">
      <c r="A2445" t="s">
        <v>4908</v>
      </c>
      <c r="B2445">
        <v>47029</v>
      </c>
      <c r="C2445" t="s">
        <v>4909</v>
      </c>
      <c r="D2445" t="str">
        <f t="shared" si="81"/>
        <v>Cocke</v>
      </c>
      <c r="E2445" t="str">
        <f t="shared" si="82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20" t="s">
        <v>6663</v>
      </c>
    </row>
    <row r="2446" spans="1:19" x14ac:dyDescent="0.2">
      <c r="A2446" t="s">
        <v>4910</v>
      </c>
      <c r="B2446">
        <v>47031</v>
      </c>
      <c r="C2446" t="s">
        <v>4911</v>
      </c>
      <c r="D2446" t="str">
        <f t="shared" si="81"/>
        <v>Coffee</v>
      </c>
      <c r="E2446" t="str">
        <f t="shared" si="82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6671</v>
      </c>
    </row>
    <row r="2447" spans="1:19" x14ac:dyDescent="0.2">
      <c r="A2447" t="s">
        <v>4912</v>
      </c>
      <c r="B2447">
        <v>47033</v>
      </c>
      <c r="C2447" t="s">
        <v>4913</v>
      </c>
      <c r="D2447" t="str">
        <f t="shared" si="81"/>
        <v>Crockett</v>
      </c>
      <c r="E2447" t="str">
        <f t="shared" si="82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20" t="s">
        <v>6662</v>
      </c>
    </row>
    <row r="2448" spans="1:19" x14ac:dyDescent="0.2">
      <c r="A2448" t="s">
        <v>4914</v>
      </c>
      <c r="B2448">
        <v>47035</v>
      </c>
      <c r="C2448" t="s">
        <v>4915</v>
      </c>
      <c r="D2448" t="str">
        <f t="shared" si="81"/>
        <v>Cumberland</v>
      </c>
      <c r="E2448" t="str">
        <f t="shared" si="82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20" t="s">
        <v>6663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81"/>
        <v>Davidson</v>
      </c>
      <c r="E2449" t="str">
        <f t="shared" si="82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6671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81"/>
        <v>Decatur</v>
      </c>
      <c r="E2450" t="str">
        <f t="shared" si="82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6671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81"/>
        <v>DeKalb</v>
      </c>
      <c r="E2451" t="str">
        <f t="shared" si="82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6671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81"/>
        <v>Dickson</v>
      </c>
      <c r="E2452" t="str">
        <f t="shared" si="82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6671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81"/>
        <v>Dyer</v>
      </c>
      <c r="E2453" t="str">
        <f t="shared" si="82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20" t="s">
        <v>6662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81"/>
        <v>Fayette</v>
      </c>
      <c r="E2454" t="str">
        <f t="shared" si="82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6671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81"/>
        <v>Fentress</v>
      </c>
      <c r="E2455" t="str">
        <f t="shared" si="82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20" t="s">
        <v>6663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81"/>
        <v>Franklin</v>
      </c>
      <c r="E2456" t="str">
        <f t="shared" si="82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20" t="s">
        <v>6662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81"/>
        <v>Gibson</v>
      </c>
      <c r="E2457" t="str">
        <f t="shared" si="82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20" t="s">
        <v>6662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81"/>
        <v>Giles</v>
      </c>
      <c r="E2458" t="str">
        <f t="shared" si="82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6671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81"/>
        <v>Grainger</v>
      </c>
      <c r="E2459" t="str">
        <f t="shared" si="82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20" t="s">
        <v>6663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81"/>
        <v>Greene</v>
      </c>
      <c r="E2460" t="str">
        <f t="shared" si="82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20" t="s">
        <v>6663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81"/>
        <v>Grundy</v>
      </c>
      <c r="E2461" t="str">
        <f t="shared" si="82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20" t="s">
        <v>6663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81"/>
        <v>Hamblen</v>
      </c>
      <c r="E2462" t="str">
        <f t="shared" si="82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20" t="s">
        <v>6663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81"/>
        <v>Hamilton</v>
      </c>
      <c r="E2463" t="str">
        <f t="shared" si="82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20" t="s">
        <v>6663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81"/>
        <v>Hancock</v>
      </c>
      <c r="E2464" t="str">
        <f t="shared" si="82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20" t="s">
        <v>6663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81"/>
        <v>Hardeman</v>
      </c>
      <c r="E2465" t="str">
        <f t="shared" si="82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6671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81"/>
        <v>Hardin</v>
      </c>
      <c r="E2466" t="str">
        <f t="shared" si="82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6671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81"/>
        <v>Hawkins</v>
      </c>
      <c r="E2467" t="str">
        <f t="shared" si="82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20" t="s">
        <v>6663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81"/>
        <v>Haywood</v>
      </c>
      <c r="E2468" t="str">
        <f t="shared" si="82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20" t="s">
        <v>6662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81"/>
        <v>Henderson</v>
      </c>
      <c r="E2469" t="str">
        <f t="shared" si="82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6671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81"/>
        <v>Henry</v>
      </c>
      <c r="E2470" t="str">
        <f t="shared" si="82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6671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81"/>
        <v>Hickman</v>
      </c>
      <c r="E2471" t="str">
        <f t="shared" si="82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6671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81"/>
        <v>Houston</v>
      </c>
      <c r="E2472" t="str">
        <f t="shared" si="82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6671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81"/>
        <v>Humphreys</v>
      </c>
      <c r="E2473" t="str">
        <f t="shared" si="82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6671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81"/>
        <v>Jackson</v>
      </c>
      <c r="E2474" t="str">
        <f t="shared" si="82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6671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81"/>
        <v>Jefferson</v>
      </c>
      <c r="E2475" t="str">
        <f t="shared" si="82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20" t="s">
        <v>6663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81"/>
        <v>Johnson</v>
      </c>
      <c r="E2476" t="str">
        <f t="shared" si="82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20" t="s">
        <v>6663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81"/>
        <v>Knox</v>
      </c>
      <c r="E2477" t="str">
        <f t="shared" si="82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20" t="s">
        <v>6663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81"/>
        <v>Lake</v>
      </c>
      <c r="E2478" t="str">
        <f t="shared" si="82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20" t="s">
        <v>6662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81"/>
        <v>Lauderdale</v>
      </c>
      <c r="E2479" t="str">
        <f t="shared" si="82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20" t="s">
        <v>6662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81"/>
        <v>Lawrence</v>
      </c>
      <c r="E2480" t="str">
        <f t="shared" si="82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6671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81"/>
        <v>Lewis</v>
      </c>
      <c r="E2481" t="str">
        <f t="shared" si="82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6671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81"/>
        <v>Lincoln</v>
      </c>
      <c r="E2482" t="str">
        <f t="shared" si="82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6671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81"/>
        <v>Loudon</v>
      </c>
      <c r="E2483" t="str">
        <f t="shared" si="82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20" t="s">
        <v>6663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81"/>
        <v>McMinn</v>
      </c>
      <c r="E2484" t="str">
        <f t="shared" si="82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20" t="s">
        <v>6663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81"/>
        <v>McNairy</v>
      </c>
      <c r="E2485" t="str">
        <f t="shared" si="82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6671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81"/>
        <v>Macon</v>
      </c>
      <c r="E2486" t="str">
        <f t="shared" si="82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6671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81"/>
        <v>Madison</v>
      </c>
      <c r="E2487" t="str">
        <f t="shared" si="82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6671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81"/>
        <v>Marion</v>
      </c>
      <c r="E2488" t="str">
        <f t="shared" si="82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20" t="s">
        <v>6663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81"/>
        <v>Marshall</v>
      </c>
      <c r="E2489" t="str">
        <f t="shared" si="82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6671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81"/>
        <v>Maury</v>
      </c>
      <c r="E2490" t="str">
        <f t="shared" si="82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6671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81"/>
        <v>Meigs</v>
      </c>
      <c r="E2491" t="str">
        <f t="shared" si="82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20" t="s">
        <v>6663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81"/>
        <v>Monroe</v>
      </c>
      <c r="E2492" t="str">
        <f t="shared" si="82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20" t="s">
        <v>6663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81"/>
        <v>Montgomery</v>
      </c>
      <c r="E2493" t="str">
        <f t="shared" si="82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6671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81"/>
        <v>Moore</v>
      </c>
      <c r="E2494" t="str">
        <f t="shared" si="82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6671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81"/>
        <v>Morgan</v>
      </c>
      <c r="E2495" t="str">
        <f t="shared" si="82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20" t="s">
        <v>6663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81"/>
        <v>Obion</v>
      </c>
      <c r="E2496" t="str">
        <f t="shared" si="82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20" t="s">
        <v>6662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81"/>
        <v>Overton</v>
      </c>
      <c r="E2497" t="str">
        <f t="shared" si="82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6671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81"/>
        <v>Perry</v>
      </c>
      <c r="E2498" t="str">
        <f t="shared" si="82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6671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81"/>
        <v>Pickett</v>
      </c>
      <c r="E2499" t="str">
        <f t="shared" si="82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6671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83">MID(MID(C2500,1,FIND(",",C2500)-1),1,FIND(" County",MID(C2500,1,FIND(",",C2500)-1))-1)</f>
        <v>Polk</v>
      </c>
      <c r="E2500" t="str">
        <f t="shared" ref="E2500:E2563" si="84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20" t="s">
        <v>6663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83"/>
        <v>Putnam</v>
      </c>
      <c r="E2501" t="str">
        <f t="shared" si="84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6671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83"/>
        <v>Rhea</v>
      </c>
      <c r="E2502" t="str">
        <f t="shared" si="84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20" t="s">
        <v>6663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83"/>
        <v>Roane</v>
      </c>
      <c r="E2503" t="str">
        <f t="shared" si="84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20" t="s">
        <v>6663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83"/>
        <v>Robertson</v>
      </c>
      <c r="E2504" t="str">
        <f t="shared" si="84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6671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83"/>
        <v>Rutherford</v>
      </c>
      <c r="E2505" t="str">
        <f t="shared" si="84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6671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83"/>
        <v>Scott</v>
      </c>
      <c r="E2506" t="str">
        <f t="shared" si="84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20" t="s">
        <v>6663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83"/>
        <v>Sequatchie</v>
      </c>
      <c r="E2507" t="str">
        <f t="shared" si="84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20" t="s">
        <v>6663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83"/>
        <v>Sevier</v>
      </c>
      <c r="E2508" t="str">
        <f t="shared" si="84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20" t="s">
        <v>6663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83"/>
        <v>Shelby</v>
      </c>
      <c r="E2509" t="str">
        <f t="shared" si="84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20" t="s">
        <v>6662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83"/>
        <v>Smith</v>
      </c>
      <c r="E2510" t="str">
        <f t="shared" si="84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6671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83"/>
        <v>Stewart</v>
      </c>
      <c r="E2511" t="str">
        <f t="shared" si="84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6671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83"/>
        <v>Sullivan</v>
      </c>
      <c r="E2512" t="str">
        <f t="shared" si="84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20" t="s">
        <v>6663</v>
      </c>
    </row>
    <row r="2513" spans="1:19" x14ac:dyDescent="0.2">
      <c r="A2513" t="s">
        <v>5044</v>
      </c>
      <c r="B2513">
        <v>47165</v>
      </c>
      <c r="C2513" t="s">
        <v>5045</v>
      </c>
      <c r="D2513" t="str">
        <f t="shared" si="83"/>
        <v>Sumner</v>
      </c>
      <c r="E2513" t="str">
        <f t="shared" si="84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6671</v>
      </c>
    </row>
    <row r="2514" spans="1:19" x14ac:dyDescent="0.2">
      <c r="A2514" t="s">
        <v>5046</v>
      </c>
      <c r="B2514">
        <v>47167</v>
      </c>
      <c r="C2514" t="s">
        <v>5047</v>
      </c>
      <c r="D2514" t="str">
        <f t="shared" si="83"/>
        <v>Tipton</v>
      </c>
      <c r="E2514" t="str">
        <f t="shared" si="84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20" t="s">
        <v>6662</v>
      </c>
    </row>
    <row r="2515" spans="1:19" x14ac:dyDescent="0.2">
      <c r="A2515" t="s">
        <v>5048</v>
      </c>
      <c r="B2515">
        <v>47169</v>
      </c>
      <c r="C2515" t="s">
        <v>5049</v>
      </c>
      <c r="D2515" t="str">
        <f t="shared" si="83"/>
        <v>Trousdale</v>
      </c>
      <c r="E2515" t="str">
        <f t="shared" si="84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6671</v>
      </c>
    </row>
    <row r="2516" spans="1:19" x14ac:dyDescent="0.2">
      <c r="A2516" t="s">
        <v>5050</v>
      </c>
      <c r="B2516">
        <v>47171</v>
      </c>
      <c r="C2516" t="s">
        <v>5051</v>
      </c>
      <c r="D2516" t="str">
        <f t="shared" si="83"/>
        <v>Unicoi</v>
      </c>
      <c r="E2516" t="str">
        <f t="shared" si="84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20" t="s">
        <v>6663</v>
      </c>
    </row>
    <row r="2517" spans="1:19" x14ac:dyDescent="0.2">
      <c r="A2517" t="s">
        <v>5052</v>
      </c>
      <c r="B2517">
        <v>47173</v>
      </c>
      <c r="C2517" t="s">
        <v>5053</v>
      </c>
      <c r="D2517" t="str">
        <f t="shared" si="83"/>
        <v>Union</v>
      </c>
      <c r="E2517" t="str">
        <f t="shared" si="84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20" t="s">
        <v>6663</v>
      </c>
    </row>
    <row r="2518" spans="1:19" x14ac:dyDescent="0.2">
      <c r="A2518" t="s">
        <v>5054</v>
      </c>
      <c r="B2518">
        <v>47175</v>
      </c>
      <c r="C2518" t="s">
        <v>5055</v>
      </c>
      <c r="D2518" t="str">
        <f t="shared" si="83"/>
        <v>Van Buren</v>
      </c>
      <c r="E2518" t="str">
        <f t="shared" si="84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20" t="s">
        <v>6663</v>
      </c>
    </row>
    <row r="2519" spans="1:19" x14ac:dyDescent="0.2">
      <c r="A2519" t="s">
        <v>5056</v>
      </c>
      <c r="B2519">
        <v>47177</v>
      </c>
      <c r="C2519" t="s">
        <v>5057</v>
      </c>
      <c r="D2519" t="str">
        <f t="shared" si="83"/>
        <v>Warren</v>
      </c>
      <c r="E2519" t="str">
        <f t="shared" si="84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20" t="s">
        <v>6663</v>
      </c>
    </row>
    <row r="2520" spans="1:19" x14ac:dyDescent="0.2">
      <c r="A2520" t="s">
        <v>5058</v>
      </c>
      <c r="B2520">
        <v>47179</v>
      </c>
      <c r="C2520" t="s">
        <v>5059</v>
      </c>
      <c r="D2520" t="str">
        <f t="shared" si="83"/>
        <v>Washington</v>
      </c>
      <c r="E2520" t="str">
        <f t="shared" si="84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20" t="s">
        <v>6663</v>
      </c>
    </row>
    <row r="2521" spans="1:19" x14ac:dyDescent="0.2">
      <c r="A2521" t="s">
        <v>5060</v>
      </c>
      <c r="B2521">
        <v>47181</v>
      </c>
      <c r="C2521" t="s">
        <v>5061</v>
      </c>
      <c r="D2521" t="str">
        <f t="shared" si="83"/>
        <v>Wayne</v>
      </c>
      <c r="E2521" t="str">
        <f t="shared" si="84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6671</v>
      </c>
    </row>
    <row r="2522" spans="1:19" x14ac:dyDescent="0.2">
      <c r="A2522" t="s">
        <v>5062</v>
      </c>
      <c r="B2522">
        <v>47183</v>
      </c>
      <c r="C2522" t="s">
        <v>5063</v>
      </c>
      <c r="D2522" t="str">
        <f t="shared" si="83"/>
        <v>Weakley</v>
      </c>
      <c r="E2522" t="str">
        <f t="shared" si="84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6671</v>
      </c>
    </row>
    <row r="2523" spans="1:19" x14ac:dyDescent="0.2">
      <c r="A2523" t="s">
        <v>5064</v>
      </c>
      <c r="B2523">
        <v>47185</v>
      </c>
      <c r="C2523" t="s">
        <v>5065</v>
      </c>
      <c r="D2523" t="str">
        <f t="shared" si="83"/>
        <v>White</v>
      </c>
      <c r="E2523" t="str">
        <f t="shared" si="84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20" t="s">
        <v>6663</v>
      </c>
    </row>
    <row r="2524" spans="1:19" x14ac:dyDescent="0.2">
      <c r="A2524" t="s">
        <v>5066</v>
      </c>
      <c r="B2524">
        <v>47187</v>
      </c>
      <c r="C2524" t="s">
        <v>5067</v>
      </c>
      <c r="D2524" t="str">
        <f t="shared" si="83"/>
        <v>Williamson</v>
      </c>
      <c r="E2524" t="str">
        <f t="shared" si="84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6671</v>
      </c>
    </row>
    <row r="2525" spans="1:19" x14ac:dyDescent="0.2">
      <c r="A2525" t="s">
        <v>5068</v>
      </c>
      <c r="B2525">
        <v>47189</v>
      </c>
      <c r="C2525" t="s">
        <v>5069</v>
      </c>
      <c r="D2525" t="str">
        <f t="shared" si="83"/>
        <v>Wilson</v>
      </c>
      <c r="E2525" t="str">
        <f t="shared" si="84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6671</v>
      </c>
    </row>
    <row r="2526" spans="1:19" x14ac:dyDescent="0.2">
      <c r="A2526" t="s">
        <v>5070</v>
      </c>
      <c r="B2526">
        <v>48001</v>
      </c>
      <c r="C2526" t="s">
        <v>5071</v>
      </c>
      <c r="D2526" t="str">
        <f t="shared" si="83"/>
        <v>Anderson</v>
      </c>
      <c r="E2526" t="str">
        <f t="shared" si="84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6562</v>
      </c>
      <c r="P2526" s="1"/>
      <c r="R2526" s="12"/>
      <c r="S2526" s="2"/>
    </row>
    <row r="2527" spans="1:19" x14ac:dyDescent="0.2">
      <c r="A2527" t="s">
        <v>5072</v>
      </c>
      <c r="B2527">
        <v>48003</v>
      </c>
      <c r="C2527" t="s">
        <v>5073</v>
      </c>
      <c r="D2527" t="str">
        <f t="shared" si="83"/>
        <v>Andrews</v>
      </c>
      <c r="E2527" t="str">
        <f t="shared" si="84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20" t="s">
        <v>6639</v>
      </c>
      <c r="R2527" s="2"/>
    </row>
    <row r="2528" spans="1:19" x14ac:dyDescent="0.2">
      <c r="A2528" t="s">
        <v>5074</v>
      </c>
      <c r="B2528">
        <v>48005</v>
      </c>
      <c r="C2528" t="s">
        <v>5075</v>
      </c>
      <c r="D2528" t="str">
        <f t="shared" si="83"/>
        <v>Angelina</v>
      </c>
      <c r="E2528" t="str">
        <f t="shared" si="84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20" t="s">
        <v>6562</v>
      </c>
      <c r="R2528" s="2"/>
      <c r="S2528" s="2"/>
    </row>
    <row r="2529" spans="1:19" x14ac:dyDescent="0.2">
      <c r="A2529" t="s">
        <v>5076</v>
      </c>
      <c r="B2529">
        <v>48007</v>
      </c>
      <c r="C2529" t="s">
        <v>5077</v>
      </c>
      <c r="D2529" t="str">
        <f t="shared" si="83"/>
        <v>Aransas</v>
      </c>
      <c r="E2529" t="str">
        <f t="shared" si="84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20" t="s">
        <v>6560</v>
      </c>
      <c r="R2529" s="2"/>
      <c r="S2529" s="2"/>
    </row>
    <row r="2530" spans="1:19" x14ac:dyDescent="0.2">
      <c r="A2530" t="s">
        <v>5078</v>
      </c>
      <c r="B2530">
        <v>48009</v>
      </c>
      <c r="C2530" t="s">
        <v>5079</v>
      </c>
      <c r="D2530" t="str">
        <f t="shared" si="83"/>
        <v>Archer</v>
      </c>
      <c r="E2530" t="str">
        <f t="shared" si="84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20" t="s">
        <v>6639</v>
      </c>
      <c r="R2530" s="2"/>
    </row>
    <row r="2531" spans="1:19" x14ac:dyDescent="0.2">
      <c r="A2531" t="s">
        <v>5080</v>
      </c>
      <c r="B2531">
        <v>48011</v>
      </c>
      <c r="C2531" t="s">
        <v>5081</v>
      </c>
      <c r="D2531" t="str">
        <f t="shared" si="83"/>
        <v>Armstrong</v>
      </c>
      <c r="E2531" t="str">
        <f t="shared" si="84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20" t="s">
        <v>6639</v>
      </c>
    </row>
    <row r="2532" spans="1:19" x14ac:dyDescent="0.2">
      <c r="A2532" t="s">
        <v>5082</v>
      </c>
      <c r="B2532">
        <v>48013</v>
      </c>
      <c r="C2532" t="s">
        <v>5083</v>
      </c>
      <c r="D2532" t="str">
        <f t="shared" si="83"/>
        <v>Atascosa</v>
      </c>
      <c r="E2532" t="str">
        <f t="shared" si="84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20" t="s">
        <v>6560</v>
      </c>
    </row>
    <row r="2533" spans="1:19" x14ac:dyDescent="0.2">
      <c r="A2533" t="s">
        <v>5084</v>
      </c>
      <c r="B2533">
        <v>48015</v>
      </c>
      <c r="C2533" t="s">
        <v>5085</v>
      </c>
      <c r="D2533" t="str">
        <f t="shared" si="83"/>
        <v>Austin</v>
      </c>
      <c r="E2533" t="str">
        <f t="shared" si="84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20" t="s">
        <v>6560</v>
      </c>
    </row>
    <row r="2534" spans="1:19" x14ac:dyDescent="0.2">
      <c r="A2534" t="s">
        <v>5086</v>
      </c>
      <c r="B2534">
        <v>48017</v>
      </c>
      <c r="C2534" t="s">
        <v>5087</v>
      </c>
      <c r="D2534" t="str">
        <f t="shared" si="83"/>
        <v>Bailey</v>
      </c>
      <c r="E2534" t="str">
        <f t="shared" si="84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20" t="s">
        <v>6639</v>
      </c>
    </row>
    <row r="2535" spans="1:19" x14ac:dyDescent="0.2">
      <c r="A2535" t="s">
        <v>5088</v>
      </c>
      <c r="B2535">
        <v>48019</v>
      </c>
      <c r="C2535" t="s">
        <v>5089</v>
      </c>
      <c r="D2535" t="str">
        <f t="shared" si="83"/>
        <v>Bandera</v>
      </c>
      <c r="E2535" t="str">
        <f t="shared" si="84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20" t="s">
        <v>6560</v>
      </c>
    </row>
    <row r="2536" spans="1:19" x14ac:dyDescent="0.2">
      <c r="A2536" t="s">
        <v>5090</v>
      </c>
      <c r="B2536">
        <v>48021</v>
      </c>
      <c r="C2536" t="s">
        <v>5091</v>
      </c>
      <c r="D2536" t="str">
        <f t="shared" si="83"/>
        <v>Bastrop</v>
      </c>
      <c r="E2536" t="str">
        <f t="shared" si="84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20" t="s">
        <v>6560</v>
      </c>
    </row>
    <row r="2537" spans="1:19" x14ac:dyDescent="0.2">
      <c r="A2537" t="s">
        <v>5092</v>
      </c>
      <c r="B2537">
        <v>48023</v>
      </c>
      <c r="C2537" t="s">
        <v>5093</v>
      </c>
      <c r="D2537" t="str">
        <f t="shared" si="83"/>
        <v>Baylor</v>
      </c>
      <c r="E2537" t="str">
        <f t="shared" si="84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20" t="s">
        <v>6639</v>
      </c>
    </row>
    <row r="2538" spans="1:19" x14ac:dyDescent="0.2">
      <c r="A2538" t="s">
        <v>5094</v>
      </c>
      <c r="B2538">
        <v>48025</v>
      </c>
      <c r="C2538" t="s">
        <v>5095</v>
      </c>
      <c r="D2538" t="str">
        <f t="shared" si="83"/>
        <v>Bee</v>
      </c>
      <c r="E2538" t="str">
        <f t="shared" si="84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20" t="s">
        <v>6560</v>
      </c>
    </row>
    <row r="2539" spans="1:19" x14ac:dyDescent="0.2">
      <c r="A2539" t="s">
        <v>5096</v>
      </c>
      <c r="B2539">
        <v>48027</v>
      </c>
      <c r="C2539" t="s">
        <v>5097</v>
      </c>
      <c r="D2539" t="str">
        <f t="shared" si="83"/>
        <v>Bell</v>
      </c>
      <c r="E2539" t="str">
        <f t="shared" si="84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20" t="s">
        <v>6562</v>
      </c>
    </row>
    <row r="2540" spans="1:19" x14ac:dyDescent="0.2">
      <c r="A2540" t="s">
        <v>5098</v>
      </c>
      <c r="B2540">
        <v>48029</v>
      </c>
      <c r="C2540" t="s">
        <v>5099</v>
      </c>
      <c r="D2540" t="str">
        <f t="shared" si="83"/>
        <v>Bexar</v>
      </c>
      <c r="E2540" t="str">
        <f t="shared" si="84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20" t="s">
        <v>6560</v>
      </c>
    </row>
    <row r="2541" spans="1:19" x14ac:dyDescent="0.2">
      <c r="A2541" t="s">
        <v>5100</v>
      </c>
      <c r="B2541">
        <v>48031</v>
      </c>
      <c r="C2541" t="s">
        <v>5101</v>
      </c>
      <c r="D2541" t="str">
        <f t="shared" si="83"/>
        <v>Blanco</v>
      </c>
      <c r="E2541" t="str">
        <f t="shared" si="84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20" t="s">
        <v>6560</v>
      </c>
    </row>
    <row r="2542" spans="1:19" x14ac:dyDescent="0.2">
      <c r="A2542" t="s">
        <v>5102</v>
      </c>
      <c r="B2542">
        <v>48033</v>
      </c>
      <c r="C2542" t="s">
        <v>5103</v>
      </c>
      <c r="D2542" t="str">
        <f t="shared" si="83"/>
        <v>Borden</v>
      </c>
      <c r="E2542" t="str">
        <f t="shared" si="84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20" t="s">
        <v>6562</v>
      </c>
      <c r="R2542" s="2"/>
    </row>
    <row r="2543" spans="1:19" x14ac:dyDescent="0.2">
      <c r="A2543" t="s">
        <v>5104</v>
      </c>
      <c r="B2543">
        <v>48035</v>
      </c>
      <c r="C2543" t="s">
        <v>5105</v>
      </c>
      <c r="D2543" t="str">
        <f t="shared" si="83"/>
        <v>Bosque</v>
      </c>
      <c r="E2543" t="str">
        <f t="shared" si="84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6562</v>
      </c>
      <c r="R2543" s="2"/>
    </row>
    <row r="2544" spans="1:19" x14ac:dyDescent="0.2">
      <c r="A2544" t="s">
        <v>5106</v>
      </c>
      <c r="B2544">
        <v>48037</v>
      </c>
      <c r="C2544" t="s">
        <v>5107</v>
      </c>
      <c r="D2544" t="str">
        <f t="shared" si="83"/>
        <v>Bowie</v>
      </c>
      <c r="E2544" t="str">
        <f t="shared" si="84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20" t="s">
        <v>6639</v>
      </c>
      <c r="R2544" s="2"/>
    </row>
    <row r="2545" spans="1:18" x14ac:dyDescent="0.2">
      <c r="A2545" t="s">
        <v>5108</v>
      </c>
      <c r="B2545">
        <v>48039</v>
      </c>
      <c r="C2545" t="s">
        <v>5109</v>
      </c>
      <c r="D2545" t="str">
        <f t="shared" si="83"/>
        <v>Brazoria</v>
      </c>
      <c r="E2545" t="str">
        <f t="shared" si="84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20" t="s">
        <v>6556</v>
      </c>
      <c r="R2545" s="2"/>
    </row>
    <row r="2546" spans="1:18" x14ac:dyDescent="0.2">
      <c r="A2546" t="s">
        <v>5110</v>
      </c>
      <c r="B2546">
        <v>48041</v>
      </c>
      <c r="C2546" t="s">
        <v>5111</v>
      </c>
      <c r="D2546" t="str">
        <f t="shared" si="83"/>
        <v>Brazos</v>
      </c>
      <c r="E2546" t="str">
        <f t="shared" si="84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20" t="s">
        <v>6560</v>
      </c>
    </row>
    <row r="2547" spans="1:18" x14ac:dyDescent="0.2">
      <c r="A2547" t="s">
        <v>5112</v>
      </c>
      <c r="B2547">
        <v>48043</v>
      </c>
      <c r="C2547" t="s">
        <v>5113</v>
      </c>
      <c r="D2547" t="str">
        <f t="shared" si="83"/>
        <v>Brewster</v>
      </c>
      <c r="E2547" t="str">
        <f t="shared" si="84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20" t="s">
        <v>6560</v>
      </c>
    </row>
    <row r="2548" spans="1:18" x14ac:dyDescent="0.2">
      <c r="A2548" t="s">
        <v>5114</v>
      </c>
      <c r="B2548">
        <v>48045</v>
      </c>
      <c r="C2548" t="s">
        <v>5115</v>
      </c>
      <c r="D2548" t="str">
        <f t="shared" si="83"/>
        <v>Briscoe</v>
      </c>
      <c r="E2548" t="str">
        <f t="shared" si="84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20" t="s">
        <v>6639</v>
      </c>
    </row>
    <row r="2549" spans="1:18" x14ac:dyDescent="0.2">
      <c r="A2549" t="s">
        <v>5116</v>
      </c>
      <c r="B2549">
        <v>48047</v>
      </c>
      <c r="C2549" t="s">
        <v>5117</v>
      </c>
      <c r="D2549" t="str">
        <f t="shared" si="83"/>
        <v>Brooks</v>
      </c>
      <c r="E2549" t="str">
        <f t="shared" si="84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20" t="s">
        <v>6560</v>
      </c>
    </row>
    <row r="2550" spans="1:18" x14ac:dyDescent="0.2">
      <c r="A2550" t="s">
        <v>5118</v>
      </c>
      <c r="B2550">
        <v>48049</v>
      </c>
      <c r="C2550" t="s">
        <v>5119</v>
      </c>
      <c r="D2550" t="str">
        <f t="shared" si="83"/>
        <v>Brown</v>
      </c>
      <c r="E2550" t="str">
        <f t="shared" si="84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6562</v>
      </c>
    </row>
    <row r="2551" spans="1:18" x14ac:dyDescent="0.2">
      <c r="A2551" t="s">
        <v>5120</v>
      </c>
      <c r="B2551">
        <v>48051</v>
      </c>
      <c r="C2551" t="s">
        <v>5121</v>
      </c>
      <c r="D2551" t="str">
        <f t="shared" si="83"/>
        <v>Burleson</v>
      </c>
      <c r="E2551" t="str">
        <f t="shared" si="84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20" t="s">
        <v>6560</v>
      </c>
    </row>
    <row r="2552" spans="1:18" x14ac:dyDescent="0.2">
      <c r="A2552" t="s">
        <v>5122</v>
      </c>
      <c r="B2552">
        <v>48053</v>
      </c>
      <c r="C2552" t="s">
        <v>5123</v>
      </c>
      <c r="D2552" t="str">
        <f t="shared" si="83"/>
        <v>Burnet</v>
      </c>
      <c r="E2552" t="str">
        <f t="shared" si="84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20" t="s">
        <v>6562</v>
      </c>
    </row>
    <row r="2553" spans="1:18" x14ac:dyDescent="0.2">
      <c r="A2553" t="s">
        <v>5124</v>
      </c>
      <c r="B2553">
        <v>48055</v>
      </c>
      <c r="C2553" t="s">
        <v>5125</v>
      </c>
      <c r="D2553" t="str">
        <f t="shared" si="83"/>
        <v>Caldwell</v>
      </c>
      <c r="E2553" t="str">
        <f t="shared" si="84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20" t="s">
        <v>6560</v>
      </c>
    </row>
    <row r="2554" spans="1:18" x14ac:dyDescent="0.2">
      <c r="A2554" t="s">
        <v>5126</v>
      </c>
      <c r="B2554">
        <v>48057</v>
      </c>
      <c r="C2554" t="s">
        <v>5127</v>
      </c>
      <c r="D2554" t="str">
        <f t="shared" si="83"/>
        <v>Calhoun</v>
      </c>
      <c r="E2554" t="str">
        <f t="shared" si="84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14" t="s">
        <v>6556</v>
      </c>
    </row>
    <row r="2555" spans="1:18" x14ac:dyDescent="0.2">
      <c r="A2555" t="s">
        <v>5128</v>
      </c>
      <c r="B2555">
        <v>48059</v>
      </c>
      <c r="C2555" t="s">
        <v>5129</v>
      </c>
      <c r="D2555" t="str">
        <f t="shared" si="83"/>
        <v>Callahan</v>
      </c>
      <c r="E2555" t="str">
        <f t="shared" si="84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20" t="s">
        <v>6562</v>
      </c>
    </row>
    <row r="2556" spans="1:18" x14ac:dyDescent="0.2">
      <c r="A2556" t="s">
        <v>5130</v>
      </c>
      <c r="B2556">
        <v>48061</v>
      </c>
      <c r="C2556" t="s">
        <v>5131</v>
      </c>
      <c r="D2556" t="str">
        <f t="shared" si="83"/>
        <v>Cameron</v>
      </c>
      <c r="E2556" t="str">
        <f t="shared" si="84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20" t="s">
        <v>6560</v>
      </c>
    </row>
    <row r="2557" spans="1:18" x14ac:dyDescent="0.2">
      <c r="A2557" t="s">
        <v>5132</v>
      </c>
      <c r="B2557">
        <v>48063</v>
      </c>
      <c r="C2557" t="s">
        <v>5133</v>
      </c>
      <c r="D2557" t="str">
        <f t="shared" si="83"/>
        <v>Camp</v>
      </c>
      <c r="E2557" t="str">
        <f t="shared" si="84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20" t="s">
        <v>6639</v>
      </c>
    </row>
    <row r="2558" spans="1:18" x14ac:dyDescent="0.2">
      <c r="A2558" t="s">
        <v>5134</v>
      </c>
      <c r="B2558">
        <v>48065</v>
      </c>
      <c r="C2558" t="s">
        <v>5135</v>
      </c>
      <c r="D2558" t="str">
        <f t="shared" si="83"/>
        <v>Carson</v>
      </c>
      <c r="E2558" t="str">
        <f t="shared" si="84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20" t="s">
        <v>6639</v>
      </c>
    </row>
    <row r="2559" spans="1:18" x14ac:dyDescent="0.2">
      <c r="A2559" t="s">
        <v>5136</v>
      </c>
      <c r="B2559">
        <v>48067</v>
      </c>
      <c r="C2559" t="s">
        <v>5137</v>
      </c>
      <c r="D2559" t="str">
        <f t="shared" si="83"/>
        <v>Cass</v>
      </c>
      <c r="E2559" t="str">
        <f t="shared" si="84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20" t="s">
        <v>6639</v>
      </c>
    </row>
    <row r="2560" spans="1:18" x14ac:dyDescent="0.2">
      <c r="A2560" t="s">
        <v>5138</v>
      </c>
      <c r="B2560">
        <v>48069</v>
      </c>
      <c r="C2560" t="s">
        <v>5139</v>
      </c>
      <c r="D2560" t="str">
        <f t="shared" si="83"/>
        <v>Castro</v>
      </c>
      <c r="E2560" t="str">
        <f t="shared" si="84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20" t="s">
        <v>6639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3"/>
        <v>Chambers</v>
      </c>
      <c r="E2561" t="str">
        <f t="shared" si="84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6556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3"/>
        <v>Cherokee</v>
      </c>
      <c r="E2562" t="str">
        <f t="shared" si="84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6562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3"/>
        <v>Childress</v>
      </c>
      <c r="E2563" t="str">
        <f t="shared" si="84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6639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85">MID(MID(C2564,1,FIND(",",C2564)-1),1,FIND(" County",MID(C2564,1,FIND(",",C2564)-1))-1)</f>
        <v>Clay</v>
      </c>
      <c r="E2564" t="str">
        <f t="shared" ref="E2564:E2627" si="86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6639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85"/>
        <v>Cochran</v>
      </c>
      <c r="E2565" t="str">
        <f t="shared" si="86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6562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85"/>
        <v>Coke</v>
      </c>
      <c r="E2566" t="str">
        <f t="shared" si="86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6562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85"/>
        <v>Coleman</v>
      </c>
      <c r="E2567" t="str">
        <f t="shared" si="86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6562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85"/>
        <v>Collin</v>
      </c>
      <c r="E2568" t="str">
        <f t="shared" si="86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20" t="s">
        <v>6558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85"/>
        <v>Collingsworth</v>
      </c>
      <c r="E2569" t="str">
        <f t="shared" si="86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6639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85"/>
        <v>Colorado</v>
      </c>
      <c r="E2570" t="str">
        <f t="shared" si="86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20" t="s">
        <v>6560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85"/>
        <v>Comal</v>
      </c>
      <c r="E2571" t="str">
        <f t="shared" si="86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20" t="s">
        <v>6560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85"/>
        <v>Comanche</v>
      </c>
      <c r="E2572" t="str">
        <f t="shared" si="86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6562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85"/>
        <v>Concho</v>
      </c>
      <c r="E2573" t="str">
        <f t="shared" si="86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20" t="s">
        <v>6562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85"/>
        <v>Cooke</v>
      </c>
      <c r="E2574" t="str">
        <f t="shared" si="86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6639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85"/>
        <v>Coryell</v>
      </c>
      <c r="E2575" t="str">
        <f t="shared" si="86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20" t="s">
        <v>6562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85"/>
        <v>Cottle</v>
      </c>
      <c r="E2576" t="str">
        <f t="shared" si="86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6639</v>
      </c>
    </row>
    <row r="2577" spans="1:19" x14ac:dyDescent="0.2">
      <c r="A2577" t="s">
        <v>5172</v>
      </c>
      <c r="B2577">
        <v>48103</v>
      </c>
      <c r="C2577" t="s">
        <v>5173</v>
      </c>
      <c r="D2577" t="str">
        <f t="shared" si="85"/>
        <v>Crane</v>
      </c>
      <c r="E2577" t="str">
        <f t="shared" si="86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20" t="s">
        <v>6560</v>
      </c>
    </row>
    <row r="2578" spans="1:19" x14ac:dyDescent="0.2">
      <c r="A2578" t="s">
        <v>5174</v>
      </c>
      <c r="B2578">
        <v>48105</v>
      </c>
      <c r="C2578" t="s">
        <v>5175</v>
      </c>
      <c r="D2578" t="str">
        <f t="shared" si="85"/>
        <v>Crockett</v>
      </c>
      <c r="E2578" t="str">
        <f t="shared" si="86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20" t="s">
        <v>6560</v>
      </c>
    </row>
    <row r="2579" spans="1:19" x14ac:dyDescent="0.2">
      <c r="A2579" t="s">
        <v>5176</v>
      </c>
      <c r="B2579">
        <v>48107</v>
      </c>
      <c r="C2579" t="s">
        <v>5177</v>
      </c>
      <c r="D2579" t="str">
        <f t="shared" si="85"/>
        <v>Crosby</v>
      </c>
      <c r="E2579" t="str">
        <f t="shared" si="86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6639</v>
      </c>
    </row>
    <row r="2580" spans="1:19" x14ac:dyDescent="0.2">
      <c r="A2580" t="s">
        <v>5178</v>
      </c>
      <c r="B2580">
        <v>48109</v>
      </c>
      <c r="C2580" t="s">
        <v>5179</v>
      </c>
      <c r="D2580" t="str">
        <f t="shared" si="85"/>
        <v>Culberson</v>
      </c>
      <c r="E2580" t="str">
        <f t="shared" si="86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20" t="s">
        <v>6560</v>
      </c>
      <c r="R2580" s="12"/>
      <c r="S2580" s="2"/>
    </row>
    <row r="2581" spans="1:19" x14ac:dyDescent="0.2">
      <c r="A2581" t="s">
        <v>5180</v>
      </c>
      <c r="B2581">
        <v>48111</v>
      </c>
      <c r="C2581" t="s">
        <v>5181</v>
      </c>
      <c r="D2581" t="str">
        <f t="shared" si="85"/>
        <v>Dallam</v>
      </c>
      <c r="E2581" t="str">
        <f t="shared" si="86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6639</v>
      </c>
      <c r="R2581" s="12"/>
      <c r="S2581" s="2"/>
    </row>
    <row r="2582" spans="1:19" x14ac:dyDescent="0.2">
      <c r="A2582" t="s">
        <v>5182</v>
      </c>
      <c r="B2582">
        <v>48113</v>
      </c>
      <c r="C2582" t="s">
        <v>5183</v>
      </c>
      <c r="D2582" t="str">
        <f t="shared" si="85"/>
        <v>Dallas</v>
      </c>
      <c r="E2582" t="str">
        <f t="shared" si="86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20" t="s">
        <v>6558</v>
      </c>
      <c r="R2582" s="12"/>
      <c r="S2582" s="2"/>
    </row>
    <row r="2583" spans="1:19" x14ac:dyDescent="0.2">
      <c r="A2583" t="s">
        <v>5184</v>
      </c>
      <c r="B2583">
        <v>48115</v>
      </c>
      <c r="C2583" t="s">
        <v>5185</v>
      </c>
      <c r="D2583" t="str">
        <f t="shared" si="85"/>
        <v>Dawson</v>
      </c>
      <c r="E2583" t="str">
        <f t="shared" si="86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6639</v>
      </c>
      <c r="R2583" s="12"/>
      <c r="S2583" s="2"/>
    </row>
    <row r="2584" spans="1:19" x14ac:dyDescent="0.2">
      <c r="A2584" t="s">
        <v>5186</v>
      </c>
      <c r="B2584">
        <v>48117</v>
      </c>
      <c r="C2584" t="s">
        <v>5187</v>
      </c>
      <c r="D2584" t="str">
        <f t="shared" si="85"/>
        <v>Deaf Smith</v>
      </c>
      <c r="E2584" t="str">
        <f t="shared" si="86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6639</v>
      </c>
      <c r="R2584" s="12"/>
      <c r="S2584" s="2"/>
    </row>
    <row r="2585" spans="1:19" x14ac:dyDescent="0.2">
      <c r="A2585" t="s">
        <v>5188</v>
      </c>
      <c r="B2585">
        <v>48119</v>
      </c>
      <c r="C2585" t="s">
        <v>5189</v>
      </c>
      <c r="D2585" t="str">
        <f t="shared" si="85"/>
        <v>Delta</v>
      </c>
      <c r="E2585" t="str">
        <f t="shared" si="86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6562</v>
      </c>
      <c r="R2585" s="12"/>
      <c r="S2585" s="2"/>
    </row>
    <row r="2586" spans="1:19" x14ac:dyDescent="0.2">
      <c r="A2586" t="s">
        <v>5190</v>
      </c>
      <c r="B2586">
        <v>48121</v>
      </c>
      <c r="C2586" t="s">
        <v>5191</v>
      </c>
      <c r="D2586" t="str">
        <f t="shared" si="85"/>
        <v>Denton</v>
      </c>
      <c r="E2586" t="str">
        <f t="shared" si="86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20" t="s">
        <v>6558</v>
      </c>
    </row>
    <row r="2587" spans="1:19" x14ac:dyDescent="0.2">
      <c r="A2587" t="s">
        <v>5192</v>
      </c>
      <c r="B2587">
        <v>48123</v>
      </c>
      <c r="C2587" t="s">
        <v>5193</v>
      </c>
      <c r="D2587" t="str">
        <f t="shared" si="85"/>
        <v>DeWitt</v>
      </c>
      <c r="E2587" t="str">
        <f t="shared" si="86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20" t="s">
        <v>6560</v>
      </c>
    </row>
    <row r="2588" spans="1:19" x14ac:dyDescent="0.2">
      <c r="A2588" t="s">
        <v>5194</v>
      </c>
      <c r="B2588">
        <v>48125</v>
      </c>
      <c r="C2588" t="s">
        <v>5195</v>
      </c>
      <c r="D2588" t="str">
        <f t="shared" si="85"/>
        <v>Dickens</v>
      </c>
      <c r="E2588" t="str">
        <f t="shared" si="86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6639</v>
      </c>
    </row>
    <row r="2589" spans="1:19" x14ac:dyDescent="0.2">
      <c r="A2589" t="s">
        <v>5196</v>
      </c>
      <c r="B2589">
        <v>48127</v>
      </c>
      <c r="C2589" t="s">
        <v>5197</v>
      </c>
      <c r="D2589" t="str">
        <f t="shared" si="85"/>
        <v>Dimmit</v>
      </c>
      <c r="E2589" t="str">
        <f t="shared" si="86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20" t="s">
        <v>6560</v>
      </c>
    </row>
    <row r="2590" spans="1:19" x14ac:dyDescent="0.2">
      <c r="A2590" t="s">
        <v>5198</v>
      </c>
      <c r="B2590">
        <v>48129</v>
      </c>
      <c r="C2590" t="s">
        <v>5199</v>
      </c>
      <c r="D2590" t="str">
        <f t="shared" si="85"/>
        <v>Donley</v>
      </c>
      <c r="E2590" t="str">
        <f t="shared" si="86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6639</v>
      </c>
    </row>
    <row r="2591" spans="1:19" x14ac:dyDescent="0.2">
      <c r="A2591" t="s">
        <v>5200</v>
      </c>
      <c r="B2591">
        <v>48131</v>
      </c>
      <c r="C2591" t="s">
        <v>5201</v>
      </c>
      <c r="D2591" t="str">
        <f t="shared" si="85"/>
        <v>Duval</v>
      </c>
      <c r="E2591" t="str">
        <f t="shared" si="86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20" t="s">
        <v>6560</v>
      </c>
      <c r="R2591" s="2"/>
    </row>
    <row r="2592" spans="1:19" x14ac:dyDescent="0.2">
      <c r="A2592" t="s">
        <v>5202</v>
      </c>
      <c r="B2592">
        <v>48133</v>
      </c>
      <c r="C2592" t="s">
        <v>5203</v>
      </c>
      <c r="D2592" t="str">
        <f t="shared" si="85"/>
        <v>Eastland</v>
      </c>
      <c r="E2592" t="str">
        <f t="shared" si="86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20" t="s">
        <v>6562</v>
      </c>
      <c r="R2592" s="2"/>
    </row>
    <row r="2593" spans="1:18" x14ac:dyDescent="0.2">
      <c r="A2593" t="s">
        <v>5204</v>
      </c>
      <c r="B2593">
        <v>48135</v>
      </c>
      <c r="C2593" t="s">
        <v>5205</v>
      </c>
      <c r="D2593" t="str">
        <f t="shared" si="85"/>
        <v>Ector</v>
      </c>
      <c r="E2593" t="str">
        <f t="shared" si="86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20" t="s">
        <v>6560</v>
      </c>
      <c r="R2593" s="2"/>
    </row>
    <row r="2594" spans="1:18" x14ac:dyDescent="0.2">
      <c r="A2594" t="s">
        <v>5206</v>
      </c>
      <c r="B2594">
        <v>48137</v>
      </c>
      <c r="C2594" t="s">
        <v>5207</v>
      </c>
      <c r="D2594" t="str">
        <f t="shared" si="85"/>
        <v>Edwards</v>
      </c>
      <c r="E2594" t="str">
        <f t="shared" si="86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20" t="s">
        <v>6560</v>
      </c>
      <c r="R2594" s="2"/>
    </row>
    <row r="2595" spans="1:18" x14ac:dyDescent="0.2">
      <c r="A2595" t="s">
        <v>5208</v>
      </c>
      <c r="B2595">
        <v>48139</v>
      </c>
      <c r="C2595" t="s">
        <v>5209</v>
      </c>
      <c r="D2595" t="str">
        <f t="shared" si="85"/>
        <v>Ellis</v>
      </c>
      <c r="E2595" t="str">
        <f t="shared" si="86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20" t="s">
        <v>6562</v>
      </c>
    </row>
    <row r="2596" spans="1:18" x14ac:dyDescent="0.2">
      <c r="A2596" t="s">
        <v>5210</v>
      </c>
      <c r="B2596">
        <v>48141</v>
      </c>
      <c r="C2596" t="s">
        <v>5211</v>
      </c>
      <c r="D2596" t="str">
        <f t="shared" si="85"/>
        <v>El Paso</v>
      </c>
      <c r="E2596" t="str">
        <f t="shared" si="86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20" t="s">
        <v>6638</v>
      </c>
    </row>
    <row r="2597" spans="1:18" x14ac:dyDescent="0.2">
      <c r="A2597" t="s">
        <v>5212</v>
      </c>
      <c r="B2597">
        <v>48143</v>
      </c>
      <c r="C2597" t="s">
        <v>5213</v>
      </c>
      <c r="D2597" t="str">
        <f t="shared" si="85"/>
        <v>Erath</v>
      </c>
      <c r="E2597" t="str">
        <f t="shared" si="86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6562</v>
      </c>
    </row>
    <row r="2598" spans="1:18" x14ac:dyDescent="0.2">
      <c r="A2598" t="s">
        <v>5214</v>
      </c>
      <c r="B2598">
        <v>48145</v>
      </c>
      <c r="C2598" t="s">
        <v>5215</v>
      </c>
      <c r="D2598" t="str">
        <f t="shared" si="85"/>
        <v>Falls</v>
      </c>
      <c r="E2598" t="str">
        <f t="shared" si="86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20" t="s">
        <v>6562</v>
      </c>
    </row>
    <row r="2599" spans="1:18" x14ac:dyDescent="0.2">
      <c r="A2599" t="s">
        <v>5216</v>
      </c>
      <c r="B2599">
        <v>48147</v>
      </c>
      <c r="C2599" t="s">
        <v>5217</v>
      </c>
      <c r="D2599" t="str">
        <f t="shared" si="85"/>
        <v>Fannin</v>
      </c>
      <c r="E2599" t="str">
        <f t="shared" si="86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6639</v>
      </c>
    </row>
    <row r="2600" spans="1:18" x14ac:dyDescent="0.2">
      <c r="A2600" t="s">
        <v>5218</v>
      </c>
      <c r="B2600">
        <v>48149</v>
      </c>
      <c r="C2600" t="s">
        <v>5219</v>
      </c>
      <c r="D2600" t="str">
        <f t="shared" si="85"/>
        <v>Fayette</v>
      </c>
      <c r="E2600" t="str">
        <f t="shared" si="86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20" t="s">
        <v>6560</v>
      </c>
    </row>
    <row r="2601" spans="1:18" x14ac:dyDescent="0.2">
      <c r="A2601" t="s">
        <v>5220</v>
      </c>
      <c r="B2601">
        <v>48151</v>
      </c>
      <c r="C2601" t="s">
        <v>5221</v>
      </c>
      <c r="D2601" t="str">
        <f t="shared" si="85"/>
        <v>Fisher</v>
      </c>
      <c r="E2601" t="str">
        <f t="shared" si="86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6562</v>
      </c>
    </row>
    <row r="2602" spans="1:18" x14ac:dyDescent="0.2">
      <c r="A2602" t="s">
        <v>5222</v>
      </c>
      <c r="B2602">
        <v>48153</v>
      </c>
      <c r="C2602" t="s">
        <v>5223</v>
      </c>
      <c r="D2602" t="str">
        <f t="shared" si="85"/>
        <v>Floyd</v>
      </c>
      <c r="E2602" t="str">
        <f t="shared" si="86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6639</v>
      </c>
    </row>
    <row r="2603" spans="1:18" x14ac:dyDescent="0.2">
      <c r="A2603" t="s">
        <v>5224</v>
      </c>
      <c r="B2603">
        <v>48155</v>
      </c>
      <c r="C2603" t="s">
        <v>5225</v>
      </c>
      <c r="D2603" t="str">
        <f t="shared" si="85"/>
        <v>Foard</v>
      </c>
      <c r="E2603" t="str">
        <f t="shared" si="86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6639</v>
      </c>
    </row>
    <row r="2604" spans="1:18" x14ac:dyDescent="0.2">
      <c r="A2604" t="s">
        <v>5226</v>
      </c>
      <c r="B2604">
        <v>48157</v>
      </c>
      <c r="C2604" t="s">
        <v>5227</v>
      </c>
      <c r="D2604" t="str">
        <f t="shared" si="85"/>
        <v>Fort Bend</v>
      </c>
      <c r="E2604" t="str">
        <f t="shared" si="86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20" t="s">
        <v>6556</v>
      </c>
    </row>
    <row r="2605" spans="1:18" x14ac:dyDescent="0.2">
      <c r="A2605" t="s">
        <v>5228</v>
      </c>
      <c r="B2605">
        <v>48159</v>
      </c>
      <c r="C2605" t="s">
        <v>5229</v>
      </c>
      <c r="D2605" t="str">
        <f t="shared" si="85"/>
        <v>Franklin</v>
      </c>
      <c r="E2605" t="str">
        <f t="shared" si="86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6639</v>
      </c>
    </row>
    <row r="2606" spans="1:18" x14ac:dyDescent="0.2">
      <c r="A2606" t="s">
        <v>5230</v>
      </c>
      <c r="B2606">
        <v>48161</v>
      </c>
      <c r="C2606" t="s">
        <v>5231</v>
      </c>
      <c r="D2606" t="str">
        <f t="shared" si="85"/>
        <v>Freestone</v>
      </c>
      <c r="E2606" t="str">
        <f t="shared" si="86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20" t="s">
        <v>6562</v>
      </c>
    </row>
    <row r="2607" spans="1:18" x14ac:dyDescent="0.2">
      <c r="A2607" t="s">
        <v>5232</v>
      </c>
      <c r="B2607">
        <v>48163</v>
      </c>
      <c r="C2607" t="s">
        <v>5233</v>
      </c>
      <c r="D2607" t="str">
        <f t="shared" si="85"/>
        <v>Frio</v>
      </c>
      <c r="E2607" t="str">
        <f t="shared" si="86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20" t="s">
        <v>6560</v>
      </c>
    </row>
    <row r="2608" spans="1:18" x14ac:dyDescent="0.2">
      <c r="A2608" t="s">
        <v>5234</v>
      </c>
      <c r="B2608">
        <v>48165</v>
      </c>
      <c r="C2608" t="s">
        <v>5235</v>
      </c>
      <c r="D2608" t="str">
        <f t="shared" si="85"/>
        <v>Gaines</v>
      </c>
      <c r="E2608" t="str">
        <f t="shared" si="86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6562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85"/>
        <v>Galveston</v>
      </c>
      <c r="E2609" t="str">
        <f t="shared" si="86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20" t="s">
        <v>6556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85"/>
        <v>Garza</v>
      </c>
      <c r="E2610" t="str">
        <f t="shared" si="86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20" t="s">
        <v>6562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85"/>
        <v>Gillespie</v>
      </c>
      <c r="E2611" t="str">
        <f t="shared" si="86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20" t="s">
        <v>6560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85"/>
        <v>Glasscock</v>
      </c>
      <c r="E2612" t="str">
        <f t="shared" si="86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6562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85"/>
        <v>Goliad</v>
      </c>
      <c r="E2613" t="str">
        <f t="shared" si="86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20" t="s">
        <v>6560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85"/>
        <v>Gonzales</v>
      </c>
      <c r="E2614" t="str">
        <f t="shared" si="86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20" t="s">
        <v>6560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85"/>
        <v>Gray</v>
      </c>
      <c r="E2615" t="str">
        <f t="shared" si="86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6639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85"/>
        <v>Grayson</v>
      </c>
      <c r="E2616" t="str">
        <f t="shared" si="86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6639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85"/>
        <v>Gregg</v>
      </c>
      <c r="E2617" t="str">
        <f t="shared" si="86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6562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85"/>
        <v>Grimes</v>
      </c>
      <c r="E2618" t="str">
        <f t="shared" si="86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6639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85"/>
        <v>Guadalupe</v>
      </c>
      <c r="E2619" t="str">
        <f t="shared" si="86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20" t="s">
        <v>6560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85"/>
        <v>Hale</v>
      </c>
      <c r="E2620" t="str">
        <f t="shared" si="86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6639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85"/>
        <v>Hall</v>
      </c>
      <c r="E2621" t="str">
        <f t="shared" si="86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6639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85"/>
        <v>Hamilton</v>
      </c>
      <c r="E2622" t="str">
        <f t="shared" si="86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6562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85"/>
        <v>Hansford</v>
      </c>
      <c r="E2623" t="str">
        <f t="shared" si="86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6639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85"/>
        <v>Hardeman</v>
      </c>
      <c r="E2624" t="str">
        <f t="shared" si="86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6639</v>
      </c>
    </row>
    <row r="2625" spans="1:19" x14ac:dyDescent="0.2">
      <c r="A2625" t="s">
        <v>5268</v>
      </c>
      <c r="B2625">
        <v>48199</v>
      </c>
      <c r="C2625" t="s">
        <v>5269</v>
      </c>
      <c r="D2625" t="str">
        <f t="shared" si="85"/>
        <v>Hardin</v>
      </c>
      <c r="E2625" t="str">
        <f t="shared" si="86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6562</v>
      </c>
    </row>
    <row r="2626" spans="1:19" x14ac:dyDescent="0.2">
      <c r="A2626" t="s">
        <v>5270</v>
      </c>
      <c r="B2626">
        <v>48201</v>
      </c>
      <c r="C2626" t="s">
        <v>5271</v>
      </c>
      <c r="D2626" t="str">
        <f t="shared" si="85"/>
        <v>Harris</v>
      </c>
      <c r="E2626" t="str">
        <f t="shared" si="86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20" t="s">
        <v>6556</v>
      </c>
      <c r="R2626" s="12"/>
      <c r="S2626" s="2"/>
    </row>
    <row r="2627" spans="1:19" x14ac:dyDescent="0.2">
      <c r="A2627" t="s">
        <v>5272</v>
      </c>
      <c r="B2627">
        <v>48203</v>
      </c>
      <c r="C2627" t="s">
        <v>5273</v>
      </c>
      <c r="D2627" t="str">
        <f t="shared" si="85"/>
        <v>Harrison</v>
      </c>
      <c r="E2627" t="str">
        <f t="shared" si="86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6639</v>
      </c>
    </row>
    <row r="2628" spans="1:19" x14ac:dyDescent="0.2">
      <c r="A2628" t="s">
        <v>5274</v>
      </c>
      <c r="B2628">
        <v>48205</v>
      </c>
      <c r="C2628" t="s">
        <v>5275</v>
      </c>
      <c r="D2628" t="str">
        <f t="shared" ref="D2628:D2691" si="87">MID(MID(C2628,1,FIND(",",C2628)-1),1,FIND(" County",MID(C2628,1,FIND(",",C2628)-1))-1)</f>
        <v>Hartley</v>
      </c>
      <c r="E2628" t="str">
        <f t="shared" ref="E2628:E2691" si="88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6639</v>
      </c>
    </row>
    <row r="2629" spans="1:19" x14ac:dyDescent="0.2">
      <c r="A2629" t="s">
        <v>5276</v>
      </c>
      <c r="B2629">
        <v>48207</v>
      </c>
      <c r="C2629" t="s">
        <v>5277</v>
      </c>
      <c r="D2629" t="str">
        <f t="shared" si="87"/>
        <v>Haskell</v>
      </c>
      <c r="E2629" t="str">
        <f t="shared" si="88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6562</v>
      </c>
    </row>
    <row r="2630" spans="1:19" x14ac:dyDescent="0.2">
      <c r="A2630" t="s">
        <v>5278</v>
      </c>
      <c r="B2630">
        <v>48209</v>
      </c>
      <c r="C2630" t="s">
        <v>5279</v>
      </c>
      <c r="D2630" t="str">
        <f t="shared" si="87"/>
        <v>Hays</v>
      </c>
      <c r="E2630" t="str">
        <f t="shared" si="88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20" t="s">
        <v>6560</v>
      </c>
    </row>
    <row r="2631" spans="1:19" x14ac:dyDescent="0.2">
      <c r="A2631" t="s">
        <v>5280</v>
      </c>
      <c r="B2631">
        <v>48211</v>
      </c>
      <c r="C2631" t="s">
        <v>5281</v>
      </c>
      <c r="D2631" t="str">
        <f t="shared" si="87"/>
        <v>Hemphill</v>
      </c>
      <c r="E2631" t="str">
        <f t="shared" si="88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6639</v>
      </c>
    </row>
    <row r="2632" spans="1:19" x14ac:dyDescent="0.2">
      <c r="A2632" t="s">
        <v>5282</v>
      </c>
      <c r="B2632">
        <v>48213</v>
      </c>
      <c r="C2632" t="s">
        <v>5283</v>
      </c>
      <c r="D2632" t="str">
        <f t="shared" si="87"/>
        <v>Henderson</v>
      </c>
      <c r="E2632" t="str">
        <f t="shared" si="88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6562</v>
      </c>
    </row>
    <row r="2633" spans="1:19" x14ac:dyDescent="0.2">
      <c r="A2633" t="s">
        <v>5284</v>
      </c>
      <c r="B2633">
        <v>48215</v>
      </c>
      <c r="C2633" t="s">
        <v>5285</v>
      </c>
      <c r="D2633" t="str">
        <f t="shared" si="87"/>
        <v>Hidalgo</v>
      </c>
      <c r="E2633" t="str">
        <f t="shared" si="88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20" t="s">
        <v>6560</v>
      </c>
    </row>
    <row r="2634" spans="1:19" x14ac:dyDescent="0.2">
      <c r="A2634" t="s">
        <v>5286</v>
      </c>
      <c r="B2634">
        <v>48217</v>
      </c>
      <c r="C2634" t="s">
        <v>5287</v>
      </c>
      <c r="D2634" t="str">
        <f t="shared" si="87"/>
        <v>Hill</v>
      </c>
      <c r="E2634" t="str">
        <f t="shared" si="88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6562</v>
      </c>
    </row>
    <row r="2635" spans="1:19" x14ac:dyDescent="0.2">
      <c r="A2635" t="s">
        <v>5288</v>
      </c>
      <c r="B2635">
        <v>48219</v>
      </c>
      <c r="C2635" t="s">
        <v>5289</v>
      </c>
      <c r="D2635" t="str">
        <f t="shared" si="87"/>
        <v>Hockley</v>
      </c>
      <c r="E2635" t="str">
        <f t="shared" si="88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6562</v>
      </c>
    </row>
    <row r="2636" spans="1:19" x14ac:dyDescent="0.2">
      <c r="A2636" t="s">
        <v>5290</v>
      </c>
      <c r="B2636">
        <v>48221</v>
      </c>
      <c r="C2636" t="s">
        <v>5291</v>
      </c>
      <c r="D2636" t="str">
        <f t="shared" si="87"/>
        <v>Hood</v>
      </c>
      <c r="E2636" t="str">
        <f t="shared" si="88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20" t="s">
        <v>6562</v>
      </c>
    </row>
    <row r="2637" spans="1:19" x14ac:dyDescent="0.2">
      <c r="A2637" t="s">
        <v>5292</v>
      </c>
      <c r="B2637">
        <v>48223</v>
      </c>
      <c r="C2637" t="s">
        <v>5293</v>
      </c>
      <c r="D2637" t="str">
        <f t="shared" si="87"/>
        <v>Hopkins</v>
      </c>
      <c r="E2637" t="str">
        <f t="shared" si="88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6562</v>
      </c>
    </row>
    <row r="2638" spans="1:19" x14ac:dyDescent="0.2">
      <c r="A2638" t="s">
        <v>5294</v>
      </c>
      <c r="B2638">
        <v>48225</v>
      </c>
      <c r="C2638" t="s">
        <v>5295</v>
      </c>
      <c r="D2638" t="str">
        <f t="shared" si="87"/>
        <v>Houston</v>
      </c>
      <c r="E2638" t="str">
        <f t="shared" si="88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6562</v>
      </c>
    </row>
    <row r="2639" spans="1:19" x14ac:dyDescent="0.2">
      <c r="A2639" t="s">
        <v>5296</v>
      </c>
      <c r="B2639">
        <v>48227</v>
      </c>
      <c r="C2639" t="s">
        <v>5297</v>
      </c>
      <c r="D2639" t="str">
        <f t="shared" si="87"/>
        <v>Howard</v>
      </c>
      <c r="E2639" t="str">
        <f t="shared" si="88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20" t="s">
        <v>6562</v>
      </c>
    </row>
    <row r="2640" spans="1:19" x14ac:dyDescent="0.2">
      <c r="A2640" t="s">
        <v>5298</v>
      </c>
      <c r="B2640">
        <v>48229</v>
      </c>
      <c r="C2640" t="s">
        <v>5299</v>
      </c>
      <c r="D2640" t="str">
        <f t="shared" si="87"/>
        <v>Hudspeth</v>
      </c>
      <c r="E2640" t="str">
        <f t="shared" si="88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20" t="s">
        <v>6638</v>
      </c>
    </row>
    <row r="2641" spans="1:18" x14ac:dyDescent="0.2">
      <c r="A2641" t="s">
        <v>5300</v>
      </c>
      <c r="B2641">
        <v>48231</v>
      </c>
      <c r="C2641" t="s">
        <v>5301</v>
      </c>
      <c r="D2641" t="str">
        <f t="shared" si="87"/>
        <v>Hunt</v>
      </c>
      <c r="E2641" t="str">
        <f t="shared" si="88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20" t="s">
        <v>6562</v>
      </c>
    </row>
    <row r="2642" spans="1:18" x14ac:dyDescent="0.2">
      <c r="A2642" t="s">
        <v>5302</v>
      </c>
      <c r="B2642">
        <v>48233</v>
      </c>
      <c r="C2642" t="s">
        <v>5303</v>
      </c>
      <c r="D2642" t="str">
        <f t="shared" si="87"/>
        <v>Hutchinson</v>
      </c>
      <c r="E2642" t="str">
        <f t="shared" si="88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6639</v>
      </c>
    </row>
    <row r="2643" spans="1:18" x14ac:dyDescent="0.2">
      <c r="A2643" t="s">
        <v>5304</v>
      </c>
      <c r="B2643">
        <v>48235</v>
      </c>
      <c r="C2643" t="s">
        <v>5305</v>
      </c>
      <c r="D2643" t="str">
        <f t="shared" si="87"/>
        <v>Irion</v>
      </c>
      <c r="E2643" t="str">
        <f t="shared" si="88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20" t="s">
        <v>6560</v>
      </c>
    </row>
    <row r="2644" spans="1:18" x14ac:dyDescent="0.2">
      <c r="A2644" t="s">
        <v>5306</v>
      </c>
      <c r="B2644">
        <v>48237</v>
      </c>
      <c r="C2644" t="s">
        <v>5307</v>
      </c>
      <c r="D2644" t="str">
        <f t="shared" si="87"/>
        <v>Jack</v>
      </c>
      <c r="E2644" t="str">
        <f t="shared" si="88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20" t="s">
        <v>6562</v>
      </c>
    </row>
    <row r="2645" spans="1:18" x14ac:dyDescent="0.2">
      <c r="A2645" t="s">
        <v>5308</v>
      </c>
      <c r="B2645">
        <v>48239</v>
      </c>
      <c r="C2645" t="s">
        <v>5309</v>
      </c>
      <c r="D2645" t="str">
        <f t="shared" si="87"/>
        <v>Jackson</v>
      </c>
      <c r="E2645" t="str">
        <f t="shared" si="88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20" t="s">
        <v>6556</v>
      </c>
    </row>
    <row r="2646" spans="1:18" x14ac:dyDescent="0.2">
      <c r="A2646" t="s">
        <v>5310</v>
      </c>
      <c r="B2646">
        <v>48241</v>
      </c>
      <c r="C2646" t="s">
        <v>5311</v>
      </c>
      <c r="D2646" t="str">
        <f t="shared" si="87"/>
        <v>Jasper</v>
      </c>
      <c r="E2646" t="str">
        <f t="shared" si="88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6562</v>
      </c>
    </row>
    <row r="2647" spans="1:18" x14ac:dyDescent="0.2">
      <c r="A2647" t="s">
        <v>5312</v>
      </c>
      <c r="B2647">
        <v>48243</v>
      </c>
      <c r="C2647" t="s">
        <v>5313</v>
      </c>
      <c r="D2647" t="str">
        <f t="shared" si="87"/>
        <v>Jeff Davis</v>
      </c>
      <c r="E2647" t="str">
        <f t="shared" si="88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20" t="s">
        <v>6560</v>
      </c>
    </row>
    <row r="2648" spans="1:18" x14ac:dyDescent="0.2">
      <c r="A2648" t="s">
        <v>5314</v>
      </c>
      <c r="B2648">
        <v>48245</v>
      </c>
      <c r="C2648" t="s">
        <v>5315</v>
      </c>
      <c r="D2648" t="str">
        <f t="shared" si="87"/>
        <v>Jefferson</v>
      </c>
      <c r="E2648" t="str">
        <f t="shared" si="88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20" t="s">
        <v>6556</v>
      </c>
    </row>
    <row r="2649" spans="1:18" x14ac:dyDescent="0.2">
      <c r="A2649" t="s">
        <v>5316</v>
      </c>
      <c r="B2649">
        <v>48247</v>
      </c>
      <c r="C2649" t="s">
        <v>5317</v>
      </c>
      <c r="D2649" t="str">
        <f t="shared" si="87"/>
        <v>Jim Hogg</v>
      </c>
      <c r="E2649" t="str">
        <f t="shared" si="88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20" t="s">
        <v>6560</v>
      </c>
    </row>
    <row r="2650" spans="1:18" x14ac:dyDescent="0.2">
      <c r="A2650" t="s">
        <v>5318</v>
      </c>
      <c r="B2650">
        <v>48249</v>
      </c>
      <c r="C2650" t="s">
        <v>5319</v>
      </c>
      <c r="D2650" t="str">
        <f t="shared" si="87"/>
        <v>Jim Wells</v>
      </c>
      <c r="E2650" t="str">
        <f t="shared" si="88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20" t="s">
        <v>6560</v>
      </c>
    </row>
    <row r="2651" spans="1:18" x14ac:dyDescent="0.2">
      <c r="A2651" t="s">
        <v>5320</v>
      </c>
      <c r="B2651">
        <v>48251</v>
      </c>
      <c r="C2651" t="s">
        <v>5321</v>
      </c>
      <c r="D2651" t="str">
        <f t="shared" si="87"/>
        <v>Johnson</v>
      </c>
      <c r="E2651" t="str">
        <f t="shared" si="88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20" t="s">
        <v>6562</v>
      </c>
    </row>
    <row r="2652" spans="1:18" x14ac:dyDescent="0.2">
      <c r="A2652" t="s">
        <v>5322</v>
      </c>
      <c r="B2652">
        <v>48253</v>
      </c>
      <c r="C2652" t="s">
        <v>5323</v>
      </c>
      <c r="D2652" t="str">
        <f t="shared" si="87"/>
        <v>Jones</v>
      </c>
      <c r="E2652" t="str">
        <f t="shared" si="88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20" t="s">
        <v>6562</v>
      </c>
    </row>
    <row r="2653" spans="1:18" x14ac:dyDescent="0.2">
      <c r="A2653" t="s">
        <v>5324</v>
      </c>
      <c r="B2653">
        <v>48255</v>
      </c>
      <c r="C2653" t="s">
        <v>5325</v>
      </c>
      <c r="D2653" t="str">
        <f t="shared" si="87"/>
        <v>Karnes</v>
      </c>
      <c r="E2653" t="str">
        <f t="shared" si="88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20" t="s">
        <v>6560</v>
      </c>
    </row>
    <row r="2654" spans="1:18" x14ac:dyDescent="0.2">
      <c r="A2654" t="s">
        <v>5326</v>
      </c>
      <c r="B2654">
        <v>48257</v>
      </c>
      <c r="C2654" t="s">
        <v>5327</v>
      </c>
      <c r="D2654" t="str">
        <f t="shared" si="87"/>
        <v>Kaufman</v>
      </c>
      <c r="E2654" t="str">
        <f t="shared" si="88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20" t="s">
        <v>6562</v>
      </c>
    </row>
    <row r="2655" spans="1:18" x14ac:dyDescent="0.2">
      <c r="A2655" t="s">
        <v>5328</v>
      </c>
      <c r="B2655">
        <v>48259</v>
      </c>
      <c r="C2655" t="s">
        <v>5329</v>
      </c>
      <c r="D2655" t="str">
        <f t="shared" si="87"/>
        <v>Kendall</v>
      </c>
      <c r="E2655" t="str">
        <f t="shared" si="88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20" t="s">
        <v>6560</v>
      </c>
      <c r="R2655" s="2"/>
    </row>
    <row r="2656" spans="1:18" x14ac:dyDescent="0.2">
      <c r="A2656" t="s">
        <v>5330</v>
      </c>
      <c r="B2656">
        <v>48261</v>
      </c>
      <c r="C2656" t="s">
        <v>5331</v>
      </c>
      <c r="D2656" t="str">
        <f t="shared" si="87"/>
        <v>Kenedy</v>
      </c>
      <c r="E2656" t="str">
        <f t="shared" si="88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20" t="s">
        <v>6560</v>
      </c>
      <c r="R2656" s="2"/>
    </row>
    <row r="2657" spans="1:18" x14ac:dyDescent="0.2">
      <c r="A2657" t="s">
        <v>5332</v>
      </c>
      <c r="B2657">
        <v>48263</v>
      </c>
      <c r="C2657" t="s">
        <v>5333</v>
      </c>
      <c r="D2657" t="str">
        <f t="shared" si="87"/>
        <v>Kent</v>
      </c>
      <c r="E2657" t="str">
        <f t="shared" si="88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6562</v>
      </c>
      <c r="R2657" s="2"/>
    </row>
    <row r="2658" spans="1:18" x14ac:dyDescent="0.2">
      <c r="A2658" t="s">
        <v>5334</v>
      </c>
      <c r="B2658">
        <v>48265</v>
      </c>
      <c r="C2658" t="s">
        <v>5335</v>
      </c>
      <c r="D2658" t="str">
        <f t="shared" si="87"/>
        <v>Kerr</v>
      </c>
      <c r="E2658" t="str">
        <f t="shared" si="88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20" t="s">
        <v>6560</v>
      </c>
      <c r="R2658" s="2"/>
    </row>
    <row r="2659" spans="1:18" x14ac:dyDescent="0.2">
      <c r="A2659" t="s">
        <v>5336</v>
      </c>
      <c r="B2659">
        <v>48267</v>
      </c>
      <c r="C2659" t="s">
        <v>5337</v>
      </c>
      <c r="D2659" t="str">
        <f t="shared" si="87"/>
        <v>Kimble</v>
      </c>
      <c r="E2659" t="str">
        <f t="shared" si="88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20" t="s">
        <v>6560</v>
      </c>
    </row>
    <row r="2660" spans="1:18" x14ac:dyDescent="0.2">
      <c r="A2660" t="s">
        <v>5338</v>
      </c>
      <c r="B2660">
        <v>48269</v>
      </c>
      <c r="C2660" t="s">
        <v>5339</v>
      </c>
      <c r="D2660" t="str">
        <f t="shared" si="87"/>
        <v>King</v>
      </c>
      <c r="E2660" t="str">
        <f t="shared" si="88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6639</v>
      </c>
    </row>
    <row r="2661" spans="1:18" x14ac:dyDescent="0.2">
      <c r="A2661" t="s">
        <v>5340</v>
      </c>
      <c r="B2661">
        <v>48271</v>
      </c>
      <c r="C2661" t="s">
        <v>5341</v>
      </c>
      <c r="D2661" t="str">
        <f t="shared" si="87"/>
        <v>Kinney</v>
      </c>
      <c r="E2661" t="str">
        <f t="shared" si="88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20" t="s">
        <v>6560</v>
      </c>
    </row>
    <row r="2662" spans="1:18" x14ac:dyDescent="0.2">
      <c r="A2662" t="s">
        <v>5342</v>
      </c>
      <c r="B2662">
        <v>48273</v>
      </c>
      <c r="C2662" t="s">
        <v>5343</v>
      </c>
      <c r="D2662" t="str">
        <f t="shared" si="87"/>
        <v>Kleberg</v>
      </c>
      <c r="E2662" t="str">
        <f t="shared" si="88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20" t="s">
        <v>6560</v>
      </c>
    </row>
    <row r="2663" spans="1:18" x14ac:dyDescent="0.2">
      <c r="A2663" t="s">
        <v>5344</v>
      </c>
      <c r="B2663">
        <v>48275</v>
      </c>
      <c r="C2663" t="s">
        <v>5345</v>
      </c>
      <c r="D2663" t="str">
        <f t="shared" si="87"/>
        <v>Knox</v>
      </c>
      <c r="E2663" t="str">
        <f t="shared" si="88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6639</v>
      </c>
    </row>
    <row r="2664" spans="1:18" x14ac:dyDescent="0.2">
      <c r="A2664" t="s">
        <v>5346</v>
      </c>
      <c r="B2664">
        <v>48277</v>
      </c>
      <c r="C2664" t="s">
        <v>5347</v>
      </c>
      <c r="D2664" t="str">
        <f t="shared" si="87"/>
        <v>Lamar</v>
      </c>
      <c r="E2664" t="str">
        <f t="shared" si="88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6639</v>
      </c>
    </row>
    <row r="2665" spans="1:18" x14ac:dyDescent="0.2">
      <c r="A2665" t="s">
        <v>5348</v>
      </c>
      <c r="B2665">
        <v>48279</v>
      </c>
      <c r="C2665" t="s">
        <v>5349</v>
      </c>
      <c r="D2665" t="str">
        <f t="shared" si="87"/>
        <v>Lamb</v>
      </c>
      <c r="E2665" t="str">
        <f t="shared" si="88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6639</v>
      </c>
    </row>
    <row r="2666" spans="1:18" x14ac:dyDescent="0.2">
      <c r="A2666" t="s">
        <v>5350</v>
      </c>
      <c r="B2666">
        <v>48281</v>
      </c>
      <c r="C2666" t="s">
        <v>5351</v>
      </c>
      <c r="D2666" t="str">
        <f t="shared" si="87"/>
        <v>Lampasas</v>
      </c>
      <c r="E2666" t="str">
        <f t="shared" si="88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20" t="s">
        <v>6562</v>
      </c>
    </row>
    <row r="2667" spans="1:18" x14ac:dyDescent="0.2">
      <c r="A2667" t="s">
        <v>5352</v>
      </c>
      <c r="B2667">
        <v>48283</v>
      </c>
      <c r="C2667" t="s">
        <v>5353</v>
      </c>
      <c r="D2667" t="str">
        <f t="shared" si="87"/>
        <v>La Salle</v>
      </c>
      <c r="E2667" t="str">
        <f t="shared" si="88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20" t="s">
        <v>6560</v>
      </c>
    </row>
    <row r="2668" spans="1:18" x14ac:dyDescent="0.2">
      <c r="A2668" t="s">
        <v>5354</v>
      </c>
      <c r="B2668">
        <v>48285</v>
      </c>
      <c r="C2668" t="s">
        <v>5355</v>
      </c>
      <c r="D2668" t="str">
        <f t="shared" si="87"/>
        <v>Lavaca</v>
      </c>
      <c r="E2668" t="str">
        <f t="shared" si="88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20" t="s">
        <v>6560</v>
      </c>
    </row>
    <row r="2669" spans="1:18" x14ac:dyDescent="0.2">
      <c r="A2669" t="s">
        <v>5356</v>
      </c>
      <c r="B2669">
        <v>48287</v>
      </c>
      <c r="C2669" t="s">
        <v>5357</v>
      </c>
      <c r="D2669" t="str">
        <f t="shared" si="87"/>
        <v>Lee</v>
      </c>
      <c r="E2669" t="str">
        <f t="shared" si="88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20" t="s">
        <v>6560</v>
      </c>
    </row>
    <row r="2670" spans="1:18" x14ac:dyDescent="0.2">
      <c r="A2670" t="s">
        <v>5358</v>
      </c>
      <c r="B2670">
        <v>48289</v>
      </c>
      <c r="C2670" t="s">
        <v>5359</v>
      </c>
      <c r="D2670" t="str">
        <f t="shared" si="87"/>
        <v>Leon</v>
      </c>
      <c r="E2670" t="str">
        <f t="shared" si="88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20" t="s">
        <v>6562</v>
      </c>
    </row>
    <row r="2671" spans="1:18" x14ac:dyDescent="0.2">
      <c r="A2671" t="s">
        <v>5360</v>
      </c>
      <c r="B2671">
        <v>48291</v>
      </c>
      <c r="C2671" t="s">
        <v>5361</v>
      </c>
      <c r="D2671" t="str">
        <f t="shared" si="87"/>
        <v>Liberty</v>
      </c>
      <c r="E2671" t="str">
        <f t="shared" si="88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20" t="s">
        <v>6556</v>
      </c>
    </row>
    <row r="2672" spans="1:18" x14ac:dyDescent="0.2">
      <c r="A2672" t="s">
        <v>5362</v>
      </c>
      <c r="B2672">
        <v>48293</v>
      </c>
      <c r="C2672" t="s">
        <v>5363</v>
      </c>
      <c r="D2672" t="str">
        <f t="shared" si="87"/>
        <v>Limestone</v>
      </c>
      <c r="E2672" t="str">
        <f t="shared" si="88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20" t="s">
        <v>6562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87"/>
        <v>Lipscomb</v>
      </c>
      <c r="E2673" t="str">
        <f t="shared" si="88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6639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87"/>
        <v>Live Oak</v>
      </c>
      <c r="E2674" t="str">
        <f t="shared" si="88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20" t="s">
        <v>6560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87"/>
        <v>Llano</v>
      </c>
      <c r="E2675" t="str">
        <f t="shared" si="88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20" t="s">
        <v>6562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87"/>
        <v>Loving</v>
      </c>
      <c r="E2676" t="str">
        <f t="shared" si="88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20" t="s">
        <v>6560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87"/>
        <v>Lubbock</v>
      </c>
      <c r="E2677" t="str">
        <f t="shared" si="88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20" t="s">
        <v>6562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87"/>
        <v>Lynn</v>
      </c>
      <c r="E2678" t="str">
        <f t="shared" si="88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6562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87"/>
        <v>McCulloch</v>
      </c>
      <c r="E2679" t="str">
        <f t="shared" si="88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20" t="s">
        <v>6562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87"/>
        <v>McLennan</v>
      </c>
      <c r="E2680" t="str">
        <f t="shared" si="88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20" t="s">
        <v>6562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87"/>
        <v>McMullen</v>
      </c>
      <c r="E2681" t="str">
        <f t="shared" si="88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20" t="s">
        <v>6560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87"/>
        <v>Madison</v>
      </c>
      <c r="E2682" t="str">
        <f t="shared" si="88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20" t="s">
        <v>6562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87"/>
        <v>Marion</v>
      </c>
      <c r="E2683" t="str">
        <f t="shared" si="88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6639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87"/>
        <v>Martin</v>
      </c>
      <c r="E2684" t="str">
        <f t="shared" si="88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6562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87"/>
        <v>Mason</v>
      </c>
      <c r="E2685" t="str">
        <f t="shared" si="88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20" t="s">
        <v>6562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87"/>
        <v>Matagorda</v>
      </c>
      <c r="E2686" t="str">
        <f t="shared" si="88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20" t="s">
        <v>6556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87"/>
        <v>Maverick</v>
      </c>
      <c r="E2687" t="str">
        <f t="shared" si="88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20" t="s">
        <v>6560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87"/>
        <v>Medina</v>
      </c>
      <c r="E2688" t="str">
        <f t="shared" si="88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20" t="s">
        <v>6560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87"/>
        <v>Menard</v>
      </c>
      <c r="E2689" t="str">
        <f t="shared" si="88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20" t="s">
        <v>6560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87"/>
        <v>Midland</v>
      </c>
      <c r="E2690" t="str">
        <f t="shared" si="88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20" t="s">
        <v>6560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87"/>
        <v>Milam</v>
      </c>
      <c r="E2691" t="str">
        <f t="shared" si="88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20" t="s">
        <v>6562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89">MID(MID(C2692,1,FIND(",",C2692)-1),1,FIND(" County",MID(C2692,1,FIND(",",C2692)-1))-1)</f>
        <v>Mills</v>
      </c>
      <c r="E2692" t="str">
        <f t="shared" ref="E2692:E2755" si="90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20" t="s">
        <v>6562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89"/>
        <v>Mitchell</v>
      </c>
      <c r="E2693" t="str">
        <f t="shared" si="90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6562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89"/>
        <v>Montague</v>
      </c>
      <c r="E2694" t="str">
        <f t="shared" si="90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6639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89"/>
        <v>Montgomery</v>
      </c>
      <c r="E2695" t="str">
        <f t="shared" si="90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20" t="s">
        <v>6562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89"/>
        <v>Moore</v>
      </c>
      <c r="E2696" t="str">
        <f t="shared" si="90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6639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89"/>
        <v>Morris</v>
      </c>
      <c r="E2697" t="str">
        <f t="shared" si="90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6639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89"/>
        <v>Motley</v>
      </c>
      <c r="E2698" t="str">
        <f t="shared" si="90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6639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89"/>
        <v>Nacogdoches</v>
      </c>
      <c r="E2699" t="str">
        <f t="shared" si="90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20" t="s">
        <v>6562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89"/>
        <v>Navarro</v>
      </c>
      <c r="E2700" t="str">
        <f t="shared" si="90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6562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89"/>
        <v>Newton</v>
      </c>
      <c r="E2701" t="str">
        <f t="shared" si="90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6562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89"/>
        <v>Nolan</v>
      </c>
      <c r="E2702" t="str">
        <f t="shared" si="90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6562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89"/>
        <v>Nueces</v>
      </c>
      <c r="E2703" t="str">
        <f t="shared" si="90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20" t="s">
        <v>6560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89"/>
        <v>Ochiltree</v>
      </c>
      <c r="E2704" t="str">
        <f t="shared" si="90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6639</v>
      </c>
    </row>
    <row r="2705" spans="1:18" x14ac:dyDescent="0.2">
      <c r="A2705" t="s">
        <v>5428</v>
      </c>
      <c r="B2705">
        <v>48359</v>
      </c>
      <c r="C2705" t="s">
        <v>5429</v>
      </c>
      <c r="D2705" t="str">
        <f t="shared" si="89"/>
        <v>Oldham</v>
      </c>
      <c r="E2705" t="str">
        <f t="shared" si="90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6639</v>
      </c>
    </row>
    <row r="2706" spans="1:18" x14ac:dyDescent="0.2">
      <c r="A2706" t="s">
        <v>5430</v>
      </c>
      <c r="B2706">
        <v>48361</v>
      </c>
      <c r="C2706" t="s">
        <v>5431</v>
      </c>
      <c r="D2706" t="str">
        <f t="shared" si="89"/>
        <v>Orange</v>
      </c>
      <c r="E2706" t="str">
        <f t="shared" si="90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6562</v>
      </c>
    </row>
    <row r="2707" spans="1:18" x14ac:dyDescent="0.2">
      <c r="A2707" t="s">
        <v>5432</v>
      </c>
      <c r="B2707">
        <v>48363</v>
      </c>
      <c r="C2707" t="s">
        <v>5433</v>
      </c>
      <c r="D2707" t="str">
        <f t="shared" si="89"/>
        <v>Palo Pinto</v>
      </c>
      <c r="E2707" t="str">
        <f t="shared" si="90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20" t="s">
        <v>6562</v>
      </c>
    </row>
    <row r="2708" spans="1:18" x14ac:dyDescent="0.2">
      <c r="A2708" t="s">
        <v>5434</v>
      </c>
      <c r="B2708">
        <v>48365</v>
      </c>
      <c r="C2708" t="s">
        <v>5435</v>
      </c>
      <c r="D2708" t="str">
        <f t="shared" si="89"/>
        <v>Panola</v>
      </c>
      <c r="E2708" t="str">
        <f t="shared" si="90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20" t="s">
        <v>6562</v>
      </c>
    </row>
    <row r="2709" spans="1:18" x14ac:dyDescent="0.2">
      <c r="A2709" t="s">
        <v>5436</v>
      </c>
      <c r="B2709">
        <v>48367</v>
      </c>
      <c r="C2709" t="s">
        <v>5437</v>
      </c>
      <c r="D2709" t="str">
        <f t="shared" si="89"/>
        <v>Parker</v>
      </c>
      <c r="E2709" t="str">
        <f t="shared" si="90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20" t="s">
        <v>6558</v>
      </c>
    </row>
    <row r="2710" spans="1:18" x14ac:dyDescent="0.2">
      <c r="A2710" t="s">
        <v>5438</v>
      </c>
      <c r="B2710">
        <v>48369</v>
      </c>
      <c r="C2710" t="s">
        <v>5439</v>
      </c>
      <c r="D2710" t="str">
        <f t="shared" si="89"/>
        <v>Parmer</v>
      </c>
      <c r="E2710" t="str">
        <f t="shared" si="90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6639</v>
      </c>
    </row>
    <row r="2711" spans="1:18" x14ac:dyDescent="0.2">
      <c r="A2711" t="s">
        <v>5440</v>
      </c>
      <c r="B2711">
        <v>48371</v>
      </c>
      <c r="C2711" t="s">
        <v>5441</v>
      </c>
      <c r="D2711" t="str">
        <f t="shared" si="89"/>
        <v>Pecos</v>
      </c>
      <c r="E2711" t="str">
        <f t="shared" si="90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20" t="s">
        <v>6560</v>
      </c>
    </row>
    <row r="2712" spans="1:18" x14ac:dyDescent="0.2">
      <c r="A2712" t="s">
        <v>5442</v>
      </c>
      <c r="B2712">
        <v>48373</v>
      </c>
      <c r="C2712" t="s">
        <v>5443</v>
      </c>
      <c r="D2712" t="str">
        <f t="shared" si="89"/>
        <v>Polk</v>
      </c>
      <c r="E2712" t="str">
        <f t="shared" si="90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20" t="s">
        <v>6562</v>
      </c>
    </row>
    <row r="2713" spans="1:18" x14ac:dyDescent="0.2">
      <c r="A2713" t="s">
        <v>5444</v>
      </c>
      <c r="B2713">
        <v>48375</v>
      </c>
      <c r="C2713" t="s">
        <v>5445</v>
      </c>
      <c r="D2713" t="str">
        <f t="shared" si="89"/>
        <v>Potter</v>
      </c>
      <c r="E2713" t="str">
        <f t="shared" si="90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6639</v>
      </c>
    </row>
    <row r="2714" spans="1:18" x14ac:dyDescent="0.2">
      <c r="A2714" t="s">
        <v>5446</v>
      </c>
      <c r="B2714">
        <v>48377</v>
      </c>
      <c r="C2714" t="s">
        <v>5447</v>
      </c>
      <c r="D2714" t="str">
        <f t="shared" si="89"/>
        <v>Presidio</v>
      </c>
      <c r="E2714" t="str">
        <f t="shared" si="90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20" t="s">
        <v>6560</v>
      </c>
    </row>
    <row r="2715" spans="1:18" x14ac:dyDescent="0.2">
      <c r="A2715" t="s">
        <v>5448</v>
      </c>
      <c r="B2715">
        <v>48379</v>
      </c>
      <c r="C2715" t="s">
        <v>5449</v>
      </c>
      <c r="D2715" t="str">
        <f t="shared" si="89"/>
        <v>Rains</v>
      </c>
      <c r="E2715" t="str">
        <f t="shared" si="90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6562</v>
      </c>
    </row>
    <row r="2716" spans="1:18" x14ac:dyDescent="0.2">
      <c r="A2716" t="s">
        <v>5450</v>
      </c>
      <c r="B2716">
        <v>48381</v>
      </c>
      <c r="C2716" t="s">
        <v>5451</v>
      </c>
      <c r="D2716" t="str">
        <f t="shared" si="89"/>
        <v>Randall</v>
      </c>
      <c r="E2716" t="str">
        <f t="shared" si="90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6639</v>
      </c>
    </row>
    <row r="2717" spans="1:18" x14ac:dyDescent="0.2">
      <c r="A2717" t="s">
        <v>5452</v>
      </c>
      <c r="B2717">
        <v>48383</v>
      </c>
      <c r="C2717" t="s">
        <v>5453</v>
      </c>
      <c r="D2717" t="str">
        <f t="shared" si="89"/>
        <v>Reagan</v>
      </c>
      <c r="E2717" t="str">
        <f t="shared" si="90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20" t="s">
        <v>6560</v>
      </c>
    </row>
    <row r="2718" spans="1:18" x14ac:dyDescent="0.2">
      <c r="A2718" t="s">
        <v>5454</v>
      </c>
      <c r="B2718">
        <v>48385</v>
      </c>
      <c r="C2718" t="s">
        <v>5455</v>
      </c>
      <c r="D2718" t="str">
        <f t="shared" si="89"/>
        <v>Real</v>
      </c>
      <c r="E2718" t="str">
        <f t="shared" si="90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20" t="s">
        <v>6560</v>
      </c>
    </row>
    <row r="2719" spans="1:18" x14ac:dyDescent="0.2">
      <c r="A2719" t="s">
        <v>5456</v>
      </c>
      <c r="B2719">
        <v>48387</v>
      </c>
      <c r="C2719" t="s">
        <v>5457</v>
      </c>
      <c r="D2719" t="str">
        <f t="shared" si="89"/>
        <v>Red River</v>
      </c>
      <c r="E2719" t="str">
        <f t="shared" si="90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6639</v>
      </c>
      <c r="R2719" s="2"/>
    </row>
    <row r="2720" spans="1:18" x14ac:dyDescent="0.2">
      <c r="A2720" t="s">
        <v>5458</v>
      </c>
      <c r="B2720">
        <v>48389</v>
      </c>
      <c r="C2720" t="s">
        <v>5459</v>
      </c>
      <c r="D2720" t="str">
        <f t="shared" si="89"/>
        <v>Reeves</v>
      </c>
      <c r="E2720" t="str">
        <f t="shared" si="90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20" t="s">
        <v>6560</v>
      </c>
      <c r="R2720" s="2"/>
    </row>
    <row r="2721" spans="1:18" x14ac:dyDescent="0.2">
      <c r="A2721" t="s">
        <v>5460</v>
      </c>
      <c r="B2721">
        <v>48391</v>
      </c>
      <c r="C2721" t="s">
        <v>5461</v>
      </c>
      <c r="D2721" t="str">
        <f t="shared" si="89"/>
        <v>Refugio</v>
      </c>
      <c r="E2721" t="str">
        <f t="shared" si="90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20" t="s">
        <v>6560</v>
      </c>
      <c r="R2721" s="2"/>
    </row>
    <row r="2722" spans="1:18" x14ac:dyDescent="0.2">
      <c r="A2722" t="s">
        <v>5462</v>
      </c>
      <c r="B2722">
        <v>48393</v>
      </c>
      <c r="C2722" t="s">
        <v>5463</v>
      </c>
      <c r="D2722" t="str">
        <f t="shared" si="89"/>
        <v>Roberts</v>
      </c>
      <c r="E2722" t="str">
        <f t="shared" si="90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6639</v>
      </c>
      <c r="R2722" s="2"/>
    </row>
    <row r="2723" spans="1:18" x14ac:dyDescent="0.2">
      <c r="A2723" t="s">
        <v>5464</v>
      </c>
      <c r="B2723">
        <v>48395</v>
      </c>
      <c r="C2723" t="s">
        <v>5465</v>
      </c>
      <c r="D2723" t="str">
        <f t="shared" si="89"/>
        <v>Robertson</v>
      </c>
      <c r="E2723" t="str">
        <f t="shared" si="90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20" t="s">
        <v>6562</v>
      </c>
    </row>
    <row r="2724" spans="1:18" x14ac:dyDescent="0.2">
      <c r="A2724" t="s">
        <v>5466</v>
      </c>
      <c r="B2724">
        <v>48397</v>
      </c>
      <c r="C2724" t="s">
        <v>5467</v>
      </c>
      <c r="D2724" t="str">
        <f t="shared" si="89"/>
        <v>Rockwall</v>
      </c>
      <c r="E2724" t="str">
        <f t="shared" si="90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6562</v>
      </c>
    </row>
    <row r="2725" spans="1:18" x14ac:dyDescent="0.2">
      <c r="A2725" t="s">
        <v>5468</v>
      </c>
      <c r="B2725">
        <v>48399</v>
      </c>
      <c r="C2725" t="s">
        <v>5469</v>
      </c>
      <c r="D2725" t="str">
        <f t="shared" si="89"/>
        <v>Runnels</v>
      </c>
      <c r="E2725" t="str">
        <f t="shared" si="90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6562</v>
      </c>
    </row>
    <row r="2726" spans="1:18" x14ac:dyDescent="0.2">
      <c r="A2726" t="s">
        <v>5470</v>
      </c>
      <c r="B2726">
        <v>48401</v>
      </c>
      <c r="C2726" t="s">
        <v>5471</v>
      </c>
      <c r="D2726" t="str">
        <f t="shared" si="89"/>
        <v>Rusk</v>
      </c>
      <c r="E2726" t="str">
        <f t="shared" si="90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20" t="s">
        <v>6562</v>
      </c>
    </row>
    <row r="2727" spans="1:18" x14ac:dyDescent="0.2">
      <c r="A2727" t="s">
        <v>5472</v>
      </c>
      <c r="B2727">
        <v>48403</v>
      </c>
      <c r="C2727" t="s">
        <v>5473</v>
      </c>
      <c r="D2727" t="str">
        <f t="shared" si="89"/>
        <v>Sabine</v>
      </c>
      <c r="E2727" t="str">
        <f t="shared" si="90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20" t="s">
        <v>6562</v>
      </c>
    </row>
    <row r="2728" spans="1:18" x14ac:dyDescent="0.2">
      <c r="A2728" t="s">
        <v>5474</v>
      </c>
      <c r="B2728">
        <v>48405</v>
      </c>
      <c r="C2728" t="s">
        <v>5475</v>
      </c>
      <c r="D2728" t="str">
        <f t="shared" si="89"/>
        <v>San Augustine</v>
      </c>
      <c r="E2728" t="str">
        <f t="shared" si="90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20" t="s">
        <v>6562</v>
      </c>
    </row>
    <row r="2729" spans="1:18" x14ac:dyDescent="0.2">
      <c r="A2729" t="s">
        <v>5476</v>
      </c>
      <c r="B2729">
        <v>48407</v>
      </c>
      <c r="C2729" t="s">
        <v>5477</v>
      </c>
      <c r="D2729" t="str">
        <f t="shared" si="89"/>
        <v>San Jacinto</v>
      </c>
      <c r="E2729" t="str">
        <f t="shared" si="90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20" t="s">
        <v>6562</v>
      </c>
    </row>
    <row r="2730" spans="1:18" x14ac:dyDescent="0.2">
      <c r="A2730" t="s">
        <v>5478</v>
      </c>
      <c r="B2730">
        <v>48409</v>
      </c>
      <c r="C2730" t="s">
        <v>5479</v>
      </c>
      <c r="D2730" t="str">
        <f t="shared" si="89"/>
        <v>San Patricio</v>
      </c>
      <c r="E2730" t="str">
        <f t="shared" si="90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20" t="s">
        <v>6560</v>
      </c>
    </row>
    <row r="2731" spans="1:18" x14ac:dyDescent="0.2">
      <c r="A2731" t="s">
        <v>5480</v>
      </c>
      <c r="B2731">
        <v>48411</v>
      </c>
      <c r="C2731" t="s">
        <v>5481</v>
      </c>
      <c r="D2731" t="str">
        <f t="shared" si="89"/>
        <v>San Saba</v>
      </c>
      <c r="E2731" t="str">
        <f t="shared" si="90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20" t="s">
        <v>6562</v>
      </c>
    </row>
    <row r="2732" spans="1:18" x14ac:dyDescent="0.2">
      <c r="A2732" t="s">
        <v>5482</v>
      </c>
      <c r="B2732">
        <v>48413</v>
      </c>
      <c r="C2732" t="s">
        <v>5483</v>
      </c>
      <c r="D2732" t="str">
        <f t="shared" si="89"/>
        <v>Schleicher</v>
      </c>
      <c r="E2732" t="str">
        <f t="shared" si="90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20" t="s">
        <v>6560</v>
      </c>
    </row>
    <row r="2733" spans="1:18" x14ac:dyDescent="0.2">
      <c r="A2733" t="s">
        <v>5484</v>
      </c>
      <c r="B2733">
        <v>48415</v>
      </c>
      <c r="C2733" t="s">
        <v>5485</v>
      </c>
      <c r="D2733" t="str">
        <f t="shared" si="89"/>
        <v>Scurry</v>
      </c>
      <c r="E2733" t="str">
        <f t="shared" si="90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6562</v>
      </c>
    </row>
    <row r="2734" spans="1:18" x14ac:dyDescent="0.2">
      <c r="A2734" t="s">
        <v>5486</v>
      </c>
      <c r="B2734">
        <v>48417</v>
      </c>
      <c r="C2734" t="s">
        <v>5487</v>
      </c>
      <c r="D2734" t="str">
        <f t="shared" si="89"/>
        <v>Shackelford</v>
      </c>
      <c r="E2734" t="str">
        <f t="shared" si="90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20" t="s">
        <v>6562</v>
      </c>
    </row>
    <row r="2735" spans="1:18" x14ac:dyDescent="0.2">
      <c r="A2735" t="s">
        <v>5488</v>
      </c>
      <c r="B2735">
        <v>48419</v>
      </c>
      <c r="C2735" t="s">
        <v>5489</v>
      </c>
      <c r="D2735" t="str">
        <f t="shared" si="89"/>
        <v>Shelby</v>
      </c>
      <c r="E2735" t="str">
        <f t="shared" si="90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20" t="s">
        <v>6562</v>
      </c>
    </row>
    <row r="2736" spans="1:18" x14ac:dyDescent="0.2">
      <c r="A2736" t="s">
        <v>5490</v>
      </c>
      <c r="B2736">
        <v>48421</v>
      </c>
      <c r="C2736" t="s">
        <v>5491</v>
      </c>
      <c r="D2736" t="str">
        <f t="shared" si="89"/>
        <v>Sherman</v>
      </c>
      <c r="E2736" t="str">
        <f t="shared" si="90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6639</v>
      </c>
    </row>
    <row r="2737" spans="1:18" x14ac:dyDescent="0.2">
      <c r="A2737" t="s">
        <v>5492</v>
      </c>
      <c r="B2737">
        <v>48423</v>
      </c>
      <c r="C2737" t="s">
        <v>5493</v>
      </c>
      <c r="D2737" t="str">
        <f t="shared" si="89"/>
        <v>Smith</v>
      </c>
      <c r="E2737" t="str">
        <f t="shared" si="90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20" t="s">
        <v>6562</v>
      </c>
    </row>
    <row r="2738" spans="1:18" x14ac:dyDescent="0.2">
      <c r="A2738" t="s">
        <v>5494</v>
      </c>
      <c r="B2738">
        <v>48425</v>
      </c>
      <c r="C2738" t="s">
        <v>5495</v>
      </c>
      <c r="D2738" t="str">
        <f t="shared" si="89"/>
        <v>Somervell</v>
      </c>
      <c r="E2738" t="str">
        <f t="shared" si="90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20" t="s">
        <v>6562</v>
      </c>
    </row>
    <row r="2739" spans="1:18" x14ac:dyDescent="0.2">
      <c r="A2739" t="s">
        <v>5496</v>
      </c>
      <c r="B2739">
        <v>48427</v>
      </c>
      <c r="C2739" t="s">
        <v>5497</v>
      </c>
      <c r="D2739" t="str">
        <f t="shared" si="89"/>
        <v>Starr</v>
      </c>
      <c r="E2739" t="str">
        <f t="shared" si="90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20" t="s">
        <v>6560</v>
      </c>
    </row>
    <row r="2740" spans="1:18" x14ac:dyDescent="0.2">
      <c r="A2740" t="s">
        <v>5498</v>
      </c>
      <c r="B2740">
        <v>48429</v>
      </c>
      <c r="C2740" t="s">
        <v>5499</v>
      </c>
      <c r="D2740" t="str">
        <f t="shared" si="89"/>
        <v>Stephens</v>
      </c>
      <c r="E2740" t="str">
        <f t="shared" si="90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20" t="s">
        <v>6562</v>
      </c>
    </row>
    <row r="2741" spans="1:18" x14ac:dyDescent="0.2">
      <c r="A2741" t="s">
        <v>5500</v>
      </c>
      <c r="B2741">
        <v>48431</v>
      </c>
      <c r="C2741" t="s">
        <v>5501</v>
      </c>
      <c r="D2741" t="str">
        <f t="shared" si="89"/>
        <v>Sterling</v>
      </c>
      <c r="E2741" t="str">
        <f t="shared" si="90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6562</v>
      </c>
    </row>
    <row r="2742" spans="1:18" x14ac:dyDescent="0.2">
      <c r="A2742" t="s">
        <v>5502</v>
      </c>
      <c r="B2742">
        <v>48433</v>
      </c>
      <c r="C2742" t="s">
        <v>5503</v>
      </c>
      <c r="D2742" t="str">
        <f t="shared" si="89"/>
        <v>Stonewall</v>
      </c>
      <c r="E2742" t="str">
        <f t="shared" si="90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6562</v>
      </c>
    </row>
    <row r="2743" spans="1:18" x14ac:dyDescent="0.2">
      <c r="A2743" t="s">
        <v>5504</v>
      </c>
      <c r="B2743">
        <v>48435</v>
      </c>
      <c r="C2743" t="s">
        <v>5505</v>
      </c>
      <c r="D2743" t="str">
        <f t="shared" si="89"/>
        <v>Sutton</v>
      </c>
      <c r="E2743" t="str">
        <f t="shared" si="90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20" t="s">
        <v>6560</v>
      </c>
    </row>
    <row r="2744" spans="1:18" x14ac:dyDescent="0.2">
      <c r="A2744" t="s">
        <v>5506</v>
      </c>
      <c r="B2744">
        <v>48437</v>
      </c>
      <c r="C2744" t="s">
        <v>5507</v>
      </c>
      <c r="D2744" t="str">
        <f t="shared" si="89"/>
        <v>Swisher</v>
      </c>
      <c r="E2744" t="str">
        <f t="shared" si="90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6639</v>
      </c>
      <c r="R2744" s="2"/>
    </row>
    <row r="2745" spans="1:18" x14ac:dyDescent="0.2">
      <c r="A2745" t="s">
        <v>5508</v>
      </c>
      <c r="B2745">
        <v>48439</v>
      </c>
      <c r="C2745" t="s">
        <v>5509</v>
      </c>
      <c r="D2745" t="str">
        <f t="shared" si="89"/>
        <v>Tarrant</v>
      </c>
      <c r="E2745" t="str">
        <f t="shared" si="90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20" t="s">
        <v>6558</v>
      </c>
      <c r="R2745" s="2"/>
    </row>
    <row r="2746" spans="1:18" x14ac:dyDescent="0.2">
      <c r="A2746" t="s">
        <v>5510</v>
      </c>
      <c r="B2746">
        <v>48441</v>
      </c>
      <c r="C2746" t="s">
        <v>5511</v>
      </c>
      <c r="D2746" t="str">
        <f t="shared" si="89"/>
        <v>Taylor</v>
      </c>
      <c r="E2746" t="str">
        <f t="shared" si="90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20" t="s">
        <v>6562</v>
      </c>
      <c r="R2746" s="2"/>
    </row>
    <row r="2747" spans="1:18" x14ac:dyDescent="0.2">
      <c r="A2747" t="s">
        <v>5512</v>
      </c>
      <c r="B2747">
        <v>48443</v>
      </c>
      <c r="C2747" t="s">
        <v>5513</v>
      </c>
      <c r="D2747" t="str">
        <f t="shared" si="89"/>
        <v>Terrell</v>
      </c>
      <c r="E2747" t="str">
        <f t="shared" si="90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20" t="s">
        <v>6560</v>
      </c>
      <c r="R2747" s="2"/>
    </row>
    <row r="2748" spans="1:18" x14ac:dyDescent="0.2">
      <c r="A2748" t="s">
        <v>5514</v>
      </c>
      <c r="B2748">
        <v>48445</v>
      </c>
      <c r="C2748" t="s">
        <v>5515</v>
      </c>
      <c r="D2748" t="str">
        <f t="shared" si="89"/>
        <v>Terry</v>
      </c>
      <c r="E2748" t="str">
        <f t="shared" si="90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6562</v>
      </c>
    </row>
    <row r="2749" spans="1:18" x14ac:dyDescent="0.2">
      <c r="A2749" t="s">
        <v>5516</v>
      </c>
      <c r="B2749">
        <v>48447</v>
      </c>
      <c r="C2749" t="s">
        <v>5517</v>
      </c>
      <c r="D2749" t="str">
        <f t="shared" si="89"/>
        <v>Throckmorton</v>
      </c>
      <c r="E2749" t="str">
        <f t="shared" si="90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20" t="s">
        <v>6562</v>
      </c>
    </row>
    <row r="2750" spans="1:18" x14ac:dyDescent="0.2">
      <c r="A2750" t="s">
        <v>5518</v>
      </c>
      <c r="B2750">
        <v>48449</v>
      </c>
      <c r="C2750" t="s">
        <v>5519</v>
      </c>
      <c r="D2750" t="str">
        <f t="shared" si="89"/>
        <v>Titus</v>
      </c>
      <c r="E2750" t="str">
        <f t="shared" si="90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6639</v>
      </c>
    </row>
    <row r="2751" spans="1:18" x14ac:dyDescent="0.2">
      <c r="A2751" t="s">
        <v>5520</v>
      </c>
      <c r="B2751">
        <v>48451</v>
      </c>
      <c r="C2751" t="s">
        <v>5521</v>
      </c>
      <c r="D2751" t="str">
        <f t="shared" si="89"/>
        <v>Tom Green</v>
      </c>
      <c r="E2751" t="str">
        <f t="shared" si="90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20" t="s">
        <v>6560</v>
      </c>
    </row>
    <row r="2752" spans="1:18" x14ac:dyDescent="0.2">
      <c r="A2752" t="s">
        <v>5522</v>
      </c>
      <c r="B2752">
        <v>48453</v>
      </c>
      <c r="C2752" t="s">
        <v>5523</v>
      </c>
      <c r="D2752" t="str">
        <f t="shared" si="89"/>
        <v>Travis</v>
      </c>
      <c r="E2752" t="str">
        <f t="shared" si="90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20" t="s">
        <v>6562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89"/>
        <v>Trinity</v>
      </c>
      <c r="E2753" t="str">
        <f t="shared" si="90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20" t="s">
        <v>6562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89"/>
        <v>Tyler</v>
      </c>
      <c r="E2754" t="str">
        <f t="shared" si="90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6562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89"/>
        <v>Upshur</v>
      </c>
      <c r="E2755" t="str">
        <f t="shared" si="90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6639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1">MID(MID(C2756,1,FIND(",",C2756)-1),1,FIND(" County",MID(C2756,1,FIND(",",C2756)-1))-1)</f>
        <v>Upton</v>
      </c>
      <c r="E2756" t="str">
        <f t="shared" ref="E2756:E2819" si="92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20" t="s">
        <v>6560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1"/>
        <v>Uvalde</v>
      </c>
      <c r="E2757" t="str">
        <f t="shared" si="92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20" t="s">
        <v>6560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1"/>
        <v>Val Verde</v>
      </c>
      <c r="E2758" t="str">
        <f t="shared" si="92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20" t="s">
        <v>6560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1"/>
        <v>Van Zandt</v>
      </c>
      <c r="E2759" t="str">
        <f t="shared" si="92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20" t="s">
        <v>6562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1"/>
        <v>Victoria</v>
      </c>
      <c r="E2760" t="str">
        <f t="shared" si="92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20" t="s">
        <v>6560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1"/>
        <v>Walker</v>
      </c>
      <c r="E2761" t="str">
        <f t="shared" si="92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20" t="s">
        <v>6562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1"/>
        <v>Waller</v>
      </c>
      <c r="E2762" t="str">
        <f t="shared" si="92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14" t="s">
        <v>6560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1"/>
        <v>Ward</v>
      </c>
      <c r="E2763" t="str">
        <f t="shared" si="92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20" t="s">
        <v>6560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1"/>
        <v>Washington</v>
      </c>
      <c r="E2764" t="str">
        <f t="shared" si="92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20" t="s">
        <v>6560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1"/>
        <v>Webb</v>
      </c>
      <c r="E2765" t="str">
        <f t="shared" si="92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20" t="s">
        <v>6560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1"/>
        <v>Wharton</v>
      </c>
      <c r="E2766" t="str">
        <f t="shared" si="92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20" t="s">
        <v>6560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1"/>
        <v>Wheeler</v>
      </c>
      <c r="E2767" t="str">
        <f t="shared" si="92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6639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1"/>
        <v>Wichita</v>
      </c>
      <c r="E2768" t="str">
        <f t="shared" si="92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6639</v>
      </c>
    </row>
    <row r="2769" spans="1:19" x14ac:dyDescent="0.2">
      <c r="A2769" t="s">
        <v>5556</v>
      </c>
      <c r="B2769">
        <v>48487</v>
      </c>
      <c r="C2769" t="s">
        <v>5557</v>
      </c>
      <c r="D2769" t="str">
        <f t="shared" si="91"/>
        <v>Wilbarger</v>
      </c>
      <c r="E2769" t="str">
        <f t="shared" si="92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6639</v>
      </c>
    </row>
    <row r="2770" spans="1:19" x14ac:dyDescent="0.2">
      <c r="A2770" t="s">
        <v>5558</v>
      </c>
      <c r="B2770">
        <v>48489</v>
      </c>
      <c r="C2770" t="s">
        <v>5559</v>
      </c>
      <c r="D2770" t="str">
        <f t="shared" si="91"/>
        <v>Willacy</v>
      </c>
      <c r="E2770" t="str">
        <f t="shared" si="92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20" t="s">
        <v>6560</v>
      </c>
    </row>
    <row r="2771" spans="1:19" x14ac:dyDescent="0.2">
      <c r="A2771" t="s">
        <v>5560</v>
      </c>
      <c r="B2771">
        <v>48491</v>
      </c>
      <c r="C2771" t="s">
        <v>5561</v>
      </c>
      <c r="D2771" t="str">
        <f t="shared" si="91"/>
        <v>Williamson</v>
      </c>
      <c r="E2771" t="str">
        <f t="shared" si="92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20" t="s">
        <v>6562</v>
      </c>
    </row>
    <row r="2772" spans="1:19" x14ac:dyDescent="0.2">
      <c r="A2772" t="s">
        <v>5562</v>
      </c>
      <c r="B2772">
        <v>48493</v>
      </c>
      <c r="C2772" t="s">
        <v>5563</v>
      </c>
      <c r="D2772" t="str">
        <f t="shared" si="91"/>
        <v>Wilson</v>
      </c>
      <c r="E2772" t="str">
        <f t="shared" si="92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20" t="s">
        <v>6560</v>
      </c>
    </row>
    <row r="2773" spans="1:19" x14ac:dyDescent="0.2">
      <c r="A2773" t="s">
        <v>5564</v>
      </c>
      <c r="B2773">
        <v>48495</v>
      </c>
      <c r="C2773" t="s">
        <v>5565</v>
      </c>
      <c r="D2773" t="str">
        <f t="shared" si="91"/>
        <v>Winkler</v>
      </c>
      <c r="E2773" t="str">
        <f t="shared" si="92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20" t="s">
        <v>6560</v>
      </c>
    </row>
    <row r="2774" spans="1:19" x14ac:dyDescent="0.2">
      <c r="A2774" t="s">
        <v>5566</v>
      </c>
      <c r="B2774">
        <v>48497</v>
      </c>
      <c r="C2774" t="s">
        <v>5567</v>
      </c>
      <c r="D2774" t="str">
        <f t="shared" si="91"/>
        <v>Wise</v>
      </c>
      <c r="E2774" t="str">
        <f t="shared" si="92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20" t="s">
        <v>6562</v>
      </c>
    </row>
    <row r="2775" spans="1:19" x14ac:dyDescent="0.2">
      <c r="A2775" t="s">
        <v>5568</v>
      </c>
      <c r="B2775">
        <v>48499</v>
      </c>
      <c r="C2775" t="s">
        <v>5569</v>
      </c>
      <c r="D2775" t="str">
        <f t="shared" si="91"/>
        <v>Wood</v>
      </c>
      <c r="E2775" t="str">
        <f t="shared" si="92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20" t="s">
        <v>6562</v>
      </c>
    </row>
    <row r="2776" spans="1:19" x14ac:dyDescent="0.2">
      <c r="A2776" t="s">
        <v>5570</v>
      </c>
      <c r="B2776">
        <v>48501</v>
      </c>
      <c r="C2776" t="s">
        <v>5571</v>
      </c>
      <c r="D2776" t="str">
        <f t="shared" si="91"/>
        <v>Yoakum</v>
      </c>
      <c r="E2776" t="str">
        <f t="shared" si="92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6639</v>
      </c>
    </row>
    <row r="2777" spans="1:19" x14ac:dyDescent="0.2">
      <c r="A2777" t="s">
        <v>5572</v>
      </c>
      <c r="B2777">
        <v>48503</v>
      </c>
      <c r="C2777" t="s">
        <v>5573</v>
      </c>
      <c r="D2777" t="str">
        <f t="shared" si="91"/>
        <v>Young</v>
      </c>
      <c r="E2777" t="str">
        <f t="shared" si="92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20" t="s">
        <v>6562</v>
      </c>
    </row>
    <row r="2778" spans="1:19" x14ac:dyDescent="0.2">
      <c r="A2778" t="s">
        <v>5574</v>
      </c>
      <c r="B2778">
        <v>48505</v>
      </c>
      <c r="C2778" t="s">
        <v>5575</v>
      </c>
      <c r="D2778" t="str">
        <f t="shared" si="91"/>
        <v>Zapata</v>
      </c>
      <c r="E2778" t="str">
        <f t="shared" si="92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20" t="s">
        <v>6560</v>
      </c>
    </row>
    <row r="2779" spans="1:19" x14ac:dyDescent="0.2">
      <c r="A2779" t="s">
        <v>5576</v>
      </c>
      <c r="B2779">
        <v>48507</v>
      </c>
      <c r="C2779" t="s">
        <v>5577</v>
      </c>
      <c r="D2779" t="str">
        <f t="shared" si="91"/>
        <v>Zavala</v>
      </c>
      <c r="E2779" t="str">
        <f t="shared" si="92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20" t="s">
        <v>6560</v>
      </c>
    </row>
    <row r="2780" spans="1:19" x14ac:dyDescent="0.2">
      <c r="A2780" t="s">
        <v>5578</v>
      </c>
      <c r="B2780">
        <v>49001</v>
      </c>
      <c r="C2780" t="s">
        <v>5579</v>
      </c>
      <c r="D2780" t="str">
        <f t="shared" si="91"/>
        <v>Beaver</v>
      </c>
      <c r="E2780" t="str">
        <f t="shared" si="92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20" t="s">
        <v>6635</v>
      </c>
      <c r="R2780" s="12"/>
      <c r="S2780" s="2"/>
    </row>
    <row r="2781" spans="1:19" x14ac:dyDescent="0.2">
      <c r="A2781" t="s">
        <v>5580</v>
      </c>
      <c r="B2781">
        <v>49003</v>
      </c>
      <c r="C2781" t="s">
        <v>5581</v>
      </c>
      <c r="D2781" t="str">
        <f t="shared" si="91"/>
        <v>Box Elder</v>
      </c>
      <c r="E2781" t="str">
        <f t="shared" si="92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20" t="s">
        <v>6635</v>
      </c>
    </row>
    <row r="2782" spans="1:19" x14ac:dyDescent="0.2">
      <c r="A2782" t="s">
        <v>5582</v>
      </c>
      <c r="B2782">
        <v>49005</v>
      </c>
      <c r="C2782" t="s">
        <v>5583</v>
      </c>
      <c r="D2782" t="str">
        <f t="shared" si="91"/>
        <v>Cache</v>
      </c>
      <c r="E2782" t="str">
        <f t="shared" si="92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20" t="s">
        <v>6635</v>
      </c>
    </row>
    <row r="2783" spans="1:19" x14ac:dyDescent="0.2">
      <c r="A2783" t="s">
        <v>5584</v>
      </c>
      <c r="B2783">
        <v>49007</v>
      </c>
      <c r="C2783" t="s">
        <v>5585</v>
      </c>
      <c r="D2783" t="str">
        <f t="shared" si="91"/>
        <v>Carbon</v>
      </c>
      <c r="E2783" t="str">
        <f t="shared" si="92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20" t="s">
        <v>6635</v>
      </c>
    </row>
    <row r="2784" spans="1:19" x14ac:dyDescent="0.2">
      <c r="A2784" t="s">
        <v>5586</v>
      </c>
      <c r="B2784">
        <v>49009</v>
      </c>
      <c r="C2784" t="s">
        <v>5587</v>
      </c>
      <c r="D2784" t="str">
        <f t="shared" si="91"/>
        <v>Daggett</v>
      </c>
      <c r="E2784" t="str">
        <f t="shared" si="92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20" t="s">
        <v>6635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91"/>
        <v>Davis</v>
      </c>
      <c r="E2785" t="str">
        <f t="shared" si="92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20" t="s">
        <v>6635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91"/>
        <v>Duchesne</v>
      </c>
      <c r="E2786" t="str">
        <f t="shared" si="92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20" t="s">
        <v>6635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91"/>
        <v>Emery</v>
      </c>
      <c r="E2787" t="str">
        <f t="shared" si="92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20" t="s">
        <v>6635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91"/>
        <v>Garfield</v>
      </c>
      <c r="E2788" t="str">
        <f t="shared" si="92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20" t="s">
        <v>6635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91"/>
        <v>Grand</v>
      </c>
      <c r="E2789" t="str">
        <f t="shared" si="92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20" t="s">
        <v>6635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91"/>
        <v>Iron</v>
      </c>
      <c r="E2790" t="str">
        <f t="shared" si="92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20" t="s">
        <v>6635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91"/>
        <v>Juab</v>
      </c>
      <c r="E2791" t="str">
        <f t="shared" si="92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20" t="s">
        <v>6635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91"/>
        <v>Kane</v>
      </c>
      <c r="E2792" t="str">
        <f t="shared" si="92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20" t="s">
        <v>6635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91"/>
        <v>Millard</v>
      </c>
      <c r="E2793" t="str">
        <f t="shared" si="92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20" t="s">
        <v>6635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91"/>
        <v>Morgan</v>
      </c>
      <c r="E2794" t="str">
        <f t="shared" si="92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20" t="s">
        <v>6635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91"/>
        <v>Piute</v>
      </c>
      <c r="E2795" t="str">
        <f t="shared" si="92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20" t="s">
        <v>6635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91"/>
        <v>Rich</v>
      </c>
      <c r="E2796" t="str">
        <f t="shared" si="92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20" t="s">
        <v>6635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91"/>
        <v>Salt Lake</v>
      </c>
      <c r="E2797" t="str">
        <f t="shared" si="92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20" t="s">
        <v>6635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91"/>
        <v>San Juan</v>
      </c>
      <c r="E2798" t="str">
        <f t="shared" si="92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20" t="s">
        <v>6635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91"/>
        <v>Sanpete</v>
      </c>
      <c r="E2799" t="str">
        <f t="shared" si="92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20" t="s">
        <v>6635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91"/>
        <v>Sevier</v>
      </c>
      <c r="E2800" t="str">
        <f t="shared" si="92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20" t="s">
        <v>6635</v>
      </c>
    </row>
    <row r="2801" spans="1:19" x14ac:dyDescent="0.2">
      <c r="A2801" t="s">
        <v>5620</v>
      </c>
      <c r="B2801">
        <v>49043</v>
      </c>
      <c r="C2801" t="s">
        <v>5621</v>
      </c>
      <c r="D2801" t="str">
        <f t="shared" si="91"/>
        <v>Summit</v>
      </c>
      <c r="E2801" t="str">
        <f t="shared" si="92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20" t="s">
        <v>6635</v>
      </c>
    </row>
    <row r="2802" spans="1:19" x14ac:dyDescent="0.2">
      <c r="A2802" t="s">
        <v>5622</v>
      </c>
      <c r="B2802">
        <v>49045</v>
      </c>
      <c r="C2802" t="s">
        <v>5623</v>
      </c>
      <c r="D2802" t="str">
        <f t="shared" si="91"/>
        <v>Tooele</v>
      </c>
      <c r="E2802" t="str">
        <f t="shared" si="92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20" t="s">
        <v>6635</v>
      </c>
    </row>
    <row r="2803" spans="1:19" x14ac:dyDescent="0.2">
      <c r="A2803" t="s">
        <v>5624</v>
      </c>
      <c r="B2803">
        <v>49047</v>
      </c>
      <c r="C2803" t="s">
        <v>5625</v>
      </c>
      <c r="D2803" t="str">
        <f t="shared" si="91"/>
        <v>Uintah</v>
      </c>
      <c r="E2803" t="str">
        <f t="shared" si="92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20" t="s">
        <v>6635</v>
      </c>
    </row>
    <row r="2804" spans="1:19" x14ac:dyDescent="0.2">
      <c r="A2804" t="s">
        <v>5626</v>
      </c>
      <c r="B2804">
        <v>49049</v>
      </c>
      <c r="C2804" t="s">
        <v>5627</v>
      </c>
      <c r="D2804" t="str">
        <f t="shared" si="91"/>
        <v>Utah</v>
      </c>
      <c r="E2804" t="str">
        <f t="shared" si="92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20" t="s">
        <v>6635</v>
      </c>
    </row>
    <row r="2805" spans="1:19" x14ac:dyDescent="0.2">
      <c r="A2805" t="s">
        <v>5628</v>
      </c>
      <c r="B2805">
        <v>49051</v>
      </c>
      <c r="C2805" t="s">
        <v>5629</v>
      </c>
      <c r="D2805" t="str">
        <f t="shared" si="91"/>
        <v>Wasatch</v>
      </c>
      <c r="E2805" t="str">
        <f t="shared" si="92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20" t="s">
        <v>6635</v>
      </c>
    </row>
    <row r="2806" spans="1:19" x14ac:dyDescent="0.2">
      <c r="A2806" t="s">
        <v>5630</v>
      </c>
      <c r="B2806">
        <v>49053</v>
      </c>
      <c r="C2806" t="s">
        <v>5631</v>
      </c>
      <c r="D2806" t="str">
        <f t="shared" si="91"/>
        <v>Washington</v>
      </c>
      <c r="E2806" t="str">
        <f t="shared" si="92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20" t="s">
        <v>6635</v>
      </c>
    </row>
    <row r="2807" spans="1:19" x14ac:dyDescent="0.2">
      <c r="A2807" t="s">
        <v>5632</v>
      </c>
      <c r="B2807">
        <v>49055</v>
      </c>
      <c r="C2807" t="s">
        <v>5633</v>
      </c>
      <c r="D2807" t="str">
        <f t="shared" si="91"/>
        <v>Wayne</v>
      </c>
      <c r="E2807" t="str">
        <f t="shared" si="92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20" t="s">
        <v>6635</v>
      </c>
    </row>
    <row r="2808" spans="1:19" x14ac:dyDescent="0.2">
      <c r="A2808" t="s">
        <v>5634</v>
      </c>
      <c r="B2808">
        <v>49057</v>
      </c>
      <c r="C2808" t="s">
        <v>5635</v>
      </c>
      <c r="D2808" t="str">
        <f t="shared" si="91"/>
        <v>Weber</v>
      </c>
      <c r="E2808" t="str">
        <f t="shared" si="92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20" t="s">
        <v>6635</v>
      </c>
    </row>
    <row r="2809" spans="1:19" x14ac:dyDescent="0.2">
      <c r="A2809" t="s">
        <v>5636</v>
      </c>
      <c r="B2809">
        <v>50001</v>
      </c>
      <c r="C2809" t="s">
        <v>5637</v>
      </c>
      <c r="D2809" t="str">
        <f t="shared" si="91"/>
        <v>Addison</v>
      </c>
      <c r="E2809" t="str">
        <f t="shared" si="92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20" t="s">
        <v>6503</v>
      </c>
      <c r="P2809" s="1"/>
      <c r="R2809" s="12"/>
      <c r="S2809" s="2"/>
    </row>
    <row r="2810" spans="1:19" x14ac:dyDescent="0.2">
      <c r="A2810" t="s">
        <v>5638</v>
      </c>
      <c r="B2810">
        <v>50003</v>
      </c>
      <c r="C2810" t="s">
        <v>5639</v>
      </c>
      <c r="D2810" t="str">
        <f t="shared" si="91"/>
        <v>Bennington</v>
      </c>
      <c r="E2810" t="str">
        <f t="shared" si="92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20" t="s">
        <v>6503</v>
      </c>
      <c r="P2810" s="1"/>
      <c r="R2810" s="12"/>
      <c r="S2810" s="2"/>
    </row>
    <row r="2811" spans="1:19" x14ac:dyDescent="0.2">
      <c r="A2811" t="s">
        <v>5640</v>
      </c>
      <c r="B2811">
        <v>50005</v>
      </c>
      <c r="C2811" t="s">
        <v>5641</v>
      </c>
      <c r="D2811" t="str">
        <f t="shared" si="91"/>
        <v>Caledonia</v>
      </c>
      <c r="E2811" t="str">
        <f t="shared" si="92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20" t="s">
        <v>6503</v>
      </c>
      <c r="P2811" s="1"/>
      <c r="R2811" s="12"/>
      <c r="S2811" s="2"/>
    </row>
    <row r="2812" spans="1:19" x14ac:dyDescent="0.2">
      <c r="A2812" t="s">
        <v>5642</v>
      </c>
      <c r="B2812">
        <v>50007</v>
      </c>
      <c r="C2812" t="s">
        <v>5643</v>
      </c>
      <c r="D2812" t="str">
        <f t="shared" si="91"/>
        <v>Chittenden</v>
      </c>
      <c r="E2812" t="str">
        <f t="shared" si="92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20" t="s">
        <v>6503</v>
      </c>
      <c r="P2812" s="1"/>
      <c r="R2812" s="12"/>
      <c r="S2812" s="2"/>
    </row>
    <row r="2813" spans="1:19" x14ac:dyDescent="0.2">
      <c r="A2813" t="s">
        <v>5644</v>
      </c>
      <c r="B2813">
        <v>50009</v>
      </c>
      <c r="C2813" t="s">
        <v>5645</v>
      </c>
      <c r="D2813" t="str">
        <f t="shared" si="91"/>
        <v>Essex</v>
      </c>
      <c r="E2813" t="str">
        <f t="shared" si="92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20" t="s">
        <v>6503</v>
      </c>
    </row>
    <row r="2814" spans="1:19" x14ac:dyDescent="0.2">
      <c r="A2814" t="s">
        <v>5646</v>
      </c>
      <c r="B2814">
        <v>50011</v>
      </c>
      <c r="C2814" t="s">
        <v>5647</v>
      </c>
      <c r="D2814" t="str">
        <f t="shared" si="91"/>
        <v>Franklin</v>
      </c>
      <c r="E2814" t="str">
        <f t="shared" si="92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20" t="s">
        <v>6503</v>
      </c>
    </row>
    <row r="2815" spans="1:19" x14ac:dyDescent="0.2">
      <c r="A2815" t="s">
        <v>5648</v>
      </c>
      <c r="B2815">
        <v>50013</v>
      </c>
      <c r="C2815" t="s">
        <v>5649</v>
      </c>
      <c r="D2815" t="str">
        <f t="shared" si="91"/>
        <v>Grand Isle</v>
      </c>
      <c r="E2815" t="str">
        <f t="shared" si="92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20" t="s">
        <v>6503</v>
      </c>
    </row>
    <row r="2816" spans="1:19" x14ac:dyDescent="0.2">
      <c r="A2816" t="s">
        <v>5650</v>
      </c>
      <c r="B2816">
        <v>50015</v>
      </c>
      <c r="C2816" t="s">
        <v>5651</v>
      </c>
      <c r="D2816" t="str">
        <f t="shared" si="91"/>
        <v>Lamoille</v>
      </c>
      <c r="E2816" t="str">
        <f t="shared" si="92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20" t="s">
        <v>6503</v>
      </c>
    </row>
    <row r="2817" spans="1:19" x14ac:dyDescent="0.2">
      <c r="A2817" t="s">
        <v>5652</v>
      </c>
      <c r="B2817">
        <v>50017</v>
      </c>
      <c r="C2817" t="s">
        <v>5653</v>
      </c>
      <c r="D2817" t="str">
        <f t="shared" si="91"/>
        <v>Orange</v>
      </c>
      <c r="E2817" t="str">
        <f t="shared" si="92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20" t="s">
        <v>6503</v>
      </c>
    </row>
    <row r="2818" spans="1:19" x14ac:dyDescent="0.2">
      <c r="A2818" t="s">
        <v>5654</v>
      </c>
      <c r="B2818">
        <v>50019</v>
      </c>
      <c r="C2818" t="s">
        <v>5655</v>
      </c>
      <c r="D2818" t="str">
        <f t="shared" si="91"/>
        <v>Orleans</v>
      </c>
      <c r="E2818" t="str">
        <f t="shared" si="92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20" t="s">
        <v>6503</v>
      </c>
    </row>
    <row r="2819" spans="1:19" x14ac:dyDescent="0.2">
      <c r="A2819" t="s">
        <v>5656</v>
      </c>
      <c r="B2819">
        <v>50021</v>
      </c>
      <c r="C2819" t="s">
        <v>5657</v>
      </c>
      <c r="D2819" t="str">
        <f t="shared" si="91"/>
        <v>Rutland</v>
      </c>
      <c r="E2819" t="str">
        <f t="shared" si="92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20" t="s">
        <v>6503</v>
      </c>
    </row>
    <row r="2820" spans="1:19" x14ac:dyDescent="0.2">
      <c r="A2820" t="s">
        <v>5658</v>
      </c>
      <c r="B2820">
        <v>50023</v>
      </c>
      <c r="C2820" t="s">
        <v>5659</v>
      </c>
      <c r="D2820" t="str">
        <f t="shared" ref="D2820:D2883" si="93">MID(MID(C2820,1,FIND(",",C2820)-1),1,FIND(" County",MID(C2820,1,FIND(",",C2820)-1))-1)</f>
        <v>Washington</v>
      </c>
      <c r="E2820" t="str">
        <f t="shared" ref="E2820:E2883" si="94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20" t="s">
        <v>6503</v>
      </c>
    </row>
    <row r="2821" spans="1:19" x14ac:dyDescent="0.2">
      <c r="A2821" t="s">
        <v>5660</v>
      </c>
      <c r="B2821">
        <v>50025</v>
      </c>
      <c r="C2821" t="s">
        <v>5661</v>
      </c>
      <c r="D2821" t="str">
        <f t="shared" si="93"/>
        <v>Windham</v>
      </c>
      <c r="E2821" t="str">
        <f t="shared" si="94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20" t="s">
        <v>6503</v>
      </c>
    </row>
    <row r="2822" spans="1:19" x14ac:dyDescent="0.2">
      <c r="A2822" t="s">
        <v>5662</v>
      </c>
      <c r="B2822">
        <v>50027</v>
      </c>
      <c r="C2822" t="s">
        <v>5663</v>
      </c>
      <c r="D2822" t="str">
        <f t="shared" si="93"/>
        <v>Windsor</v>
      </c>
      <c r="E2822" t="str">
        <f t="shared" si="94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20" t="s">
        <v>6503</v>
      </c>
    </row>
    <row r="2823" spans="1:19" x14ac:dyDescent="0.2">
      <c r="A2823" t="s">
        <v>5664</v>
      </c>
      <c r="B2823">
        <v>51001</v>
      </c>
      <c r="C2823" t="s">
        <v>5665</v>
      </c>
      <c r="D2823" t="str">
        <f t="shared" si="93"/>
        <v>Accomack</v>
      </c>
      <c r="E2823" t="str">
        <f t="shared" si="94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20" t="s">
        <v>6653</v>
      </c>
      <c r="R2823" s="2"/>
      <c r="S2823" s="2"/>
    </row>
    <row r="2824" spans="1:19" x14ac:dyDescent="0.2">
      <c r="A2824" t="s">
        <v>5666</v>
      </c>
      <c r="B2824">
        <v>51003</v>
      </c>
      <c r="C2824" t="s">
        <v>5667</v>
      </c>
      <c r="D2824" t="str">
        <f t="shared" si="93"/>
        <v>Albemarle</v>
      </c>
      <c r="E2824" t="str">
        <f t="shared" si="94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20" t="s">
        <v>6653</v>
      </c>
      <c r="R2824" s="2"/>
      <c r="S2824" s="2"/>
    </row>
    <row r="2825" spans="1:19" x14ac:dyDescent="0.2">
      <c r="A2825" t="s">
        <v>5668</v>
      </c>
      <c r="B2825">
        <v>51005</v>
      </c>
      <c r="C2825" t="s">
        <v>5669</v>
      </c>
      <c r="D2825" t="str">
        <f t="shared" si="93"/>
        <v>Alleghany</v>
      </c>
      <c r="E2825" t="str">
        <f t="shared" si="94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20" t="s">
        <v>6663</v>
      </c>
      <c r="R2825" s="2"/>
    </row>
    <row r="2826" spans="1:19" x14ac:dyDescent="0.2">
      <c r="A2826" t="s">
        <v>5670</v>
      </c>
      <c r="B2826">
        <v>51007</v>
      </c>
      <c r="C2826" t="s">
        <v>5671</v>
      </c>
      <c r="D2826" t="str">
        <f t="shared" si="93"/>
        <v>Amelia</v>
      </c>
      <c r="E2826" t="str">
        <f t="shared" si="94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20" t="s">
        <v>6665</v>
      </c>
    </row>
    <row r="2827" spans="1:19" x14ac:dyDescent="0.2">
      <c r="A2827" t="s">
        <v>5672</v>
      </c>
      <c r="B2827">
        <v>51009</v>
      </c>
      <c r="C2827" t="s">
        <v>5673</v>
      </c>
      <c r="D2827" t="str">
        <f t="shared" si="93"/>
        <v>Amherst</v>
      </c>
      <c r="E2827" t="str">
        <f t="shared" si="94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20" t="s">
        <v>6663</v>
      </c>
    </row>
    <row r="2828" spans="1:19" x14ac:dyDescent="0.2">
      <c r="A2828" t="s">
        <v>5674</v>
      </c>
      <c r="B2828">
        <v>51011</v>
      </c>
      <c r="C2828" t="s">
        <v>5675</v>
      </c>
      <c r="D2828" t="str">
        <f t="shared" si="93"/>
        <v>Appomattox</v>
      </c>
      <c r="E2828" t="str">
        <f t="shared" si="94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20" t="s">
        <v>6665</v>
      </c>
    </row>
    <row r="2829" spans="1:19" x14ac:dyDescent="0.2">
      <c r="A2829" t="s">
        <v>5676</v>
      </c>
      <c r="B2829">
        <v>51013</v>
      </c>
      <c r="C2829" t="s">
        <v>5677</v>
      </c>
      <c r="D2829" t="str">
        <f t="shared" si="93"/>
        <v>Arlington</v>
      </c>
      <c r="E2829" t="str">
        <f t="shared" si="94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6564</v>
      </c>
    </row>
    <row r="2830" spans="1:19" x14ac:dyDescent="0.2">
      <c r="A2830" t="s">
        <v>5678</v>
      </c>
      <c r="B2830">
        <v>51015</v>
      </c>
      <c r="C2830" t="s">
        <v>5679</v>
      </c>
      <c r="D2830" t="str">
        <f t="shared" si="93"/>
        <v>Augusta</v>
      </c>
      <c r="E2830" t="str">
        <f t="shared" si="94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20" t="s">
        <v>6653</v>
      </c>
    </row>
    <row r="2831" spans="1:19" x14ac:dyDescent="0.2">
      <c r="A2831" t="s">
        <v>5680</v>
      </c>
      <c r="B2831">
        <v>51017</v>
      </c>
      <c r="C2831" t="s">
        <v>5681</v>
      </c>
      <c r="D2831" t="str">
        <f t="shared" si="93"/>
        <v>Bath</v>
      </c>
      <c r="E2831" t="str">
        <f t="shared" si="94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20" t="s">
        <v>6663</v>
      </c>
    </row>
    <row r="2832" spans="1:19" x14ac:dyDescent="0.2">
      <c r="A2832" t="s">
        <v>5682</v>
      </c>
      <c r="B2832">
        <v>51019</v>
      </c>
      <c r="C2832" t="s">
        <v>5683</v>
      </c>
      <c r="D2832" t="str">
        <f t="shared" si="93"/>
        <v>Bedford</v>
      </c>
      <c r="E2832" t="str">
        <f t="shared" si="94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20" t="s">
        <v>6663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3"/>
        <v>Bland</v>
      </c>
      <c r="E2833" t="str">
        <f t="shared" si="94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20" t="s">
        <v>6663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3"/>
        <v>Botetourt</v>
      </c>
      <c r="E2834" t="str">
        <f t="shared" si="94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20" t="s">
        <v>6663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3"/>
        <v>Brunswick</v>
      </c>
      <c r="E2835" t="str">
        <f t="shared" si="94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20" t="s">
        <v>6665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3"/>
        <v>Buchanan</v>
      </c>
      <c r="E2836" t="str">
        <f t="shared" si="94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20" t="s">
        <v>6663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3"/>
        <v>Buckingham</v>
      </c>
      <c r="E2837" t="str">
        <f t="shared" si="94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20" t="s">
        <v>6665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3"/>
        <v>Campbell</v>
      </c>
      <c r="E2838" t="str">
        <f t="shared" si="94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20" t="s">
        <v>6665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3"/>
        <v>Caroline</v>
      </c>
      <c r="E2839" t="str">
        <f t="shared" si="94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20" t="s">
        <v>6653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3"/>
        <v>Carroll</v>
      </c>
      <c r="E2840" t="str">
        <f t="shared" si="94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20" t="s">
        <v>6663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3"/>
        <v>Charles City</v>
      </c>
      <c r="E2841" t="str">
        <f t="shared" si="94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20" t="s">
        <v>6665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3"/>
        <v>Charlotte</v>
      </c>
      <c r="E2842" t="str">
        <f t="shared" si="94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20" t="s">
        <v>6665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3"/>
        <v>Chesterfield</v>
      </c>
      <c r="E2843" t="str">
        <f t="shared" si="94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20" t="s">
        <v>6665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3"/>
        <v>Clarke</v>
      </c>
      <c r="E2844" t="str">
        <f t="shared" si="94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20" t="s">
        <v>6653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3"/>
        <v>Craig</v>
      </c>
      <c r="E2845" t="str">
        <f t="shared" si="94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20" t="s">
        <v>6663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3"/>
        <v>Culpeper</v>
      </c>
      <c r="E2846" t="str">
        <f t="shared" si="94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20" t="s">
        <v>6653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3"/>
        <v>Cumberland</v>
      </c>
      <c r="E2847" t="str">
        <f t="shared" si="94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6665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3"/>
        <v>Dickenson</v>
      </c>
      <c r="E2848" t="str">
        <f t="shared" si="94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20" t="s">
        <v>6663</v>
      </c>
    </row>
    <row r="2849" spans="1:19" x14ac:dyDescent="0.2">
      <c r="A2849" t="s">
        <v>5716</v>
      </c>
      <c r="B2849">
        <v>51053</v>
      </c>
      <c r="C2849" t="s">
        <v>5717</v>
      </c>
      <c r="D2849" t="str">
        <f t="shared" si="93"/>
        <v>Dinwiddie</v>
      </c>
      <c r="E2849" t="str">
        <f t="shared" si="94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6665</v>
      </c>
    </row>
    <row r="2850" spans="1:19" x14ac:dyDescent="0.2">
      <c r="A2850" t="s">
        <v>5718</v>
      </c>
      <c r="B2850">
        <v>51057</v>
      </c>
      <c r="C2850" t="s">
        <v>5719</v>
      </c>
      <c r="D2850" t="str">
        <f t="shared" si="93"/>
        <v>Essex</v>
      </c>
      <c r="E2850" t="str">
        <f t="shared" si="94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6653</v>
      </c>
    </row>
    <row r="2851" spans="1:19" x14ac:dyDescent="0.2">
      <c r="A2851" t="s">
        <v>5720</v>
      </c>
      <c r="B2851">
        <v>51059</v>
      </c>
      <c r="C2851" t="s">
        <v>5721</v>
      </c>
      <c r="D2851" t="str">
        <f t="shared" si="93"/>
        <v>Fairfax</v>
      </c>
      <c r="E2851" t="str">
        <f t="shared" si="94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20" t="s">
        <v>6564</v>
      </c>
    </row>
    <row r="2852" spans="1:19" x14ac:dyDescent="0.2">
      <c r="A2852" t="s">
        <v>5722</v>
      </c>
      <c r="B2852">
        <v>51061</v>
      </c>
      <c r="C2852" t="s">
        <v>5723</v>
      </c>
      <c r="D2852" t="str">
        <f t="shared" si="93"/>
        <v>Fauquier</v>
      </c>
      <c r="E2852" t="str">
        <f t="shared" si="94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20" t="s">
        <v>6653</v>
      </c>
    </row>
    <row r="2853" spans="1:19" x14ac:dyDescent="0.2">
      <c r="A2853" t="s">
        <v>5724</v>
      </c>
      <c r="B2853">
        <v>51063</v>
      </c>
      <c r="C2853" t="s">
        <v>5725</v>
      </c>
      <c r="D2853" t="str">
        <f t="shared" si="93"/>
        <v>Floyd</v>
      </c>
      <c r="E2853" t="str">
        <f t="shared" si="94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20" t="s">
        <v>6663</v>
      </c>
    </row>
    <row r="2854" spans="1:19" x14ac:dyDescent="0.2">
      <c r="A2854" t="s">
        <v>5726</v>
      </c>
      <c r="B2854">
        <v>51065</v>
      </c>
      <c r="C2854" t="s">
        <v>5727</v>
      </c>
      <c r="D2854" t="str">
        <f t="shared" si="93"/>
        <v>Fluvanna</v>
      </c>
      <c r="E2854" t="str">
        <f t="shared" si="94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6665</v>
      </c>
    </row>
    <row r="2855" spans="1:19" x14ac:dyDescent="0.2">
      <c r="A2855" t="s">
        <v>5728</v>
      </c>
      <c r="B2855">
        <v>51067</v>
      </c>
      <c r="C2855" t="s">
        <v>5729</v>
      </c>
      <c r="D2855" t="str">
        <f t="shared" si="93"/>
        <v>Franklin</v>
      </c>
      <c r="E2855" t="str">
        <f t="shared" si="94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20" t="s">
        <v>6663</v>
      </c>
      <c r="R2855" s="2"/>
    </row>
    <row r="2856" spans="1:19" x14ac:dyDescent="0.2">
      <c r="A2856" t="s">
        <v>5730</v>
      </c>
      <c r="B2856">
        <v>51069</v>
      </c>
      <c r="C2856" t="s">
        <v>5731</v>
      </c>
      <c r="D2856" t="str">
        <f t="shared" si="93"/>
        <v>Frederick</v>
      </c>
      <c r="E2856" t="str">
        <f t="shared" si="94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20" t="s">
        <v>6653</v>
      </c>
      <c r="R2856" s="2"/>
    </row>
    <row r="2857" spans="1:19" x14ac:dyDescent="0.2">
      <c r="A2857" t="s">
        <v>5732</v>
      </c>
      <c r="B2857">
        <v>51071</v>
      </c>
      <c r="C2857" t="s">
        <v>5733</v>
      </c>
      <c r="D2857" t="str">
        <f t="shared" si="93"/>
        <v>Giles</v>
      </c>
      <c r="E2857" t="str">
        <f t="shared" si="94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20" t="s">
        <v>6663</v>
      </c>
      <c r="R2857" s="2"/>
    </row>
    <row r="2858" spans="1:19" x14ac:dyDescent="0.2">
      <c r="A2858" t="s">
        <v>5734</v>
      </c>
      <c r="B2858">
        <v>51073</v>
      </c>
      <c r="C2858" t="s">
        <v>5735</v>
      </c>
      <c r="D2858" t="str">
        <f t="shared" si="93"/>
        <v>Gloucester</v>
      </c>
      <c r="E2858" t="str">
        <f t="shared" si="94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6665</v>
      </c>
    </row>
    <row r="2859" spans="1:19" x14ac:dyDescent="0.2">
      <c r="A2859" t="s">
        <v>5736</v>
      </c>
      <c r="B2859">
        <v>51075</v>
      </c>
      <c r="C2859" t="s">
        <v>5737</v>
      </c>
      <c r="D2859" t="str">
        <f t="shared" si="93"/>
        <v>Goochland</v>
      </c>
      <c r="E2859" t="str">
        <f t="shared" si="94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6665</v>
      </c>
    </row>
    <row r="2860" spans="1:19" x14ac:dyDescent="0.2">
      <c r="A2860" t="s">
        <v>5738</v>
      </c>
      <c r="B2860">
        <v>51077</v>
      </c>
      <c r="C2860" t="s">
        <v>5739</v>
      </c>
      <c r="D2860" t="str">
        <f t="shared" si="93"/>
        <v>Grayson</v>
      </c>
      <c r="E2860" t="str">
        <f t="shared" si="94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6665</v>
      </c>
      <c r="R2860" s="12"/>
      <c r="S2860" s="2"/>
    </row>
    <row r="2861" spans="1:19" x14ac:dyDescent="0.2">
      <c r="A2861" t="s">
        <v>5740</v>
      </c>
      <c r="B2861">
        <v>51079</v>
      </c>
      <c r="C2861" t="s">
        <v>5741</v>
      </c>
      <c r="D2861" t="str">
        <f t="shared" si="93"/>
        <v>Greene</v>
      </c>
      <c r="E2861" t="str">
        <f t="shared" si="94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20" t="s">
        <v>6653</v>
      </c>
      <c r="R2861" s="12"/>
      <c r="S2861" s="2"/>
    </row>
    <row r="2862" spans="1:19" x14ac:dyDescent="0.2">
      <c r="A2862" t="s">
        <v>5742</v>
      </c>
      <c r="B2862">
        <v>51081</v>
      </c>
      <c r="C2862" t="s">
        <v>5743</v>
      </c>
      <c r="D2862" t="str">
        <f t="shared" si="93"/>
        <v>Greensville</v>
      </c>
      <c r="E2862" t="str">
        <f t="shared" si="94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6665</v>
      </c>
    </row>
    <row r="2863" spans="1:19" x14ac:dyDescent="0.2">
      <c r="A2863" t="s">
        <v>5744</v>
      </c>
      <c r="B2863">
        <v>51083</v>
      </c>
      <c r="C2863" t="s">
        <v>5745</v>
      </c>
      <c r="D2863" t="str">
        <f t="shared" si="93"/>
        <v>Halifax</v>
      </c>
      <c r="E2863" t="str">
        <f t="shared" si="94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6665</v>
      </c>
    </row>
    <row r="2864" spans="1:19" x14ac:dyDescent="0.2">
      <c r="A2864" t="s">
        <v>5746</v>
      </c>
      <c r="B2864">
        <v>51085</v>
      </c>
      <c r="C2864" t="s">
        <v>5747</v>
      </c>
      <c r="D2864" t="str">
        <f t="shared" si="93"/>
        <v>Hanover</v>
      </c>
      <c r="E2864" t="str">
        <f t="shared" si="94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6665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3"/>
        <v>Henrico</v>
      </c>
      <c r="E2865" t="str">
        <f t="shared" si="94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6665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3"/>
        <v>Henry</v>
      </c>
      <c r="E2866" t="str">
        <f t="shared" si="94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20" t="s">
        <v>6665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3"/>
        <v>Highland</v>
      </c>
      <c r="E2867" t="str">
        <f t="shared" si="94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20" t="s">
        <v>6663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3"/>
        <v>Isle of Wight</v>
      </c>
      <c r="E2868" t="str">
        <f t="shared" si="94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6665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3"/>
        <v>James City</v>
      </c>
      <c r="E2869" t="str">
        <f t="shared" si="94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6665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3"/>
        <v>King and Queen</v>
      </c>
      <c r="E2870" t="str">
        <f t="shared" si="94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20" t="s">
        <v>6653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3"/>
        <v>King George</v>
      </c>
      <c r="E2871" t="str">
        <f t="shared" si="94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20" t="s">
        <v>6653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3"/>
        <v>King William</v>
      </c>
      <c r="E2872" t="str">
        <f t="shared" si="94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6665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3"/>
        <v>Lancaster</v>
      </c>
      <c r="E2873" t="str">
        <f t="shared" si="94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6653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3"/>
        <v>Lee</v>
      </c>
      <c r="E2874" t="str">
        <f t="shared" si="94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20" t="s">
        <v>6663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3"/>
        <v>Loudoun</v>
      </c>
      <c r="E2875" t="str">
        <f t="shared" si="94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20" t="s">
        <v>6564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3"/>
        <v>Louisa</v>
      </c>
      <c r="E2876" t="str">
        <f t="shared" si="94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6665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3"/>
        <v>Lunenburg</v>
      </c>
      <c r="E2877" t="str">
        <f t="shared" si="94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6665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3"/>
        <v>Madison</v>
      </c>
      <c r="E2878" t="str">
        <f t="shared" si="94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20" t="s">
        <v>6653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3"/>
        <v>Mathews</v>
      </c>
      <c r="E2879" t="str">
        <f t="shared" si="94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20" t="s">
        <v>6653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3"/>
        <v>Mecklenburg</v>
      </c>
      <c r="E2880" t="str">
        <f t="shared" si="94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6665</v>
      </c>
    </row>
    <row r="2881" spans="1:19" x14ac:dyDescent="0.2">
      <c r="A2881" t="s">
        <v>5780</v>
      </c>
      <c r="B2881">
        <v>51119</v>
      </c>
      <c r="C2881" t="s">
        <v>5781</v>
      </c>
      <c r="D2881" t="str">
        <f t="shared" si="93"/>
        <v>Middlesex</v>
      </c>
      <c r="E2881" t="str">
        <f t="shared" si="94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20" t="s">
        <v>6653</v>
      </c>
    </row>
    <row r="2882" spans="1:19" x14ac:dyDescent="0.2">
      <c r="A2882" t="s">
        <v>5782</v>
      </c>
      <c r="B2882">
        <v>51121</v>
      </c>
      <c r="C2882" t="s">
        <v>5783</v>
      </c>
      <c r="D2882" t="str">
        <f t="shared" si="93"/>
        <v>Montgomery</v>
      </c>
      <c r="E2882" t="str">
        <f t="shared" si="94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20" t="s">
        <v>6663</v>
      </c>
    </row>
    <row r="2883" spans="1:19" x14ac:dyDescent="0.2">
      <c r="A2883" t="s">
        <v>5784</v>
      </c>
      <c r="B2883">
        <v>51125</v>
      </c>
      <c r="C2883" t="s">
        <v>5785</v>
      </c>
      <c r="D2883" t="str">
        <f t="shared" si="93"/>
        <v>Nelson</v>
      </c>
      <c r="E2883" t="str">
        <f t="shared" si="94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20" t="s">
        <v>6653</v>
      </c>
    </row>
    <row r="2884" spans="1:19" x14ac:dyDescent="0.2">
      <c r="A2884" t="s">
        <v>5786</v>
      </c>
      <c r="B2884">
        <v>51127</v>
      </c>
      <c r="C2884" t="s">
        <v>5787</v>
      </c>
      <c r="D2884" t="str">
        <f t="shared" ref="D2884:D2917" si="95">MID(MID(C2884,1,FIND(",",C2884)-1),1,FIND(" County",MID(C2884,1,FIND(",",C2884)-1))-1)</f>
        <v>New Kent</v>
      </c>
      <c r="E2884" t="str">
        <f t="shared" ref="E2884:E2947" si="96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6665</v>
      </c>
    </row>
    <row r="2885" spans="1:19" x14ac:dyDescent="0.2">
      <c r="A2885" t="s">
        <v>5788</v>
      </c>
      <c r="B2885">
        <v>51131</v>
      </c>
      <c r="C2885" t="s">
        <v>5789</v>
      </c>
      <c r="D2885" t="str">
        <f t="shared" si="95"/>
        <v>Northampton</v>
      </c>
      <c r="E2885" t="str">
        <f t="shared" si="96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20" t="s">
        <v>6653</v>
      </c>
      <c r="R2885" s="12"/>
      <c r="S2885" s="2"/>
    </row>
    <row r="2886" spans="1:19" x14ac:dyDescent="0.2">
      <c r="A2886" t="s">
        <v>5790</v>
      </c>
      <c r="B2886">
        <v>51133</v>
      </c>
      <c r="C2886" t="s">
        <v>5791</v>
      </c>
      <c r="D2886" t="str">
        <f t="shared" si="95"/>
        <v>Northumberland</v>
      </c>
      <c r="E2886" t="str">
        <f t="shared" si="96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6653</v>
      </c>
      <c r="R2886" s="12"/>
      <c r="S2886" s="2"/>
    </row>
    <row r="2887" spans="1:19" x14ac:dyDescent="0.2">
      <c r="A2887" t="s">
        <v>5792</v>
      </c>
      <c r="B2887">
        <v>51135</v>
      </c>
      <c r="C2887" t="s">
        <v>5793</v>
      </c>
      <c r="D2887" t="str">
        <f t="shared" si="95"/>
        <v>Nottoway</v>
      </c>
      <c r="E2887" t="str">
        <f t="shared" si="96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6665</v>
      </c>
      <c r="R2887" s="2"/>
      <c r="S2887" s="2"/>
    </row>
    <row r="2888" spans="1:19" x14ac:dyDescent="0.2">
      <c r="A2888" t="s">
        <v>5794</v>
      </c>
      <c r="B2888">
        <v>51137</v>
      </c>
      <c r="C2888" t="s">
        <v>5795</v>
      </c>
      <c r="D2888" t="str">
        <f t="shared" si="95"/>
        <v>Orange</v>
      </c>
      <c r="E2888" t="str">
        <f t="shared" si="96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20" t="s">
        <v>6653</v>
      </c>
      <c r="R2888" s="2"/>
    </row>
    <row r="2889" spans="1:19" x14ac:dyDescent="0.2">
      <c r="A2889" t="s">
        <v>5796</v>
      </c>
      <c r="B2889">
        <v>51139</v>
      </c>
      <c r="C2889" t="s">
        <v>5797</v>
      </c>
      <c r="D2889" t="str">
        <f t="shared" si="95"/>
        <v>Page</v>
      </c>
      <c r="E2889" t="str">
        <f t="shared" si="96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20" t="s">
        <v>6653</v>
      </c>
      <c r="R2889" s="2"/>
    </row>
    <row r="2890" spans="1:19" x14ac:dyDescent="0.2">
      <c r="A2890" t="s">
        <v>5798</v>
      </c>
      <c r="B2890">
        <v>51141</v>
      </c>
      <c r="C2890" t="s">
        <v>5799</v>
      </c>
      <c r="D2890" t="str">
        <f t="shared" si="95"/>
        <v>Patrick</v>
      </c>
      <c r="E2890" t="str">
        <f t="shared" si="96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20" t="s">
        <v>6665</v>
      </c>
    </row>
    <row r="2891" spans="1:19" x14ac:dyDescent="0.2">
      <c r="A2891" t="s">
        <v>5800</v>
      </c>
      <c r="B2891">
        <v>51143</v>
      </c>
      <c r="C2891" t="s">
        <v>5801</v>
      </c>
      <c r="D2891" t="str">
        <f t="shared" si="95"/>
        <v>Pittsylvania</v>
      </c>
      <c r="E2891" t="str">
        <f t="shared" si="96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6665</v>
      </c>
    </row>
    <row r="2892" spans="1:19" x14ac:dyDescent="0.2">
      <c r="A2892" t="s">
        <v>5802</v>
      </c>
      <c r="B2892">
        <v>51145</v>
      </c>
      <c r="C2892" t="s">
        <v>5803</v>
      </c>
      <c r="D2892" t="str">
        <f t="shared" si="95"/>
        <v>Powhatan</v>
      </c>
      <c r="E2892" t="str">
        <f t="shared" si="96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6665</v>
      </c>
    </row>
    <row r="2893" spans="1:19" x14ac:dyDescent="0.2">
      <c r="A2893" t="s">
        <v>5804</v>
      </c>
      <c r="B2893">
        <v>51147</v>
      </c>
      <c r="C2893" t="s">
        <v>5805</v>
      </c>
      <c r="D2893" t="str">
        <f t="shared" si="95"/>
        <v>Prince Edward</v>
      </c>
      <c r="E2893" t="str">
        <f t="shared" si="96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6665</v>
      </c>
    </row>
    <row r="2894" spans="1:19" x14ac:dyDescent="0.2">
      <c r="A2894" t="s">
        <v>5806</v>
      </c>
      <c r="B2894">
        <v>51149</v>
      </c>
      <c r="C2894" t="s">
        <v>5807</v>
      </c>
      <c r="D2894" t="str">
        <f t="shared" si="95"/>
        <v>Prince George</v>
      </c>
      <c r="E2894" t="str">
        <f t="shared" si="96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6665</v>
      </c>
    </row>
    <row r="2895" spans="1:19" x14ac:dyDescent="0.2">
      <c r="A2895" t="s">
        <v>5808</v>
      </c>
      <c r="B2895">
        <v>51153</v>
      </c>
      <c r="C2895" t="s">
        <v>5809</v>
      </c>
      <c r="D2895" t="str">
        <f t="shared" si="95"/>
        <v>Prince William</v>
      </c>
      <c r="E2895" t="str">
        <f t="shared" si="96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20" t="s">
        <v>6653</v>
      </c>
    </row>
    <row r="2896" spans="1:19" x14ac:dyDescent="0.2">
      <c r="A2896" t="s">
        <v>5810</v>
      </c>
      <c r="B2896">
        <v>51155</v>
      </c>
      <c r="C2896" t="s">
        <v>5811</v>
      </c>
      <c r="D2896" t="str">
        <f t="shared" si="95"/>
        <v>Pulaski</v>
      </c>
      <c r="E2896" t="str">
        <f t="shared" si="96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20" t="s">
        <v>6663</v>
      </c>
    </row>
    <row r="2897" spans="1:19" x14ac:dyDescent="0.2">
      <c r="A2897" t="s">
        <v>5812</v>
      </c>
      <c r="B2897">
        <v>51157</v>
      </c>
      <c r="C2897" t="s">
        <v>5813</v>
      </c>
      <c r="D2897" t="str">
        <f t="shared" si="95"/>
        <v>Rappahannock</v>
      </c>
      <c r="E2897" t="str">
        <f t="shared" si="96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20" t="s">
        <v>6653</v>
      </c>
      <c r="R2897" s="12"/>
      <c r="S2897" s="2"/>
    </row>
    <row r="2898" spans="1:19" x14ac:dyDescent="0.2">
      <c r="A2898" t="s">
        <v>5814</v>
      </c>
      <c r="B2898">
        <v>51159</v>
      </c>
      <c r="C2898" t="s">
        <v>5815</v>
      </c>
      <c r="D2898" t="str">
        <f t="shared" si="95"/>
        <v>Richmond</v>
      </c>
      <c r="E2898" t="str">
        <f t="shared" si="96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6653</v>
      </c>
      <c r="R2898" s="12"/>
      <c r="S2898" s="2"/>
    </row>
    <row r="2899" spans="1:19" x14ac:dyDescent="0.2">
      <c r="A2899" t="s">
        <v>5816</v>
      </c>
      <c r="B2899">
        <v>51161</v>
      </c>
      <c r="C2899" t="s">
        <v>5817</v>
      </c>
      <c r="D2899" t="str">
        <f t="shared" si="95"/>
        <v>Roanoke</v>
      </c>
      <c r="E2899" t="str">
        <f t="shared" si="96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20" t="s">
        <v>6663</v>
      </c>
    </row>
    <row r="2900" spans="1:19" x14ac:dyDescent="0.2">
      <c r="A2900" t="s">
        <v>5818</v>
      </c>
      <c r="B2900">
        <v>51163</v>
      </c>
      <c r="C2900" t="s">
        <v>5819</v>
      </c>
      <c r="D2900" t="str">
        <f t="shared" si="95"/>
        <v>Rockbridge</v>
      </c>
      <c r="E2900" t="str">
        <f t="shared" si="96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20" t="s">
        <v>6663</v>
      </c>
    </row>
    <row r="2901" spans="1:19" x14ac:dyDescent="0.2">
      <c r="A2901" t="s">
        <v>5820</v>
      </c>
      <c r="B2901">
        <v>51165</v>
      </c>
      <c r="C2901" t="s">
        <v>5821</v>
      </c>
      <c r="D2901" t="str">
        <f t="shared" si="95"/>
        <v>Rockingham</v>
      </c>
      <c r="E2901" t="str">
        <f t="shared" si="96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20" t="s">
        <v>6653</v>
      </c>
    </row>
    <row r="2902" spans="1:19" x14ac:dyDescent="0.2">
      <c r="A2902" t="s">
        <v>5822</v>
      </c>
      <c r="B2902">
        <v>51167</v>
      </c>
      <c r="C2902" t="s">
        <v>5823</v>
      </c>
      <c r="D2902" t="str">
        <f t="shared" si="95"/>
        <v>Russell</v>
      </c>
      <c r="E2902" t="str">
        <f t="shared" si="96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20" t="s">
        <v>6663</v>
      </c>
    </row>
    <row r="2903" spans="1:19" x14ac:dyDescent="0.2">
      <c r="A2903" t="s">
        <v>5824</v>
      </c>
      <c r="B2903">
        <v>51169</v>
      </c>
      <c r="C2903" t="s">
        <v>5825</v>
      </c>
      <c r="D2903" t="str">
        <f t="shared" si="95"/>
        <v>Scott</v>
      </c>
      <c r="E2903" t="str">
        <f t="shared" si="96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20" t="s">
        <v>6663</v>
      </c>
    </row>
    <row r="2904" spans="1:19" x14ac:dyDescent="0.2">
      <c r="A2904" t="s">
        <v>5826</v>
      </c>
      <c r="B2904">
        <v>51171</v>
      </c>
      <c r="C2904" t="s">
        <v>5827</v>
      </c>
      <c r="D2904" t="str">
        <f t="shared" si="95"/>
        <v>Shenandoah</v>
      </c>
      <c r="E2904" t="str">
        <f t="shared" si="96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20" t="s">
        <v>6653</v>
      </c>
    </row>
    <row r="2905" spans="1:19" x14ac:dyDescent="0.2">
      <c r="A2905" t="s">
        <v>5828</v>
      </c>
      <c r="B2905">
        <v>51173</v>
      </c>
      <c r="C2905" t="s">
        <v>5829</v>
      </c>
      <c r="D2905" t="str">
        <f t="shared" si="95"/>
        <v>Smyth</v>
      </c>
      <c r="E2905" t="str">
        <f t="shared" si="96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20" t="s">
        <v>6663</v>
      </c>
    </row>
    <row r="2906" spans="1:19" x14ac:dyDescent="0.2">
      <c r="A2906" t="s">
        <v>5830</v>
      </c>
      <c r="B2906">
        <v>51175</v>
      </c>
      <c r="C2906" t="s">
        <v>5831</v>
      </c>
      <c r="D2906" t="str">
        <f t="shared" si="95"/>
        <v>Southampton</v>
      </c>
      <c r="E2906" t="str">
        <f t="shared" si="96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6665</v>
      </c>
    </row>
    <row r="2907" spans="1:19" x14ac:dyDescent="0.2">
      <c r="A2907" t="s">
        <v>5832</v>
      </c>
      <c r="B2907">
        <v>51177</v>
      </c>
      <c r="C2907" t="s">
        <v>5833</v>
      </c>
      <c r="D2907" t="str">
        <f t="shared" si="95"/>
        <v>Spotsylvania</v>
      </c>
      <c r="E2907" t="str">
        <f t="shared" si="96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20" t="s">
        <v>6653</v>
      </c>
    </row>
    <row r="2908" spans="1:19" x14ac:dyDescent="0.2">
      <c r="A2908" t="s">
        <v>5834</v>
      </c>
      <c r="B2908">
        <v>51179</v>
      </c>
      <c r="C2908" t="s">
        <v>5835</v>
      </c>
      <c r="D2908" t="str">
        <f t="shared" si="95"/>
        <v>Stafford</v>
      </c>
      <c r="E2908" t="str">
        <f t="shared" si="96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20" t="s">
        <v>6653</v>
      </c>
    </row>
    <row r="2909" spans="1:19" x14ac:dyDescent="0.2">
      <c r="A2909" t="s">
        <v>5836</v>
      </c>
      <c r="B2909">
        <v>51181</v>
      </c>
      <c r="C2909" t="s">
        <v>5837</v>
      </c>
      <c r="D2909" t="str">
        <f t="shared" si="95"/>
        <v>Surry</v>
      </c>
      <c r="E2909" t="str">
        <f t="shared" si="96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6665</v>
      </c>
    </row>
    <row r="2910" spans="1:19" x14ac:dyDescent="0.2">
      <c r="A2910" t="s">
        <v>5838</v>
      </c>
      <c r="B2910">
        <v>51183</v>
      </c>
      <c r="C2910" t="s">
        <v>5839</v>
      </c>
      <c r="D2910" t="str">
        <f t="shared" si="95"/>
        <v>Sussex</v>
      </c>
      <c r="E2910" t="str">
        <f t="shared" si="96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6665</v>
      </c>
    </row>
    <row r="2911" spans="1:19" x14ac:dyDescent="0.2">
      <c r="A2911" t="s">
        <v>5840</v>
      </c>
      <c r="B2911">
        <v>51185</v>
      </c>
      <c r="C2911" t="s">
        <v>5841</v>
      </c>
      <c r="D2911" t="str">
        <f t="shared" si="95"/>
        <v>Tazewell</v>
      </c>
      <c r="E2911" t="str">
        <f t="shared" si="96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20" t="s">
        <v>6663</v>
      </c>
    </row>
    <row r="2912" spans="1:19" x14ac:dyDescent="0.2">
      <c r="A2912" t="s">
        <v>5842</v>
      </c>
      <c r="B2912">
        <v>51187</v>
      </c>
      <c r="C2912" t="s">
        <v>5843</v>
      </c>
      <c r="D2912" t="str">
        <f t="shared" si="95"/>
        <v>Warren</v>
      </c>
      <c r="E2912" t="str">
        <f t="shared" si="96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20" t="s">
        <v>6653</v>
      </c>
    </row>
    <row r="2913" spans="1:18" x14ac:dyDescent="0.2">
      <c r="A2913" t="s">
        <v>5844</v>
      </c>
      <c r="B2913">
        <v>51191</v>
      </c>
      <c r="C2913" t="s">
        <v>5845</v>
      </c>
      <c r="D2913" t="str">
        <f t="shared" si="95"/>
        <v>Washington</v>
      </c>
      <c r="E2913" t="str">
        <f t="shared" si="96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20" t="s">
        <v>6663</v>
      </c>
    </row>
    <row r="2914" spans="1:18" x14ac:dyDescent="0.2">
      <c r="A2914" t="s">
        <v>5846</v>
      </c>
      <c r="B2914">
        <v>51193</v>
      </c>
      <c r="C2914" t="s">
        <v>5847</v>
      </c>
      <c r="D2914" t="str">
        <f t="shared" si="95"/>
        <v>Westmoreland</v>
      </c>
      <c r="E2914" t="str">
        <f t="shared" si="96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6653</v>
      </c>
    </row>
    <row r="2915" spans="1:18" x14ac:dyDescent="0.2">
      <c r="A2915" t="s">
        <v>5848</v>
      </c>
      <c r="B2915">
        <v>51195</v>
      </c>
      <c r="C2915" t="s">
        <v>5849</v>
      </c>
      <c r="D2915" t="str">
        <f t="shared" si="95"/>
        <v>Wise</v>
      </c>
      <c r="E2915" t="str">
        <f t="shared" si="96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20" t="s">
        <v>6663</v>
      </c>
    </row>
    <row r="2916" spans="1:18" x14ac:dyDescent="0.2">
      <c r="A2916" t="s">
        <v>5850</v>
      </c>
      <c r="B2916">
        <v>51197</v>
      </c>
      <c r="C2916" t="s">
        <v>5851</v>
      </c>
      <c r="D2916" t="str">
        <f t="shared" si="95"/>
        <v>Wythe</v>
      </c>
      <c r="E2916" t="str">
        <f t="shared" si="96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6663</v>
      </c>
    </row>
    <row r="2917" spans="1:18" x14ac:dyDescent="0.2">
      <c r="A2917" t="s">
        <v>5852</v>
      </c>
      <c r="B2917">
        <v>51199</v>
      </c>
      <c r="C2917" t="s">
        <v>5853</v>
      </c>
      <c r="D2917" t="str">
        <f t="shared" si="95"/>
        <v>York</v>
      </c>
      <c r="E2917" t="str">
        <f t="shared" si="96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6665</v>
      </c>
    </row>
    <row r="2918" spans="1:18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96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6564</v>
      </c>
    </row>
    <row r="2919" spans="1:18" x14ac:dyDescent="0.2">
      <c r="A2919" t="s">
        <v>5856</v>
      </c>
      <c r="B2919">
        <v>51520</v>
      </c>
      <c r="C2919" t="s">
        <v>5857</v>
      </c>
      <c r="D2919" t="str">
        <f t="shared" ref="D2919:D2955" si="97">MID(MID(C2919,1,FIND(",",C2919)-1),1,FIND(" city",MID(C2919,1,FIND(",",C2919)-1))-1)</f>
        <v>Bristol</v>
      </c>
      <c r="E2919" t="str">
        <f t="shared" si="96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20" t="s">
        <v>6663</v>
      </c>
      <c r="R2919" s="2"/>
    </row>
    <row r="2920" spans="1:18" x14ac:dyDescent="0.2">
      <c r="A2920" t="s">
        <v>5858</v>
      </c>
      <c r="B2920">
        <v>51530</v>
      </c>
      <c r="C2920" t="s">
        <v>5859</v>
      </c>
      <c r="D2920" t="str">
        <f t="shared" si="97"/>
        <v>Buena Vista</v>
      </c>
      <c r="E2920" t="str">
        <f t="shared" si="96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20" t="s">
        <v>6663</v>
      </c>
      <c r="R2920" s="2"/>
    </row>
    <row r="2921" spans="1:18" x14ac:dyDescent="0.2">
      <c r="A2921" t="s">
        <v>5860</v>
      </c>
      <c r="B2921">
        <v>51540</v>
      </c>
      <c r="C2921" t="s">
        <v>5861</v>
      </c>
      <c r="D2921" t="str">
        <f t="shared" si="97"/>
        <v>Charlottesville</v>
      </c>
      <c r="E2921" t="str">
        <f t="shared" si="96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20" t="s">
        <v>6653</v>
      </c>
      <c r="R2921" s="2"/>
    </row>
    <row r="2922" spans="1:18" x14ac:dyDescent="0.2">
      <c r="A2922" t="s">
        <v>5862</v>
      </c>
      <c r="B2922">
        <v>51550</v>
      </c>
      <c r="C2922" t="s">
        <v>5863</v>
      </c>
      <c r="D2922" t="str">
        <f t="shared" si="97"/>
        <v>Chesapeake</v>
      </c>
      <c r="E2922" t="str">
        <f t="shared" si="96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6665</v>
      </c>
      <c r="R2922" s="2"/>
    </row>
    <row r="2923" spans="1:18" x14ac:dyDescent="0.2">
      <c r="A2923" t="s">
        <v>5864</v>
      </c>
      <c r="B2923">
        <v>51570</v>
      </c>
      <c r="C2923" t="s">
        <v>5865</v>
      </c>
      <c r="D2923" t="str">
        <f t="shared" si="97"/>
        <v>Colonial Heights</v>
      </c>
      <c r="E2923" t="str">
        <f t="shared" si="96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6665</v>
      </c>
    </row>
    <row r="2924" spans="1:18" x14ac:dyDescent="0.2">
      <c r="A2924" t="s">
        <v>5866</v>
      </c>
      <c r="B2924">
        <v>51580</v>
      </c>
      <c r="C2924" t="s">
        <v>5867</v>
      </c>
      <c r="D2924" t="str">
        <f t="shared" si="97"/>
        <v>Covington</v>
      </c>
      <c r="E2924" t="str">
        <f t="shared" si="96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20" t="s">
        <v>6663</v>
      </c>
    </row>
    <row r="2925" spans="1:18" x14ac:dyDescent="0.2">
      <c r="A2925" t="s">
        <v>5868</v>
      </c>
      <c r="B2925">
        <v>51590</v>
      </c>
      <c r="C2925" t="s">
        <v>5869</v>
      </c>
      <c r="D2925" t="str">
        <f t="shared" si="97"/>
        <v>Danville</v>
      </c>
      <c r="E2925" t="str">
        <f t="shared" si="96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6665</v>
      </c>
    </row>
    <row r="2926" spans="1:18" x14ac:dyDescent="0.2">
      <c r="A2926" t="s">
        <v>5870</v>
      </c>
      <c r="B2926">
        <v>51595</v>
      </c>
      <c r="C2926" t="s">
        <v>5871</v>
      </c>
      <c r="D2926" t="str">
        <f t="shared" si="97"/>
        <v>Emporia</v>
      </c>
      <c r="E2926" t="str">
        <f t="shared" si="96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6665</v>
      </c>
    </row>
    <row r="2927" spans="1:18" x14ac:dyDescent="0.2">
      <c r="A2927" t="s">
        <v>5872</v>
      </c>
      <c r="B2927">
        <v>51600</v>
      </c>
      <c r="C2927" t="s">
        <v>5873</v>
      </c>
      <c r="D2927" t="str">
        <f t="shared" si="97"/>
        <v>Fairfax</v>
      </c>
      <c r="E2927" t="str">
        <f t="shared" si="96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6564</v>
      </c>
    </row>
    <row r="2928" spans="1:18" x14ac:dyDescent="0.2">
      <c r="A2928" t="s">
        <v>5874</v>
      </c>
      <c r="B2928">
        <v>51610</v>
      </c>
      <c r="C2928" t="s">
        <v>5875</v>
      </c>
      <c r="D2928" t="str">
        <f t="shared" si="97"/>
        <v>Falls Church</v>
      </c>
      <c r="E2928" t="str">
        <f t="shared" si="96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6564</v>
      </c>
    </row>
    <row r="2929" spans="1:19" x14ac:dyDescent="0.2">
      <c r="A2929" t="s">
        <v>5876</v>
      </c>
      <c r="B2929">
        <v>51620</v>
      </c>
      <c r="C2929" t="s">
        <v>5877</v>
      </c>
      <c r="D2929" t="str">
        <f t="shared" si="97"/>
        <v>Franklin</v>
      </c>
      <c r="E2929" t="str">
        <f t="shared" si="96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6665</v>
      </c>
    </row>
    <row r="2930" spans="1:19" x14ac:dyDescent="0.2">
      <c r="A2930" t="s">
        <v>5878</v>
      </c>
      <c r="B2930">
        <v>51630</v>
      </c>
      <c r="C2930" t="s">
        <v>5879</v>
      </c>
      <c r="D2930" t="str">
        <f t="shared" si="97"/>
        <v>Fredericksburg</v>
      </c>
      <c r="E2930" t="str">
        <f t="shared" si="96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20" t="s">
        <v>6653</v>
      </c>
    </row>
    <row r="2931" spans="1:19" x14ac:dyDescent="0.2">
      <c r="A2931" t="s">
        <v>5880</v>
      </c>
      <c r="B2931">
        <v>51640</v>
      </c>
      <c r="C2931" t="s">
        <v>5881</v>
      </c>
      <c r="D2931" t="str">
        <f t="shared" si="97"/>
        <v>Galax</v>
      </c>
      <c r="E2931" t="str">
        <f t="shared" si="96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20" t="s">
        <v>6663</v>
      </c>
    </row>
    <row r="2932" spans="1:19" x14ac:dyDescent="0.2">
      <c r="A2932" t="s">
        <v>5882</v>
      </c>
      <c r="B2932">
        <v>51650</v>
      </c>
      <c r="C2932" t="s">
        <v>5883</v>
      </c>
      <c r="D2932" t="str">
        <f t="shared" si="97"/>
        <v>Hampton</v>
      </c>
      <c r="E2932" t="str">
        <f t="shared" si="96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6665</v>
      </c>
    </row>
    <row r="2933" spans="1:19" x14ac:dyDescent="0.2">
      <c r="A2933" t="s">
        <v>5884</v>
      </c>
      <c r="B2933">
        <v>51660</v>
      </c>
      <c r="C2933" t="s">
        <v>5885</v>
      </c>
      <c r="D2933" t="str">
        <f t="shared" si="97"/>
        <v>Harrisonburg</v>
      </c>
      <c r="E2933" t="str">
        <f t="shared" si="96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6665</v>
      </c>
    </row>
    <row r="2934" spans="1:19" x14ac:dyDescent="0.2">
      <c r="A2934" t="s">
        <v>5886</v>
      </c>
      <c r="B2934">
        <v>51670</v>
      </c>
      <c r="C2934" t="s">
        <v>5887</v>
      </c>
      <c r="D2934" t="str">
        <f t="shared" si="97"/>
        <v>Hopewell</v>
      </c>
      <c r="E2934" t="str">
        <f t="shared" si="96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6665</v>
      </c>
      <c r="R2934" s="12"/>
      <c r="S2934" s="2"/>
    </row>
    <row r="2935" spans="1:19" x14ac:dyDescent="0.2">
      <c r="A2935" t="s">
        <v>5888</v>
      </c>
      <c r="B2935">
        <v>51678</v>
      </c>
      <c r="C2935" t="s">
        <v>5889</v>
      </c>
      <c r="D2935" t="str">
        <f t="shared" si="97"/>
        <v>Lexington</v>
      </c>
      <c r="E2935" t="str">
        <f t="shared" si="96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6665</v>
      </c>
      <c r="R2935" s="12"/>
      <c r="S2935" s="2"/>
    </row>
    <row r="2936" spans="1:19" x14ac:dyDescent="0.2">
      <c r="A2936" t="s">
        <v>5890</v>
      </c>
      <c r="B2936">
        <v>51680</v>
      </c>
      <c r="C2936" t="s">
        <v>5891</v>
      </c>
      <c r="D2936" t="str">
        <f t="shared" si="97"/>
        <v>Lynchburg</v>
      </c>
      <c r="E2936" t="str">
        <f t="shared" si="96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20" t="s">
        <v>6663</v>
      </c>
      <c r="R2936" s="12"/>
      <c r="S2936" s="2"/>
    </row>
    <row r="2937" spans="1:19" x14ac:dyDescent="0.2">
      <c r="A2937" t="s">
        <v>5892</v>
      </c>
      <c r="B2937">
        <v>51683</v>
      </c>
      <c r="C2937" t="s">
        <v>5893</v>
      </c>
      <c r="D2937" t="str">
        <f t="shared" si="97"/>
        <v>Manassas</v>
      </c>
      <c r="E2937" t="str">
        <f t="shared" si="96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20" t="s">
        <v>6653</v>
      </c>
      <c r="R2937" s="12"/>
      <c r="S2937" s="2"/>
    </row>
    <row r="2938" spans="1:19" x14ac:dyDescent="0.2">
      <c r="A2938" t="s">
        <v>5894</v>
      </c>
      <c r="B2938">
        <v>51685</v>
      </c>
      <c r="C2938" t="s">
        <v>5895</v>
      </c>
      <c r="D2938" t="str">
        <f t="shared" si="97"/>
        <v>Manassas Park</v>
      </c>
      <c r="E2938" t="str">
        <f t="shared" si="96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20" t="s">
        <v>6653</v>
      </c>
      <c r="R2938" s="12"/>
      <c r="S2938" s="2"/>
    </row>
    <row r="2939" spans="1:19" x14ac:dyDescent="0.2">
      <c r="A2939" t="s">
        <v>5896</v>
      </c>
      <c r="B2939">
        <v>51690</v>
      </c>
      <c r="C2939" t="s">
        <v>5897</v>
      </c>
      <c r="D2939" t="str">
        <f t="shared" si="97"/>
        <v>Martinsville</v>
      </c>
      <c r="E2939" t="str">
        <f t="shared" si="96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20" t="s">
        <v>6665</v>
      </c>
    </row>
    <row r="2940" spans="1:19" x14ac:dyDescent="0.2">
      <c r="A2940" t="s">
        <v>5898</v>
      </c>
      <c r="B2940">
        <v>51700</v>
      </c>
      <c r="C2940" t="s">
        <v>5899</v>
      </c>
      <c r="D2940" t="str">
        <f t="shared" si="97"/>
        <v>Newport News</v>
      </c>
      <c r="E2940" t="str">
        <f t="shared" si="96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6665</v>
      </c>
    </row>
    <row r="2941" spans="1:19" x14ac:dyDescent="0.2">
      <c r="A2941" t="s">
        <v>5900</v>
      </c>
      <c r="B2941">
        <v>51710</v>
      </c>
      <c r="C2941" t="s">
        <v>5901</v>
      </c>
      <c r="D2941" t="str">
        <f t="shared" si="97"/>
        <v>Norfolk</v>
      </c>
      <c r="E2941" t="str">
        <f t="shared" si="96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6665</v>
      </c>
    </row>
    <row r="2942" spans="1:19" x14ac:dyDescent="0.2">
      <c r="A2942" t="s">
        <v>5902</v>
      </c>
      <c r="B2942">
        <v>51720</v>
      </c>
      <c r="C2942" t="s">
        <v>5903</v>
      </c>
      <c r="D2942" t="str">
        <f t="shared" si="97"/>
        <v>Norton</v>
      </c>
      <c r="E2942" t="str">
        <f t="shared" si="96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6665</v>
      </c>
    </row>
    <row r="2943" spans="1:19" x14ac:dyDescent="0.2">
      <c r="A2943" t="s">
        <v>5904</v>
      </c>
      <c r="B2943">
        <v>51730</v>
      </c>
      <c r="C2943" t="s">
        <v>5905</v>
      </c>
      <c r="D2943" t="str">
        <f t="shared" si="97"/>
        <v>Petersburg</v>
      </c>
      <c r="E2943" t="str">
        <f t="shared" si="96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6665</v>
      </c>
    </row>
    <row r="2944" spans="1:19" x14ac:dyDescent="0.2">
      <c r="A2944" t="s">
        <v>5906</v>
      </c>
      <c r="B2944">
        <v>51735</v>
      </c>
      <c r="C2944" t="s">
        <v>5907</v>
      </c>
      <c r="D2944" t="str">
        <f t="shared" si="97"/>
        <v>Poquoson</v>
      </c>
      <c r="E2944" t="str">
        <f t="shared" si="96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6665</v>
      </c>
    </row>
    <row r="2945" spans="1:19" x14ac:dyDescent="0.2">
      <c r="A2945" t="s">
        <v>5908</v>
      </c>
      <c r="B2945">
        <v>51740</v>
      </c>
      <c r="C2945" t="s">
        <v>5909</v>
      </c>
      <c r="D2945" t="str">
        <f t="shared" si="97"/>
        <v>Portsmouth</v>
      </c>
      <c r="E2945" t="str">
        <f t="shared" si="96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6665</v>
      </c>
    </row>
    <row r="2946" spans="1:19" x14ac:dyDescent="0.2">
      <c r="A2946" t="s">
        <v>5910</v>
      </c>
      <c r="B2946">
        <v>51750</v>
      </c>
      <c r="C2946" t="s">
        <v>5911</v>
      </c>
      <c r="D2946" t="str">
        <f t="shared" si="97"/>
        <v>Radford</v>
      </c>
      <c r="E2946" t="str">
        <f t="shared" si="96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20" t="s">
        <v>6663</v>
      </c>
    </row>
    <row r="2947" spans="1:19" x14ac:dyDescent="0.2">
      <c r="A2947" t="s">
        <v>5912</v>
      </c>
      <c r="B2947">
        <v>51760</v>
      </c>
      <c r="C2947" t="s">
        <v>5913</v>
      </c>
      <c r="D2947" t="str">
        <f t="shared" si="97"/>
        <v>Richmond</v>
      </c>
      <c r="E2947" t="str">
        <f t="shared" si="96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6665</v>
      </c>
    </row>
    <row r="2948" spans="1:19" x14ac:dyDescent="0.2">
      <c r="A2948" t="s">
        <v>5914</v>
      </c>
      <c r="B2948">
        <v>51770</v>
      </c>
      <c r="C2948" t="s">
        <v>5915</v>
      </c>
      <c r="D2948" t="str">
        <f t="shared" si="97"/>
        <v>Roanoke</v>
      </c>
      <c r="E2948" t="str">
        <f t="shared" ref="E2948:E3011" si="98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20" t="s">
        <v>6663</v>
      </c>
    </row>
    <row r="2949" spans="1:19" x14ac:dyDescent="0.2">
      <c r="A2949" t="s">
        <v>5916</v>
      </c>
      <c r="B2949">
        <v>51775</v>
      </c>
      <c r="C2949" t="s">
        <v>5917</v>
      </c>
      <c r="D2949" t="str">
        <f t="shared" si="97"/>
        <v>Salem</v>
      </c>
      <c r="E2949" t="str">
        <f t="shared" si="98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20" t="s">
        <v>6663</v>
      </c>
    </row>
    <row r="2950" spans="1:19" x14ac:dyDescent="0.2">
      <c r="A2950" t="s">
        <v>5918</v>
      </c>
      <c r="B2950">
        <v>51790</v>
      </c>
      <c r="C2950" t="s">
        <v>5919</v>
      </c>
      <c r="D2950" t="str">
        <f t="shared" si="97"/>
        <v>Staunton</v>
      </c>
      <c r="E2950" t="str">
        <f t="shared" si="98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20" t="s">
        <v>6653</v>
      </c>
    </row>
    <row r="2951" spans="1:19" x14ac:dyDescent="0.2">
      <c r="A2951" t="s">
        <v>5920</v>
      </c>
      <c r="B2951">
        <v>51800</v>
      </c>
      <c r="C2951" t="s">
        <v>5921</v>
      </c>
      <c r="D2951" t="str">
        <f t="shared" si="97"/>
        <v>Suffolk</v>
      </c>
      <c r="E2951" t="str">
        <f t="shared" si="98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6665</v>
      </c>
    </row>
    <row r="2952" spans="1:19" x14ac:dyDescent="0.2">
      <c r="A2952" t="s">
        <v>5922</v>
      </c>
      <c r="B2952">
        <v>51810</v>
      </c>
      <c r="C2952" t="s">
        <v>5923</v>
      </c>
      <c r="D2952" t="str">
        <f t="shared" si="97"/>
        <v>Virginia Beach</v>
      </c>
      <c r="E2952" t="str">
        <f t="shared" si="98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6665</v>
      </c>
    </row>
    <row r="2953" spans="1:19" x14ac:dyDescent="0.2">
      <c r="A2953" t="s">
        <v>5924</v>
      </c>
      <c r="B2953">
        <v>51820</v>
      </c>
      <c r="C2953" t="s">
        <v>5925</v>
      </c>
      <c r="D2953" t="str">
        <f t="shared" si="97"/>
        <v>Waynesboro</v>
      </c>
      <c r="E2953" t="str">
        <f t="shared" si="98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6665</v>
      </c>
    </row>
    <row r="2954" spans="1:19" x14ac:dyDescent="0.2">
      <c r="A2954" t="s">
        <v>5926</v>
      </c>
      <c r="B2954">
        <v>51830</v>
      </c>
      <c r="C2954" t="s">
        <v>5927</v>
      </c>
      <c r="D2954" t="str">
        <f t="shared" si="97"/>
        <v>Williamsburg</v>
      </c>
      <c r="E2954" t="str">
        <f t="shared" si="98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6665</v>
      </c>
    </row>
    <row r="2955" spans="1:19" x14ac:dyDescent="0.2">
      <c r="A2955" t="s">
        <v>5928</v>
      </c>
      <c r="B2955">
        <v>51840</v>
      </c>
      <c r="C2955" t="s">
        <v>5929</v>
      </c>
      <c r="D2955" t="str">
        <f t="shared" si="97"/>
        <v>Winchester</v>
      </c>
      <c r="E2955" t="str">
        <f t="shared" si="98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20" t="s">
        <v>6653</v>
      </c>
    </row>
    <row r="2956" spans="1:19" x14ac:dyDescent="0.2">
      <c r="A2956" t="s">
        <v>5930</v>
      </c>
      <c r="B2956">
        <v>53001</v>
      </c>
      <c r="C2956" t="s">
        <v>5931</v>
      </c>
      <c r="D2956" t="str">
        <f t="shared" ref="D2956:D3011" si="99">MID(MID(C2956,1,FIND(",",C2956)-1),1,FIND(" County",MID(C2956,1,FIND(",",C2956)-1))-1)</f>
        <v>Adams</v>
      </c>
      <c r="E2956" t="str">
        <f t="shared" si="98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20" t="s">
        <v>6628</v>
      </c>
    </row>
    <row r="2957" spans="1:19" x14ac:dyDescent="0.2">
      <c r="A2957" t="s">
        <v>5932</v>
      </c>
      <c r="B2957">
        <v>53003</v>
      </c>
      <c r="C2957" t="s">
        <v>5933</v>
      </c>
      <c r="D2957" t="str">
        <f t="shared" si="99"/>
        <v>Asotin</v>
      </c>
      <c r="E2957" t="str">
        <f t="shared" si="98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20" t="s">
        <v>6628</v>
      </c>
      <c r="R2957" s="12"/>
      <c r="S2957" s="2"/>
    </row>
    <row r="2958" spans="1:19" x14ac:dyDescent="0.2">
      <c r="A2958" t="s">
        <v>5934</v>
      </c>
      <c r="B2958">
        <v>53005</v>
      </c>
      <c r="C2958" t="s">
        <v>5935</v>
      </c>
      <c r="D2958" t="str">
        <f t="shared" si="99"/>
        <v>Benton</v>
      </c>
      <c r="E2958" t="str">
        <f t="shared" si="98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20" t="s">
        <v>6628</v>
      </c>
      <c r="R2958" s="12"/>
      <c r="S2958" s="2"/>
    </row>
    <row r="2959" spans="1:19" x14ac:dyDescent="0.2">
      <c r="A2959" t="s">
        <v>5936</v>
      </c>
      <c r="B2959">
        <v>53007</v>
      </c>
      <c r="C2959" t="s">
        <v>5937</v>
      </c>
      <c r="D2959" t="str">
        <f t="shared" si="99"/>
        <v>Chelan</v>
      </c>
      <c r="E2959" t="str">
        <f t="shared" si="98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20" t="s">
        <v>6628</v>
      </c>
    </row>
    <row r="2960" spans="1:19" x14ac:dyDescent="0.2">
      <c r="A2960" t="s">
        <v>5938</v>
      </c>
      <c r="B2960">
        <v>53009</v>
      </c>
      <c r="C2960" t="s">
        <v>5939</v>
      </c>
      <c r="D2960" t="str">
        <f t="shared" si="99"/>
        <v>Clallam</v>
      </c>
      <c r="E2960" t="str">
        <f t="shared" si="98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20" t="s">
        <v>6551</v>
      </c>
    </row>
    <row r="2961" spans="1:19" x14ac:dyDescent="0.2">
      <c r="A2961" t="s">
        <v>5940</v>
      </c>
      <c r="B2961">
        <v>53011</v>
      </c>
      <c r="C2961" t="s">
        <v>5941</v>
      </c>
      <c r="D2961" t="str">
        <f t="shared" si="99"/>
        <v>Clark</v>
      </c>
      <c r="E2961" t="str">
        <f t="shared" si="98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20" t="s">
        <v>6632</v>
      </c>
    </row>
    <row r="2962" spans="1:19" x14ac:dyDescent="0.2">
      <c r="A2962" t="s">
        <v>5942</v>
      </c>
      <c r="B2962">
        <v>53013</v>
      </c>
      <c r="C2962" t="s">
        <v>5943</v>
      </c>
      <c r="D2962" t="str">
        <f t="shared" si="99"/>
        <v>Columbia</v>
      </c>
      <c r="E2962" t="str">
        <f t="shared" si="98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20" t="s">
        <v>6628</v>
      </c>
    </row>
    <row r="2963" spans="1:19" x14ac:dyDescent="0.2">
      <c r="A2963" t="s">
        <v>5944</v>
      </c>
      <c r="B2963">
        <v>53015</v>
      </c>
      <c r="C2963" t="s">
        <v>5945</v>
      </c>
      <c r="D2963" t="str">
        <f t="shared" si="99"/>
        <v>Cowlitz</v>
      </c>
      <c r="E2963" t="str">
        <f t="shared" si="98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20" t="s">
        <v>6632</v>
      </c>
    </row>
    <row r="2964" spans="1:19" x14ac:dyDescent="0.2">
      <c r="A2964" t="s">
        <v>5946</v>
      </c>
      <c r="B2964">
        <v>53017</v>
      </c>
      <c r="C2964" t="s">
        <v>5947</v>
      </c>
      <c r="D2964" t="str">
        <f t="shared" si="99"/>
        <v>Douglas</v>
      </c>
      <c r="E2964" t="str">
        <f t="shared" si="98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20" t="s">
        <v>6628</v>
      </c>
    </row>
    <row r="2965" spans="1:19" x14ac:dyDescent="0.2">
      <c r="A2965" t="s">
        <v>5948</v>
      </c>
      <c r="B2965">
        <v>53019</v>
      </c>
      <c r="C2965" t="s">
        <v>5949</v>
      </c>
      <c r="D2965" t="str">
        <f t="shared" si="99"/>
        <v>Ferry</v>
      </c>
      <c r="E2965" t="str">
        <f t="shared" si="98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20" t="s">
        <v>6628</v>
      </c>
    </row>
    <row r="2966" spans="1:19" x14ac:dyDescent="0.2">
      <c r="A2966" t="s">
        <v>5950</v>
      </c>
      <c r="B2966">
        <v>53021</v>
      </c>
      <c r="C2966" t="s">
        <v>5951</v>
      </c>
      <c r="D2966" t="str">
        <f t="shared" si="99"/>
        <v>Franklin</v>
      </c>
      <c r="E2966" t="str">
        <f t="shared" si="98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20" t="s">
        <v>6628</v>
      </c>
    </row>
    <row r="2967" spans="1:19" x14ac:dyDescent="0.2">
      <c r="A2967" t="s">
        <v>5952</v>
      </c>
      <c r="B2967">
        <v>53023</v>
      </c>
      <c r="C2967" t="s">
        <v>5953</v>
      </c>
      <c r="D2967" t="str">
        <f t="shared" si="99"/>
        <v>Garfield</v>
      </c>
      <c r="E2967" t="str">
        <f t="shared" si="98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20" t="s">
        <v>6628</v>
      </c>
    </row>
    <row r="2968" spans="1:19" x14ac:dyDescent="0.2">
      <c r="A2968" t="s">
        <v>5954</v>
      </c>
      <c r="B2968">
        <v>53025</v>
      </c>
      <c r="C2968" t="s">
        <v>5955</v>
      </c>
      <c r="D2968" t="str">
        <f t="shared" si="99"/>
        <v>Grant</v>
      </c>
      <c r="E2968" t="str">
        <f t="shared" si="98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20" t="s">
        <v>6628</v>
      </c>
    </row>
    <row r="2969" spans="1:19" x14ac:dyDescent="0.2">
      <c r="A2969" t="s">
        <v>5956</v>
      </c>
      <c r="B2969">
        <v>53027</v>
      </c>
      <c r="C2969" t="s">
        <v>5957</v>
      </c>
      <c r="D2969" t="str">
        <f t="shared" si="99"/>
        <v>Grays Harbor</v>
      </c>
      <c r="E2969" t="str">
        <f t="shared" si="98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20" t="s">
        <v>6551</v>
      </c>
    </row>
    <row r="2970" spans="1:19" x14ac:dyDescent="0.2">
      <c r="A2970" t="s">
        <v>5958</v>
      </c>
      <c r="B2970">
        <v>53029</v>
      </c>
      <c r="C2970" t="s">
        <v>5959</v>
      </c>
      <c r="D2970" t="str">
        <f t="shared" si="99"/>
        <v>Island</v>
      </c>
      <c r="E2970" t="str">
        <f t="shared" si="98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20" t="s">
        <v>6551</v>
      </c>
    </row>
    <row r="2971" spans="1:19" x14ac:dyDescent="0.2">
      <c r="A2971" t="s">
        <v>5960</v>
      </c>
      <c r="B2971">
        <v>53031</v>
      </c>
      <c r="C2971" t="s">
        <v>5961</v>
      </c>
      <c r="D2971" t="str">
        <f t="shared" si="99"/>
        <v>Jefferson</v>
      </c>
      <c r="E2971" t="str">
        <f t="shared" si="98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20" t="s">
        <v>6551</v>
      </c>
    </row>
    <row r="2972" spans="1:19" x14ac:dyDescent="0.2">
      <c r="A2972" t="s">
        <v>5962</v>
      </c>
      <c r="B2972">
        <v>53033</v>
      </c>
      <c r="C2972" t="s">
        <v>5963</v>
      </c>
      <c r="D2972" t="str">
        <f t="shared" si="99"/>
        <v>King</v>
      </c>
      <c r="E2972" t="str">
        <f t="shared" si="98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20" t="s">
        <v>6551</v>
      </c>
      <c r="R2972" s="12"/>
      <c r="S2972" s="2"/>
    </row>
    <row r="2973" spans="1:19" x14ac:dyDescent="0.2">
      <c r="A2973" t="s">
        <v>5964</v>
      </c>
      <c r="B2973">
        <v>53035</v>
      </c>
      <c r="C2973" t="s">
        <v>5965</v>
      </c>
      <c r="D2973" t="str">
        <f t="shared" si="99"/>
        <v>Kitsap</v>
      </c>
      <c r="E2973" t="str">
        <f t="shared" si="98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20" t="s">
        <v>6551</v>
      </c>
    </row>
    <row r="2974" spans="1:19" x14ac:dyDescent="0.2">
      <c r="A2974" t="s">
        <v>5966</v>
      </c>
      <c r="B2974">
        <v>53037</v>
      </c>
      <c r="C2974" t="s">
        <v>5967</v>
      </c>
      <c r="D2974" t="str">
        <f t="shared" si="99"/>
        <v>Kittitas</v>
      </c>
      <c r="E2974" t="str">
        <f t="shared" si="98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6628</v>
      </c>
    </row>
    <row r="2975" spans="1:19" x14ac:dyDescent="0.2">
      <c r="A2975" t="s">
        <v>5968</v>
      </c>
      <c r="B2975">
        <v>53039</v>
      </c>
      <c r="C2975" t="s">
        <v>5969</v>
      </c>
      <c r="D2975" t="str">
        <f t="shared" si="99"/>
        <v>Klickitat</v>
      </c>
      <c r="E2975" t="str">
        <f t="shared" si="98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6628</v>
      </c>
    </row>
    <row r="2976" spans="1:19" x14ac:dyDescent="0.2">
      <c r="A2976" t="s">
        <v>5970</v>
      </c>
      <c r="B2976">
        <v>53041</v>
      </c>
      <c r="C2976" t="s">
        <v>5971</v>
      </c>
      <c r="D2976" t="str">
        <f t="shared" si="99"/>
        <v>Lewis</v>
      </c>
      <c r="E2976" t="str">
        <f t="shared" si="98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20" t="s">
        <v>6632</v>
      </c>
    </row>
    <row r="2977" spans="1:19" x14ac:dyDescent="0.2">
      <c r="A2977" t="s">
        <v>5972</v>
      </c>
      <c r="B2977">
        <v>53043</v>
      </c>
      <c r="C2977" t="s">
        <v>5973</v>
      </c>
      <c r="D2977" t="str">
        <f t="shared" si="99"/>
        <v>Lincoln</v>
      </c>
      <c r="E2977" t="str">
        <f t="shared" si="98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6628</v>
      </c>
    </row>
    <row r="2978" spans="1:19" x14ac:dyDescent="0.2">
      <c r="A2978" t="s">
        <v>5974</v>
      </c>
      <c r="B2978">
        <v>53045</v>
      </c>
      <c r="C2978" t="s">
        <v>5975</v>
      </c>
      <c r="D2978" t="str">
        <f t="shared" si="99"/>
        <v>Mason</v>
      </c>
      <c r="E2978" t="str">
        <f t="shared" si="98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20" t="s">
        <v>6551</v>
      </c>
    </row>
    <row r="2979" spans="1:19" x14ac:dyDescent="0.2">
      <c r="A2979" t="s">
        <v>5976</v>
      </c>
      <c r="B2979">
        <v>53047</v>
      </c>
      <c r="C2979" t="s">
        <v>5977</v>
      </c>
      <c r="D2979" t="str">
        <f t="shared" si="99"/>
        <v>Okanogan</v>
      </c>
      <c r="E2979" t="str">
        <f t="shared" si="98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6628</v>
      </c>
    </row>
    <row r="2980" spans="1:19" x14ac:dyDescent="0.2">
      <c r="A2980" t="s">
        <v>5978</v>
      </c>
      <c r="B2980">
        <v>53049</v>
      </c>
      <c r="C2980" t="s">
        <v>5979</v>
      </c>
      <c r="D2980" t="str">
        <f t="shared" si="99"/>
        <v>Pacific</v>
      </c>
      <c r="E2980" t="str">
        <f t="shared" si="98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6551</v>
      </c>
    </row>
    <row r="2981" spans="1:19" x14ac:dyDescent="0.2">
      <c r="A2981" t="s">
        <v>5980</v>
      </c>
      <c r="B2981">
        <v>53051</v>
      </c>
      <c r="C2981" t="s">
        <v>5981</v>
      </c>
      <c r="D2981" t="str">
        <f t="shared" si="99"/>
        <v>Pend Oreille</v>
      </c>
      <c r="E2981" t="str">
        <f t="shared" si="98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6628</v>
      </c>
    </row>
    <row r="2982" spans="1:19" x14ac:dyDescent="0.2">
      <c r="A2982" t="s">
        <v>5982</v>
      </c>
      <c r="B2982">
        <v>53053</v>
      </c>
      <c r="C2982" t="s">
        <v>5983</v>
      </c>
      <c r="D2982" t="str">
        <f t="shared" si="99"/>
        <v>Pierce</v>
      </c>
      <c r="E2982" t="str">
        <f t="shared" si="98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20" t="s">
        <v>6551</v>
      </c>
    </row>
    <row r="2983" spans="1:19" x14ac:dyDescent="0.2">
      <c r="A2983" t="s">
        <v>5984</v>
      </c>
      <c r="B2983">
        <v>53055</v>
      </c>
      <c r="C2983" t="s">
        <v>5985</v>
      </c>
      <c r="D2983" t="str">
        <f t="shared" si="99"/>
        <v>San Juan</v>
      </c>
      <c r="E2983" t="str">
        <f t="shared" si="98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20" t="s">
        <v>6551</v>
      </c>
    </row>
    <row r="2984" spans="1:19" x14ac:dyDescent="0.2">
      <c r="A2984" t="s">
        <v>5986</v>
      </c>
      <c r="B2984">
        <v>53057</v>
      </c>
      <c r="C2984" t="s">
        <v>5987</v>
      </c>
      <c r="D2984" t="str">
        <f t="shared" si="99"/>
        <v>Skagit</v>
      </c>
      <c r="E2984" t="str">
        <f t="shared" si="98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6628</v>
      </c>
    </row>
    <row r="2985" spans="1:19" x14ac:dyDescent="0.2">
      <c r="A2985" t="s">
        <v>5988</v>
      </c>
      <c r="B2985">
        <v>53059</v>
      </c>
      <c r="C2985" t="s">
        <v>5989</v>
      </c>
      <c r="D2985" t="str">
        <f t="shared" si="99"/>
        <v>Skamania</v>
      </c>
      <c r="E2985" t="str">
        <f t="shared" si="98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20" t="s">
        <v>6632</v>
      </c>
      <c r="R2985" s="12"/>
      <c r="S2985" s="2"/>
    </row>
    <row r="2986" spans="1:19" x14ac:dyDescent="0.2">
      <c r="A2986" t="s">
        <v>5990</v>
      </c>
      <c r="B2986">
        <v>53061</v>
      </c>
      <c r="C2986" t="s">
        <v>5991</v>
      </c>
      <c r="D2986" t="str">
        <f t="shared" si="99"/>
        <v>Snohomish</v>
      </c>
      <c r="E2986" t="str">
        <f t="shared" si="98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20" t="s">
        <v>6551</v>
      </c>
      <c r="R2986" s="12"/>
      <c r="S2986" s="2"/>
    </row>
    <row r="2987" spans="1:19" x14ac:dyDescent="0.2">
      <c r="A2987" t="s">
        <v>5992</v>
      </c>
      <c r="B2987">
        <v>53063</v>
      </c>
      <c r="C2987" t="s">
        <v>5993</v>
      </c>
      <c r="D2987" t="str">
        <f t="shared" si="99"/>
        <v>Spokane</v>
      </c>
      <c r="E2987" t="str">
        <f t="shared" si="98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6628</v>
      </c>
    </row>
    <row r="2988" spans="1:19" x14ac:dyDescent="0.2">
      <c r="A2988" t="s">
        <v>5994</v>
      </c>
      <c r="B2988">
        <v>53065</v>
      </c>
      <c r="C2988" t="s">
        <v>5995</v>
      </c>
      <c r="D2988" t="str">
        <f t="shared" si="99"/>
        <v>Stevens</v>
      </c>
      <c r="E2988" t="str">
        <f t="shared" si="98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6628</v>
      </c>
    </row>
    <row r="2989" spans="1:19" x14ac:dyDescent="0.2">
      <c r="A2989" t="s">
        <v>5996</v>
      </c>
      <c r="B2989">
        <v>53067</v>
      </c>
      <c r="C2989" t="s">
        <v>5997</v>
      </c>
      <c r="D2989" t="str">
        <f t="shared" si="99"/>
        <v>Thurston</v>
      </c>
      <c r="E2989" t="str">
        <f t="shared" si="98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20" t="s">
        <v>6551</v>
      </c>
    </row>
    <row r="2990" spans="1:19" x14ac:dyDescent="0.2">
      <c r="A2990" t="s">
        <v>5998</v>
      </c>
      <c r="B2990">
        <v>53069</v>
      </c>
      <c r="C2990" t="s">
        <v>5999</v>
      </c>
      <c r="D2990" t="str">
        <f t="shared" si="99"/>
        <v>Wahkiakum</v>
      </c>
      <c r="E2990" t="str">
        <f t="shared" si="98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6551</v>
      </c>
    </row>
    <row r="2991" spans="1:19" x14ac:dyDescent="0.2">
      <c r="A2991" t="s">
        <v>6000</v>
      </c>
      <c r="B2991">
        <v>53071</v>
      </c>
      <c r="C2991" t="s">
        <v>6001</v>
      </c>
      <c r="D2991" t="str">
        <f t="shared" si="99"/>
        <v>Walla Walla</v>
      </c>
      <c r="E2991" t="str">
        <f t="shared" si="98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20" t="s">
        <v>6551</v>
      </c>
    </row>
    <row r="2992" spans="1:19" x14ac:dyDescent="0.2">
      <c r="A2992" t="s">
        <v>6002</v>
      </c>
      <c r="B2992">
        <v>53073</v>
      </c>
      <c r="C2992" t="s">
        <v>6003</v>
      </c>
      <c r="D2992" t="str">
        <f t="shared" si="99"/>
        <v>Whatcom</v>
      </c>
      <c r="E2992" t="str">
        <f t="shared" si="98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20" t="s">
        <v>6551</v>
      </c>
    </row>
    <row r="2993" spans="1:19" x14ac:dyDescent="0.2">
      <c r="A2993" t="s">
        <v>6004</v>
      </c>
      <c r="B2993">
        <v>53075</v>
      </c>
      <c r="C2993" t="s">
        <v>6005</v>
      </c>
      <c r="D2993" t="str">
        <f t="shared" si="99"/>
        <v>Whitman</v>
      </c>
      <c r="E2993" t="str">
        <f t="shared" si="98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6628</v>
      </c>
    </row>
    <row r="2994" spans="1:19" x14ac:dyDescent="0.2">
      <c r="A2994" t="s">
        <v>6006</v>
      </c>
      <c r="B2994">
        <v>53077</v>
      </c>
      <c r="C2994" t="s">
        <v>6007</v>
      </c>
      <c r="D2994" t="str">
        <f t="shared" si="99"/>
        <v>Yakima</v>
      </c>
      <c r="E2994" t="str">
        <f t="shared" si="98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6628</v>
      </c>
    </row>
    <row r="2995" spans="1:19" x14ac:dyDescent="0.2">
      <c r="A2995" t="s">
        <v>6008</v>
      </c>
      <c r="B2995">
        <v>54001</v>
      </c>
      <c r="C2995" t="s">
        <v>6009</v>
      </c>
      <c r="D2995" t="str">
        <f t="shared" si="99"/>
        <v>Barbour</v>
      </c>
      <c r="E2995" t="str">
        <f t="shared" si="98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20" t="s">
        <v>6651</v>
      </c>
      <c r="R2995" s="2"/>
      <c r="S2995" s="2"/>
    </row>
    <row r="2996" spans="1:19" x14ac:dyDescent="0.2">
      <c r="A2996" t="s">
        <v>6010</v>
      </c>
      <c r="B2996">
        <v>54003</v>
      </c>
      <c r="C2996" t="s">
        <v>6011</v>
      </c>
      <c r="D2996" t="str">
        <f t="shared" si="99"/>
        <v>Berkeley</v>
      </c>
      <c r="E2996" t="str">
        <f t="shared" si="98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20" t="s">
        <v>6564</v>
      </c>
      <c r="R2996" s="2"/>
      <c r="S2996" s="2"/>
    </row>
    <row r="2997" spans="1:19" x14ac:dyDescent="0.2">
      <c r="A2997" t="s">
        <v>6012</v>
      </c>
      <c r="B2997">
        <v>54005</v>
      </c>
      <c r="C2997" t="s">
        <v>6013</v>
      </c>
      <c r="D2997" t="str">
        <f t="shared" si="99"/>
        <v>Boone</v>
      </c>
      <c r="E2997" t="str">
        <f t="shared" si="98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20" t="s">
        <v>6663</v>
      </c>
      <c r="R2997" s="2"/>
      <c r="S2997" s="2"/>
    </row>
    <row r="2998" spans="1:19" x14ac:dyDescent="0.2">
      <c r="A2998" t="s">
        <v>6014</v>
      </c>
      <c r="B2998">
        <v>54007</v>
      </c>
      <c r="C2998" t="s">
        <v>6015</v>
      </c>
      <c r="D2998" t="str">
        <f t="shared" si="99"/>
        <v>Braxton</v>
      </c>
      <c r="E2998" t="str">
        <f t="shared" si="98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20" t="s">
        <v>6663</v>
      </c>
      <c r="R2998" s="2"/>
      <c r="S2998" s="2"/>
    </row>
    <row r="2999" spans="1:19" x14ac:dyDescent="0.2">
      <c r="A2999" t="s">
        <v>6016</v>
      </c>
      <c r="B2999">
        <v>54009</v>
      </c>
      <c r="C2999" t="s">
        <v>6017</v>
      </c>
      <c r="D2999" t="str">
        <f t="shared" si="99"/>
        <v>Brooke</v>
      </c>
      <c r="E2999" t="str">
        <f t="shared" si="98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20" t="s">
        <v>6651</v>
      </c>
    </row>
    <row r="3000" spans="1:19" x14ac:dyDescent="0.2">
      <c r="A3000" t="s">
        <v>6018</v>
      </c>
      <c r="B3000">
        <v>54011</v>
      </c>
      <c r="C3000" t="s">
        <v>6019</v>
      </c>
      <c r="D3000" t="str">
        <f t="shared" si="99"/>
        <v>Cabell</v>
      </c>
      <c r="E3000" t="str">
        <f t="shared" si="98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20" t="s">
        <v>6656</v>
      </c>
    </row>
    <row r="3001" spans="1:19" x14ac:dyDescent="0.2">
      <c r="A3001" t="s">
        <v>6020</v>
      </c>
      <c r="B3001">
        <v>54013</v>
      </c>
      <c r="C3001" t="s">
        <v>6021</v>
      </c>
      <c r="D3001" t="str">
        <f t="shared" si="99"/>
        <v>Calhoun</v>
      </c>
      <c r="E3001" t="str">
        <f t="shared" si="98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20" t="s">
        <v>6651</v>
      </c>
    </row>
    <row r="3002" spans="1:19" x14ac:dyDescent="0.2">
      <c r="A3002" t="s">
        <v>6022</v>
      </c>
      <c r="B3002">
        <v>54015</v>
      </c>
      <c r="C3002" t="s">
        <v>6023</v>
      </c>
      <c r="D3002" t="str">
        <f t="shared" si="99"/>
        <v>Clay</v>
      </c>
      <c r="E3002" t="str">
        <f t="shared" si="98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20" t="s">
        <v>6663</v>
      </c>
    </row>
    <row r="3003" spans="1:19" x14ac:dyDescent="0.2">
      <c r="A3003" t="s">
        <v>6024</v>
      </c>
      <c r="B3003">
        <v>54017</v>
      </c>
      <c r="C3003" t="s">
        <v>6025</v>
      </c>
      <c r="D3003" t="str">
        <f t="shared" si="99"/>
        <v>Doddridge</v>
      </c>
      <c r="E3003" t="str">
        <f t="shared" si="98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20" t="s">
        <v>6651</v>
      </c>
    </row>
    <row r="3004" spans="1:19" x14ac:dyDescent="0.2">
      <c r="A3004" t="s">
        <v>6026</v>
      </c>
      <c r="B3004">
        <v>54019</v>
      </c>
      <c r="C3004" t="s">
        <v>6027</v>
      </c>
      <c r="D3004" t="str">
        <f t="shared" si="99"/>
        <v>Fayette</v>
      </c>
      <c r="E3004" t="str">
        <f t="shared" si="98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20" t="s">
        <v>6663</v>
      </c>
    </row>
    <row r="3005" spans="1:19" x14ac:dyDescent="0.2">
      <c r="A3005" t="s">
        <v>6028</v>
      </c>
      <c r="B3005">
        <v>54021</v>
      </c>
      <c r="C3005" t="s">
        <v>6029</v>
      </c>
      <c r="D3005" t="str">
        <f t="shared" si="99"/>
        <v>Gilmer</v>
      </c>
      <c r="E3005" t="str">
        <f t="shared" si="98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20" t="s">
        <v>6651</v>
      </c>
    </row>
    <row r="3006" spans="1:19" x14ac:dyDescent="0.2">
      <c r="A3006" t="s">
        <v>6030</v>
      </c>
      <c r="B3006">
        <v>54023</v>
      </c>
      <c r="C3006" t="s">
        <v>6031</v>
      </c>
      <c r="D3006" t="str">
        <f t="shared" si="99"/>
        <v>Grant</v>
      </c>
      <c r="E3006" t="str">
        <f t="shared" si="98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20" t="s">
        <v>6663</v>
      </c>
    </row>
    <row r="3007" spans="1:19" x14ac:dyDescent="0.2">
      <c r="A3007" t="s">
        <v>6032</v>
      </c>
      <c r="B3007">
        <v>54025</v>
      </c>
      <c r="C3007" t="s">
        <v>6033</v>
      </c>
      <c r="D3007" t="str">
        <f t="shared" si="99"/>
        <v>Greenbrier</v>
      </c>
      <c r="E3007" t="str">
        <f t="shared" si="98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20" t="s">
        <v>6663</v>
      </c>
    </row>
    <row r="3008" spans="1:19" x14ac:dyDescent="0.2">
      <c r="A3008" t="s">
        <v>6034</v>
      </c>
      <c r="B3008">
        <v>54027</v>
      </c>
      <c r="C3008" t="s">
        <v>6035</v>
      </c>
      <c r="D3008" t="str">
        <f t="shared" si="99"/>
        <v>Hampshire</v>
      </c>
      <c r="E3008" t="str">
        <f t="shared" si="98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20" t="s">
        <v>6653</v>
      </c>
    </row>
    <row r="3009" spans="1:19" x14ac:dyDescent="0.2">
      <c r="A3009" t="s">
        <v>6036</v>
      </c>
      <c r="B3009">
        <v>54029</v>
      </c>
      <c r="C3009" t="s">
        <v>6037</v>
      </c>
      <c r="D3009" t="str">
        <f t="shared" si="99"/>
        <v>Hancock</v>
      </c>
      <c r="E3009" t="str">
        <f t="shared" si="98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20" t="s">
        <v>6651</v>
      </c>
    </row>
    <row r="3010" spans="1:19" x14ac:dyDescent="0.2">
      <c r="A3010" t="s">
        <v>6038</v>
      </c>
      <c r="B3010">
        <v>54031</v>
      </c>
      <c r="C3010" t="s">
        <v>6039</v>
      </c>
      <c r="D3010" t="str">
        <f t="shared" si="99"/>
        <v>Hardy</v>
      </c>
      <c r="E3010" t="str">
        <f t="shared" si="98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20" t="s">
        <v>6663</v>
      </c>
    </row>
    <row r="3011" spans="1:19" x14ac:dyDescent="0.2">
      <c r="A3011" t="s">
        <v>6040</v>
      </c>
      <c r="B3011">
        <v>54033</v>
      </c>
      <c r="C3011" t="s">
        <v>6041</v>
      </c>
      <c r="D3011" t="str">
        <f t="shared" si="99"/>
        <v>Harrison</v>
      </c>
      <c r="E3011" t="str">
        <f t="shared" si="98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20" t="s">
        <v>6651</v>
      </c>
    </row>
    <row r="3012" spans="1:19" x14ac:dyDescent="0.2">
      <c r="A3012" t="s">
        <v>6042</v>
      </c>
      <c r="B3012">
        <v>54035</v>
      </c>
      <c r="C3012" t="s">
        <v>6043</v>
      </c>
      <c r="D3012" t="str">
        <f t="shared" ref="D3012:D3075" si="100">MID(MID(C3012,1,FIND(",",C3012)-1),1,FIND(" County",MID(C3012,1,FIND(",",C3012)-1))-1)</f>
        <v>Jackson</v>
      </c>
      <c r="E3012" t="str">
        <f t="shared" ref="E3012:E3075" si="101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20" t="s">
        <v>6651</v>
      </c>
    </row>
    <row r="3013" spans="1:19" x14ac:dyDescent="0.2">
      <c r="A3013" t="s">
        <v>6044</v>
      </c>
      <c r="B3013">
        <v>54037</v>
      </c>
      <c r="C3013" t="s">
        <v>6045</v>
      </c>
      <c r="D3013" t="str">
        <f t="shared" si="100"/>
        <v>Jefferson</v>
      </c>
      <c r="E3013" t="str">
        <f t="shared" si="101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20" t="s">
        <v>6653</v>
      </c>
    </row>
    <row r="3014" spans="1:19" x14ac:dyDescent="0.2">
      <c r="A3014" t="s">
        <v>6046</v>
      </c>
      <c r="B3014">
        <v>54039</v>
      </c>
      <c r="C3014" t="s">
        <v>6047</v>
      </c>
      <c r="D3014" t="str">
        <f t="shared" si="100"/>
        <v>Kanawha</v>
      </c>
      <c r="E3014" t="str">
        <f t="shared" si="101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20" t="s">
        <v>6663</v>
      </c>
    </row>
    <row r="3015" spans="1:19" x14ac:dyDescent="0.2">
      <c r="A3015" t="s">
        <v>6048</v>
      </c>
      <c r="B3015">
        <v>54041</v>
      </c>
      <c r="C3015" t="s">
        <v>6049</v>
      </c>
      <c r="D3015" t="str">
        <f t="shared" si="100"/>
        <v>Lewis</v>
      </c>
      <c r="E3015" t="str">
        <f t="shared" si="101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20" t="s">
        <v>6663</v>
      </c>
    </row>
    <row r="3016" spans="1:19" x14ac:dyDescent="0.2">
      <c r="A3016" t="s">
        <v>6050</v>
      </c>
      <c r="B3016">
        <v>54043</v>
      </c>
      <c r="C3016" t="s">
        <v>6051</v>
      </c>
      <c r="D3016" t="str">
        <f t="shared" si="100"/>
        <v>Lincoln</v>
      </c>
      <c r="E3016" t="str">
        <f t="shared" si="101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20" t="s">
        <v>6663</v>
      </c>
    </row>
    <row r="3017" spans="1:19" x14ac:dyDescent="0.2">
      <c r="A3017" t="s">
        <v>6052</v>
      </c>
      <c r="B3017">
        <v>54045</v>
      </c>
      <c r="C3017" t="s">
        <v>6053</v>
      </c>
      <c r="D3017" t="str">
        <f t="shared" si="100"/>
        <v>Logan</v>
      </c>
      <c r="E3017" t="str">
        <f t="shared" si="101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20" t="s">
        <v>6663</v>
      </c>
    </row>
    <row r="3018" spans="1:19" x14ac:dyDescent="0.2">
      <c r="A3018" t="s">
        <v>6054</v>
      </c>
      <c r="B3018">
        <v>54047</v>
      </c>
      <c r="C3018" t="s">
        <v>6055</v>
      </c>
      <c r="D3018" t="str">
        <f t="shared" si="100"/>
        <v>McDowell</v>
      </c>
      <c r="E3018" t="str">
        <f t="shared" si="101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20" t="s">
        <v>6663</v>
      </c>
    </row>
    <row r="3019" spans="1:19" x14ac:dyDescent="0.2">
      <c r="A3019" t="s">
        <v>6056</v>
      </c>
      <c r="B3019">
        <v>54049</v>
      </c>
      <c r="C3019" t="s">
        <v>6057</v>
      </c>
      <c r="D3019" t="str">
        <f t="shared" si="100"/>
        <v>Marion</v>
      </c>
      <c r="E3019" t="str">
        <f t="shared" si="101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20" t="s">
        <v>6651</v>
      </c>
    </row>
    <row r="3020" spans="1:19" x14ac:dyDescent="0.2">
      <c r="A3020" t="s">
        <v>6058</v>
      </c>
      <c r="B3020">
        <v>54051</v>
      </c>
      <c r="C3020" t="s">
        <v>6059</v>
      </c>
      <c r="D3020" t="str">
        <f t="shared" si="100"/>
        <v>Marshall</v>
      </c>
      <c r="E3020" t="str">
        <f t="shared" si="101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20" t="s">
        <v>6651</v>
      </c>
    </row>
    <row r="3021" spans="1:19" x14ac:dyDescent="0.2">
      <c r="A3021" t="s">
        <v>6060</v>
      </c>
      <c r="B3021">
        <v>54053</v>
      </c>
      <c r="C3021" t="s">
        <v>6061</v>
      </c>
      <c r="D3021" t="str">
        <f t="shared" si="100"/>
        <v>Mason</v>
      </c>
      <c r="E3021" t="str">
        <f t="shared" si="101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20" t="s">
        <v>6651</v>
      </c>
      <c r="R3021" s="12"/>
      <c r="S3021" s="2"/>
    </row>
    <row r="3022" spans="1:19" x14ac:dyDescent="0.2">
      <c r="A3022" t="s">
        <v>6062</v>
      </c>
      <c r="B3022">
        <v>54055</v>
      </c>
      <c r="C3022" t="s">
        <v>6063</v>
      </c>
      <c r="D3022" t="str">
        <f t="shared" si="100"/>
        <v>Mercer</v>
      </c>
      <c r="E3022" t="str">
        <f t="shared" si="101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20" t="s">
        <v>6663</v>
      </c>
      <c r="R3022" s="12"/>
      <c r="S3022" s="2"/>
    </row>
    <row r="3023" spans="1:19" x14ac:dyDescent="0.2">
      <c r="A3023" t="s">
        <v>6064</v>
      </c>
      <c r="B3023">
        <v>54057</v>
      </c>
      <c r="C3023" t="s">
        <v>6065</v>
      </c>
      <c r="D3023" t="str">
        <f t="shared" si="100"/>
        <v>Mineral</v>
      </c>
      <c r="E3023" t="str">
        <f t="shared" si="101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20" t="s">
        <v>6653</v>
      </c>
    </row>
    <row r="3024" spans="1:19" x14ac:dyDescent="0.2">
      <c r="A3024" t="s">
        <v>6066</v>
      </c>
      <c r="B3024">
        <v>54059</v>
      </c>
      <c r="C3024" t="s">
        <v>6067</v>
      </c>
      <c r="D3024" t="str">
        <f t="shared" si="100"/>
        <v>Mingo</v>
      </c>
      <c r="E3024" t="str">
        <f t="shared" si="101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20" t="s">
        <v>6663</v>
      </c>
    </row>
    <row r="3025" spans="1:18" x14ac:dyDescent="0.2">
      <c r="A3025" t="s">
        <v>6068</v>
      </c>
      <c r="B3025">
        <v>54061</v>
      </c>
      <c r="C3025" t="s">
        <v>6069</v>
      </c>
      <c r="D3025" t="str">
        <f t="shared" si="100"/>
        <v>Monongalia</v>
      </c>
      <c r="E3025" t="str">
        <f t="shared" si="101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20" t="s">
        <v>6651</v>
      </c>
    </row>
    <row r="3026" spans="1:18" x14ac:dyDescent="0.2">
      <c r="A3026" t="s">
        <v>6070</v>
      </c>
      <c r="B3026">
        <v>54063</v>
      </c>
      <c r="C3026" t="s">
        <v>6071</v>
      </c>
      <c r="D3026" t="str">
        <f t="shared" si="100"/>
        <v>Monroe</v>
      </c>
      <c r="E3026" t="str">
        <f t="shared" si="101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20" t="s">
        <v>6663</v>
      </c>
    </row>
    <row r="3027" spans="1:18" x14ac:dyDescent="0.2">
      <c r="A3027" t="s">
        <v>6072</v>
      </c>
      <c r="B3027">
        <v>54065</v>
      </c>
      <c r="C3027" t="s">
        <v>6073</v>
      </c>
      <c r="D3027" t="str">
        <f t="shared" si="100"/>
        <v>Morgan</v>
      </c>
      <c r="E3027" t="str">
        <f t="shared" si="101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20" t="s">
        <v>6653</v>
      </c>
    </row>
    <row r="3028" spans="1:18" x14ac:dyDescent="0.2">
      <c r="A3028" t="s">
        <v>6074</v>
      </c>
      <c r="B3028">
        <v>54067</v>
      </c>
      <c r="C3028" t="s">
        <v>6075</v>
      </c>
      <c r="D3028" t="str">
        <f t="shared" si="100"/>
        <v>Nicholas</v>
      </c>
      <c r="E3028" t="str">
        <f t="shared" si="101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20" t="s">
        <v>6663</v>
      </c>
    </row>
    <row r="3029" spans="1:18" x14ac:dyDescent="0.2">
      <c r="A3029" t="s">
        <v>6076</v>
      </c>
      <c r="B3029">
        <v>54069</v>
      </c>
      <c r="C3029" t="s">
        <v>6077</v>
      </c>
      <c r="D3029" t="str">
        <f t="shared" si="100"/>
        <v>Ohio</v>
      </c>
      <c r="E3029" t="str">
        <f t="shared" si="101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20" t="s">
        <v>6651</v>
      </c>
    </row>
    <row r="3030" spans="1:18" x14ac:dyDescent="0.2">
      <c r="A3030" t="s">
        <v>6078</v>
      </c>
      <c r="B3030">
        <v>54071</v>
      </c>
      <c r="C3030" t="s">
        <v>6079</v>
      </c>
      <c r="D3030" t="str">
        <f t="shared" si="100"/>
        <v>Pendleton</v>
      </c>
      <c r="E3030" t="str">
        <f t="shared" si="101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20" t="s">
        <v>6663</v>
      </c>
    </row>
    <row r="3031" spans="1:18" x14ac:dyDescent="0.2">
      <c r="A3031" t="s">
        <v>6080</v>
      </c>
      <c r="B3031">
        <v>54073</v>
      </c>
      <c r="C3031" t="s">
        <v>6081</v>
      </c>
      <c r="D3031" t="str">
        <f t="shared" si="100"/>
        <v>Pleasants</v>
      </c>
      <c r="E3031" t="str">
        <f t="shared" si="101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20" t="s">
        <v>6651</v>
      </c>
    </row>
    <row r="3032" spans="1:18" x14ac:dyDescent="0.2">
      <c r="A3032" t="s">
        <v>6082</v>
      </c>
      <c r="B3032">
        <v>54075</v>
      </c>
      <c r="C3032" t="s">
        <v>6083</v>
      </c>
      <c r="D3032" t="str">
        <f t="shared" si="100"/>
        <v>Pocahontas</v>
      </c>
      <c r="E3032" t="str">
        <f t="shared" si="101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20" t="s">
        <v>6663</v>
      </c>
    </row>
    <row r="3033" spans="1:18" x14ac:dyDescent="0.2">
      <c r="A3033" t="s">
        <v>6084</v>
      </c>
      <c r="B3033">
        <v>54077</v>
      </c>
      <c r="C3033" t="s">
        <v>6085</v>
      </c>
      <c r="D3033" t="str">
        <f t="shared" si="100"/>
        <v>Preston</v>
      </c>
      <c r="E3033" t="str">
        <f t="shared" si="101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20" t="s">
        <v>6651</v>
      </c>
    </row>
    <row r="3034" spans="1:18" x14ac:dyDescent="0.2">
      <c r="A3034" t="s">
        <v>6086</v>
      </c>
      <c r="B3034">
        <v>54079</v>
      </c>
      <c r="C3034" t="s">
        <v>6087</v>
      </c>
      <c r="D3034" t="str">
        <f t="shared" si="100"/>
        <v>Putnam</v>
      </c>
      <c r="E3034" t="str">
        <f t="shared" si="101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20" t="s">
        <v>6663</v>
      </c>
      <c r="R3034" s="2"/>
    </row>
    <row r="3035" spans="1:18" x14ac:dyDescent="0.2">
      <c r="A3035" t="s">
        <v>6088</v>
      </c>
      <c r="B3035">
        <v>54081</v>
      </c>
      <c r="C3035" t="s">
        <v>6089</v>
      </c>
      <c r="D3035" t="str">
        <f t="shared" si="100"/>
        <v>Raleigh</v>
      </c>
      <c r="E3035" t="str">
        <f t="shared" si="101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20" t="s">
        <v>6663</v>
      </c>
      <c r="R3035" s="2"/>
    </row>
    <row r="3036" spans="1:18" x14ac:dyDescent="0.2">
      <c r="A3036" t="s">
        <v>6090</v>
      </c>
      <c r="B3036">
        <v>54083</v>
      </c>
      <c r="C3036" t="s">
        <v>6091</v>
      </c>
      <c r="D3036" t="str">
        <f t="shared" si="100"/>
        <v>Randolph</v>
      </c>
      <c r="E3036" t="str">
        <f t="shared" si="101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20" t="s">
        <v>6663</v>
      </c>
      <c r="R3036" s="2"/>
    </row>
    <row r="3037" spans="1:18" x14ac:dyDescent="0.2">
      <c r="A3037" t="s">
        <v>6092</v>
      </c>
      <c r="B3037">
        <v>54085</v>
      </c>
      <c r="C3037" t="s">
        <v>6093</v>
      </c>
      <c r="D3037" t="str">
        <f t="shared" si="100"/>
        <v>Ritchie</v>
      </c>
      <c r="E3037" t="str">
        <f t="shared" si="101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20" t="s">
        <v>6651</v>
      </c>
    </row>
    <row r="3038" spans="1:18" x14ac:dyDescent="0.2">
      <c r="A3038" t="s">
        <v>6094</v>
      </c>
      <c r="B3038">
        <v>54087</v>
      </c>
      <c r="C3038" t="s">
        <v>6095</v>
      </c>
      <c r="D3038" t="str">
        <f t="shared" si="100"/>
        <v>Roane</v>
      </c>
      <c r="E3038" t="str">
        <f t="shared" si="101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20" t="s">
        <v>6663</v>
      </c>
    </row>
    <row r="3039" spans="1:18" x14ac:dyDescent="0.2">
      <c r="A3039" t="s">
        <v>6096</v>
      </c>
      <c r="B3039">
        <v>54089</v>
      </c>
      <c r="C3039" t="s">
        <v>6097</v>
      </c>
      <c r="D3039" t="str">
        <f t="shared" si="100"/>
        <v>Summers</v>
      </c>
      <c r="E3039" t="str">
        <f t="shared" si="101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20" t="s">
        <v>6663</v>
      </c>
    </row>
    <row r="3040" spans="1:18" x14ac:dyDescent="0.2">
      <c r="A3040" t="s">
        <v>6098</v>
      </c>
      <c r="B3040">
        <v>54091</v>
      </c>
      <c r="C3040" t="s">
        <v>6099</v>
      </c>
      <c r="D3040" t="str">
        <f t="shared" si="100"/>
        <v>Taylor</v>
      </c>
      <c r="E3040" t="str">
        <f t="shared" si="101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20" t="s">
        <v>6651</v>
      </c>
    </row>
    <row r="3041" spans="1:19" x14ac:dyDescent="0.2">
      <c r="A3041" t="s">
        <v>6100</v>
      </c>
      <c r="B3041">
        <v>54093</v>
      </c>
      <c r="C3041" t="s">
        <v>6101</v>
      </c>
      <c r="D3041" t="str">
        <f t="shared" si="100"/>
        <v>Tucker</v>
      </c>
      <c r="E3041" t="str">
        <f t="shared" si="101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20" t="s">
        <v>6663</v>
      </c>
    </row>
    <row r="3042" spans="1:19" x14ac:dyDescent="0.2">
      <c r="A3042" t="s">
        <v>6102</v>
      </c>
      <c r="B3042">
        <v>54095</v>
      </c>
      <c r="C3042" t="s">
        <v>6103</v>
      </c>
      <c r="D3042" t="str">
        <f t="shared" si="100"/>
        <v>Tyler</v>
      </c>
      <c r="E3042" t="str">
        <f t="shared" si="101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20" t="s">
        <v>6651</v>
      </c>
    </row>
    <row r="3043" spans="1:19" x14ac:dyDescent="0.2">
      <c r="A3043" t="s">
        <v>6104</v>
      </c>
      <c r="B3043">
        <v>54097</v>
      </c>
      <c r="C3043" t="s">
        <v>6105</v>
      </c>
      <c r="D3043" t="str">
        <f t="shared" si="100"/>
        <v>Upshur</v>
      </c>
      <c r="E3043" t="str">
        <f t="shared" si="101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20" t="s">
        <v>6663</v>
      </c>
    </row>
    <row r="3044" spans="1:19" x14ac:dyDescent="0.2">
      <c r="A3044" t="s">
        <v>6106</v>
      </c>
      <c r="B3044">
        <v>54099</v>
      </c>
      <c r="C3044" t="s">
        <v>6107</v>
      </c>
      <c r="D3044" t="str">
        <f t="shared" si="100"/>
        <v>Wayne</v>
      </c>
      <c r="E3044" t="str">
        <f t="shared" si="101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20" t="s">
        <v>6656</v>
      </c>
    </row>
    <row r="3045" spans="1:19" x14ac:dyDescent="0.2">
      <c r="A3045" t="s">
        <v>6108</v>
      </c>
      <c r="B3045">
        <v>54101</v>
      </c>
      <c r="C3045" t="s">
        <v>6109</v>
      </c>
      <c r="D3045" t="str">
        <f t="shared" si="100"/>
        <v>Webster</v>
      </c>
      <c r="E3045" t="str">
        <f t="shared" si="101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20" t="s">
        <v>6663</v>
      </c>
    </row>
    <row r="3046" spans="1:19" x14ac:dyDescent="0.2">
      <c r="A3046" t="s">
        <v>6110</v>
      </c>
      <c r="B3046">
        <v>54103</v>
      </c>
      <c r="C3046" t="s">
        <v>6111</v>
      </c>
      <c r="D3046" t="str">
        <f t="shared" si="100"/>
        <v>Wetzel</v>
      </c>
      <c r="E3046" t="str">
        <f t="shared" si="101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20" t="s">
        <v>6651</v>
      </c>
    </row>
    <row r="3047" spans="1:19" x14ac:dyDescent="0.2">
      <c r="A3047" t="s">
        <v>6112</v>
      </c>
      <c r="B3047">
        <v>54105</v>
      </c>
      <c r="C3047" t="s">
        <v>6113</v>
      </c>
      <c r="D3047" t="str">
        <f t="shared" si="100"/>
        <v>Wirt</v>
      </c>
      <c r="E3047" t="str">
        <f t="shared" si="101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20" t="s">
        <v>6651</v>
      </c>
    </row>
    <row r="3048" spans="1:19" x14ac:dyDescent="0.2">
      <c r="A3048" t="s">
        <v>6114</v>
      </c>
      <c r="B3048">
        <v>54107</v>
      </c>
      <c r="C3048" t="s">
        <v>6115</v>
      </c>
      <c r="D3048" t="str">
        <f t="shared" si="100"/>
        <v>Wood</v>
      </c>
      <c r="E3048" t="str">
        <f t="shared" si="101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20" t="s">
        <v>6651</v>
      </c>
    </row>
    <row r="3049" spans="1:19" x14ac:dyDescent="0.2">
      <c r="A3049" t="s">
        <v>6116</v>
      </c>
      <c r="B3049">
        <v>54109</v>
      </c>
      <c r="C3049" t="s">
        <v>6117</v>
      </c>
      <c r="D3049" t="str">
        <f t="shared" si="100"/>
        <v>Wyoming</v>
      </c>
      <c r="E3049" t="str">
        <f t="shared" si="101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20" t="s">
        <v>6663</v>
      </c>
    </row>
    <row r="3050" spans="1:19" x14ac:dyDescent="0.2">
      <c r="A3050" t="s">
        <v>6118</v>
      </c>
      <c r="B3050">
        <v>55001</v>
      </c>
      <c r="C3050" t="s">
        <v>6119</v>
      </c>
      <c r="D3050" t="str">
        <f t="shared" si="100"/>
        <v>Adams</v>
      </c>
      <c r="E3050" t="str">
        <f t="shared" si="101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20" t="s">
        <v>6644</v>
      </c>
      <c r="R3050" s="2"/>
      <c r="S3050" s="2"/>
    </row>
    <row r="3051" spans="1:19" x14ac:dyDescent="0.2">
      <c r="A3051" t="s">
        <v>6120</v>
      </c>
      <c r="B3051">
        <v>55003</v>
      </c>
      <c r="C3051" t="s">
        <v>6121</v>
      </c>
      <c r="D3051" t="str">
        <f t="shared" si="100"/>
        <v>Ashland</v>
      </c>
      <c r="E3051" t="str">
        <f t="shared" si="101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20" t="s">
        <v>6624</v>
      </c>
      <c r="R3051" s="2"/>
      <c r="S3051" s="2"/>
    </row>
    <row r="3052" spans="1:19" x14ac:dyDescent="0.2">
      <c r="A3052" t="s">
        <v>6122</v>
      </c>
      <c r="B3052">
        <v>55005</v>
      </c>
      <c r="C3052" t="s">
        <v>6123</v>
      </c>
      <c r="D3052" t="str">
        <f t="shared" si="100"/>
        <v>Barron</v>
      </c>
      <c r="E3052" t="str">
        <f t="shared" si="101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20" t="s">
        <v>6624</v>
      </c>
      <c r="R3052" s="2"/>
      <c r="S3052" s="2"/>
    </row>
    <row r="3053" spans="1:19" x14ac:dyDescent="0.2">
      <c r="A3053" t="s">
        <v>6124</v>
      </c>
      <c r="B3053">
        <v>55007</v>
      </c>
      <c r="C3053" t="s">
        <v>6125</v>
      </c>
      <c r="D3053" t="str">
        <f t="shared" si="100"/>
        <v>Bayfield</v>
      </c>
      <c r="E3053" t="str">
        <f t="shared" si="101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20" t="s">
        <v>6624</v>
      </c>
      <c r="R3053" s="2"/>
      <c r="S3053" s="2"/>
    </row>
    <row r="3054" spans="1:19" x14ac:dyDescent="0.2">
      <c r="A3054" t="s">
        <v>6126</v>
      </c>
      <c r="B3054">
        <v>55009</v>
      </c>
      <c r="C3054" t="s">
        <v>6127</v>
      </c>
      <c r="D3054" t="str">
        <f t="shared" si="100"/>
        <v>Brown</v>
      </c>
      <c r="E3054" t="str">
        <f t="shared" si="101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20" t="s">
        <v>6624</v>
      </c>
      <c r="R3054" s="2"/>
    </row>
    <row r="3055" spans="1:19" x14ac:dyDescent="0.2">
      <c r="A3055" t="s">
        <v>6128</v>
      </c>
      <c r="B3055">
        <v>55011</v>
      </c>
      <c r="C3055" t="s">
        <v>6129</v>
      </c>
      <c r="D3055" t="str">
        <f t="shared" si="100"/>
        <v>Buffalo</v>
      </c>
      <c r="E3055" t="str">
        <f t="shared" si="101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20" t="s">
        <v>6644</v>
      </c>
    </row>
    <row r="3056" spans="1:19" x14ac:dyDescent="0.2">
      <c r="A3056" t="s">
        <v>6130</v>
      </c>
      <c r="B3056">
        <v>55013</v>
      </c>
      <c r="C3056" t="s">
        <v>6131</v>
      </c>
      <c r="D3056" t="str">
        <f t="shared" si="100"/>
        <v>Burnett</v>
      </c>
      <c r="E3056" t="str">
        <f t="shared" si="101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20" t="s">
        <v>6624</v>
      </c>
    </row>
    <row r="3057" spans="1:19" x14ac:dyDescent="0.2">
      <c r="A3057" t="s">
        <v>6132</v>
      </c>
      <c r="B3057">
        <v>55015</v>
      </c>
      <c r="C3057" t="s">
        <v>6133</v>
      </c>
      <c r="D3057" t="str">
        <f t="shared" si="100"/>
        <v>Calumet</v>
      </c>
      <c r="E3057" t="str">
        <f t="shared" si="101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20" t="s">
        <v>6644</v>
      </c>
    </row>
    <row r="3058" spans="1:19" x14ac:dyDescent="0.2">
      <c r="A3058" t="s">
        <v>6134</v>
      </c>
      <c r="B3058">
        <v>55017</v>
      </c>
      <c r="C3058" t="s">
        <v>6135</v>
      </c>
      <c r="D3058" t="str">
        <f t="shared" si="100"/>
        <v>Chippewa</v>
      </c>
      <c r="E3058" t="str">
        <f t="shared" si="101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20" t="s">
        <v>6624</v>
      </c>
    </row>
    <row r="3059" spans="1:19" x14ac:dyDescent="0.2">
      <c r="A3059" t="s">
        <v>6136</v>
      </c>
      <c r="B3059">
        <v>55019</v>
      </c>
      <c r="C3059" t="s">
        <v>6137</v>
      </c>
      <c r="D3059" t="str">
        <f t="shared" si="100"/>
        <v>Clark</v>
      </c>
      <c r="E3059" t="str">
        <f t="shared" si="101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20" t="s">
        <v>6644</v>
      </c>
    </row>
    <row r="3060" spans="1:19" x14ac:dyDescent="0.2">
      <c r="A3060" t="s">
        <v>6138</v>
      </c>
      <c r="B3060">
        <v>55021</v>
      </c>
      <c r="C3060" t="s">
        <v>6139</v>
      </c>
      <c r="D3060" t="str">
        <f t="shared" si="100"/>
        <v>Columbia</v>
      </c>
      <c r="E3060" t="str">
        <f t="shared" si="101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20" t="s">
        <v>6644</v>
      </c>
    </row>
    <row r="3061" spans="1:19" x14ac:dyDescent="0.2">
      <c r="A3061" t="s">
        <v>6140</v>
      </c>
      <c r="B3061">
        <v>55023</v>
      </c>
      <c r="C3061" t="s">
        <v>6141</v>
      </c>
      <c r="D3061" t="str">
        <f t="shared" si="100"/>
        <v>Crawford</v>
      </c>
      <c r="E3061" t="str">
        <f t="shared" si="101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20" t="s">
        <v>6644</v>
      </c>
    </row>
    <row r="3062" spans="1:19" x14ac:dyDescent="0.2">
      <c r="A3062" t="s">
        <v>6142</v>
      </c>
      <c r="B3062">
        <v>55025</v>
      </c>
      <c r="C3062" t="s">
        <v>6143</v>
      </c>
      <c r="D3062" t="str">
        <f t="shared" si="100"/>
        <v>Dane</v>
      </c>
      <c r="E3062" t="str">
        <f t="shared" si="101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20" t="s">
        <v>6644</v>
      </c>
    </row>
    <row r="3063" spans="1:19" x14ac:dyDescent="0.2">
      <c r="A3063" t="s">
        <v>6144</v>
      </c>
      <c r="B3063">
        <v>55027</v>
      </c>
      <c r="C3063" t="s">
        <v>6145</v>
      </c>
      <c r="D3063" t="str">
        <f t="shared" si="100"/>
        <v>Dodge</v>
      </c>
      <c r="E3063" t="str">
        <f t="shared" si="101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20" t="s">
        <v>6644</v>
      </c>
    </row>
    <row r="3064" spans="1:19" x14ac:dyDescent="0.2">
      <c r="A3064" t="s">
        <v>6146</v>
      </c>
      <c r="B3064">
        <v>55029</v>
      </c>
      <c r="C3064" t="s">
        <v>6147</v>
      </c>
      <c r="D3064" t="str">
        <f t="shared" si="100"/>
        <v>Door</v>
      </c>
      <c r="E3064" t="str">
        <f t="shared" si="101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20" t="s">
        <v>6624</v>
      </c>
    </row>
    <row r="3065" spans="1:19" x14ac:dyDescent="0.2">
      <c r="A3065" t="s">
        <v>6148</v>
      </c>
      <c r="B3065">
        <v>55031</v>
      </c>
      <c r="C3065" t="s">
        <v>6149</v>
      </c>
      <c r="D3065" t="str">
        <f t="shared" si="100"/>
        <v>Douglas</v>
      </c>
      <c r="E3065" t="str">
        <f t="shared" si="101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20" t="s">
        <v>6624</v>
      </c>
    </row>
    <row r="3066" spans="1:19" x14ac:dyDescent="0.2">
      <c r="A3066" t="s">
        <v>6150</v>
      </c>
      <c r="B3066">
        <v>55033</v>
      </c>
      <c r="C3066" t="s">
        <v>6151</v>
      </c>
      <c r="D3066" t="str">
        <f t="shared" si="100"/>
        <v>Dunn</v>
      </c>
      <c r="E3066" t="str">
        <f t="shared" si="101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20" t="s">
        <v>6624</v>
      </c>
    </row>
    <row r="3067" spans="1:19" x14ac:dyDescent="0.2">
      <c r="A3067" t="s">
        <v>6152</v>
      </c>
      <c r="B3067">
        <v>55035</v>
      </c>
      <c r="C3067" t="s">
        <v>6153</v>
      </c>
      <c r="D3067" t="str">
        <f t="shared" si="100"/>
        <v>Eau Claire</v>
      </c>
      <c r="E3067" t="str">
        <f t="shared" si="101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20" t="s">
        <v>6644</v>
      </c>
    </row>
    <row r="3068" spans="1:19" x14ac:dyDescent="0.2">
      <c r="A3068" t="s">
        <v>6154</v>
      </c>
      <c r="B3068">
        <v>55037</v>
      </c>
      <c r="C3068" t="s">
        <v>6155</v>
      </c>
      <c r="D3068" t="str">
        <f t="shared" si="100"/>
        <v>Florence</v>
      </c>
      <c r="E3068" t="str">
        <f t="shared" si="101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20" t="s">
        <v>6624</v>
      </c>
    </row>
    <row r="3069" spans="1:19" x14ac:dyDescent="0.2">
      <c r="A3069" t="s">
        <v>6156</v>
      </c>
      <c r="B3069">
        <v>55039</v>
      </c>
      <c r="C3069" t="s">
        <v>6157</v>
      </c>
      <c r="D3069" t="str">
        <f t="shared" si="100"/>
        <v>Fond du Lac</v>
      </c>
      <c r="E3069" t="str">
        <f t="shared" si="101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20" t="s">
        <v>6644</v>
      </c>
    </row>
    <row r="3070" spans="1:19" x14ac:dyDescent="0.2">
      <c r="A3070" t="s">
        <v>6158</v>
      </c>
      <c r="B3070">
        <v>55041</v>
      </c>
      <c r="C3070" t="s">
        <v>6159</v>
      </c>
      <c r="D3070" t="str">
        <f t="shared" si="100"/>
        <v>Forest</v>
      </c>
      <c r="E3070" t="str">
        <f t="shared" si="101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20" t="s">
        <v>6624</v>
      </c>
      <c r="R3070" s="12"/>
      <c r="S3070" s="2"/>
    </row>
    <row r="3071" spans="1:19" x14ac:dyDescent="0.2">
      <c r="A3071" t="s">
        <v>6160</v>
      </c>
      <c r="B3071">
        <v>55043</v>
      </c>
      <c r="C3071" t="s">
        <v>6161</v>
      </c>
      <c r="D3071" t="str">
        <f t="shared" si="100"/>
        <v>Grant</v>
      </c>
      <c r="E3071" t="str">
        <f t="shared" si="101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20" t="s">
        <v>6644</v>
      </c>
    </row>
    <row r="3072" spans="1:19" x14ac:dyDescent="0.2">
      <c r="A3072" t="s">
        <v>6162</v>
      </c>
      <c r="B3072">
        <v>55045</v>
      </c>
      <c r="C3072" t="s">
        <v>6163</v>
      </c>
      <c r="D3072" t="str">
        <f t="shared" si="100"/>
        <v>Green</v>
      </c>
      <c r="E3072" t="str">
        <f t="shared" si="101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20" t="s">
        <v>6644</v>
      </c>
      <c r="R3072" s="12"/>
      <c r="S3072" s="2"/>
    </row>
    <row r="3073" spans="1:19" x14ac:dyDescent="0.2">
      <c r="A3073" t="s">
        <v>6164</v>
      </c>
      <c r="B3073">
        <v>55047</v>
      </c>
      <c r="C3073" t="s">
        <v>6165</v>
      </c>
      <c r="D3073" t="str">
        <f t="shared" si="100"/>
        <v>Green Lake</v>
      </c>
      <c r="E3073" t="str">
        <f t="shared" si="101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20" t="s">
        <v>6644</v>
      </c>
      <c r="R3073" s="12"/>
      <c r="S3073" s="2"/>
    </row>
    <row r="3074" spans="1:19" x14ac:dyDescent="0.2">
      <c r="A3074" t="s">
        <v>6166</v>
      </c>
      <c r="B3074">
        <v>55049</v>
      </c>
      <c r="C3074" t="s">
        <v>6167</v>
      </c>
      <c r="D3074" t="str">
        <f t="shared" si="100"/>
        <v>Iowa</v>
      </c>
      <c r="E3074" t="str">
        <f t="shared" si="101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20" t="s">
        <v>6644</v>
      </c>
    </row>
    <row r="3075" spans="1:19" x14ac:dyDescent="0.2">
      <c r="A3075" t="s">
        <v>6168</v>
      </c>
      <c r="B3075">
        <v>55051</v>
      </c>
      <c r="C3075" t="s">
        <v>6169</v>
      </c>
      <c r="D3075" t="str">
        <f t="shared" si="100"/>
        <v>Iron</v>
      </c>
      <c r="E3075" t="str">
        <f t="shared" si="101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20" t="s">
        <v>6624</v>
      </c>
    </row>
    <row r="3076" spans="1:19" x14ac:dyDescent="0.2">
      <c r="A3076" t="s">
        <v>6170</v>
      </c>
      <c r="B3076">
        <v>55053</v>
      </c>
      <c r="C3076" t="s">
        <v>6171</v>
      </c>
      <c r="D3076" t="str">
        <f t="shared" ref="D3076:D3139" si="102">MID(MID(C3076,1,FIND(",",C3076)-1),1,FIND(" County",MID(C3076,1,FIND(",",C3076)-1))-1)</f>
        <v>Jackson</v>
      </c>
      <c r="E3076" t="str">
        <f t="shared" ref="E3076:E3139" si="103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20" t="s">
        <v>6644</v>
      </c>
    </row>
    <row r="3077" spans="1:19" x14ac:dyDescent="0.2">
      <c r="A3077" t="s">
        <v>6172</v>
      </c>
      <c r="B3077">
        <v>55055</v>
      </c>
      <c r="C3077" t="s">
        <v>6173</v>
      </c>
      <c r="D3077" t="str">
        <f t="shared" si="102"/>
        <v>Jefferson</v>
      </c>
      <c r="E3077" t="str">
        <f t="shared" si="103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20" t="s">
        <v>6644</v>
      </c>
    </row>
    <row r="3078" spans="1:19" x14ac:dyDescent="0.2">
      <c r="A3078" t="s">
        <v>6174</v>
      </c>
      <c r="B3078">
        <v>55057</v>
      </c>
      <c r="C3078" t="s">
        <v>6175</v>
      </c>
      <c r="D3078" t="str">
        <f t="shared" si="102"/>
        <v>Juneau</v>
      </c>
      <c r="E3078" t="str">
        <f t="shared" si="103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20" t="s">
        <v>6644</v>
      </c>
    </row>
    <row r="3079" spans="1:19" x14ac:dyDescent="0.2">
      <c r="A3079" t="s">
        <v>6176</v>
      </c>
      <c r="B3079">
        <v>55059</v>
      </c>
      <c r="C3079" t="s">
        <v>6177</v>
      </c>
      <c r="D3079" t="str">
        <f t="shared" si="102"/>
        <v>Kenosha</v>
      </c>
      <c r="E3079" t="str">
        <f t="shared" si="103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20" t="s">
        <v>6622</v>
      </c>
    </row>
    <row r="3080" spans="1:19" x14ac:dyDescent="0.2">
      <c r="A3080" t="s">
        <v>6178</v>
      </c>
      <c r="B3080">
        <v>55061</v>
      </c>
      <c r="C3080" t="s">
        <v>6179</v>
      </c>
      <c r="D3080" t="str">
        <f t="shared" si="102"/>
        <v>Kewaunee</v>
      </c>
      <c r="E3080" t="str">
        <f t="shared" si="103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20" t="s">
        <v>6624</v>
      </c>
    </row>
    <row r="3081" spans="1:19" x14ac:dyDescent="0.2">
      <c r="A3081" t="s">
        <v>6180</v>
      </c>
      <c r="B3081">
        <v>55063</v>
      </c>
      <c r="C3081" t="s">
        <v>6181</v>
      </c>
      <c r="D3081" t="str">
        <f t="shared" si="102"/>
        <v>La Crosse</v>
      </c>
      <c r="E3081" t="str">
        <f t="shared" si="103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20" t="s">
        <v>6644</v>
      </c>
    </row>
    <row r="3082" spans="1:19" x14ac:dyDescent="0.2">
      <c r="A3082" t="s">
        <v>6182</v>
      </c>
      <c r="B3082">
        <v>55065</v>
      </c>
      <c r="C3082" t="s">
        <v>6183</v>
      </c>
      <c r="D3082" t="str">
        <f t="shared" si="102"/>
        <v>Lafayette</v>
      </c>
      <c r="E3082" t="str">
        <f t="shared" si="103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20" t="s">
        <v>6644</v>
      </c>
      <c r="R3082" s="2"/>
    </row>
    <row r="3083" spans="1:19" x14ac:dyDescent="0.2">
      <c r="A3083" t="s">
        <v>6184</v>
      </c>
      <c r="B3083">
        <v>55067</v>
      </c>
      <c r="C3083" t="s">
        <v>6185</v>
      </c>
      <c r="D3083" t="str">
        <f t="shared" si="102"/>
        <v>Langlade</v>
      </c>
      <c r="E3083" t="str">
        <f t="shared" si="103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20" t="s">
        <v>6624</v>
      </c>
      <c r="R3083" s="2"/>
    </row>
    <row r="3084" spans="1:19" x14ac:dyDescent="0.2">
      <c r="A3084" t="s">
        <v>6186</v>
      </c>
      <c r="B3084">
        <v>55069</v>
      </c>
      <c r="C3084" t="s">
        <v>6187</v>
      </c>
      <c r="D3084" t="str">
        <f t="shared" si="102"/>
        <v>Lincoln</v>
      </c>
      <c r="E3084" t="str">
        <f t="shared" si="103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20" t="s">
        <v>6624</v>
      </c>
      <c r="R3084" s="2"/>
    </row>
    <row r="3085" spans="1:19" x14ac:dyDescent="0.2">
      <c r="A3085" t="s">
        <v>6188</v>
      </c>
      <c r="B3085">
        <v>55071</v>
      </c>
      <c r="C3085" t="s">
        <v>6189</v>
      </c>
      <c r="D3085" t="str">
        <f t="shared" si="102"/>
        <v>Manitowoc</v>
      </c>
      <c r="E3085" t="str">
        <f t="shared" si="103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20" t="s">
        <v>6644</v>
      </c>
      <c r="R3085" s="2"/>
    </row>
    <row r="3086" spans="1:19" x14ac:dyDescent="0.2">
      <c r="A3086" t="s">
        <v>6190</v>
      </c>
      <c r="B3086">
        <v>55073</v>
      </c>
      <c r="C3086" t="s">
        <v>6191</v>
      </c>
      <c r="D3086" t="str">
        <f t="shared" si="102"/>
        <v>Marathon</v>
      </c>
      <c r="E3086" t="str">
        <f t="shared" si="103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20" t="s">
        <v>6624</v>
      </c>
      <c r="R3086" s="2"/>
    </row>
    <row r="3087" spans="1:19" x14ac:dyDescent="0.2">
      <c r="A3087" t="s">
        <v>6192</v>
      </c>
      <c r="B3087">
        <v>55075</v>
      </c>
      <c r="C3087" t="s">
        <v>6193</v>
      </c>
      <c r="D3087" t="str">
        <f t="shared" si="102"/>
        <v>Marinette</v>
      </c>
      <c r="E3087" t="str">
        <f t="shared" si="103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20" t="s">
        <v>6624</v>
      </c>
    </row>
    <row r="3088" spans="1:19" x14ac:dyDescent="0.2">
      <c r="A3088" t="s">
        <v>6194</v>
      </c>
      <c r="B3088">
        <v>55077</v>
      </c>
      <c r="C3088" t="s">
        <v>6195</v>
      </c>
      <c r="D3088" t="str">
        <f t="shared" si="102"/>
        <v>Marquette</v>
      </c>
      <c r="E3088" t="str">
        <f t="shared" si="103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20" t="s">
        <v>6644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02"/>
        <v>Menominee</v>
      </c>
      <c r="E3089" t="str">
        <f t="shared" si="103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20" t="s">
        <v>6624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02"/>
        <v>Milwaukee</v>
      </c>
      <c r="E3090" t="str">
        <f t="shared" si="103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20" t="s">
        <v>6622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02"/>
        <v>Monroe</v>
      </c>
      <c r="E3091" t="str">
        <f t="shared" si="103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20" t="s">
        <v>6644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02"/>
        <v>Oconto</v>
      </c>
      <c r="E3092" t="str">
        <f t="shared" si="103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20" t="s">
        <v>6624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02"/>
        <v>Oneida</v>
      </c>
      <c r="E3093" t="str">
        <f t="shared" si="103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20" t="s">
        <v>6624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02"/>
        <v>Outagamie</v>
      </c>
      <c r="E3094" t="str">
        <f t="shared" si="103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20" t="s">
        <v>6644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02"/>
        <v>Ozaukee</v>
      </c>
      <c r="E3095" t="str">
        <f t="shared" si="103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20" t="s">
        <v>6622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02"/>
        <v>Pepin</v>
      </c>
      <c r="E3096" t="str">
        <f t="shared" si="103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20" t="s">
        <v>6644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02"/>
        <v>Pierce</v>
      </c>
      <c r="E3097" t="str">
        <f t="shared" si="103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20" t="s">
        <v>6624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02"/>
        <v>Polk</v>
      </c>
      <c r="E3098" t="str">
        <f t="shared" si="103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20" t="s">
        <v>6624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02"/>
        <v>Portage</v>
      </c>
      <c r="E3099" t="str">
        <f t="shared" si="103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20" t="s">
        <v>6644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02"/>
        <v>Price</v>
      </c>
      <c r="E3100" t="str">
        <f t="shared" si="103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20" t="s">
        <v>6624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02"/>
        <v>Racine</v>
      </c>
      <c r="E3101" t="str">
        <f t="shared" si="103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20" t="s">
        <v>6622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02"/>
        <v>Richland</v>
      </c>
      <c r="E3102" t="str">
        <f t="shared" si="103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20" t="s">
        <v>6644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02"/>
        <v>Rock</v>
      </c>
      <c r="E3103" t="str">
        <f t="shared" si="103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20" t="s">
        <v>6644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02"/>
        <v>Rusk</v>
      </c>
      <c r="E3104" t="str">
        <f t="shared" si="103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20" t="s">
        <v>6624</v>
      </c>
    </row>
    <row r="3105" spans="1:18" x14ac:dyDescent="0.2">
      <c r="A3105" t="s">
        <v>6228</v>
      </c>
      <c r="B3105">
        <v>55109</v>
      </c>
      <c r="C3105" t="s">
        <v>6229</v>
      </c>
      <c r="D3105" t="str">
        <f t="shared" si="102"/>
        <v>St. Croix</v>
      </c>
      <c r="E3105" t="str">
        <f t="shared" si="103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20" t="s">
        <v>6624</v>
      </c>
    </row>
    <row r="3106" spans="1:18" x14ac:dyDescent="0.2">
      <c r="A3106" t="s">
        <v>6230</v>
      </c>
      <c r="B3106">
        <v>55111</v>
      </c>
      <c r="C3106" t="s">
        <v>6231</v>
      </c>
      <c r="D3106" t="str">
        <f t="shared" si="102"/>
        <v>Sauk</v>
      </c>
      <c r="E3106" t="str">
        <f t="shared" si="103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20" t="s">
        <v>6644</v>
      </c>
    </row>
    <row r="3107" spans="1:18" x14ac:dyDescent="0.2">
      <c r="A3107" t="s">
        <v>6232</v>
      </c>
      <c r="B3107">
        <v>55113</v>
      </c>
      <c r="C3107" t="s">
        <v>6233</v>
      </c>
      <c r="D3107" t="str">
        <f t="shared" si="102"/>
        <v>Sawyer</v>
      </c>
      <c r="E3107" t="str">
        <f t="shared" si="103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20" t="s">
        <v>6624</v>
      </c>
    </row>
    <row r="3108" spans="1:18" x14ac:dyDescent="0.2">
      <c r="A3108" t="s">
        <v>6234</v>
      </c>
      <c r="B3108">
        <v>55115</v>
      </c>
      <c r="C3108" t="s">
        <v>6235</v>
      </c>
      <c r="D3108" t="str">
        <f t="shared" si="102"/>
        <v>Shawano</v>
      </c>
      <c r="E3108" t="str">
        <f t="shared" si="103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20" t="s">
        <v>6624</v>
      </c>
    </row>
    <row r="3109" spans="1:18" x14ac:dyDescent="0.2">
      <c r="A3109" t="s">
        <v>6236</v>
      </c>
      <c r="B3109">
        <v>55117</v>
      </c>
      <c r="C3109" t="s">
        <v>6237</v>
      </c>
      <c r="D3109" t="str">
        <f t="shared" si="102"/>
        <v>Sheboygan</v>
      </c>
      <c r="E3109" t="str">
        <f t="shared" si="103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20" t="s">
        <v>6622</v>
      </c>
    </row>
    <row r="3110" spans="1:18" x14ac:dyDescent="0.2">
      <c r="A3110" t="s">
        <v>6238</v>
      </c>
      <c r="B3110">
        <v>55119</v>
      </c>
      <c r="C3110" t="s">
        <v>6239</v>
      </c>
      <c r="D3110" t="str">
        <f t="shared" si="102"/>
        <v>Taylor</v>
      </c>
      <c r="E3110" t="str">
        <f t="shared" si="103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20" t="s">
        <v>6624</v>
      </c>
    </row>
    <row r="3111" spans="1:18" x14ac:dyDescent="0.2">
      <c r="A3111" t="s">
        <v>6240</v>
      </c>
      <c r="B3111">
        <v>55121</v>
      </c>
      <c r="C3111" t="s">
        <v>6241</v>
      </c>
      <c r="D3111" t="str">
        <f t="shared" si="102"/>
        <v>Trempealeau</v>
      </c>
      <c r="E3111" t="str">
        <f t="shared" si="103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20" t="s">
        <v>6644</v>
      </c>
    </row>
    <row r="3112" spans="1:18" x14ac:dyDescent="0.2">
      <c r="A3112" t="s">
        <v>6242</v>
      </c>
      <c r="B3112">
        <v>55123</v>
      </c>
      <c r="C3112" t="s">
        <v>6243</v>
      </c>
      <c r="D3112" t="str">
        <f t="shared" si="102"/>
        <v>Vernon</v>
      </c>
      <c r="E3112" t="str">
        <f t="shared" si="103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20" t="s">
        <v>6644</v>
      </c>
    </row>
    <row r="3113" spans="1:18" x14ac:dyDescent="0.2">
      <c r="A3113" t="s">
        <v>6244</v>
      </c>
      <c r="B3113">
        <v>55125</v>
      </c>
      <c r="C3113" t="s">
        <v>6245</v>
      </c>
      <c r="D3113" t="str">
        <f t="shared" si="102"/>
        <v>Vilas</v>
      </c>
      <c r="E3113" t="str">
        <f t="shared" si="103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20" t="s">
        <v>6624</v>
      </c>
    </row>
    <row r="3114" spans="1:18" x14ac:dyDescent="0.2">
      <c r="A3114" t="s">
        <v>6246</v>
      </c>
      <c r="B3114">
        <v>55127</v>
      </c>
      <c r="C3114" t="s">
        <v>6247</v>
      </c>
      <c r="D3114" t="str">
        <f t="shared" si="102"/>
        <v>Walworth</v>
      </c>
      <c r="E3114" t="str">
        <f t="shared" si="103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20" t="s">
        <v>6622</v>
      </c>
      <c r="R3114" s="2"/>
    </row>
    <row r="3115" spans="1:18" x14ac:dyDescent="0.2">
      <c r="A3115" t="s">
        <v>6248</v>
      </c>
      <c r="B3115">
        <v>55129</v>
      </c>
      <c r="C3115" t="s">
        <v>6249</v>
      </c>
      <c r="D3115" t="str">
        <f t="shared" si="102"/>
        <v>Washburn</v>
      </c>
      <c r="E3115" t="str">
        <f t="shared" si="103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20" t="s">
        <v>6624</v>
      </c>
      <c r="R3115" s="2"/>
    </row>
    <row r="3116" spans="1:18" x14ac:dyDescent="0.2">
      <c r="A3116" t="s">
        <v>6250</v>
      </c>
      <c r="B3116">
        <v>55131</v>
      </c>
      <c r="C3116" t="s">
        <v>6251</v>
      </c>
      <c r="D3116" t="str">
        <f t="shared" si="102"/>
        <v>Washington</v>
      </c>
      <c r="E3116" t="str">
        <f t="shared" si="103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14" t="s">
        <v>6644</v>
      </c>
      <c r="R3116" s="2"/>
    </row>
    <row r="3117" spans="1:18" x14ac:dyDescent="0.2">
      <c r="A3117" t="s">
        <v>6252</v>
      </c>
      <c r="B3117">
        <v>55133</v>
      </c>
      <c r="C3117" t="s">
        <v>6253</v>
      </c>
      <c r="D3117" t="str">
        <f t="shared" si="102"/>
        <v>Waukesha</v>
      </c>
      <c r="E3117" t="str">
        <f t="shared" si="103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20" t="s">
        <v>6622</v>
      </c>
      <c r="R3117" s="2"/>
    </row>
    <row r="3118" spans="1:18" x14ac:dyDescent="0.2">
      <c r="A3118" t="s">
        <v>6254</v>
      </c>
      <c r="B3118">
        <v>55135</v>
      </c>
      <c r="C3118" t="s">
        <v>6255</v>
      </c>
      <c r="D3118" t="str">
        <f t="shared" si="102"/>
        <v>Waupaca</v>
      </c>
      <c r="E3118" t="str">
        <f t="shared" si="103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20" t="s">
        <v>6644</v>
      </c>
      <c r="R3118" s="2"/>
    </row>
    <row r="3119" spans="1:18" x14ac:dyDescent="0.2">
      <c r="A3119" t="s">
        <v>6256</v>
      </c>
      <c r="B3119">
        <v>55137</v>
      </c>
      <c r="C3119" t="s">
        <v>6257</v>
      </c>
      <c r="D3119" t="str">
        <f t="shared" si="102"/>
        <v>Waushara</v>
      </c>
      <c r="E3119" t="str">
        <f t="shared" si="103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20" t="s">
        <v>6644</v>
      </c>
    </row>
    <row r="3120" spans="1:18" x14ac:dyDescent="0.2">
      <c r="A3120" t="s">
        <v>6258</v>
      </c>
      <c r="B3120">
        <v>55139</v>
      </c>
      <c r="C3120" t="s">
        <v>6259</v>
      </c>
      <c r="D3120" t="str">
        <f t="shared" si="102"/>
        <v>Winnebago</v>
      </c>
      <c r="E3120" t="str">
        <f t="shared" si="103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20" t="s">
        <v>6644</v>
      </c>
    </row>
    <row r="3121" spans="1:18" x14ac:dyDescent="0.2">
      <c r="A3121" t="s">
        <v>6260</v>
      </c>
      <c r="B3121">
        <v>55141</v>
      </c>
      <c r="C3121" t="s">
        <v>6261</v>
      </c>
      <c r="D3121" t="str">
        <f t="shared" si="102"/>
        <v>Wood</v>
      </c>
      <c r="E3121" t="str">
        <f t="shared" si="103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20" t="s">
        <v>6644</v>
      </c>
    </row>
    <row r="3122" spans="1:18" x14ac:dyDescent="0.2">
      <c r="A3122" t="s">
        <v>6262</v>
      </c>
      <c r="B3122">
        <v>56001</v>
      </c>
      <c r="C3122" t="s">
        <v>6263</v>
      </c>
      <c r="D3122" t="str">
        <f t="shared" si="102"/>
        <v>Albany</v>
      </c>
      <c r="E3122" t="str">
        <f t="shared" si="103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21" t="s">
        <v>6628</v>
      </c>
    </row>
    <row r="3123" spans="1:18" x14ac:dyDescent="0.2">
      <c r="A3123" t="s">
        <v>6264</v>
      </c>
      <c r="B3123">
        <v>56003</v>
      </c>
      <c r="C3123" t="s">
        <v>6265</v>
      </c>
      <c r="D3123" t="str">
        <f t="shared" si="102"/>
        <v>Big Horn</v>
      </c>
      <c r="E3123" t="str">
        <f t="shared" si="103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21" t="s">
        <v>6628</v>
      </c>
    </row>
    <row r="3124" spans="1:18" x14ac:dyDescent="0.2">
      <c r="A3124" t="s">
        <v>6266</v>
      </c>
      <c r="B3124">
        <v>56005</v>
      </c>
      <c r="C3124" t="s">
        <v>6267</v>
      </c>
      <c r="D3124" t="str">
        <f t="shared" si="102"/>
        <v>Campbell</v>
      </c>
      <c r="E3124" t="str">
        <f t="shared" si="103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21" t="s">
        <v>6628</v>
      </c>
    </row>
    <row r="3125" spans="1:18" x14ac:dyDescent="0.2">
      <c r="A3125" t="s">
        <v>6268</v>
      </c>
      <c r="B3125">
        <v>56007</v>
      </c>
      <c r="C3125" t="s">
        <v>6269</v>
      </c>
      <c r="D3125" t="str">
        <f t="shared" si="102"/>
        <v>Carbon</v>
      </c>
      <c r="E3125" t="str">
        <f t="shared" si="103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21" t="s">
        <v>6628</v>
      </c>
      <c r="R3125" s="2"/>
    </row>
    <row r="3126" spans="1:18" x14ac:dyDescent="0.2">
      <c r="A3126" t="s">
        <v>6270</v>
      </c>
      <c r="B3126">
        <v>56009</v>
      </c>
      <c r="C3126" t="s">
        <v>6271</v>
      </c>
      <c r="D3126" t="str">
        <f t="shared" si="102"/>
        <v>Converse</v>
      </c>
      <c r="E3126" t="str">
        <f t="shared" si="103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21" t="s">
        <v>6628</v>
      </c>
      <c r="R3126" s="2"/>
    </row>
    <row r="3127" spans="1:18" x14ac:dyDescent="0.2">
      <c r="A3127" t="s">
        <v>6272</v>
      </c>
      <c r="B3127">
        <v>56011</v>
      </c>
      <c r="C3127" t="s">
        <v>6273</v>
      </c>
      <c r="D3127" t="str">
        <f t="shared" si="102"/>
        <v>Crook</v>
      </c>
      <c r="E3127" t="str">
        <f t="shared" si="103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21" t="s">
        <v>6628</v>
      </c>
    </row>
    <row r="3128" spans="1:18" x14ac:dyDescent="0.2">
      <c r="A3128" t="s">
        <v>6274</v>
      </c>
      <c r="B3128">
        <v>56013</v>
      </c>
      <c r="C3128" t="s">
        <v>6275</v>
      </c>
      <c r="D3128" t="str">
        <f t="shared" si="102"/>
        <v>Fremont</v>
      </c>
      <c r="E3128" t="str">
        <f t="shared" si="103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21" t="s">
        <v>6628</v>
      </c>
      <c r="R3128" s="2"/>
    </row>
    <row r="3129" spans="1:18" x14ac:dyDescent="0.2">
      <c r="A3129" t="s">
        <v>6276</v>
      </c>
      <c r="B3129">
        <v>56015</v>
      </c>
      <c r="C3129" t="s">
        <v>6277</v>
      </c>
      <c r="D3129" t="str">
        <f t="shared" si="102"/>
        <v>Goshen</v>
      </c>
      <c r="E3129" t="str">
        <f t="shared" si="103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21" t="s">
        <v>6628</v>
      </c>
      <c r="R3129" s="2"/>
    </row>
    <row r="3130" spans="1:18" x14ac:dyDescent="0.2">
      <c r="A3130" t="s">
        <v>6278</v>
      </c>
      <c r="B3130">
        <v>56017</v>
      </c>
      <c r="C3130" t="s">
        <v>6279</v>
      </c>
      <c r="D3130" t="str">
        <f t="shared" si="102"/>
        <v>Hot Springs</v>
      </c>
      <c r="E3130" t="str">
        <f t="shared" si="103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21" t="s">
        <v>6628</v>
      </c>
    </row>
    <row r="3131" spans="1:18" x14ac:dyDescent="0.2">
      <c r="A3131" t="s">
        <v>6280</v>
      </c>
      <c r="B3131">
        <v>56019</v>
      </c>
      <c r="C3131" t="s">
        <v>6281</v>
      </c>
      <c r="D3131" t="str">
        <f t="shared" si="102"/>
        <v>Johnson</v>
      </c>
      <c r="E3131" t="str">
        <f t="shared" si="103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21" t="s">
        <v>6628</v>
      </c>
    </row>
    <row r="3132" spans="1:18" x14ac:dyDescent="0.2">
      <c r="A3132" t="s">
        <v>6282</v>
      </c>
      <c r="B3132">
        <v>56021</v>
      </c>
      <c r="C3132" t="s">
        <v>6283</v>
      </c>
      <c r="D3132" t="str">
        <f t="shared" si="102"/>
        <v>Laramie</v>
      </c>
      <c r="E3132" t="str">
        <f t="shared" si="103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21" t="s">
        <v>6628</v>
      </c>
    </row>
    <row r="3133" spans="1:18" x14ac:dyDescent="0.2">
      <c r="A3133" t="s">
        <v>6284</v>
      </c>
      <c r="B3133">
        <v>56023</v>
      </c>
      <c r="C3133" t="s">
        <v>6285</v>
      </c>
      <c r="D3133" t="str">
        <f t="shared" si="102"/>
        <v>Lincoln</v>
      </c>
      <c r="E3133" t="str">
        <f t="shared" si="103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21" t="s">
        <v>6635</v>
      </c>
    </row>
    <row r="3134" spans="1:18" x14ac:dyDescent="0.2">
      <c r="A3134" t="s">
        <v>6286</v>
      </c>
      <c r="B3134">
        <v>56025</v>
      </c>
      <c r="C3134" t="s">
        <v>6287</v>
      </c>
      <c r="D3134" t="str">
        <f t="shared" si="102"/>
        <v>Natrona</v>
      </c>
      <c r="E3134" t="str">
        <f t="shared" si="103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21" t="s">
        <v>6628</v>
      </c>
    </row>
    <row r="3135" spans="1:18" x14ac:dyDescent="0.2">
      <c r="A3135" t="s">
        <v>6288</v>
      </c>
      <c r="B3135">
        <v>56027</v>
      </c>
      <c r="C3135" t="s">
        <v>6289</v>
      </c>
      <c r="D3135" t="str">
        <f t="shared" si="102"/>
        <v>Niobrara</v>
      </c>
      <c r="E3135" t="str">
        <f t="shared" si="103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21" t="s">
        <v>6628</v>
      </c>
    </row>
    <row r="3136" spans="1:18" x14ac:dyDescent="0.2">
      <c r="A3136" t="s">
        <v>6290</v>
      </c>
      <c r="B3136">
        <v>56029</v>
      </c>
      <c r="C3136" t="s">
        <v>6291</v>
      </c>
      <c r="D3136" t="str">
        <f t="shared" si="102"/>
        <v>Park</v>
      </c>
      <c r="E3136" t="str">
        <f t="shared" si="103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21" t="s">
        <v>6628</v>
      </c>
    </row>
    <row r="3137" spans="1:19" x14ac:dyDescent="0.2">
      <c r="A3137" t="s">
        <v>6292</v>
      </c>
      <c r="B3137">
        <v>56031</v>
      </c>
      <c r="C3137" t="s">
        <v>6293</v>
      </c>
      <c r="D3137" t="str">
        <f t="shared" si="102"/>
        <v>Platte</v>
      </c>
      <c r="E3137" t="str">
        <f t="shared" si="103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21" t="s">
        <v>6628</v>
      </c>
    </row>
    <row r="3138" spans="1:19" x14ac:dyDescent="0.2">
      <c r="A3138" t="s">
        <v>6294</v>
      </c>
      <c r="B3138">
        <v>56033</v>
      </c>
      <c r="C3138" t="s">
        <v>6295</v>
      </c>
      <c r="D3138" t="str">
        <f t="shared" si="102"/>
        <v>Sheridan</v>
      </c>
      <c r="E3138" t="str">
        <f t="shared" si="103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21" t="s">
        <v>6628</v>
      </c>
    </row>
    <row r="3139" spans="1:19" x14ac:dyDescent="0.2">
      <c r="A3139" t="s">
        <v>6296</v>
      </c>
      <c r="B3139">
        <v>56035</v>
      </c>
      <c r="C3139" t="s">
        <v>6297</v>
      </c>
      <c r="D3139" t="str">
        <f t="shared" si="102"/>
        <v>Sublette</v>
      </c>
      <c r="E3139" t="str">
        <f t="shared" si="103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21" t="s">
        <v>6635</v>
      </c>
    </row>
    <row r="3140" spans="1:19" x14ac:dyDescent="0.2">
      <c r="A3140" t="s">
        <v>6298</v>
      </c>
      <c r="B3140">
        <v>56037</v>
      </c>
      <c r="C3140" t="s">
        <v>6299</v>
      </c>
      <c r="D3140" t="str">
        <f t="shared" ref="D3140:D3144" si="104">MID(MID(C3140,1,FIND(",",C3140)-1),1,FIND(" County",MID(C3140,1,FIND(",",C3140)-1))-1)</f>
        <v>Sweetwater</v>
      </c>
      <c r="E3140" t="str">
        <f t="shared" ref="E3140:E3144" si="105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21" t="s">
        <v>6628</v>
      </c>
    </row>
    <row r="3141" spans="1:19" x14ac:dyDescent="0.2">
      <c r="A3141" t="s">
        <v>6300</v>
      </c>
      <c r="B3141">
        <v>56039</v>
      </c>
      <c r="C3141" t="s">
        <v>6301</v>
      </c>
      <c r="D3141" t="str">
        <f t="shared" si="104"/>
        <v>Teton</v>
      </c>
      <c r="E3141" t="str">
        <f t="shared" si="105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21" t="s">
        <v>6628</v>
      </c>
    </row>
    <row r="3142" spans="1:19" x14ac:dyDescent="0.2">
      <c r="A3142" t="s">
        <v>6302</v>
      </c>
      <c r="B3142">
        <v>56041</v>
      </c>
      <c r="C3142" t="s">
        <v>6303</v>
      </c>
      <c r="D3142" t="str">
        <f t="shared" si="104"/>
        <v>Uinta</v>
      </c>
      <c r="E3142" t="str">
        <f t="shared" si="105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6635</v>
      </c>
    </row>
    <row r="3143" spans="1:19" x14ac:dyDescent="0.2">
      <c r="A3143" t="s">
        <v>6304</v>
      </c>
      <c r="B3143">
        <v>56043</v>
      </c>
      <c r="C3143" t="s">
        <v>6305</v>
      </c>
      <c r="D3143" t="str">
        <f t="shared" si="104"/>
        <v>Washakie</v>
      </c>
      <c r="E3143" t="str">
        <f t="shared" si="105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21" t="s">
        <v>6628</v>
      </c>
    </row>
    <row r="3144" spans="1:19" x14ac:dyDescent="0.2">
      <c r="A3144" t="s">
        <v>6306</v>
      </c>
      <c r="B3144">
        <v>56045</v>
      </c>
      <c r="C3144" t="s">
        <v>6307</v>
      </c>
      <c r="D3144" t="str">
        <f t="shared" si="104"/>
        <v>Weston</v>
      </c>
      <c r="E3144" t="str">
        <f t="shared" si="105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21" t="s">
        <v>6628</v>
      </c>
    </row>
    <row r="3145" spans="1:19" x14ac:dyDescent="0.2">
      <c r="A3145" t="s">
        <v>6505</v>
      </c>
    </row>
    <row r="3146" spans="1:19" x14ac:dyDescent="0.2">
      <c r="A3146" t="str">
        <f>'Los Angeles CA'!A6</f>
        <v>Agoura Hills</v>
      </c>
      <c r="I3146" s="2">
        <f>'Los Angeles CA'!H6</f>
        <v>20441</v>
      </c>
      <c r="J3146" s="2">
        <f>'Los Angeles CA'!G6</f>
        <v>20635</v>
      </c>
      <c r="K3146" s="2">
        <f>'Los Angeles CA'!F6</f>
        <v>20785</v>
      </c>
      <c r="L3146" s="2">
        <f>'Los Angeles CA'!E6</f>
        <v>20879</v>
      </c>
      <c r="M3146" s="2">
        <f>'Los Angeles CA'!D6</f>
        <v>20993</v>
      </c>
      <c r="N3146" s="2">
        <f>'Los Angeles CA'!C6</f>
        <v>21015</v>
      </c>
      <c r="O3146" s="20" t="s">
        <v>6512</v>
      </c>
    </row>
    <row r="3147" spans="1:19" x14ac:dyDescent="0.2">
      <c r="A3147" t="str">
        <f>'Los Angeles CA'!A7</f>
        <v>Alhambra</v>
      </c>
      <c r="I3147" s="2">
        <f>'Los Angeles CA'!H7</f>
        <v>83611</v>
      </c>
      <c r="J3147" s="2">
        <f>'Los Angeles CA'!G7</f>
        <v>84337</v>
      </c>
      <c r="K3147" s="2">
        <f>'Los Angeles CA'!F7</f>
        <v>84892</v>
      </c>
      <c r="L3147" s="2">
        <f>'Los Angeles CA'!E7</f>
        <v>85231</v>
      </c>
      <c r="M3147" s="2">
        <f>'Los Angeles CA'!D7</f>
        <v>85908</v>
      </c>
      <c r="N3147" s="2">
        <f>'Los Angeles CA'!C7</f>
        <v>86237</v>
      </c>
      <c r="O3147" s="20" t="s">
        <v>6509</v>
      </c>
      <c r="R3147" s="12"/>
      <c r="S3147" s="2"/>
    </row>
    <row r="3148" spans="1:19" x14ac:dyDescent="0.2">
      <c r="A3148" t="str">
        <f>'Los Angeles CA'!A8</f>
        <v>Arcadia</v>
      </c>
      <c r="I3148" s="2">
        <f>'Los Angeles CA'!H8</f>
        <v>56572</v>
      </c>
      <c r="J3148" s="2">
        <f>'Los Angeles CA'!G8</f>
        <v>56554</v>
      </c>
      <c r="K3148" s="2">
        <f>'Los Angeles CA'!F8</f>
        <v>56432</v>
      </c>
      <c r="L3148" s="2">
        <f>'Los Angeles CA'!E8</f>
        <v>56872</v>
      </c>
      <c r="M3148" s="2">
        <f>'Los Angeles CA'!D8</f>
        <v>56908</v>
      </c>
      <c r="N3148" s="2">
        <f>'Los Angeles CA'!C8</f>
        <v>57194</v>
      </c>
      <c r="O3148" s="20" t="s">
        <v>6512</v>
      </c>
      <c r="R3148" s="12"/>
      <c r="S3148" s="2"/>
    </row>
    <row r="3149" spans="1:19" x14ac:dyDescent="0.2">
      <c r="A3149" t="str">
        <f>'Los Angeles CA'!A9</f>
        <v>Artesia</v>
      </c>
      <c r="I3149" s="2">
        <f>'Los Angeles CA'!H9</f>
        <v>16601</v>
      </c>
      <c r="J3149" s="2">
        <f>'Los Angeles CA'!G9</f>
        <v>16688</v>
      </c>
      <c r="K3149" s="2">
        <f>'Los Angeles CA'!F9</f>
        <v>16735</v>
      </c>
      <c r="L3149" s="2">
        <f>'Los Angeles CA'!E9</f>
        <v>16796</v>
      </c>
      <c r="M3149" s="2">
        <f>'Los Angeles CA'!D9</f>
        <v>16828</v>
      </c>
      <c r="N3149" s="2">
        <f>'Los Angeles CA'!C9</f>
        <v>16820</v>
      </c>
      <c r="O3149" s="20" t="s">
        <v>6512</v>
      </c>
      <c r="R3149" s="12"/>
      <c r="S3149" s="2"/>
    </row>
    <row r="3150" spans="1:19" x14ac:dyDescent="0.2">
      <c r="A3150" t="str">
        <f>'Los Angeles CA'!A10</f>
        <v>Avalon</v>
      </c>
      <c r="I3150" s="2">
        <f>'Los Angeles CA'!H10</f>
        <v>3769</v>
      </c>
      <c r="J3150" s="2">
        <f>'Los Angeles CA'!G10</f>
        <v>3755</v>
      </c>
      <c r="K3150" s="2">
        <f>'Los Angeles CA'!F10</f>
        <v>3718</v>
      </c>
      <c r="L3150" s="2">
        <f>'Los Angeles CA'!E10</f>
        <v>3722</v>
      </c>
      <c r="M3150" s="2">
        <f>'Los Angeles CA'!D10</f>
        <v>3720</v>
      </c>
      <c r="N3150" s="2">
        <f>'Los Angeles CA'!C10</f>
        <v>3717</v>
      </c>
      <c r="O3150" s="20" t="s">
        <v>6512</v>
      </c>
      <c r="R3150" s="12"/>
      <c r="S3150" s="2"/>
    </row>
    <row r="3151" spans="1:19" x14ac:dyDescent="0.2">
      <c r="A3151" t="str">
        <f>'Los Angeles CA'!A11</f>
        <v>Azusa</v>
      </c>
      <c r="I3151" s="2">
        <f>'Los Angeles CA'!H11</f>
        <v>46444</v>
      </c>
      <c r="J3151" s="2">
        <f>'Los Angeles CA'!G11</f>
        <v>46772</v>
      </c>
      <c r="K3151" s="2">
        <f>'Los Angeles CA'!F11</f>
        <v>47534</v>
      </c>
      <c r="L3151" s="2">
        <f>'Los Angeles CA'!E11</f>
        <v>48216</v>
      </c>
      <c r="M3151" s="2">
        <f>'Los Angeles CA'!D11</f>
        <v>49107</v>
      </c>
      <c r="N3151" s="2">
        <f>'Los Angeles CA'!C11</f>
        <v>49424</v>
      </c>
      <c r="O3151" s="20" t="s">
        <v>6512</v>
      </c>
    </row>
    <row r="3152" spans="1:19" x14ac:dyDescent="0.2">
      <c r="A3152" t="str">
        <f>'Los Angeles CA'!A12</f>
        <v>Baldwin Park</v>
      </c>
      <c r="I3152" s="2">
        <f>'Los Angeles CA'!H12</f>
        <v>75653</v>
      </c>
      <c r="J3152" s="2">
        <f>'Los Angeles CA'!G12</f>
        <v>75578</v>
      </c>
      <c r="K3152" s="2">
        <f>'Los Angeles CA'!F12</f>
        <v>75214</v>
      </c>
      <c r="L3152" s="2">
        <f>'Los Angeles CA'!E12</f>
        <v>75294</v>
      </c>
      <c r="M3152" s="2">
        <f>'Los Angeles CA'!D12</f>
        <v>75261</v>
      </c>
      <c r="N3152" s="2">
        <f>'Los Angeles CA'!C12</f>
        <v>75227</v>
      </c>
      <c r="O3152" s="20" t="s">
        <v>6512</v>
      </c>
    </row>
    <row r="3153" spans="1:18" x14ac:dyDescent="0.2">
      <c r="A3153" t="str">
        <f>'Los Angeles CA'!A13</f>
        <v>Bell</v>
      </c>
      <c r="I3153" s="2">
        <f>'Los Angeles CA'!H13</f>
        <v>35654</v>
      </c>
      <c r="J3153" s="2">
        <f>'Los Angeles CA'!G13</f>
        <v>35961</v>
      </c>
      <c r="K3153" s="2">
        <f>'Los Angeles CA'!F13</f>
        <v>36193</v>
      </c>
      <c r="L3153" s="2">
        <f>'Los Angeles CA'!E13</f>
        <v>36349</v>
      </c>
      <c r="M3153" s="2">
        <f>'Los Angeles CA'!D13</f>
        <v>36457</v>
      </c>
      <c r="N3153" s="2">
        <f>'Los Angeles CA'!C13</f>
        <v>36409</v>
      </c>
      <c r="O3153" s="20" t="s">
        <v>6509</v>
      </c>
      <c r="R3153" s="12"/>
    </row>
    <row r="3154" spans="1:18" x14ac:dyDescent="0.2">
      <c r="A3154" t="str">
        <f>'Los Angeles CA'!A14</f>
        <v>Bell Gardens</v>
      </c>
      <c r="I3154" s="2">
        <f>'Los Angeles CA'!H14</f>
        <v>42247</v>
      </c>
      <c r="J3154" s="2">
        <f>'Los Angeles CA'!G14</f>
        <v>42469</v>
      </c>
      <c r="K3154" s="2">
        <f>'Los Angeles CA'!F14</f>
        <v>42566</v>
      </c>
      <c r="L3154" s="2">
        <f>'Los Angeles CA'!E14</f>
        <v>42711</v>
      </c>
      <c r="M3154" s="2">
        <f>'Los Angeles CA'!D14</f>
        <v>42809</v>
      </c>
      <c r="N3154" s="2">
        <f>'Los Angeles CA'!C14</f>
        <v>42796</v>
      </c>
      <c r="O3154" s="20" t="s">
        <v>6512</v>
      </c>
    </row>
    <row r="3155" spans="1:18" x14ac:dyDescent="0.2">
      <c r="A3155" t="str">
        <f>'Los Angeles CA'!A15</f>
        <v>Bellflower</v>
      </c>
      <c r="I3155" s="2">
        <f>'Los Angeles CA'!H15</f>
        <v>76852</v>
      </c>
      <c r="J3155" s="2">
        <f>'Los Angeles CA'!G15</f>
        <v>76821</v>
      </c>
      <c r="K3155" s="2">
        <f>'Los Angeles CA'!F15</f>
        <v>76512</v>
      </c>
      <c r="L3155" s="2">
        <f>'Los Angeles CA'!E15</f>
        <v>76688</v>
      </c>
      <c r="M3155" s="2">
        <f>'Los Angeles CA'!D15</f>
        <v>76723</v>
      </c>
      <c r="N3155" s="2">
        <f>'Los Angeles CA'!C15</f>
        <v>76657</v>
      </c>
      <c r="O3155" s="20" t="s">
        <v>6512</v>
      </c>
    </row>
    <row r="3156" spans="1:18" x14ac:dyDescent="0.2">
      <c r="A3156" t="str">
        <f>'Los Angeles CA'!A16</f>
        <v>Beverly Hills</v>
      </c>
      <c r="I3156" s="2">
        <f>'Los Angeles CA'!H16</f>
        <v>34253</v>
      </c>
      <c r="J3156" s="2">
        <f>'Los Angeles CA'!G16</f>
        <v>34449</v>
      </c>
      <c r="K3156" s="2">
        <f>'Los Angeles CA'!F16</f>
        <v>34526</v>
      </c>
      <c r="L3156" s="2">
        <f>'Los Angeles CA'!E16</f>
        <v>34631</v>
      </c>
      <c r="M3156" s="2">
        <f>'Los Angeles CA'!D16</f>
        <v>34687</v>
      </c>
      <c r="N3156" s="2">
        <f>'Los Angeles CA'!C16</f>
        <v>34679</v>
      </c>
      <c r="O3156" s="20" t="s">
        <v>6509</v>
      </c>
    </row>
    <row r="3157" spans="1:18" x14ac:dyDescent="0.2">
      <c r="A3157" t="str">
        <f>'Los Angeles CA'!A17</f>
        <v>Bradbury</v>
      </c>
      <c r="I3157" s="2">
        <f>'Los Angeles CA'!H17</f>
        <v>1062</v>
      </c>
      <c r="J3157" s="2">
        <f>'Los Angeles CA'!G17</f>
        <v>1079</v>
      </c>
      <c r="K3157" s="2">
        <f>'Los Angeles CA'!F17</f>
        <v>1091</v>
      </c>
      <c r="L3157" s="2">
        <f>'Los Angeles CA'!E17</f>
        <v>1099</v>
      </c>
      <c r="M3157" s="2">
        <f>'Los Angeles CA'!D17</f>
        <v>1103</v>
      </c>
      <c r="N3157" s="2">
        <f>'Los Angeles CA'!C17</f>
        <v>1110</v>
      </c>
      <c r="O3157" s="20" t="s">
        <v>6512</v>
      </c>
    </row>
    <row r="3158" spans="1:18" x14ac:dyDescent="0.2">
      <c r="A3158" t="str">
        <f>'Los Angeles CA'!A18</f>
        <v>Burbank</v>
      </c>
      <c r="I3158" s="2">
        <f>'Los Angeles CA'!H18</f>
        <v>104405</v>
      </c>
      <c r="J3158" s="2">
        <f>'Los Angeles CA'!G18</f>
        <v>104732</v>
      </c>
      <c r="K3158" s="2">
        <f>'Los Angeles CA'!F18</f>
        <v>104739</v>
      </c>
      <c r="L3158" s="2">
        <f>'Los Angeles CA'!E18</f>
        <v>105019</v>
      </c>
      <c r="M3158" s="2">
        <f>'Los Angeles CA'!D18</f>
        <v>105207</v>
      </c>
      <c r="N3158" s="2">
        <f>'Los Angeles CA'!C18</f>
        <v>105046</v>
      </c>
      <c r="O3158" s="20" t="s">
        <v>6509</v>
      </c>
    </row>
    <row r="3159" spans="1:18" x14ac:dyDescent="0.2">
      <c r="A3159" t="str">
        <f>'Los Angeles CA'!A19</f>
        <v>Calabasas</v>
      </c>
      <c r="I3159" s="2">
        <f>'Los Angeles CA'!H19</f>
        <v>23168</v>
      </c>
      <c r="J3159" s="2">
        <f>'Los Angeles CA'!G19</f>
        <v>23823</v>
      </c>
      <c r="K3159" s="2">
        <f>'Los Angeles CA'!F19</f>
        <v>23885</v>
      </c>
      <c r="L3159" s="2">
        <f>'Los Angeles CA'!E19</f>
        <v>23979</v>
      </c>
      <c r="M3159" s="2">
        <f>'Los Angeles CA'!D19</f>
        <v>24187</v>
      </c>
      <c r="N3159" s="2">
        <f>'Los Angeles CA'!C19</f>
        <v>24168</v>
      </c>
      <c r="O3159" s="20" t="s">
        <v>6512</v>
      </c>
    </row>
    <row r="3160" spans="1:18" x14ac:dyDescent="0.2">
      <c r="A3160" t="str">
        <f>'Los Angeles CA'!A20</f>
        <v>Carson</v>
      </c>
      <c r="I3160" s="2">
        <f>'Los Angeles CA'!H20</f>
        <v>91714</v>
      </c>
      <c r="J3160" s="2">
        <f>'Los Angeles CA'!G20</f>
        <v>92521</v>
      </c>
      <c r="K3160" s="2">
        <f>'Los Angeles CA'!F20</f>
        <v>92817</v>
      </c>
      <c r="L3160" s="2">
        <f>'Los Angeles CA'!E20</f>
        <v>93116</v>
      </c>
      <c r="M3160" s="2">
        <f>'Los Angeles CA'!D20</f>
        <v>93430</v>
      </c>
      <c r="N3160" s="2">
        <f>'Los Angeles CA'!C20</f>
        <v>93455</v>
      </c>
      <c r="O3160" s="20" t="s">
        <v>6509</v>
      </c>
    </row>
    <row r="3161" spans="1:18" x14ac:dyDescent="0.2">
      <c r="A3161" t="str">
        <f>'Los Angeles CA'!A21</f>
        <v>Cerritos</v>
      </c>
      <c r="I3161" s="2">
        <f>'Los Angeles CA'!H21</f>
        <v>49225</v>
      </c>
      <c r="J3161" s="2">
        <f>'Los Angeles CA'!G21</f>
        <v>49322</v>
      </c>
      <c r="K3161" s="2">
        <f>'Los Angeles CA'!F21</f>
        <v>49262</v>
      </c>
      <c r="L3161" s="2">
        <f>'Los Angeles CA'!E21</f>
        <v>49383</v>
      </c>
      <c r="M3161" s="2">
        <f>'Los Angeles CA'!D21</f>
        <v>49437</v>
      </c>
      <c r="N3161" s="2">
        <f>'Los Angeles CA'!C21</f>
        <v>49439</v>
      </c>
      <c r="O3161" s="20" t="s">
        <v>6512</v>
      </c>
    </row>
    <row r="3162" spans="1:18" x14ac:dyDescent="0.2">
      <c r="A3162" t="str">
        <f>'Los Angeles CA'!A22</f>
        <v>Claremont</v>
      </c>
      <c r="I3162" s="2">
        <f>'Los Angeles CA'!H22</f>
        <v>35087</v>
      </c>
      <c r="J3162" s="2">
        <f>'Los Angeles CA'!G22</f>
        <v>35420</v>
      </c>
      <c r="K3162" s="2">
        <f>'Los Angeles CA'!F22</f>
        <v>35742</v>
      </c>
      <c r="L3162" s="2">
        <f>'Los Angeles CA'!E22</f>
        <v>35839</v>
      </c>
      <c r="M3162" s="2">
        <f>'Los Angeles CA'!D22</f>
        <v>36109</v>
      </c>
      <c r="N3162" s="2">
        <f>'Los Angeles CA'!C22</f>
        <v>36165</v>
      </c>
      <c r="O3162" s="20" t="s">
        <v>6512</v>
      </c>
    </row>
    <row r="3163" spans="1:18" x14ac:dyDescent="0.2">
      <c r="A3163" t="str">
        <f>'Los Angeles CA'!A23</f>
        <v>Commerce</v>
      </c>
      <c r="I3163" s="2">
        <f>'Los Angeles CA'!H23</f>
        <v>12880</v>
      </c>
      <c r="J3163" s="2">
        <f>'Los Angeles CA'!G23</f>
        <v>12954</v>
      </c>
      <c r="K3163" s="2">
        <f>'Los Angeles CA'!F23</f>
        <v>12994</v>
      </c>
      <c r="L3163" s="2">
        <f>'Los Angeles CA'!E23</f>
        <v>13040</v>
      </c>
      <c r="M3163" s="2">
        <f>'Los Angeles CA'!D23</f>
        <v>13064</v>
      </c>
      <c r="N3163" s="2">
        <f>'Los Angeles CA'!C23</f>
        <v>13067</v>
      </c>
      <c r="O3163" s="20" t="s">
        <v>6509</v>
      </c>
    </row>
    <row r="3164" spans="1:18" x14ac:dyDescent="0.2">
      <c r="A3164" t="str">
        <f>'Los Angeles CA'!A24</f>
        <v>Compton</v>
      </c>
      <c r="I3164" s="2">
        <f>'Los Angeles CA'!H24</f>
        <v>97189</v>
      </c>
      <c r="J3164" s="2">
        <f>'Los Angeles CA'!G24</f>
        <v>98332</v>
      </c>
      <c r="K3164" s="2">
        <f>'Los Angeles CA'!F24</f>
        <v>99262</v>
      </c>
      <c r="L3164" s="2">
        <f>'Los Angeles CA'!E24</f>
        <v>99777</v>
      </c>
      <c r="M3164" s="2">
        <f>'Los Angeles CA'!D24</f>
        <v>100120</v>
      </c>
      <c r="N3164" s="2">
        <f>'Los Angeles CA'!C24</f>
        <v>100046</v>
      </c>
      <c r="O3164" s="20" t="s">
        <v>6509</v>
      </c>
    </row>
    <row r="3165" spans="1:18" x14ac:dyDescent="0.2">
      <c r="A3165" t="str">
        <f>'Los Angeles CA'!A25</f>
        <v>Covina</v>
      </c>
      <c r="I3165" s="2">
        <f>'Los Angeles CA'!H25</f>
        <v>48017</v>
      </c>
      <c r="J3165" s="2">
        <f>'Los Angeles CA'!G25</f>
        <v>48408</v>
      </c>
      <c r="K3165" s="2">
        <f>'Los Angeles CA'!F25</f>
        <v>48698</v>
      </c>
      <c r="L3165" s="2">
        <f>'Los Angeles CA'!E25</f>
        <v>48886</v>
      </c>
      <c r="M3165" s="2">
        <f>'Los Angeles CA'!D25</f>
        <v>49041</v>
      </c>
      <c r="N3165" s="2">
        <f>'Los Angeles CA'!C25</f>
        <v>49000</v>
      </c>
      <c r="O3165" s="20" t="s">
        <v>6512</v>
      </c>
    </row>
    <row r="3166" spans="1:18" x14ac:dyDescent="0.2">
      <c r="A3166" t="str">
        <f>'Los Angeles CA'!A26</f>
        <v>Cudahy</v>
      </c>
      <c r="I3166" s="2">
        <f>'Los Angeles CA'!H26</f>
        <v>23922</v>
      </c>
      <c r="J3166" s="2">
        <f>'Los Angeles CA'!G26</f>
        <v>24114</v>
      </c>
      <c r="K3166" s="2">
        <f>'Los Angeles CA'!F26</f>
        <v>24252</v>
      </c>
      <c r="L3166" s="2">
        <f>'Los Angeles CA'!E26</f>
        <v>24354</v>
      </c>
      <c r="M3166" s="2">
        <f>'Los Angeles CA'!D26</f>
        <v>24439</v>
      </c>
      <c r="N3166" s="2">
        <f>'Los Angeles CA'!C26</f>
        <v>24417</v>
      </c>
      <c r="O3166" s="20" t="s">
        <v>6509</v>
      </c>
    </row>
    <row r="3167" spans="1:18" x14ac:dyDescent="0.2">
      <c r="A3167" t="str">
        <f>'Los Angeles CA'!A27</f>
        <v>Culver City</v>
      </c>
      <c r="I3167" s="2">
        <f>'Los Angeles CA'!H27</f>
        <v>39057</v>
      </c>
      <c r="J3167" s="2">
        <f>'Los Angeles CA'!G27</f>
        <v>39384</v>
      </c>
      <c r="K3167" s="2">
        <f>'Los Angeles CA'!F27</f>
        <v>39640</v>
      </c>
      <c r="L3167" s="2">
        <f>'Los Angeles CA'!E27</f>
        <v>39973</v>
      </c>
      <c r="M3167" s="2">
        <f>'Los Angeles CA'!D27</f>
        <v>40102</v>
      </c>
      <c r="N3167" s="2">
        <f>'Los Angeles CA'!C27</f>
        <v>40120</v>
      </c>
      <c r="O3167" s="20" t="s">
        <v>6509</v>
      </c>
    </row>
    <row r="3168" spans="1:18" x14ac:dyDescent="0.2">
      <c r="A3168" t="str">
        <f>'Los Angeles CA'!A28</f>
        <v>Diamond Bar</v>
      </c>
      <c r="I3168" s="2">
        <f>'Los Angeles CA'!H28</f>
        <v>55838</v>
      </c>
      <c r="J3168" s="2">
        <f>'Los Angeles CA'!G28</f>
        <v>56095</v>
      </c>
      <c r="K3168" s="2">
        <f>'Los Angeles CA'!F28</f>
        <v>56189</v>
      </c>
      <c r="L3168" s="2">
        <f>'Los Angeles CA'!E28</f>
        <v>56367</v>
      </c>
      <c r="M3168" s="2">
        <f>'Los Angeles CA'!D28</f>
        <v>56476</v>
      </c>
      <c r="N3168" s="2">
        <f>'Los Angeles CA'!C28</f>
        <v>56919</v>
      </c>
      <c r="O3168" s="20" t="s">
        <v>6512</v>
      </c>
    </row>
    <row r="3169" spans="1:15" x14ac:dyDescent="0.2">
      <c r="A3169" t="str">
        <f>'Los Angeles CA'!A29</f>
        <v>Downey</v>
      </c>
      <c r="I3169" s="2">
        <f>'Los Angeles CA'!H29</f>
        <v>112271</v>
      </c>
      <c r="J3169" s="2">
        <f>'Los Angeles CA'!G29</f>
        <v>112869</v>
      </c>
      <c r="K3169" s="2">
        <f>'Los Angeles CA'!F29</f>
        <v>113166</v>
      </c>
      <c r="L3169" s="2">
        <f>'Los Angeles CA'!E29</f>
        <v>113550</v>
      </c>
      <c r="M3169" s="2">
        <f>'Los Angeles CA'!D29</f>
        <v>113793</v>
      </c>
      <c r="N3169" s="2">
        <f>'Los Angeles CA'!C29</f>
        <v>113729</v>
      </c>
      <c r="O3169" s="20" t="s">
        <v>6512</v>
      </c>
    </row>
    <row r="3170" spans="1:15" x14ac:dyDescent="0.2">
      <c r="A3170" t="str">
        <f>'Los Angeles CA'!A30</f>
        <v>Duarte</v>
      </c>
      <c r="I3170" s="2">
        <f>'Los Angeles CA'!H30</f>
        <v>21420</v>
      </c>
      <c r="J3170" s="2">
        <f>'Los Angeles CA'!G30</f>
        <v>21584</v>
      </c>
      <c r="K3170" s="2">
        <f>'Los Angeles CA'!F30</f>
        <v>21724</v>
      </c>
      <c r="L3170" s="2">
        <f>'Los Angeles CA'!E30</f>
        <v>21808</v>
      </c>
      <c r="M3170" s="2">
        <f>'Los Angeles CA'!D30</f>
        <v>21937</v>
      </c>
      <c r="N3170" s="2">
        <f>'Los Angeles CA'!C30</f>
        <v>22038</v>
      </c>
      <c r="O3170" s="20" t="s">
        <v>6512</v>
      </c>
    </row>
    <row r="3171" spans="1:15" x14ac:dyDescent="0.2">
      <c r="A3171" t="str">
        <f>'Los Angeles CA'!A31</f>
        <v>El Monte</v>
      </c>
      <c r="I3171" s="2">
        <f>'Los Angeles CA'!H31</f>
        <v>113818</v>
      </c>
      <c r="J3171" s="2">
        <f>'Los Angeles CA'!G31</f>
        <v>113822</v>
      </c>
      <c r="K3171" s="2">
        <f>'Los Angeles CA'!F31</f>
        <v>113351</v>
      </c>
      <c r="L3171" s="2">
        <f>'Los Angeles CA'!E31</f>
        <v>113572</v>
      </c>
      <c r="M3171" s="2">
        <f>'Los Angeles CA'!D31</f>
        <v>113798</v>
      </c>
      <c r="N3171" s="2">
        <f>'Los Angeles CA'!C31</f>
        <v>114295</v>
      </c>
      <c r="O3171" s="20" t="s">
        <v>6512</v>
      </c>
    </row>
    <row r="3172" spans="1:15" x14ac:dyDescent="0.2">
      <c r="A3172" t="str">
        <f>'Los Angeles CA'!A32</f>
        <v>El Segundo</v>
      </c>
      <c r="I3172" s="2">
        <f>'Los Angeles CA'!H32</f>
        <v>16714</v>
      </c>
      <c r="J3172" s="2">
        <f>'Los Angeles CA'!G32</f>
        <v>16709</v>
      </c>
      <c r="K3172" s="2">
        <f>'Los Angeles CA'!F32</f>
        <v>16648</v>
      </c>
      <c r="L3172" s="2">
        <f>'Los Angeles CA'!E32</f>
        <v>16680</v>
      </c>
      <c r="M3172" s="2">
        <f>'Los Angeles CA'!D32</f>
        <v>16714</v>
      </c>
      <c r="N3172" s="2">
        <f>'Los Angeles CA'!C32</f>
        <v>16703</v>
      </c>
      <c r="O3172" s="20" t="s">
        <v>6509</v>
      </c>
    </row>
    <row r="3173" spans="1:15" x14ac:dyDescent="0.2">
      <c r="A3173" t="str">
        <f>'Los Angeles CA'!A33</f>
        <v>Gardena</v>
      </c>
      <c r="I3173" s="2">
        <f>'Los Angeles CA'!H33</f>
        <v>59098</v>
      </c>
      <c r="J3173" s="2">
        <f>'Los Angeles CA'!G33</f>
        <v>59486</v>
      </c>
      <c r="K3173" s="2">
        <f>'Los Angeles CA'!F33</f>
        <v>59804</v>
      </c>
      <c r="L3173" s="2">
        <f>'Los Angeles CA'!E33</f>
        <v>60209</v>
      </c>
      <c r="M3173" s="2">
        <f>'Los Angeles CA'!D33</f>
        <v>60390</v>
      </c>
      <c r="N3173" s="2">
        <f>'Los Angeles CA'!C33</f>
        <v>60534</v>
      </c>
      <c r="O3173" s="20" t="s">
        <v>6512</v>
      </c>
    </row>
    <row r="3174" spans="1:15" x14ac:dyDescent="0.2">
      <c r="A3174" t="str">
        <f>'Los Angeles CA'!A34</f>
        <v>Glendale</v>
      </c>
      <c r="I3174" s="2">
        <f>'Los Angeles CA'!H34</f>
        <v>192804</v>
      </c>
      <c r="J3174" s="2">
        <f>'Los Angeles CA'!G34</f>
        <v>194037</v>
      </c>
      <c r="K3174" s="2">
        <f>'Los Angeles CA'!F34</f>
        <v>194813</v>
      </c>
      <c r="L3174" s="2">
        <f>'Los Angeles CA'!E34</f>
        <v>196648</v>
      </c>
      <c r="M3174" s="2">
        <f>'Los Angeles CA'!D34</f>
        <v>199574</v>
      </c>
      <c r="N3174" s="2">
        <f>'Los Angeles CA'!C34</f>
        <v>200600</v>
      </c>
      <c r="O3174" s="20" t="s">
        <v>6509</v>
      </c>
    </row>
    <row r="3175" spans="1:15" x14ac:dyDescent="0.2">
      <c r="A3175" t="str">
        <f>'Los Angeles CA'!A35</f>
        <v>Glendora</v>
      </c>
      <c r="I3175" s="2">
        <f>'Los Angeles CA'!H35</f>
        <v>50370</v>
      </c>
      <c r="J3175" s="2">
        <f>'Los Angeles CA'!G35</f>
        <v>50861</v>
      </c>
      <c r="K3175" s="2">
        <f>'Los Angeles CA'!F35</f>
        <v>51243</v>
      </c>
      <c r="L3175" s="2">
        <f>'Los Angeles CA'!E35</f>
        <v>51822</v>
      </c>
      <c r="M3175" s="2">
        <f>'Los Angeles CA'!D35</f>
        <v>51914</v>
      </c>
      <c r="N3175" s="2">
        <f>'Los Angeles CA'!C35</f>
        <v>51928</v>
      </c>
      <c r="O3175" s="20" t="s">
        <v>6512</v>
      </c>
    </row>
    <row r="3176" spans="1:15" x14ac:dyDescent="0.2">
      <c r="A3176" t="str">
        <f>'Los Angeles CA'!A36</f>
        <v>Hawaiian Gardens</v>
      </c>
      <c r="I3176" s="2">
        <f>'Los Angeles CA'!H36</f>
        <v>14328</v>
      </c>
      <c r="J3176" s="2">
        <f>'Los Angeles CA'!G36</f>
        <v>14482</v>
      </c>
      <c r="K3176" s="2">
        <f>'Los Angeles CA'!F36</f>
        <v>14610</v>
      </c>
      <c r="L3176" s="2">
        <f>'Los Angeles CA'!E36</f>
        <v>14686</v>
      </c>
      <c r="M3176" s="2">
        <f>'Los Angeles CA'!D36</f>
        <v>14762</v>
      </c>
      <c r="N3176" s="2">
        <f>'Los Angeles CA'!C36</f>
        <v>14761</v>
      </c>
      <c r="O3176" s="20" t="s">
        <v>6512</v>
      </c>
    </row>
    <row r="3177" spans="1:15" x14ac:dyDescent="0.2">
      <c r="A3177" t="str">
        <f>'Los Angeles CA'!A37</f>
        <v>Hawthorne</v>
      </c>
      <c r="I3177" s="2">
        <f>'Los Angeles CA'!H37</f>
        <v>84979</v>
      </c>
      <c r="J3177" s="2">
        <f>'Los Angeles CA'!G37</f>
        <v>85558</v>
      </c>
      <c r="K3177" s="2">
        <f>'Los Angeles CA'!F37</f>
        <v>85792</v>
      </c>
      <c r="L3177" s="2">
        <f>'Los Angeles CA'!E37</f>
        <v>86800</v>
      </c>
      <c r="M3177" s="2">
        <f>'Los Angeles CA'!D37</f>
        <v>87591</v>
      </c>
      <c r="N3177" s="2">
        <f>'Los Angeles CA'!C37</f>
        <v>87649</v>
      </c>
      <c r="O3177" s="20" t="s">
        <v>6509</v>
      </c>
    </row>
    <row r="3178" spans="1:15" x14ac:dyDescent="0.2">
      <c r="A3178" t="str">
        <f>'Los Angeles CA'!A38</f>
        <v>Hermosa Beach</v>
      </c>
      <c r="I3178" s="2">
        <f>'Los Angeles CA'!H38</f>
        <v>19589</v>
      </c>
      <c r="J3178" s="2">
        <f>'Los Angeles CA'!G38</f>
        <v>19702</v>
      </c>
      <c r="K3178" s="2">
        <f>'Los Angeles CA'!F38</f>
        <v>19745</v>
      </c>
      <c r="L3178" s="2">
        <f>'Los Angeles CA'!E38</f>
        <v>19805</v>
      </c>
      <c r="M3178" s="2">
        <f>'Los Angeles CA'!D38</f>
        <v>19780</v>
      </c>
      <c r="N3178" s="2">
        <f>'Los Angeles CA'!C38</f>
        <v>19711</v>
      </c>
      <c r="O3178" s="20" t="s">
        <v>6509</v>
      </c>
    </row>
    <row r="3179" spans="1:15" x14ac:dyDescent="0.2">
      <c r="A3179" t="str">
        <f>'Los Angeles CA'!A39</f>
        <v>Hidden Hills</v>
      </c>
      <c r="I3179" s="2">
        <f>'Los Angeles CA'!H39</f>
        <v>1871</v>
      </c>
      <c r="J3179" s="2">
        <f>'Los Angeles CA'!G39</f>
        <v>1869</v>
      </c>
      <c r="K3179" s="2">
        <f>'Los Angeles CA'!F39</f>
        <v>1873</v>
      </c>
      <c r="L3179" s="2">
        <f>'Los Angeles CA'!E39</f>
        <v>1880</v>
      </c>
      <c r="M3179" s="2">
        <f>'Los Angeles CA'!D39</f>
        <v>1872</v>
      </c>
      <c r="N3179" s="2">
        <f>'Los Angeles CA'!C39</f>
        <v>1876</v>
      </c>
      <c r="O3179" s="20" t="s">
        <v>6512</v>
      </c>
    </row>
    <row r="3180" spans="1:15" x14ac:dyDescent="0.2">
      <c r="A3180" t="str">
        <f>'Los Angeles CA'!A40</f>
        <v>Huntington Park</v>
      </c>
      <c r="I3180" s="2">
        <f>'Los Angeles CA'!H40</f>
        <v>58381</v>
      </c>
      <c r="J3180" s="2">
        <f>'Los Angeles CA'!G40</f>
        <v>58762</v>
      </c>
      <c r="K3180" s="2">
        <f>'Los Angeles CA'!F40</f>
        <v>59001</v>
      </c>
      <c r="L3180" s="2">
        <f>'Los Angeles CA'!E40</f>
        <v>59315</v>
      </c>
      <c r="M3180" s="2">
        <f>'Los Angeles CA'!D40</f>
        <v>59466</v>
      </c>
      <c r="N3180" s="2">
        <f>'Los Angeles CA'!C40</f>
        <v>59385</v>
      </c>
      <c r="O3180" s="20" t="s">
        <v>6509</v>
      </c>
    </row>
    <row r="3181" spans="1:15" x14ac:dyDescent="0.2">
      <c r="A3181" t="str">
        <f>'Los Angeles CA'!A41</f>
        <v>Industry</v>
      </c>
      <c r="I3181" s="2">
        <f>'Los Angeles CA'!H41</f>
        <v>440</v>
      </c>
      <c r="J3181" s="2">
        <f>'Los Angeles CA'!G41</f>
        <v>438</v>
      </c>
      <c r="K3181" s="2">
        <f>'Los Angeles CA'!F41</f>
        <v>439</v>
      </c>
      <c r="L3181" s="2">
        <f>'Los Angeles CA'!E41</f>
        <v>440</v>
      </c>
      <c r="M3181" s="2">
        <f>'Los Angeles CA'!D41</f>
        <v>440</v>
      </c>
      <c r="N3181" s="2">
        <f>'Los Angeles CA'!C41</f>
        <v>440</v>
      </c>
      <c r="O3181" s="20" t="s">
        <v>6512</v>
      </c>
    </row>
    <row r="3182" spans="1:15" x14ac:dyDescent="0.2">
      <c r="A3182" t="str">
        <f>'Los Angeles CA'!A42</f>
        <v>Inglewood</v>
      </c>
      <c r="I3182" s="2">
        <f>'Los Angeles CA'!H42</f>
        <v>110387</v>
      </c>
      <c r="J3182" s="2">
        <f>'Los Angeles CA'!G42</f>
        <v>112413</v>
      </c>
      <c r="K3182" s="2">
        <f>'Los Angeles CA'!F42</f>
        <v>113786</v>
      </c>
      <c r="L3182" s="2">
        <f>'Los Angeles CA'!E42</f>
        <v>114475</v>
      </c>
      <c r="M3182" s="2">
        <f>'Los Angeles CA'!D42</f>
        <v>115003</v>
      </c>
      <c r="N3182" s="2">
        <f>'Los Angeles CA'!C42</f>
        <v>114921</v>
      </c>
      <c r="O3182" s="20" t="s">
        <v>6509</v>
      </c>
    </row>
    <row r="3183" spans="1:15" x14ac:dyDescent="0.2">
      <c r="A3183" t="str">
        <f>'Los Angeles CA'!A43</f>
        <v>Irwindale</v>
      </c>
      <c r="I3183" s="2">
        <f>'Los Angeles CA'!H43</f>
        <v>1426</v>
      </c>
      <c r="J3183" s="2">
        <f>'Los Angeles CA'!G43</f>
        <v>1415</v>
      </c>
      <c r="K3183" s="2">
        <f>'Los Angeles CA'!F43</f>
        <v>1441</v>
      </c>
      <c r="L3183" s="2">
        <f>'Los Angeles CA'!E43</f>
        <v>1447</v>
      </c>
      <c r="M3183" s="2">
        <f>'Los Angeles CA'!D43</f>
        <v>1448</v>
      </c>
      <c r="N3183" s="2">
        <f>'Los Angeles CA'!C43</f>
        <v>1419</v>
      </c>
      <c r="O3183" s="20" t="s">
        <v>6512</v>
      </c>
    </row>
    <row r="3184" spans="1:15" x14ac:dyDescent="0.2">
      <c r="A3184" t="str">
        <f>'Los Angeles CA'!A44</f>
        <v>La Cañada Flintridge</v>
      </c>
      <c r="I3184" s="2">
        <f>'Los Angeles CA'!H44</f>
        <v>20327</v>
      </c>
      <c r="J3184" s="2">
        <f>'Los Angeles CA'!G44</f>
        <v>20431</v>
      </c>
      <c r="K3184" s="2">
        <f>'Los Angeles CA'!F44</f>
        <v>20462</v>
      </c>
      <c r="L3184" s="2">
        <f>'Los Angeles CA'!E44</f>
        <v>20511</v>
      </c>
      <c r="M3184" s="2">
        <f>'Los Angeles CA'!D44</f>
        <v>20510</v>
      </c>
      <c r="N3184" s="2">
        <f>'Los Angeles CA'!C44</f>
        <v>20505</v>
      </c>
      <c r="O3184" s="20" t="s">
        <v>6509</v>
      </c>
    </row>
    <row r="3185" spans="1:19" x14ac:dyDescent="0.2">
      <c r="A3185" t="str">
        <f>'Los Angeles CA'!A45</f>
        <v>La Habra Heights</v>
      </c>
      <c r="I3185" s="2">
        <f>'Los Angeles CA'!H45</f>
        <v>5348</v>
      </c>
      <c r="J3185" s="2">
        <f>'Los Angeles CA'!G45</f>
        <v>5384</v>
      </c>
      <c r="K3185" s="2">
        <f>'Los Angeles CA'!F45</f>
        <v>5397</v>
      </c>
      <c r="L3185" s="2">
        <f>'Los Angeles CA'!E45</f>
        <v>5427</v>
      </c>
      <c r="M3185" s="2">
        <f>'Los Angeles CA'!D45</f>
        <v>5432</v>
      </c>
      <c r="N3185" s="2">
        <f>'Los Angeles CA'!C45</f>
        <v>5438</v>
      </c>
      <c r="O3185" s="20" t="s">
        <v>6512</v>
      </c>
    </row>
    <row r="3186" spans="1:19" x14ac:dyDescent="0.2">
      <c r="A3186" t="str">
        <f>'Los Angeles CA'!A46</f>
        <v>La Mirada</v>
      </c>
      <c r="I3186" s="2">
        <f>'Los Angeles CA'!H46</f>
        <v>48727</v>
      </c>
      <c r="J3186" s="2">
        <f>'Los Angeles CA'!G46</f>
        <v>48976</v>
      </c>
      <c r="K3186" s="2">
        <f>'Los Angeles CA'!F46</f>
        <v>49105</v>
      </c>
      <c r="L3186" s="2">
        <f>'Los Angeles CA'!E46</f>
        <v>49263</v>
      </c>
      <c r="M3186" s="2">
        <f>'Los Angeles CA'!D46</f>
        <v>49490</v>
      </c>
      <c r="N3186" s="2">
        <f>'Los Angeles CA'!C46</f>
        <v>49448</v>
      </c>
      <c r="O3186" s="20" t="s">
        <v>6512</v>
      </c>
    </row>
    <row r="3187" spans="1:19" x14ac:dyDescent="0.2">
      <c r="A3187" t="str">
        <f>'Los Angeles CA'!A47</f>
        <v>La Puente</v>
      </c>
      <c r="I3187" s="2">
        <f>'Los Angeles CA'!H47</f>
        <v>39976</v>
      </c>
      <c r="J3187" s="2">
        <f>'Los Angeles CA'!G47</f>
        <v>40155</v>
      </c>
      <c r="K3187" s="2">
        <f>'Los Angeles CA'!F47</f>
        <v>40225</v>
      </c>
      <c r="L3187" s="2">
        <f>'Los Angeles CA'!E47</f>
        <v>40386</v>
      </c>
      <c r="M3187" s="2">
        <f>'Los Angeles CA'!D47</f>
        <v>40477</v>
      </c>
      <c r="N3187" s="2">
        <f>'Los Angeles CA'!C47</f>
        <v>40440</v>
      </c>
      <c r="O3187" s="20" t="s">
        <v>6512</v>
      </c>
      <c r="R3187" s="12"/>
    </row>
    <row r="3188" spans="1:19" x14ac:dyDescent="0.2">
      <c r="A3188" t="str">
        <f>'Los Angeles CA'!A48</f>
        <v>La Verne</v>
      </c>
      <c r="I3188" s="2">
        <f>'Los Angeles CA'!H48</f>
        <v>31203</v>
      </c>
      <c r="J3188" s="2">
        <f>'Los Angeles CA'!G48</f>
        <v>31658</v>
      </c>
      <c r="K3188" s="2">
        <f>'Los Angeles CA'!F48</f>
        <v>32177</v>
      </c>
      <c r="L3188" s="2">
        <f>'Los Angeles CA'!E48</f>
        <v>32307</v>
      </c>
      <c r="M3188" s="2">
        <f>'Los Angeles CA'!D48</f>
        <v>33045</v>
      </c>
      <c r="N3188" s="2">
        <f>'Los Angeles CA'!C48</f>
        <v>33058</v>
      </c>
      <c r="O3188" s="20" t="s">
        <v>6512</v>
      </c>
    </row>
    <row r="3189" spans="1:19" x14ac:dyDescent="0.2">
      <c r="A3189" t="str">
        <f>'Los Angeles CA'!A49</f>
        <v>Lakewood</v>
      </c>
      <c r="I3189" s="2">
        <f>'Los Angeles CA'!H49</f>
        <v>80209</v>
      </c>
      <c r="J3189" s="2">
        <f>'Los Angeles CA'!G49</f>
        <v>79890</v>
      </c>
      <c r="K3189" s="2">
        <f>'Los Angeles CA'!F49</f>
        <v>79182</v>
      </c>
      <c r="L3189" s="2">
        <f>'Los Angeles CA'!E49</f>
        <v>79231</v>
      </c>
      <c r="M3189" s="2">
        <f>'Los Angeles CA'!D49</f>
        <v>79164</v>
      </c>
      <c r="N3189" s="2">
        <f>'Los Angeles CA'!C49</f>
        <v>79239</v>
      </c>
      <c r="O3189" s="20" t="s">
        <v>6512</v>
      </c>
    </row>
    <row r="3190" spans="1:19" x14ac:dyDescent="0.2">
      <c r="A3190" t="str">
        <f>'Los Angeles CA'!A50</f>
        <v>Lancaster</v>
      </c>
      <c r="I3190" s="2">
        <f>'Los Angeles CA'!H50</f>
        <v>157803</v>
      </c>
      <c r="J3190" s="2">
        <f>'Los Angeles CA'!G50</f>
        <v>157515</v>
      </c>
      <c r="K3190" s="2">
        <f>'Los Angeles CA'!F50</f>
        <v>156809</v>
      </c>
      <c r="L3190" s="2">
        <f>'Los Angeles CA'!E50</f>
        <v>157458</v>
      </c>
      <c r="M3190" s="2">
        <f>'Los Angeles CA'!D50</f>
        <v>157658</v>
      </c>
      <c r="N3190" s="2">
        <f>'Los Angeles CA'!C50</f>
        <v>157859</v>
      </c>
      <c r="O3190" s="20" t="s">
        <v>6512</v>
      </c>
    </row>
    <row r="3191" spans="1:19" x14ac:dyDescent="0.2">
      <c r="A3191" t="str">
        <f>'Los Angeles CA'!A51</f>
        <v>Lawndale</v>
      </c>
      <c r="I3191" s="2">
        <f>'Los Angeles CA'!H51</f>
        <v>32909</v>
      </c>
      <c r="J3191" s="2">
        <f>'Los Angeles CA'!G51</f>
        <v>33093</v>
      </c>
      <c r="K3191" s="2">
        <f>'Los Angeles CA'!F51</f>
        <v>33189</v>
      </c>
      <c r="L3191" s="2">
        <f>'Los Angeles CA'!E51</f>
        <v>33297</v>
      </c>
      <c r="M3191" s="2">
        <f>'Los Angeles CA'!D51</f>
        <v>33390</v>
      </c>
      <c r="N3191" s="2">
        <f>'Los Angeles CA'!C51</f>
        <v>33357</v>
      </c>
      <c r="O3191" s="20" t="s">
        <v>6512</v>
      </c>
    </row>
    <row r="3192" spans="1:19" x14ac:dyDescent="0.2">
      <c r="A3192" t="str">
        <f>'Los Angeles CA'!A52</f>
        <v>Lomita</v>
      </c>
      <c r="I3192" s="2">
        <f>'Los Angeles CA'!H52</f>
        <v>20324</v>
      </c>
      <c r="J3192" s="2">
        <f>'Los Angeles CA'!G52</f>
        <v>20379</v>
      </c>
      <c r="K3192" s="2">
        <f>'Los Angeles CA'!F52</f>
        <v>20322</v>
      </c>
      <c r="L3192" s="2">
        <f>'Los Angeles CA'!E52</f>
        <v>20363</v>
      </c>
      <c r="M3192" s="2">
        <f>'Los Angeles CA'!D52</f>
        <v>20379</v>
      </c>
      <c r="N3192" s="2">
        <f>'Los Angeles CA'!C52</f>
        <v>20363</v>
      </c>
      <c r="O3192" s="20" t="s">
        <v>6512</v>
      </c>
    </row>
    <row r="3193" spans="1:19" x14ac:dyDescent="0.2">
      <c r="A3193" t="str">
        <f>'Los Angeles CA'!A53</f>
        <v>Long Beach</v>
      </c>
      <c r="I3193" s="2">
        <f>'Los Angeles CA'!H53</f>
        <v>465083</v>
      </c>
      <c r="J3193" s="2">
        <f>'Los Angeles CA'!G53</f>
        <v>470351</v>
      </c>
      <c r="K3193" s="2">
        <f>'Los Angeles CA'!F53</f>
        <v>475092</v>
      </c>
      <c r="L3193" s="2">
        <f>'Los Angeles CA'!E53</f>
        <v>477566</v>
      </c>
      <c r="M3193" s="2">
        <f>'Los Angeles CA'!D53</f>
        <v>479436</v>
      </c>
      <c r="N3193" s="2">
        <f>'Los Angeles CA'!C53</f>
        <v>479756</v>
      </c>
      <c r="O3193" s="20" t="s">
        <v>6509</v>
      </c>
    </row>
    <row r="3194" spans="1:19" x14ac:dyDescent="0.2">
      <c r="A3194" t="str">
        <f>'Los Angeles CA'!A54</f>
        <v>Los Angeles</v>
      </c>
      <c r="I3194" s="2">
        <f>'Los Angeles CA'!H54</f>
        <v>3818120</v>
      </c>
      <c r="J3194" s="2">
        <f>'Los Angeles CA'!G54</f>
        <v>3859854</v>
      </c>
      <c r="K3194" s="2">
        <f>'Los Angeles CA'!F54</f>
        <v>3901412</v>
      </c>
      <c r="L3194" s="2">
        <f>'Los Angeles CA'!E54</f>
        <v>3938037</v>
      </c>
      <c r="M3194" s="2">
        <f>'Los Angeles CA'!D54</f>
        <v>3972348</v>
      </c>
      <c r="N3194" s="2">
        <f>'Los Angeles CA'!C54</f>
        <v>3999237</v>
      </c>
      <c r="O3194" s="20" t="s">
        <v>6509</v>
      </c>
    </row>
    <row r="3195" spans="1:19" x14ac:dyDescent="0.2">
      <c r="A3195" t="str">
        <f>'Los Angeles CA'!A55</f>
        <v>Lynwood</v>
      </c>
      <c r="I3195" s="2">
        <f>'Los Angeles CA'!H55</f>
        <v>69736</v>
      </c>
      <c r="J3195" s="2">
        <f>'Los Angeles CA'!G55</f>
        <v>70626</v>
      </c>
      <c r="K3195" s="2">
        <f>'Los Angeles CA'!F55</f>
        <v>71527</v>
      </c>
      <c r="L3195" s="2">
        <f>'Los Angeles CA'!E55</f>
        <v>71811</v>
      </c>
      <c r="M3195" s="2">
        <f>'Los Angeles CA'!D55</f>
        <v>72115</v>
      </c>
      <c r="N3195" s="2">
        <f>'Los Angeles CA'!C55</f>
        <v>71863</v>
      </c>
      <c r="O3195" s="20" t="s">
        <v>6509</v>
      </c>
      <c r="R3195" s="12"/>
      <c r="S3195" s="2"/>
    </row>
    <row r="3196" spans="1:19" x14ac:dyDescent="0.2">
      <c r="A3196" t="str">
        <f>'Los Angeles CA'!A56</f>
        <v>Malibu</v>
      </c>
      <c r="I3196" s="2">
        <f>'Los Angeles CA'!H56</f>
        <v>12689</v>
      </c>
      <c r="J3196" s="2">
        <f>'Los Angeles CA'!G56</f>
        <v>12695</v>
      </c>
      <c r="K3196" s="2">
        <f>'Los Angeles CA'!F56</f>
        <v>12657</v>
      </c>
      <c r="L3196" s="2">
        <f>'Los Angeles CA'!E56</f>
        <v>12712</v>
      </c>
      <c r="M3196" s="2">
        <f>'Los Angeles CA'!D56</f>
        <v>12731</v>
      </c>
      <c r="N3196" s="2">
        <f>'Los Angeles CA'!C56</f>
        <v>12747</v>
      </c>
      <c r="O3196" s="20" t="s">
        <v>6512</v>
      </c>
      <c r="R3196" s="12"/>
      <c r="S3196" s="2"/>
    </row>
    <row r="3197" spans="1:19" x14ac:dyDescent="0.2">
      <c r="A3197" t="str">
        <f>'Los Angeles CA'!A57</f>
        <v>Manhattan Beach</v>
      </c>
      <c r="I3197" s="2">
        <f>'Los Angeles CA'!H57</f>
        <v>35272</v>
      </c>
      <c r="J3197" s="2">
        <f>'Los Angeles CA'!G57</f>
        <v>35293</v>
      </c>
      <c r="K3197" s="2">
        <f>'Los Angeles CA'!F57</f>
        <v>35245</v>
      </c>
      <c r="L3197" s="2">
        <f>'Los Angeles CA'!E57</f>
        <v>35332</v>
      </c>
      <c r="M3197" s="2">
        <f>'Los Angeles CA'!D57</f>
        <v>35349</v>
      </c>
      <c r="N3197" s="2">
        <f>'Los Angeles CA'!C57</f>
        <v>35329</v>
      </c>
      <c r="O3197" s="20" t="s">
        <v>6509</v>
      </c>
    </row>
    <row r="3198" spans="1:19" x14ac:dyDescent="0.2">
      <c r="A3198" t="str">
        <f>'Los Angeles CA'!A58</f>
        <v>Maywood</v>
      </c>
      <c r="I3198" s="2">
        <f>'Los Angeles CA'!H58</f>
        <v>27535</v>
      </c>
      <c r="J3198" s="2">
        <f>'Los Angeles CA'!G58</f>
        <v>27712</v>
      </c>
      <c r="K3198" s="2">
        <f>'Los Angeles CA'!F58</f>
        <v>27859</v>
      </c>
      <c r="L3198" s="2">
        <f>'Los Angeles CA'!E58</f>
        <v>27972</v>
      </c>
      <c r="M3198" s="2">
        <f>'Los Angeles CA'!D58</f>
        <v>28048</v>
      </c>
      <c r="N3198" s="2">
        <f>'Los Angeles CA'!C58</f>
        <v>28023</v>
      </c>
      <c r="O3198" s="20" t="s">
        <v>6509</v>
      </c>
    </row>
    <row r="3199" spans="1:19" x14ac:dyDescent="0.2">
      <c r="A3199" t="str">
        <f>'Los Angeles CA'!A59</f>
        <v>Monrovia</v>
      </c>
      <c r="I3199" s="2">
        <f>'Los Angeles CA'!H59</f>
        <v>36737</v>
      </c>
      <c r="J3199" s="2">
        <f>'Los Angeles CA'!G59</f>
        <v>36923</v>
      </c>
      <c r="K3199" s="2">
        <f>'Los Angeles CA'!F59</f>
        <v>37030</v>
      </c>
      <c r="L3199" s="2">
        <f>'Los Angeles CA'!E59</f>
        <v>37170</v>
      </c>
      <c r="M3199" s="2">
        <f>'Los Angeles CA'!D59</f>
        <v>37312</v>
      </c>
      <c r="N3199" s="2">
        <f>'Los Angeles CA'!C59</f>
        <v>37411</v>
      </c>
      <c r="O3199" s="20" t="s">
        <v>6512</v>
      </c>
    </row>
    <row r="3200" spans="1:19" x14ac:dyDescent="0.2">
      <c r="A3200" t="str">
        <f>'Los Angeles CA'!A60</f>
        <v>Montebello</v>
      </c>
      <c r="I3200" s="2">
        <f>'Los Angeles CA'!H60</f>
        <v>62864</v>
      </c>
      <c r="J3200" s="2">
        <f>'Los Angeles CA'!G60</f>
        <v>63121</v>
      </c>
      <c r="K3200" s="2">
        <f>'Los Angeles CA'!F60</f>
        <v>63196</v>
      </c>
      <c r="L3200" s="2">
        <f>'Los Angeles CA'!E60</f>
        <v>63391</v>
      </c>
      <c r="M3200" s="2">
        <f>'Los Angeles CA'!D60</f>
        <v>63779</v>
      </c>
      <c r="N3200" s="2">
        <f>'Los Angeles CA'!C60</f>
        <v>63792</v>
      </c>
      <c r="O3200" s="20" t="s">
        <v>6512</v>
      </c>
    </row>
    <row r="3201" spans="1:15" x14ac:dyDescent="0.2">
      <c r="A3201" t="str">
        <f>'Los Angeles CA'!A61</f>
        <v>Monterey Park</v>
      </c>
      <c r="I3201" s="2">
        <f>'Los Angeles CA'!H61</f>
        <v>60482</v>
      </c>
      <c r="J3201" s="2">
        <f>'Los Angeles CA'!G61</f>
        <v>61277</v>
      </c>
      <c r="K3201" s="2">
        <f>'Los Angeles CA'!F61</f>
        <v>61195</v>
      </c>
      <c r="L3201" s="2">
        <f>'Los Angeles CA'!E61</f>
        <v>61349</v>
      </c>
      <c r="M3201" s="2">
        <f>'Los Angeles CA'!D61</f>
        <v>61418</v>
      </c>
      <c r="N3201" s="2">
        <f>'Los Angeles CA'!C61</f>
        <v>61372</v>
      </c>
      <c r="O3201" s="20" t="s">
        <v>6509</v>
      </c>
    </row>
    <row r="3202" spans="1:15" x14ac:dyDescent="0.2">
      <c r="A3202" t="str">
        <f>'Los Angeles CA'!A62</f>
        <v>Norwalk</v>
      </c>
      <c r="I3202" s="2">
        <f>'Los Angeles CA'!H62</f>
        <v>105848</v>
      </c>
      <c r="J3202" s="2">
        <f>'Los Angeles CA'!G62</f>
        <v>105755</v>
      </c>
      <c r="K3202" s="2">
        <f>'Los Angeles CA'!F62</f>
        <v>105332</v>
      </c>
      <c r="L3202" s="2">
        <f>'Los Angeles CA'!E62</f>
        <v>105525</v>
      </c>
      <c r="M3202" s="2">
        <f>'Los Angeles CA'!D62</f>
        <v>105647</v>
      </c>
      <c r="N3202" s="2">
        <f>'Los Angeles CA'!C62</f>
        <v>105530</v>
      </c>
      <c r="O3202" s="20" t="s">
        <v>6512</v>
      </c>
    </row>
    <row r="3203" spans="1:15" x14ac:dyDescent="0.2">
      <c r="A3203" t="str">
        <f>'Los Angeles CA'!A63</f>
        <v>Palmdale</v>
      </c>
      <c r="I3203" s="2">
        <f>'Los Angeles CA'!H63</f>
        <v>153685</v>
      </c>
      <c r="J3203" s="2">
        <f>'Los Angeles CA'!G63</f>
        <v>155333</v>
      </c>
      <c r="K3203" s="2">
        <f>'Los Angeles CA'!F63</f>
        <v>156472</v>
      </c>
      <c r="L3203" s="2">
        <f>'Los Angeles CA'!E63</f>
        <v>157469</v>
      </c>
      <c r="M3203" s="2">
        <f>'Los Angeles CA'!D63</f>
        <v>158591</v>
      </c>
      <c r="N3203" s="2">
        <f>'Los Angeles CA'!C63</f>
        <v>158643</v>
      </c>
      <c r="O3203" s="20" t="s">
        <v>6512</v>
      </c>
    </row>
    <row r="3204" spans="1:15" x14ac:dyDescent="0.2">
      <c r="A3204" t="str">
        <f>'Los Angeles CA'!A64</f>
        <v>Palos Verdes Estates</v>
      </c>
      <c r="I3204" s="2">
        <f>'Los Angeles CA'!H64</f>
        <v>13497</v>
      </c>
      <c r="J3204" s="2">
        <f>'Los Angeles CA'!G64</f>
        <v>13583</v>
      </c>
      <c r="K3204" s="2">
        <f>'Los Angeles CA'!F64</f>
        <v>13609</v>
      </c>
      <c r="L3204" s="2">
        <f>'Los Angeles CA'!E64</f>
        <v>13654</v>
      </c>
      <c r="M3204" s="2">
        <f>'Los Angeles CA'!D64</f>
        <v>13681</v>
      </c>
      <c r="N3204" s="2">
        <f>'Los Angeles CA'!C64</f>
        <v>13674</v>
      </c>
      <c r="O3204" s="20" t="s">
        <v>6509</v>
      </c>
    </row>
    <row r="3205" spans="1:15" x14ac:dyDescent="0.2">
      <c r="A3205" t="str">
        <f>'Los Angeles CA'!A65</f>
        <v>Paramount</v>
      </c>
      <c r="I3205" s="2">
        <f>'Los Angeles CA'!H65</f>
        <v>54381</v>
      </c>
      <c r="J3205" s="2">
        <f>'Los Angeles CA'!G65</f>
        <v>54971</v>
      </c>
      <c r="K3205" s="2">
        <f>'Los Angeles CA'!F65</f>
        <v>55365</v>
      </c>
      <c r="L3205" s="2">
        <f>'Los Angeles CA'!E65</f>
        <v>55755</v>
      </c>
      <c r="M3205" s="2">
        <f>'Los Angeles CA'!D65</f>
        <v>55933</v>
      </c>
      <c r="N3205" s="2">
        <f>'Los Angeles CA'!C65</f>
        <v>55868</v>
      </c>
      <c r="O3205" s="20" t="s">
        <v>6512</v>
      </c>
    </row>
    <row r="3206" spans="1:15" x14ac:dyDescent="0.2">
      <c r="A3206" t="str">
        <f>'Los Angeles CA'!A66</f>
        <v>Pasadena</v>
      </c>
      <c r="I3206" s="2">
        <f>'Los Angeles CA'!H66</f>
        <v>139040</v>
      </c>
      <c r="J3206" s="2">
        <f>'Los Angeles CA'!G66</f>
        <v>139600</v>
      </c>
      <c r="K3206" s="2">
        <f>'Los Angeles CA'!F66</f>
        <v>139663</v>
      </c>
      <c r="L3206" s="2">
        <f>'Los Angeles CA'!E66</f>
        <v>140149</v>
      </c>
      <c r="M3206" s="2">
        <f>'Los Angeles CA'!D66</f>
        <v>140310</v>
      </c>
      <c r="N3206" s="2">
        <f>'Los Angeles CA'!C66</f>
        <v>140960</v>
      </c>
      <c r="O3206" s="20" t="s">
        <v>6509</v>
      </c>
    </row>
    <row r="3207" spans="1:15" x14ac:dyDescent="0.2">
      <c r="A3207" t="str">
        <f>'Los Angeles CA'!A67</f>
        <v>Pico Rivera</v>
      </c>
      <c r="I3207" s="2">
        <f>'Los Angeles CA'!H67</f>
        <v>63211</v>
      </c>
      <c r="J3207" s="2">
        <f>'Los Angeles CA'!G67</f>
        <v>63528</v>
      </c>
      <c r="K3207" s="2">
        <f>'Los Angeles CA'!F67</f>
        <v>63733</v>
      </c>
      <c r="L3207" s="2">
        <f>'Los Angeles CA'!E67</f>
        <v>63946</v>
      </c>
      <c r="M3207" s="2">
        <f>'Los Angeles CA'!D67</f>
        <v>64089</v>
      </c>
      <c r="N3207" s="2">
        <f>'Los Angeles CA'!C67</f>
        <v>64031</v>
      </c>
      <c r="O3207" s="20" t="s">
        <v>6512</v>
      </c>
    </row>
    <row r="3208" spans="1:15" x14ac:dyDescent="0.2">
      <c r="A3208" t="str">
        <f>'Los Angeles CA'!A68</f>
        <v>Pomona</v>
      </c>
      <c r="I3208" s="2">
        <f>'Los Angeles CA'!H68</f>
        <v>149959</v>
      </c>
      <c r="J3208" s="2">
        <f>'Los Angeles CA'!G68</f>
        <v>151580</v>
      </c>
      <c r="K3208" s="2">
        <f>'Los Angeles CA'!F68</f>
        <v>152957</v>
      </c>
      <c r="L3208" s="2">
        <f>'Los Angeles CA'!E68</f>
        <v>153629</v>
      </c>
      <c r="M3208" s="2">
        <f>'Los Angeles CA'!D68</f>
        <v>154135</v>
      </c>
      <c r="N3208" s="2">
        <f>'Los Angeles CA'!C68</f>
        <v>154151</v>
      </c>
      <c r="O3208" s="20" t="s">
        <v>6512</v>
      </c>
    </row>
    <row r="3209" spans="1:15" x14ac:dyDescent="0.2">
      <c r="A3209" t="str">
        <f>'Los Angeles CA'!A69</f>
        <v>Rancho Palos Verdes</v>
      </c>
      <c r="I3209" s="2">
        <f>'Los Angeles CA'!H69</f>
        <v>41846</v>
      </c>
      <c r="J3209" s="2">
        <f>'Los Angeles CA'!G69</f>
        <v>42250</v>
      </c>
      <c r="K3209" s="2">
        <f>'Los Angeles CA'!F69</f>
        <v>42468</v>
      </c>
      <c r="L3209" s="2">
        <f>'Los Angeles CA'!E69</f>
        <v>42658</v>
      </c>
      <c r="M3209" s="2">
        <f>'Los Angeles CA'!D69</f>
        <v>42781</v>
      </c>
      <c r="N3209" s="2">
        <f>'Los Angeles CA'!C69</f>
        <v>42753</v>
      </c>
      <c r="O3209" s="20" t="s">
        <v>6509</v>
      </c>
    </row>
    <row r="3210" spans="1:15" x14ac:dyDescent="0.2">
      <c r="A3210" t="str">
        <f>'Los Angeles CA'!A70</f>
        <v>Redondo Beach</v>
      </c>
      <c r="I3210" s="2">
        <f>'Los Angeles CA'!H70</f>
        <v>67126</v>
      </c>
      <c r="J3210" s="2">
        <f>'Los Angeles CA'!G70</f>
        <v>67740</v>
      </c>
      <c r="K3210" s="2">
        <f>'Los Angeles CA'!F70</f>
        <v>68291</v>
      </c>
      <c r="L3210" s="2">
        <f>'Los Angeles CA'!E70</f>
        <v>68562</v>
      </c>
      <c r="M3210" s="2">
        <f>'Los Angeles CA'!D70</f>
        <v>68848</v>
      </c>
      <c r="N3210" s="2">
        <f>'Los Angeles CA'!C70</f>
        <v>68844</v>
      </c>
      <c r="O3210" s="20" t="s">
        <v>6509</v>
      </c>
    </row>
    <row r="3211" spans="1:15" x14ac:dyDescent="0.2">
      <c r="A3211" t="str">
        <f>'Los Angeles CA'!A71</f>
        <v>Rolling Hills</v>
      </c>
      <c r="I3211" s="2">
        <f>'Los Angeles CA'!H71</f>
        <v>1872</v>
      </c>
      <c r="J3211" s="2">
        <f>'Los Angeles CA'!G71</f>
        <v>1895</v>
      </c>
      <c r="K3211" s="2">
        <f>'Los Angeles CA'!F71</f>
        <v>1909</v>
      </c>
      <c r="L3211" s="2">
        <f>'Los Angeles CA'!E71</f>
        <v>1918</v>
      </c>
      <c r="M3211" s="2">
        <f>'Los Angeles CA'!D71</f>
        <v>1924</v>
      </c>
      <c r="N3211" s="2">
        <f>'Los Angeles CA'!C71</f>
        <v>1922</v>
      </c>
      <c r="O3211" s="20" t="s">
        <v>6509</v>
      </c>
    </row>
    <row r="3212" spans="1:15" x14ac:dyDescent="0.2">
      <c r="A3212" t="str">
        <f>'Los Angeles CA'!A72</f>
        <v>Rolling Hills Estates</v>
      </c>
      <c r="I3212" s="2">
        <f>'Los Angeles CA'!H72</f>
        <v>8094</v>
      </c>
      <c r="J3212" s="2">
        <f>'Los Angeles CA'!G72</f>
        <v>8085</v>
      </c>
      <c r="K3212" s="2">
        <f>'Los Angeles CA'!F72</f>
        <v>8052</v>
      </c>
      <c r="L3212" s="2">
        <f>'Los Angeles CA'!E72</f>
        <v>8065</v>
      </c>
      <c r="M3212" s="2">
        <f>'Los Angeles CA'!D72</f>
        <v>8068</v>
      </c>
      <c r="N3212" s="2">
        <f>'Los Angeles CA'!C72</f>
        <v>8061</v>
      </c>
      <c r="O3212" s="20" t="s">
        <v>6509</v>
      </c>
    </row>
    <row r="3213" spans="1:15" x14ac:dyDescent="0.2">
      <c r="A3213" t="str">
        <f>'Los Angeles CA'!A73</f>
        <v>Rosemead</v>
      </c>
      <c r="I3213" s="2">
        <f>'Los Angeles CA'!H73</f>
        <v>54119</v>
      </c>
      <c r="J3213" s="2">
        <f>'Los Angeles CA'!G73</f>
        <v>54514</v>
      </c>
      <c r="K3213" s="2">
        <f>'Los Angeles CA'!F73</f>
        <v>54698</v>
      </c>
      <c r="L3213" s="2">
        <f>'Los Angeles CA'!E73</f>
        <v>54896</v>
      </c>
      <c r="M3213" s="2">
        <f>'Los Angeles CA'!D73</f>
        <v>55017</v>
      </c>
      <c r="N3213" s="2">
        <f>'Los Angeles CA'!C73</f>
        <v>54990</v>
      </c>
      <c r="O3213" s="20" t="s">
        <v>6512</v>
      </c>
    </row>
    <row r="3214" spans="1:15" x14ac:dyDescent="0.2">
      <c r="A3214" t="str">
        <f>'Los Angeles CA'!A74</f>
        <v>San Dimas</v>
      </c>
      <c r="I3214" s="2">
        <f>'Los Angeles CA'!H74</f>
        <v>33486</v>
      </c>
      <c r="J3214" s="2">
        <f>'Los Angeles CA'!G74</f>
        <v>33517</v>
      </c>
      <c r="K3214" s="2">
        <f>'Los Angeles CA'!F74</f>
        <v>33456</v>
      </c>
      <c r="L3214" s="2">
        <f>'Los Angeles CA'!E74</f>
        <v>33732</v>
      </c>
      <c r="M3214" s="2">
        <f>'Los Angeles CA'!D74</f>
        <v>34238</v>
      </c>
      <c r="N3214" s="2">
        <f>'Los Angeles CA'!C74</f>
        <v>34215</v>
      </c>
      <c r="O3214" s="20" t="s">
        <v>6512</v>
      </c>
    </row>
    <row r="3215" spans="1:15" x14ac:dyDescent="0.2">
      <c r="A3215" t="str">
        <f>'Los Angeles CA'!A75</f>
        <v>San Fernando</v>
      </c>
      <c r="I3215" s="2">
        <f>'Los Angeles CA'!H75</f>
        <v>23741</v>
      </c>
      <c r="J3215" s="2">
        <f>'Los Angeles CA'!G75</f>
        <v>23860</v>
      </c>
      <c r="K3215" s="2">
        <f>'Los Angeles CA'!F75</f>
        <v>24101</v>
      </c>
      <c r="L3215" s="2">
        <f>'Los Angeles CA'!E75</f>
        <v>24191</v>
      </c>
      <c r="M3215" s="2">
        <f>'Los Angeles CA'!D75</f>
        <v>24457</v>
      </c>
      <c r="N3215" s="2">
        <f>'Los Angeles CA'!C75</f>
        <v>24473</v>
      </c>
      <c r="O3215" s="20" t="s">
        <v>6509</v>
      </c>
    </row>
    <row r="3216" spans="1:15" x14ac:dyDescent="0.2">
      <c r="A3216" t="str">
        <f>'Los Angeles CA'!A76</f>
        <v>San Gabriel</v>
      </c>
      <c r="I3216" s="2">
        <f>'Los Angeles CA'!H76</f>
        <v>39886</v>
      </c>
      <c r="J3216" s="2">
        <f>'Los Angeles CA'!G76</f>
        <v>40096</v>
      </c>
      <c r="K3216" s="2">
        <f>'Los Angeles CA'!F76</f>
        <v>40168</v>
      </c>
      <c r="L3216" s="2">
        <f>'Los Angeles CA'!E76</f>
        <v>40234</v>
      </c>
      <c r="M3216" s="2">
        <f>'Los Angeles CA'!D76</f>
        <v>40318</v>
      </c>
      <c r="N3216" s="2">
        <f>'Los Angeles CA'!C76</f>
        <v>40339</v>
      </c>
      <c r="O3216" s="20" t="s">
        <v>6512</v>
      </c>
    </row>
    <row r="3217" spans="1:18" x14ac:dyDescent="0.2">
      <c r="A3217" t="str">
        <f>'Los Angeles CA'!A77</f>
        <v>San Marino</v>
      </c>
      <c r="I3217" s="2">
        <f>'Los Angeles CA'!H77</f>
        <v>13210</v>
      </c>
      <c r="J3217" s="2">
        <f>'Los Angeles CA'!G77</f>
        <v>13312</v>
      </c>
      <c r="K3217" s="2">
        <f>'Los Angeles CA'!F77</f>
        <v>13368</v>
      </c>
      <c r="L3217" s="2">
        <f>'Los Angeles CA'!E77</f>
        <v>13446</v>
      </c>
      <c r="M3217" s="2">
        <f>'Los Angeles CA'!D77</f>
        <v>13494</v>
      </c>
      <c r="N3217" s="2">
        <f>'Los Angeles CA'!C77</f>
        <v>13467</v>
      </c>
      <c r="O3217" s="20" t="s">
        <v>6512</v>
      </c>
    </row>
    <row r="3218" spans="1:18" x14ac:dyDescent="0.2">
      <c r="A3218" t="str">
        <f>'Los Angeles CA'!A78</f>
        <v>Santa Clarita</v>
      </c>
      <c r="I3218" s="2">
        <f>'Los Angeles CA'!H78</f>
        <v>177375</v>
      </c>
      <c r="J3218" s="2">
        <f>'Los Angeles CA'!G78</f>
        <v>179323</v>
      </c>
      <c r="K3218" s="2">
        <f>'Los Angeles CA'!F78</f>
        <v>207172</v>
      </c>
      <c r="L3218" s="2">
        <f>'Los Angeles CA'!E78</f>
        <v>208737</v>
      </c>
      <c r="M3218" s="2">
        <f>'Los Angeles CA'!D78</f>
        <v>210062</v>
      </c>
      <c r="N3218" s="2">
        <f>'Los Angeles CA'!C78</f>
        <v>210101</v>
      </c>
      <c r="O3218" s="20" t="s">
        <v>6512</v>
      </c>
    </row>
    <row r="3219" spans="1:18" x14ac:dyDescent="0.2">
      <c r="A3219" t="str">
        <f>'Los Angeles CA'!A79</f>
        <v>Santa Fe Springs</v>
      </c>
      <c r="I3219" s="2">
        <f>'Los Angeles CA'!H79</f>
        <v>16487</v>
      </c>
      <c r="J3219" s="2">
        <f>'Los Angeles CA'!G79</f>
        <v>16691</v>
      </c>
      <c r="K3219" s="2">
        <f>'Los Angeles CA'!F79</f>
        <v>17029</v>
      </c>
      <c r="L3219" s="2">
        <f>'Los Angeles CA'!E79</f>
        <v>17555</v>
      </c>
      <c r="M3219" s="2">
        <f>'Los Angeles CA'!D79</f>
        <v>17813</v>
      </c>
      <c r="N3219" s="2">
        <f>'Los Angeles CA'!C79</f>
        <v>18295</v>
      </c>
      <c r="O3219" s="20" t="s">
        <v>6512</v>
      </c>
    </row>
    <row r="3220" spans="1:18" x14ac:dyDescent="0.2">
      <c r="A3220" t="str">
        <f>'Los Angeles CA'!A80</f>
        <v>Santa Monica</v>
      </c>
      <c r="I3220" s="2">
        <f>'Los Angeles CA'!H80</f>
        <v>90306</v>
      </c>
      <c r="J3220" s="2">
        <f>'Los Angeles CA'!G80</f>
        <v>90745</v>
      </c>
      <c r="K3220" s="2">
        <f>'Los Angeles CA'!F80</f>
        <v>91350</v>
      </c>
      <c r="L3220" s="2">
        <f>'Los Angeles CA'!E80</f>
        <v>92321</v>
      </c>
      <c r="M3220" s="2">
        <f>'Los Angeles CA'!D80</f>
        <v>93181</v>
      </c>
      <c r="N3220" s="2">
        <f>'Los Angeles CA'!C80</f>
        <v>93282</v>
      </c>
      <c r="O3220" s="20" t="s">
        <v>6509</v>
      </c>
    </row>
    <row r="3221" spans="1:18" x14ac:dyDescent="0.2">
      <c r="A3221" t="str">
        <f>'Los Angeles CA'!A81</f>
        <v>Sierra Madre</v>
      </c>
      <c r="I3221" s="2">
        <f>'Los Angeles CA'!H81</f>
        <v>10957</v>
      </c>
      <c r="J3221" s="2">
        <f>'Los Angeles CA'!G81</f>
        <v>10988</v>
      </c>
      <c r="K3221" s="2">
        <f>'Los Angeles CA'!F81</f>
        <v>10982</v>
      </c>
      <c r="L3221" s="2">
        <f>'Los Angeles CA'!E81</f>
        <v>11021</v>
      </c>
      <c r="M3221" s="2">
        <f>'Los Angeles CA'!D81</f>
        <v>11023</v>
      </c>
      <c r="N3221" s="2">
        <f>'Los Angeles CA'!C81</f>
        <v>11013</v>
      </c>
      <c r="O3221" s="20" t="s">
        <v>6512</v>
      </c>
    </row>
    <row r="3222" spans="1:18" x14ac:dyDescent="0.2">
      <c r="A3222" t="str">
        <f>'Los Angeles CA'!A82</f>
        <v>Signal Hill</v>
      </c>
      <c r="I3222" s="2">
        <f>'Los Angeles CA'!H82</f>
        <v>11092</v>
      </c>
      <c r="J3222" s="2">
        <f>'Los Angeles CA'!G82</f>
        <v>11213</v>
      </c>
      <c r="K3222" s="2">
        <f>'Los Angeles CA'!F82</f>
        <v>11292</v>
      </c>
      <c r="L3222" s="2">
        <f>'Los Angeles CA'!E82</f>
        <v>11467</v>
      </c>
      <c r="M3222" s="2">
        <f>'Los Angeles CA'!D82</f>
        <v>11617</v>
      </c>
      <c r="N3222" s="2">
        <f>'Los Angeles CA'!C82</f>
        <v>11607</v>
      </c>
      <c r="O3222" s="20" t="s">
        <v>6509</v>
      </c>
    </row>
    <row r="3223" spans="1:18" x14ac:dyDescent="0.2">
      <c r="A3223" t="str">
        <f>'Los Angeles CA'!A83</f>
        <v>South El Monte</v>
      </c>
      <c r="I3223" s="2">
        <f>'Los Angeles CA'!H83</f>
        <v>20193</v>
      </c>
      <c r="J3223" s="2">
        <f>'Los Angeles CA'!G83</f>
        <v>20253</v>
      </c>
      <c r="K3223" s="2">
        <f>'Los Angeles CA'!F83</f>
        <v>20273</v>
      </c>
      <c r="L3223" s="2">
        <f>'Los Angeles CA'!E83</f>
        <v>20332</v>
      </c>
      <c r="M3223" s="2">
        <f>'Los Angeles CA'!D83</f>
        <v>20679</v>
      </c>
      <c r="N3223" s="2">
        <f>'Los Angeles CA'!C83</f>
        <v>20798</v>
      </c>
      <c r="O3223" s="20" t="s">
        <v>6512</v>
      </c>
    </row>
    <row r="3224" spans="1:18" x14ac:dyDescent="0.2">
      <c r="A3224" t="str">
        <f>'Los Angeles CA'!A84</f>
        <v>South Gate</v>
      </c>
      <c r="I3224" s="2">
        <f>'Los Angeles CA'!H84</f>
        <v>94899</v>
      </c>
      <c r="J3224" s="2">
        <f>'Los Angeles CA'!G84</f>
        <v>95413</v>
      </c>
      <c r="K3224" s="2">
        <f>'Los Angeles CA'!F84</f>
        <v>96497</v>
      </c>
      <c r="L3224" s="2">
        <f>'Los Angeles CA'!E84</f>
        <v>97390</v>
      </c>
      <c r="M3224" s="2">
        <f>'Los Angeles CA'!D84</f>
        <v>97764</v>
      </c>
      <c r="N3224" s="2">
        <f>'Los Angeles CA'!C84</f>
        <v>98581</v>
      </c>
      <c r="O3224" s="20" t="s">
        <v>6509</v>
      </c>
      <c r="R3224" s="12"/>
    </row>
    <row r="3225" spans="1:18" x14ac:dyDescent="0.2">
      <c r="A3225" t="str">
        <f>'Los Angeles CA'!A85</f>
        <v>South Pasadena</v>
      </c>
      <c r="I3225" s="2">
        <f>'Los Angeles CA'!H85</f>
        <v>25720</v>
      </c>
      <c r="J3225" s="2">
        <f>'Los Angeles CA'!G85</f>
        <v>25820</v>
      </c>
      <c r="K3225" s="2">
        <f>'Los Angeles CA'!F85</f>
        <v>25837</v>
      </c>
      <c r="L3225" s="2">
        <f>'Los Angeles CA'!E85</f>
        <v>25925</v>
      </c>
      <c r="M3225" s="2">
        <f>'Los Angeles CA'!D85</f>
        <v>26009</v>
      </c>
      <c r="N3225" s="2">
        <f>'Los Angeles CA'!C85</f>
        <v>25993</v>
      </c>
      <c r="O3225" s="20" t="s">
        <v>6512</v>
      </c>
      <c r="R3225" s="12"/>
    </row>
    <row r="3226" spans="1:18" x14ac:dyDescent="0.2">
      <c r="A3226" t="str">
        <f>'Los Angeles CA'!A86</f>
        <v>Temple City</v>
      </c>
      <c r="I3226" s="2">
        <f>'Los Angeles CA'!H86</f>
        <v>35725</v>
      </c>
      <c r="J3226" s="2">
        <f>'Los Angeles CA'!G86</f>
        <v>35961</v>
      </c>
      <c r="K3226" s="2">
        <f>'Los Angeles CA'!F86</f>
        <v>36082</v>
      </c>
      <c r="L3226" s="2">
        <f>'Los Angeles CA'!E86</f>
        <v>36195</v>
      </c>
      <c r="M3226" s="2">
        <f>'Los Angeles CA'!D86</f>
        <v>36242</v>
      </c>
      <c r="N3226" s="2">
        <f>'Los Angeles CA'!C86</f>
        <v>36389</v>
      </c>
      <c r="O3226" s="20" t="s">
        <v>6512</v>
      </c>
    </row>
    <row r="3227" spans="1:18" x14ac:dyDescent="0.2">
      <c r="A3227" t="str">
        <f>'Los Angeles CA'!A87</f>
        <v>Torrance</v>
      </c>
      <c r="I3227" s="2">
        <f>'Los Angeles CA'!H87</f>
        <v>146060</v>
      </c>
      <c r="J3227" s="2">
        <f>'Los Angeles CA'!G87</f>
        <v>146516</v>
      </c>
      <c r="K3227" s="2">
        <f>'Los Angeles CA'!F87</f>
        <v>146476</v>
      </c>
      <c r="L3227" s="2">
        <f>'Los Angeles CA'!E87</f>
        <v>146923</v>
      </c>
      <c r="M3227" s="2">
        <f>'Los Angeles CA'!D87</f>
        <v>147141</v>
      </c>
      <c r="N3227" s="2">
        <f>'Los Angeles CA'!C87</f>
        <v>147116</v>
      </c>
      <c r="O3227" s="20" t="s">
        <v>6509</v>
      </c>
    </row>
    <row r="3228" spans="1:18" x14ac:dyDescent="0.2">
      <c r="A3228" t="str">
        <f>'Los Angeles CA'!A88</f>
        <v>Vernon</v>
      </c>
      <c r="I3228" s="2">
        <f>'Los Angeles CA'!H88</f>
        <v>121</v>
      </c>
      <c r="J3228" s="2">
        <f>'Los Angeles CA'!G88</f>
        <v>122</v>
      </c>
      <c r="K3228" s="2">
        <f>'Los Angeles CA'!F88</f>
        <v>122</v>
      </c>
      <c r="L3228" s="2">
        <f>'Los Angeles CA'!E88</f>
        <v>122</v>
      </c>
      <c r="M3228" s="2">
        <f>'Los Angeles CA'!D88</f>
        <v>122</v>
      </c>
      <c r="N3228" s="2">
        <f>'Los Angeles CA'!C88</f>
        <v>209</v>
      </c>
      <c r="O3228" s="20" t="s">
        <v>6509</v>
      </c>
    </row>
    <row r="3229" spans="1:18" x14ac:dyDescent="0.2">
      <c r="A3229" t="str">
        <f>'Los Angeles CA'!A89</f>
        <v>Walnut</v>
      </c>
      <c r="I3229" s="2">
        <f>'Los Angeles CA'!H89</f>
        <v>29472</v>
      </c>
      <c r="J3229" s="2">
        <f>'Los Angeles CA'!G89</f>
        <v>29778</v>
      </c>
      <c r="K3229" s="2">
        <f>'Los Angeles CA'!F89</f>
        <v>29936</v>
      </c>
      <c r="L3229" s="2">
        <f>'Los Angeles CA'!E89</f>
        <v>30027</v>
      </c>
      <c r="M3229" s="2">
        <f>'Los Angeles CA'!D89</f>
        <v>30081</v>
      </c>
      <c r="N3229" s="2">
        <f>'Los Angeles CA'!C89</f>
        <v>30101</v>
      </c>
      <c r="O3229" s="20" t="s">
        <v>6512</v>
      </c>
    </row>
    <row r="3230" spans="1:18" x14ac:dyDescent="0.2">
      <c r="A3230" t="str">
        <f>'Los Angeles CA'!A90</f>
        <v>West Covina</v>
      </c>
      <c r="I3230" s="2">
        <f>'Los Angeles CA'!H90</f>
        <v>106499</v>
      </c>
      <c r="J3230" s="2">
        <f>'Los Angeles CA'!G90</f>
        <v>107016</v>
      </c>
      <c r="K3230" s="2">
        <f>'Los Angeles CA'!F90</f>
        <v>106985</v>
      </c>
      <c r="L3230" s="2">
        <f>'Los Angeles CA'!E90</f>
        <v>107275</v>
      </c>
      <c r="M3230" s="2">
        <f>'Los Angeles CA'!D90</f>
        <v>107489</v>
      </c>
      <c r="N3230" s="2">
        <f>'Los Angeles CA'!C90</f>
        <v>107819</v>
      </c>
      <c r="O3230" s="20" t="s">
        <v>6512</v>
      </c>
    </row>
    <row r="3231" spans="1:18" x14ac:dyDescent="0.2">
      <c r="A3231" t="str">
        <f>'Los Angeles CA'!A91</f>
        <v>West Hollywood</v>
      </c>
      <c r="I3231" s="2">
        <f>'Los Angeles CA'!H91</f>
        <v>34690</v>
      </c>
      <c r="J3231" s="2">
        <f>'Los Angeles CA'!G91</f>
        <v>34898</v>
      </c>
      <c r="K3231" s="2">
        <f>'Los Angeles CA'!F91</f>
        <v>34997</v>
      </c>
      <c r="L3231" s="2">
        <f>'Los Angeles CA'!E91</f>
        <v>35149</v>
      </c>
      <c r="M3231" s="2">
        <f>'Los Angeles CA'!D91</f>
        <v>35812</v>
      </c>
      <c r="N3231" s="2">
        <f>'Los Angeles CA'!C91</f>
        <v>35770</v>
      </c>
      <c r="O3231" s="20" t="s">
        <v>6509</v>
      </c>
    </row>
    <row r="3232" spans="1:18" x14ac:dyDescent="0.2">
      <c r="A3232" t="str">
        <f>'Los Angeles CA'!A92</f>
        <v>Westlake Village</v>
      </c>
      <c r="I3232" s="2">
        <f>'Los Angeles CA'!H92</f>
        <v>8302</v>
      </c>
      <c r="J3232" s="2">
        <f>'Los Angeles CA'!G92</f>
        <v>8332</v>
      </c>
      <c r="K3232" s="2">
        <f>'Los Angeles CA'!F92</f>
        <v>8338</v>
      </c>
      <c r="L3232" s="2">
        <f>'Los Angeles CA'!E92</f>
        <v>8362</v>
      </c>
      <c r="M3232" s="2">
        <f>'Los Angeles CA'!D92</f>
        <v>8375</v>
      </c>
      <c r="N3232" s="2">
        <f>'Los Angeles CA'!C92</f>
        <v>8370</v>
      </c>
      <c r="O3232" s="20" t="s">
        <v>6512</v>
      </c>
    </row>
    <row r="3233" spans="1:19" x14ac:dyDescent="0.2">
      <c r="A3233" t="str">
        <f>'Los Angeles CA'!A93</f>
        <v>Whittier</v>
      </c>
      <c r="I3233" s="2">
        <f>'Los Angeles CA'!H93</f>
        <v>85757</v>
      </c>
      <c r="J3233" s="2">
        <f>'Los Angeles CA'!G93</f>
        <v>86492</v>
      </c>
      <c r="K3233" s="2">
        <f>'Los Angeles CA'!F93</f>
        <v>87053</v>
      </c>
      <c r="L3233" s="2">
        <f>'Los Angeles CA'!E93</f>
        <v>87416</v>
      </c>
      <c r="M3233" s="2">
        <f>'Los Angeles CA'!D93</f>
        <v>87688</v>
      </c>
      <c r="N3233" s="2">
        <f>'Los Angeles CA'!C93</f>
        <v>87622</v>
      </c>
      <c r="O3233" s="20" t="s">
        <v>6512</v>
      </c>
    </row>
    <row r="3234" spans="1:19" x14ac:dyDescent="0.2">
      <c r="A3234" t="str">
        <f>'Los Angeles CA'!A94</f>
        <v>Unincorporated Area</v>
      </c>
      <c r="I3234" s="2">
        <f>'Los Angeles CA'!H94</f>
        <v>1061330</v>
      </c>
      <c r="J3234" s="2">
        <f>'Los Angeles CA'!G94</f>
        <v>1067999</v>
      </c>
      <c r="K3234" s="2">
        <f>'Los Angeles CA'!F94</f>
        <v>1044060</v>
      </c>
      <c r="L3234" s="2">
        <f>'Los Angeles CA'!E94</f>
        <v>1050860</v>
      </c>
      <c r="M3234" s="2">
        <f>'Los Angeles CA'!D94</f>
        <v>1055309</v>
      </c>
      <c r="N3234" s="2">
        <f>'Los Angeles CA'!C94</f>
        <v>1055621</v>
      </c>
      <c r="O3234" s="20" t="s">
        <v>6512</v>
      </c>
    </row>
    <row r="3235" spans="1:19" x14ac:dyDescent="0.2">
      <c r="A3235" t="s">
        <v>6546</v>
      </c>
    </row>
    <row r="3236" spans="1:19" x14ac:dyDescent="0.2">
      <c r="A3236" t="str">
        <f>'San Bernardino CA'!A6</f>
        <v>Adelanto</v>
      </c>
      <c r="N3236" s="2">
        <f>'San Bernardino CA'!C6</f>
        <v>34273</v>
      </c>
      <c r="O3236" s="20" t="s">
        <v>6516</v>
      </c>
      <c r="R3236" s="12"/>
      <c r="S3236" s="2"/>
    </row>
    <row r="3237" spans="1:19" x14ac:dyDescent="0.2">
      <c r="A3237" t="str">
        <f>'San Bernardino CA'!A7</f>
        <v>Apple Valley</v>
      </c>
      <c r="N3237" s="2">
        <f>'San Bernardino CA'!C7</f>
        <v>74701</v>
      </c>
      <c r="O3237" s="20" t="s">
        <v>6516</v>
      </c>
      <c r="R3237" s="12"/>
      <c r="S3237" s="2"/>
    </row>
    <row r="3238" spans="1:19" x14ac:dyDescent="0.2">
      <c r="A3238" t="str">
        <f>'San Bernardino CA'!A8</f>
        <v>Barstow</v>
      </c>
      <c r="N3238" s="2">
        <f>'San Bernardino CA'!C8</f>
        <v>24248</v>
      </c>
      <c r="O3238" s="20" t="s">
        <v>6516</v>
      </c>
      <c r="R3238" s="12"/>
      <c r="S3238" s="2"/>
    </row>
    <row r="3239" spans="1:19" x14ac:dyDescent="0.2">
      <c r="A3239" t="str">
        <f>'San Bernardino CA'!A9</f>
        <v>Big Bear Lake</v>
      </c>
      <c r="N3239" s="2">
        <f>'San Bernardino CA'!C9</f>
        <v>5047</v>
      </c>
      <c r="O3239" s="20" t="s">
        <v>6516</v>
      </c>
      <c r="R3239" s="12"/>
      <c r="S3239" s="2"/>
    </row>
    <row r="3240" spans="1:19" x14ac:dyDescent="0.2">
      <c r="A3240" t="str">
        <f>'San Bernardino CA'!A10</f>
        <v>Chino</v>
      </c>
      <c r="N3240" s="2">
        <f>'San Bernardino CA'!C10</f>
        <v>88026</v>
      </c>
      <c r="O3240" s="20" t="s">
        <v>6516</v>
      </c>
      <c r="R3240" s="12"/>
      <c r="S3240" s="2"/>
    </row>
    <row r="3241" spans="1:19" x14ac:dyDescent="0.2">
      <c r="A3241" t="str">
        <f>'San Bernardino CA'!A11</f>
        <v>Chino Hills</v>
      </c>
      <c r="N3241" s="2">
        <f>'San Bernardino CA'!C11</f>
        <v>80676</v>
      </c>
      <c r="O3241" s="14" t="s">
        <v>6512</v>
      </c>
      <c r="R3241" s="12"/>
      <c r="S3241" s="2"/>
    </row>
    <row r="3242" spans="1:19" x14ac:dyDescent="0.2">
      <c r="A3242" t="str">
        <f>'San Bernardino CA'!A12</f>
        <v>Colton</v>
      </c>
      <c r="N3242" s="2">
        <f>'San Bernardino CA'!C12</f>
        <v>53879</v>
      </c>
      <c r="O3242" s="20" t="s">
        <v>6516</v>
      </c>
    </row>
    <row r="3243" spans="1:19" x14ac:dyDescent="0.2">
      <c r="A3243" t="str">
        <f>'San Bernardino CA'!A13</f>
        <v>Fontana</v>
      </c>
      <c r="N3243" s="2">
        <f>'San Bernardino CA'!C13</f>
        <v>212786</v>
      </c>
      <c r="O3243" s="20" t="s">
        <v>6516</v>
      </c>
    </row>
    <row r="3244" spans="1:19" x14ac:dyDescent="0.2">
      <c r="A3244" t="str">
        <f>'San Bernardino CA'!A14</f>
        <v>Grand Terrace</v>
      </c>
      <c r="N3244" s="2">
        <f>'San Bernardino CA'!C14</f>
        <v>12435</v>
      </c>
      <c r="O3244" s="20" t="s">
        <v>6516</v>
      </c>
    </row>
    <row r="3245" spans="1:19" x14ac:dyDescent="0.2">
      <c r="A3245" t="str">
        <f>'San Bernardino CA'!A15</f>
        <v>Hesperia</v>
      </c>
      <c r="N3245" s="2">
        <f>'San Bernardino CA'!C15</f>
        <v>94133</v>
      </c>
      <c r="O3245" s="20" t="s">
        <v>6516</v>
      </c>
    </row>
    <row r="3246" spans="1:19" x14ac:dyDescent="0.2">
      <c r="A3246" t="str">
        <f>'San Bernardino CA'!A16</f>
        <v>Highland</v>
      </c>
      <c r="N3246" s="2">
        <f>'San Bernardino CA'!C16</f>
        <v>54377</v>
      </c>
      <c r="O3246" s="20" t="s">
        <v>6516</v>
      </c>
    </row>
    <row r="3247" spans="1:19" x14ac:dyDescent="0.2">
      <c r="A3247" t="str">
        <f>'San Bernardino CA'!A17</f>
        <v>Loma Linda</v>
      </c>
      <c r="N3247" s="2">
        <f>'San Bernardino CA'!C17</f>
        <v>24528</v>
      </c>
      <c r="O3247" s="20" t="s">
        <v>6516</v>
      </c>
    </row>
    <row r="3248" spans="1:19" x14ac:dyDescent="0.2">
      <c r="A3248" t="str">
        <f>'San Bernardino CA'!A18</f>
        <v>Montclair</v>
      </c>
      <c r="N3248" s="2">
        <f>'San Bernardino CA'!C18</f>
        <v>39122</v>
      </c>
      <c r="O3248" s="14" t="s">
        <v>6512</v>
      </c>
    </row>
    <row r="3249" spans="1:19" x14ac:dyDescent="0.2">
      <c r="A3249" t="str">
        <f>'San Bernardino CA'!A19</f>
        <v>Needles</v>
      </c>
      <c r="N3249" s="2">
        <f>'San Bernardino CA'!C19</f>
        <v>5044</v>
      </c>
      <c r="O3249" t="s">
        <v>6630</v>
      </c>
    </row>
    <row r="3250" spans="1:19" x14ac:dyDescent="0.2">
      <c r="A3250" t="str">
        <f>'San Bernardino CA'!A20</f>
        <v>Ontario</v>
      </c>
      <c r="N3250" s="2">
        <f>'San Bernardino CA'!C20</f>
        <v>174283</v>
      </c>
      <c r="O3250" s="20" t="s">
        <v>6516</v>
      </c>
    </row>
    <row r="3251" spans="1:19" x14ac:dyDescent="0.2">
      <c r="A3251" t="str">
        <f>'San Bernardino CA'!A21</f>
        <v>Rancho Cucamonga</v>
      </c>
      <c r="N3251" s="2">
        <f>'San Bernardino CA'!C21</f>
        <v>177324</v>
      </c>
      <c r="O3251" s="14" t="s">
        <v>6512</v>
      </c>
    </row>
    <row r="3252" spans="1:19" x14ac:dyDescent="0.2">
      <c r="A3252" t="str">
        <f>'San Bernardino CA'!A22</f>
        <v>Redlands</v>
      </c>
      <c r="N3252" s="2">
        <f>'San Bernardino CA'!C22</f>
        <v>69851</v>
      </c>
      <c r="O3252" s="20" t="s">
        <v>6516</v>
      </c>
    </row>
    <row r="3253" spans="1:19" x14ac:dyDescent="0.2">
      <c r="A3253" t="str">
        <f>'San Bernardino CA'!A23</f>
        <v>Rialto</v>
      </c>
      <c r="N3253" s="2">
        <f>'San Bernardino CA'!C23</f>
        <v>106528</v>
      </c>
      <c r="O3253" s="20" t="s">
        <v>6516</v>
      </c>
    </row>
    <row r="3254" spans="1:19" x14ac:dyDescent="0.2">
      <c r="A3254" t="str">
        <f>'San Bernardino CA'!A24</f>
        <v>San Bernardino</v>
      </c>
      <c r="N3254" s="2">
        <f>'San Bernardino CA'!C24</f>
        <v>216972</v>
      </c>
      <c r="O3254" s="20" t="s">
        <v>6516</v>
      </c>
    </row>
    <row r="3255" spans="1:19" x14ac:dyDescent="0.2">
      <c r="A3255" t="str">
        <f>'San Bernardino CA'!A25</f>
        <v>Twentynine Palms</v>
      </c>
      <c r="N3255" s="2">
        <f>'San Bernardino CA'!C25</f>
        <v>26919</v>
      </c>
      <c r="O3255" s="20" t="s">
        <v>6516</v>
      </c>
    </row>
    <row r="3256" spans="1:19" x14ac:dyDescent="0.2">
      <c r="A3256" t="str">
        <f>'San Bernardino CA'!A26</f>
        <v>Upland</v>
      </c>
      <c r="N3256" s="2">
        <f>'San Bernardino CA'!C26</f>
        <v>76790</v>
      </c>
      <c r="O3256" s="14" t="s">
        <v>6512</v>
      </c>
    </row>
    <row r="3257" spans="1:19" x14ac:dyDescent="0.2">
      <c r="A3257" t="str">
        <f>'San Bernardino CA'!A27</f>
        <v>Victorville</v>
      </c>
      <c r="N3257" s="2">
        <f>'San Bernardino CA'!C27</f>
        <v>123565</v>
      </c>
      <c r="O3257" s="20" t="s">
        <v>6516</v>
      </c>
    </row>
    <row r="3258" spans="1:19" x14ac:dyDescent="0.2">
      <c r="A3258" t="str">
        <f>'San Bernardino CA'!A28</f>
        <v>Yucaipa</v>
      </c>
      <c r="N3258" s="2">
        <f>'San Bernardino CA'!C28</f>
        <v>54324</v>
      </c>
      <c r="O3258" s="20" t="s">
        <v>6516</v>
      </c>
    </row>
    <row r="3259" spans="1:19" x14ac:dyDescent="0.2">
      <c r="A3259" t="str">
        <f>'San Bernardino CA'!A29</f>
        <v>Yucca Valley</v>
      </c>
      <c r="N3259" s="2">
        <f>'San Bernardino CA'!C29</f>
        <v>21519</v>
      </c>
      <c r="O3259" s="20" t="s">
        <v>6516</v>
      </c>
    </row>
    <row r="3260" spans="1:19" x14ac:dyDescent="0.2">
      <c r="A3260" t="str">
        <f>'San Bernardino CA'!A30</f>
        <v>Balance of County</v>
      </c>
      <c r="N3260" s="2">
        <f>'San Bernardino CA'!C30</f>
        <v>308906</v>
      </c>
      <c r="O3260" s="20" t="s">
        <v>6516</v>
      </c>
    </row>
    <row r="3261" spans="1:19" x14ac:dyDescent="0.2">
      <c r="A3261" t="s">
        <v>6506</v>
      </c>
    </row>
    <row r="3262" spans="1:19" x14ac:dyDescent="0.2">
      <c r="A3262" t="str">
        <f>'Riverside CA'!A6</f>
        <v>Banning</v>
      </c>
      <c r="N3262" s="2">
        <f>'Riverside CA'!C6</f>
        <v>31068</v>
      </c>
      <c r="O3262" t="s">
        <v>6516</v>
      </c>
      <c r="R3262" s="12"/>
      <c r="S3262" s="2"/>
    </row>
    <row r="3263" spans="1:19" x14ac:dyDescent="0.2">
      <c r="A3263" t="str">
        <f>'Riverside CA'!A7</f>
        <v>Beaumont</v>
      </c>
      <c r="N3263" s="2">
        <f>'Riverside CA'!C7</f>
        <v>46179</v>
      </c>
      <c r="O3263" t="s">
        <v>6516</v>
      </c>
      <c r="R3263" s="12"/>
      <c r="S3263" s="2"/>
    </row>
    <row r="3264" spans="1:19" x14ac:dyDescent="0.2">
      <c r="A3264" t="str">
        <f>'Riverside CA'!A8</f>
        <v>Blythe</v>
      </c>
      <c r="N3264" s="2">
        <f>'Riverside CA'!C8</f>
        <v>19660</v>
      </c>
      <c r="O3264" t="s">
        <v>6516</v>
      </c>
      <c r="R3264" s="12"/>
      <c r="S3264" s="2"/>
    </row>
    <row r="3265" spans="1:19" x14ac:dyDescent="0.2">
      <c r="A3265" t="str">
        <f>'Riverside CA'!A9</f>
        <v>Calimesa</v>
      </c>
      <c r="N3265" s="2">
        <f>'Riverside CA'!C9</f>
        <v>8637</v>
      </c>
      <c r="O3265" t="s">
        <v>6630</v>
      </c>
    </row>
    <row r="3266" spans="1:19" x14ac:dyDescent="0.2">
      <c r="A3266" t="str">
        <f>'Riverside CA'!A10</f>
        <v>Canyon Lake</v>
      </c>
      <c r="N3266" s="2">
        <f>'Riverside CA'!C10</f>
        <v>10891</v>
      </c>
      <c r="O3266" t="s">
        <v>6516</v>
      </c>
    </row>
    <row r="3267" spans="1:19" x14ac:dyDescent="0.2">
      <c r="A3267" t="str">
        <f>'Riverside CA'!A11</f>
        <v>Cathedral City</v>
      </c>
      <c r="N3267" s="2">
        <f>'Riverside CA'!C11</f>
        <v>54557</v>
      </c>
      <c r="O3267" t="s">
        <v>6516</v>
      </c>
    </row>
    <row r="3268" spans="1:19" x14ac:dyDescent="0.2">
      <c r="A3268" t="str">
        <f>'Riverside CA'!A12</f>
        <v>Coachella</v>
      </c>
      <c r="N3268" s="2">
        <f>'Riverside CA'!C12</f>
        <v>45551</v>
      </c>
      <c r="O3268" t="s">
        <v>6516</v>
      </c>
      <c r="R3268" s="12"/>
      <c r="S3268" s="2"/>
    </row>
    <row r="3269" spans="1:19" x14ac:dyDescent="0.2">
      <c r="A3269" t="str">
        <f>'Riverside CA'!A13</f>
        <v>Corona</v>
      </c>
      <c r="N3269" s="2">
        <f>'Riverside CA'!C13</f>
        <v>167759</v>
      </c>
      <c r="O3269" t="s">
        <v>6516</v>
      </c>
      <c r="R3269" s="12"/>
      <c r="S3269" s="2"/>
    </row>
    <row r="3270" spans="1:19" x14ac:dyDescent="0.2">
      <c r="A3270" t="str">
        <f>'Riverside CA'!A14</f>
        <v>Desert Hot Springs</v>
      </c>
      <c r="N3270" s="2">
        <f>'Riverside CA'!C14</f>
        <v>29111</v>
      </c>
      <c r="O3270" t="s">
        <v>6630</v>
      </c>
    </row>
    <row r="3271" spans="1:19" x14ac:dyDescent="0.2">
      <c r="A3271" t="str">
        <f>'Riverside CA'!A15</f>
        <v>Eastvale</v>
      </c>
      <c r="N3271" s="2">
        <f>'Riverside CA'!C15</f>
        <v>64613</v>
      </c>
      <c r="O3271" t="s">
        <v>6516</v>
      </c>
    </row>
    <row r="3272" spans="1:19" x14ac:dyDescent="0.2">
      <c r="A3272" t="str">
        <f>'Riverside CA'!A16</f>
        <v>Hemet</v>
      </c>
      <c r="N3272" s="2">
        <f>'Riverside CA'!C16</f>
        <v>81868</v>
      </c>
      <c r="O3272" t="s">
        <v>6516</v>
      </c>
    </row>
    <row r="3273" spans="1:19" x14ac:dyDescent="0.2">
      <c r="A3273" t="str">
        <f>'Riverside CA'!A17</f>
        <v>Indian Wells</v>
      </c>
      <c r="N3273" s="2">
        <f>'Riverside CA'!C17</f>
        <v>5450</v>
      </c>
      <c r="O3273" t="s">
        <v>6516</v>
      </c>
    </row>
    <row r="3274" spans="1:19" x14ac:dyDescent="0.2">
      <c r="A3274" t="str">
        <f>'Riverside CA'!A18</f>
        <v>Indio</v>
      </c>
      <c r="N3274" s="2">
        <f>'Riverside CA'!C18</f>
        <v>88718</v>
      </c>
      <c r="O3274" t="s">
        <v>6516</v>
      </c>
    </row>
    <row r="3275" spans="1:19" x14ac:dyDescent="0.2">
      <c r="A3275" t="str">
        <f>'Riverside CA'!A19</f>
        <v>Jurupa Valley</v>
      </c>
      <c r="N3275" s="2">
        <f>'Riverside CA'!C19</f>
        <v>101315</v>
      </c>
      <c r="O3275" t="s">
        <v>6516</v>
      </c>
    </row>
    <row r="3276" spans="1:19" x14ac:dyDescent="0.2">
      <c r="A3276" t="str">
        <f>'Riverside CA'!A20</f>
        <v>Lake Elsinore</v>
      </c>
      <c r="N3276" s="2">
        <f>'Riverside CA'!C20</f>
        <v>62092</v>
      </c>
      <c r="O3276" t="s">
        <v>6516</v>
      </c>
    </row>
    <row r="3277" spans="1:19" x14ac:dyDescent="0.2">
      <c r="A3277" t="str">
        <f>'Riverside CA'!A21</f>
        <v>La Quinta</v>
      </c>
      <c r="N3277" s="2">
        <f>'Riverside CA'!C21</f>
        <v>40677</v>
      </c>
      <c r="O3277" t="s">
        <v>6516</v>
      </c>
    </row>
    <row r="3278" spans="1:19" x14ac:dyDescent="0.2">
      <c r="A3278" t="str">
        <f>'Riverside CA'!A22</f>
        <v>Menifee</v>
      </c>
      <c r="N3278" s="2">
        <f>'Riverside CA'!C22</f>
        <v>90660</v>
      </c>
      <c r="O3278" t="s">
        <v>6516</v>
      </c>
    </row>
    <row r="3279" spans="1:19" x14ac:dyDescent="0.2">
      <c r="A3279" t="str">
        <f>'Riverside CA'!A23</f>
        <v>Moreno Valley</v>
      </c>
      <c r="N3279" s="2">
        <f>'Riverside CA'!C23</f>
        <v>206750</v>
      </c>
      <c r="O3279" t="s">
        <v>6516</v>
      </c>
    </row>
    <row r="3280" spans="1:19" x14ac:dyDescent="0.2">
      <c r="A3280" t="str">
        <f>'Riverside CA'!A24</f>
        <v>Murrieta</v>
      </c>
      <c r="N3280" s="2">
        <f>'Riverside CA'!C24</f>
        <v>114914</v>
      </c>
      <c r="O3280" t="s">
        <v>6516</v>
      </c>
    </row>
    <row r="3281" spans="1:19" x14ac:dyDescent="0.2">
      <c r="A3281" t="str">
        <f>'Riverside CA'!A25</f>
        <v>Norco</v>
      </c>
      <c r="N3281" s="2">
        <f>'Riverside CA'!C25</f>
        <v>26882</v>
      </c>
      <c r="O3281" t="s">
        <v>6516</v>
      </c>
    </row>
    <row r="3282" spans="1:19" x14ac:dyDescent="0.2">
      <c r="A3282" t="str">
        <f>'Riverside CA'!A26</f>
        <v>Palm Desert</v>
      </c>
      <c r="N3282" s="2">
        <f>'Riverside CA'!C26</f>
        <v>50740</v>
      </c>
      <c r="O3282" t="s">
        <v>6516</v>
      </c>
    </row>
    <row r="3283" spans="1:19" x14ac:dyDescent="0.2">
      <c r="A3283" t="str">
        <f>'Riverside CA'!A27</f>
        <v>Palm Springs</v>
      </c>
      <c r="N3283" s="2">
        <f>'Riverside CA'!C27</f>
        <v>47379</v>
      </c>
      <c r="O3283" t="s">
        <v>6516</v>
      </c>
    </row>
    <row r="3284" spans="1:19" x14ac:dyDescent="0.2">
      <c r="A3284" t="str">
        <f>'Riverside CA'!A28</f>
        <v>Perris</v>
      </c>
      <c r="N3284" s="2">
        <f>'Riverside CA'!C28</f>
        <v>75739</v>
      </c>
      <c r="O3284" t="s">
        <v>6516</v>
      </c>
    </row>
    <row r="3285" spans="1:19" x14ac:dyDescent="0.2">
      <c r="A3285" t="str">
        <f>'Riverside CA'!A29</f>
        <v>Rancho Mirage</v>
      </c>
      <c r="N3285" s="2">
        <f>'Riverside CA'!C29</f>
        <v>18295</v>
      </c>
      <c r="O3285" t="s">
        <v>6516</v>
      </c>
    </row>
    <row r="3286" spans="1:19" x14ac:dyDescent="0.2">
      <c r="A3286" t="str">
        <f>'Riverside CA'!A30</f>
        <v>Riverside</v>
      </c>
      <c r="N3286" s="2">
        <f>'Riverside CA'!C30</f>
        <v>326792</v>
      </c>
      <c r="O3286" t="s">
        <v>6516</v>
      </c>
    </row>
    <row r="3287" spans="1:19" x14ac:dyDescent="0.2">
      <c r="A3287" t="str">
        <f>'Riverside CA'!A31</f>
        <v>San Jacinto</v>
      </c>
      <c r="N3287" s="2">
        <f>'Riverside CA'!C31</f>
        <v>47925</v>
      </c>
      <c r="O3287" t="s">
        <v>6516</v>
      </c>
    </row>
    <row r="3288" spans="1:19" x14ac:dyDescent="0.2">
      <c r="A3288" t="str">
        <f>'Riverside CA'!A32</f>
        <v>Temecula</v>
      </c>
      <c r="N3288" s="2">
        <f>'Riverside CA'!C32</f>
        <v>111024</v>
      </c>
      <c r="O3288" t="s">
        <v>6516</v>
      </c>
    </row>
    <row r="3289" spans="1:19" x14ac:dyDescent="0.2">
      <c r="A3289" t="str">
        <f>'Riverside CA'!A33</f>
        <v>Wildomar</v>
      </c>
      <c r="N3289" s="2">
        <f>'Riverside CA'!C33</f>
        <v>35782</v>
      </c>
      <c r="O3289" t="s">
        <v>6516</v>
      </c>
    </row>
    <row r="3290" spans="1:19" x14ac:dyDescent="0.2">
      <c r="A3290" t="str">
        <f>'Riverside CA'!A34</f>
        <v>Balance of County</v>
      </c>
      <c r="N3290" s="2">
        <f>'Riverside CA'!C34</f>
        <v>373755</v>
      </c>
      <c r="O3290" t="s">
        <v>6516</v>
      </c>
    </row>
    <row r="3291" spans="1:19" x14ac:dyDescent="0.2">
      <c r="A3291" t="s">
        <v>6580</v>
      </c>
    </row>
    <row r="3292" spans="1:19" x14ac:dyDescent="0.2">
      <c r="A3292" t="str">
        <f>'DuPage IL'!A5</f>
        <v>Bensenville</v>
      </c>
      <c r="N3292" s="2">
        <f>'DuPage IL'!B5</f>
        <v>18355</v>
      </c>
      <c r="O3292" s="20" t="s">
        <v>6519</v>
      </c>
      <c r="R3292" s="12"/>
      <c r="S3292" s="2"/>
    </row>
    <row r="3293" spans="1:19" x14ac:dyDescent="0.2">
      <c r="A3293" t="str">
        <f>'DuPage IL'!A6</f>
        <v>Elmhurst</v>
      </c>
      <c r="N3293" s="2">
        <f>'DuPage IL'!B6</f>
        <v>46387</v>
      </c>
      <c r="O3293" s="20" t="s">
        <v>6519</v>
      </c>
      <c r="R3293" s="12"/>
      <c r="S3293" s="2"/>
    </row>
    <row r="3294" spans="1:19" x14ac:dyDescent="0.2">
      <c r="A3294" t="str">
        <f>'DuPage IL'!A7</f>
        <v>Oak Brook</v>
      </c>
      <c r="N3294" s="2">
        <f>'DuPage IL'!B7</f>
        <v>8070</v>
      </c>
      <c r="O3294" s="20" t="s">
        <v>6622</v>
      </c>
    </row>
    <row r="3295" spans="1:19" x14ac:dyDescent="0.2">
      <c r="A3295" t="str">
        <f>'DuPage IL'!A8</f>
        <v>Hinsdale</v>
      </c>
      <c r="N3295" s="2">
        <f>'DuPage IL'!B8</f>
        <v>17631</v>
      </c>
      <c r="O3295" s="20" t="s">
        <v>6519</v>
      </c>
    </row>
    <row r="3296" spans="1:19" x14ac:dyDescent="0.2">
      <c r="A3296" t="str">
        <f>'DuPage IL'!A9</f>
        <v>Burr Ridge</v>
      </c>
      <c r="N3296" s="2">
        <f>'DuPage IL'!B9</f>
        <v>10780</v>
      </c>
      <c r="O3296" s="20" t="s">
        <v>6519</v>
      </c>
      <c r="R3296" s="12"/>
      <c r="S3296" s="2"/>
    </row>
    <row r="3297" spans="1:15" x14ac:dyDescent="0.2">
      <c r="A3297" t="str">
        <f>'DuPage IL'!A10</f>
        <v>Wood Dale</v>
      </c>
      <c r="N3297" s="2">
        <f>'DuPage IL'!B10</f>
        <v>13813</v>
      </c>
      <c r="O3297" s="20" t="s">
        <v>6519</v>
      </c>
    </row>
    <row r="3298" spans="1:15" x14ac:dyDescent="0.2">
      <c r="A3298" t="str">
        <f>'DuPage IL'!A11</f>
        <v>Itasca</v>
      </c>
      <c r="N3298" s="2">
        <f>'DuPage IL'!B11</f>
        <v>8728</v>
      </c>
      <c r="O3298" s="20" t="s">
        <v>6519</v>
      </c>
    </row>
    <row r="3299" spans="1:15" x14ac:dyDescent="0.2">
      <c r="A3299" t="str">
        <f>'DuPage IL'!A12</f>
        <v>Addison</v>
      </c>
      <c r="N3299" s="2">
        <f>'DuPage IL'!B12</f>
        <v>36902</v>
      </c>
      <c r="O3299" s="20" t="s">
        <v>6519</v>
      </c>
    </row>
    <row r="3300" spans="1:15" x14ac:dyDescent="0.2">
      <c r="A3300" t="str">
        <f>'DuPage IL'!A13</f>
        <v>Villa Park</v>
      </c>
      <c r="N3300" s="2">
        <f>'DuPage IL'!B13</f>
        <v>21882</v>
      </c>
      <c r="O3300" s="20" t="s">
        <v>6519</v>
      </c>
    </row>
    <row r="3301" spans="1:15" x14ac:dyDescent="0.2">
      <c r="A3301" t="str">
        <f>'DuPage IL'!A14</f>
        <v>Lombard</v>
      </c>
      <c r="N3301" s="2">
        <f>'DuPage IL'!B14</f>
        <v>43815</v>
      </c>
      <c r="O3301" s="20" t="s">
        <v>6519</v>
      </c>
    </row>
    <row r="3302" spans="1:15" x14ac:dyDescent="0.2">
      <c r="A3302" t="str">
        <f>'DuPage IL'!A15</f>
        <v>Westmont</v>
      </c>
      <c r="N3302" s="2">
        <f>'DuPage IL'!B15</f>
        <v>24767</v>
      </c>
      <c r="O3302" s="20" t="s">
        <v>6519</v>
      </c>
    </row>
    <row r="3303" spans="1:15" x14ac:dyDescent="0.2">
      <c r="A3303" t="str">
        <f>'DuPage IL'!A16</f>
        <v>Clarendon Hills</v>
      </c>
      <c r="N3303" s="2">
        <f>'DuPage IL'!B16</f>
        <v>8653</v>
      </c>
      <c r="O3303" s="20" t="s">
        <v>6519</v>
      </c>
    </row>
    <row r="3304" spans="1:15" x14ac:dyDescent="0.2">
      <c r="A3304" t="str">
        <f>'DuPage IL'!A17</f>
        <v>Darien</v>
      </c>
      <c r="N3304" s="2">
        <f>'DuPage IL'!B17</f>
        <v>22085</v>
      </c>
      <c r="O3304" s="20" t="s">
        <v>6519</v>
      </c>
    </row>
    <row r="3305" spans="1:15" x14ac:dyDescent="0.2">
      <c r="A3305" t="str">
        <f>'DuPage IL'!A18</f>
        <v>Downers Grove</v>
      </c>
      <c r="N3305" s="2">
        <f>'DuPage IL'!B18</f>
        <v>49473</v>
      </c>
      <c r="O3305" s="20" t="s">
        <v>6519</v>
      </c>
    </row>
    <row r="3306" spans="1:15" x14ac:dyDescent="0.2">
      <c r="A3306" t="str">
        <f>'DuPage IL'!A19</f>
        <v>Bloomingdale</v>
      </c>
      <c r="N3306" s="2">
        <f>'DuPage IL'!B19</f>
        <v>22075</v>
      </c>
      <c r="O3306" s="20" t="s">
        <v>6519</v>
      </c>
    </row>
    <row r="3307" spans="1:15" x14ac:dyDescent="0.2">
      <c r="A3307" t="str">
        <f>'DuPage IL'!A20</f>
        <v>Glendale Heights</v>
      </c>
      <c r="N3307" s="2">
        <f>'DuPage IL'!B20</f>
        <v>34145</v>
      </c>
      <c r="O3307" s="20" t="s">
        <v>6519</v>
      </c>
    </row>
    <row r="3308" spans="1:15" x14ac:dyDescent="0.2">
      <c r="A3308" t="str">
        <f>'DuPage IL'!A21</f>
        <v>Glen Ellyn</v>
      </c>
      <c r="N3308" s="2">
        <f>'DuPage IL'!B21</f>
        <v>28042</v>
      </c>
      <c r="O3308" s="20" t="s">
        <v>6519</v>
      </c>
    </row>
    <row r="3309" spans="1:15" x14ac:dyDescent="0.2">
      <c r="A3309" t="str">
        <f>'DuPage IL'!A22</f>
        <v>Carol Stream</v>
      </c>
      <c r="N3309" s="2">
        <f>'DuPage IL'!B22</f>
        <v>40069</v>
      </c>
      <c r="O3309" s="20" t="s">
        <v>6519</v>
      </c>
    </row>
    <row r="3310" spans="1:15" x14ac:dyDescent="0.2">
      <c r="A3310" t="str">
        <f>'DuPage IL'!A23</f>
        <v>Wheaton</v>
      </c>
      <c r="N3310" s="2">
        <f>'DuPage IL'!B23</f>
        <v>53389</v>
      </c>
      <c r="O3310" s="20" t="s">
        <v>6519</v>
      </c>
    </row>
    <row r="3311" spans="1:15" x14ac:dyDescent="0.2">
      <c r="A3311" t="str">
        <f>'DuPage IL'!A24</f>
        <v>Lisle</v>
      </c>
      <c r="N3311" s="2">
        <f>'DuPage IL'!B24</f>
        <v>22390</v>
      </c>
      <c r="O3311" s="20" t="s">
        <v>6519</v>
      </c>
    </row>
    <row r="3312" spans="1:15" x14ac:dyDescent="0.2">
      <c r="A3312" t="str">
        <f>'DuPage IL'!A25</f>
        <v>Woodridge</v>
      </c>
      <c r="N3312" s="2">
        <f>'DuPage IL'!B25</f>
        <v>33476</v>
      </c>
      <c r="O3312" s="20" t="s">
        <v>6519</v>
      </c>
    </row>
    <row r="3313" spans="1:19" x14ac:dyDescent="0.2">
      <c r="A3313" t="str">
        <f>'DuPage IL'!A26</f>
        <v>Winfield</v>
      </c>
      <c r="N3313" s="2">
        <f>'DuPage IL'!B26</f>
        <v>9637</v>
      </c>
      <c r="O3313" s="20" t="s">
        <v>6622</v>
      </c>
    </row>
    <row r="3314" spans="1:19" x14ac:dyDescent="0.2">
      <c r="A3314" t="str">
        <f>'DuPage IL'!A27</f>
        <v>Rest of county</v>
      </c>
      <c r="N3314" s="2">
        <f>'DuPage IL'!B27</f>
        <v>354804</v>
      </c>
      <c r="O3314" s="20" t="s">
        <v>6622</v>
      </c>
    </row>
    <row r="3315" spans="1:19" x14ac:dyDescent="0.2">
      <c r="A3315" t="s">
        <v>6765</v>
      </c>
    </row>
    <row r="3316" spans="1:19" x14ac:dyDescent="0.2">
      <c r="A3316" t="str">
        <f>'Westchester NY'!A54</f>
        <v>Yonkers</v>
      </c>
      <c r="N3316" s="2">
        <f>'Westchester NY'!B54</f>
        <v>200807</v>
      </c>
      <c r="O3316" s="20" t="s">
        <v>6494</v>
      </c>
    </row>
    <row r="3317" spans="1:19" x14ac:dyDescent="0.2">
      <c r="A3317" t="str">
        <f>'Westchester NY'!A55</f>
        <v>New Rochelle</v>
      </c>
      <c r="N3317" s="2">
        <f>'Westchester NY'!B55</f>
        <v>79557</v>
      </c>
      <c r="O3317" s="20" t="s">
        <v>6494</v>
      </c>
    </row>
    <row r="3318" spans="1:19" x14ac:dyDescent="0.2">
      <c r="A3318" t="str">
        <f>'Westchester NY'!A56</f>
        <v>Mount Vernon</v>
      </c>
      <c r="N3318" s="2">
        <f>'Westchester NY'!B56</f>
        <v>68344</v>
      </c>
      <c r="O3318" s="1" t="s">
        <v>6494</v>
      </c>
    </row>
    <row r="3319" spans="1:19" x14ac:dyDescent="0.2">
      <c r="A3319" t="str">
        <f>'Westchester NY'!A57</f>
        <v>White Plains</v>
      </c>
      <c r="N3319" s="2">
        <f>'Westchester NY'!B57</f>
        <v>58421</v>
      </c>
      <c r="O3319" s="20" t="s">
        <v>6494</v>
      </c>
    </row>
    <row r="3320" spans="1:19" x14ac:dyDescent="0.2">
      <c r="A3320" t="str">
        <f>'Westchester NY'!A58</f>
        <v>Peekskill</v>
      </c>
      <c r="N3320" s="2">
        <f>'Westchester NY'!B58</f>
        <v>24053</v>
      </c>
      <c r="O3320" s="20" t="s">
        <v>6494</v>
      </c>
    </row>
    <row r="3321" spans="1:19" x14ac:dyDescent="0.2">
      <c r="A3321" t="str">
        <f>'Westchester NY'!A59</f>
        <v>Rye</v>
      </c>
      <c r="N3321" s="2">
        <f>'Westchester NY'!B59</f>
        <v>15980</v>
      </c>
      <c r="O3321" s="20" t="s">
        <v>6494</v>
      </c>
      <c r="R3321" s="12"/>
      <c r="S3321" s="2"/>
    </row>
    <row r="3322" spans="1:19" x14ac:dyDescent="0.2">
      <c r="A3322" t="str">
        <f>'Westchester NY'!A60</f>
        <v>Bedford</v>
      </c>
      <c r="N3322" s="2">
        <f>'Westchester NY'!B60</f>
        <v>17906</v>
      </c>
      <c r="O3322" s="20" t="s">
        <v>6496</v>
      </c>
      <c r="R3322" s="12"/>
      <c r="S3322" s="2"/>
    </row>
    <row r="3323" spans="1:19" x14ac:dyDescent="0.2">
      <c r="A3323" t="str">
        <f>'Westchester NY'!A61</f>
        <v>Cortlandt</v>
      </c>
      <c r="N3323" s="2">
        <f>'Westchester NY'!B61</f>
        <v>42821</v>
      </c>
      <c r="O3323" s="20" t="s">
        <v>6494</v>
      </c>
      <c r="R3323" s="12"/>
      <c r="S3323" s="2"/>
    </row>
    <row r="3324" spans="1:19" x14ac:dyDescent="0.2">
      <c r="A3324" t="str">
        <f>'Westchester NY'!A62</f>
        <v>Eastchester</v>
      </c>
      <c r="N3324" s="2">
        <f>'Westchester NY'!B62</f>
        <v>33006</v>
      </c>
      <c r="O3324" s="20" t="s">
        <v>6495</v>
      </c>
      <c r="R3324" s="12"/>
      <c r="S3324" s="2"/>
    </row>
    <row r="3325" spans="1:19" x14ac:dyDescent="0.2">
      <c r="A3325" t="str">
        <f>'Westchester NY'!A63</f>
        <v>Greenburgh</v>
      </c>
      <c r="N3325" s="2">
        <f>'Westchester NY'!B63</f>
        <v>92316</v>
      </c>
      <c r="O3325" s="20" t="s">
        <v>6494</v>
      </c>
      <c r="R3325" s="12"/>
      <c r="S3325" s="2"/>
    </row>
    <row r="3326" spans="1:19" x14ac:dyDescent="0.2">
      <c r="A3326" t="str">
        <f>'Westchester NY'!A64</f>
        <v>Harrison</v>
      </c>
      <c r="N3326" s="2">
        <f>'Westchester NY'!B64</f>
        <v>28340</v>
      </c>
      <c r="O3326" s="20" t="s">
        <v>6494</v>
      </c>
    </row>
    <row r="3327" spans="1:19" x14ac:dyDescent="0.2">
      <c r="A3327" t="str">
        <f>'Westchester NY'!A65</f>
        <v>Lewisboro</v>
      </c>
      <c r="N3327" s="2">
        <f>'Westchester NY'!B65</f>
        <v>12766</v>
      </c>
      <c r="O3327" s="20" t="s">
        <v>6496</v>
      </c>
    </row>
    <row r="3328" spans="1:19" x14ac:dyDescent="0.2">
      <c r="A3328" t="str">
        <f>'Westchester NY'!A66</f>
        <v>Mamaroneck</v>
      </c>
      <c r="N3328" s="2">
        <f>'Westchester NY'!B66</f>
        <v>29878</v>
      </c>
      <c r="O3328" s="20" t="s">
        <v>6494</v>
      </c>
    </row>
    <row r="3329" spans="1:15" x14ac:dyDescent="0.2">
      <c r="A3329" t="str">
        <f>'Westchester NY'!A67</f>
        <v>Mount Kisco</v>
      </c>
      <c r="N3329" s="2">
        <f>'Westchester NY'!B67</f>
        <v>11103</v>
      </c>
      <c r="O3329" s="20" t="s">
        <v>6494</v>
      </c>
    </row>
    <row r="3330" spans="1:15" x14ac:dyDescent="0.2">
      <c r="A3330" t="str">
        <f>'Westchester NY'!A68</f>
        <v>Mount Pleasant</v>
      </c>
      <c r="N3330" s="2">
        <f>'Westchester NY'!B68</f>
        <v>44556</v>
      </c>
      <c r="O3330" s="20" t="s">
        <v>6494</v>
      </c>
    </row>
    <row r="3331" spans="1:15" x14ac:dyDescent="0.2">
      <c r="A3331" t="str">
        <f>'Westchester NY'!A69</f>
        <v>New Castle</v>
      </c>
      <c r="N3331" s="2">
        <f>'Westchester NY'!B69</f>
        <v>18100</v>
      </c>
      <c r="O3331" s="20" t="s">
        <v>6494</v>
      </c>
    </row>
    <row r="3332" spans="1:15" x14ac:dyDescent="0.2">
      <c r="A3332" t="str">
        <f>'Westchester NY'!A70</f>
        <v>North Castle</v>
      </c>
      <c r="N3332" s="2">
        <f>'Westchester NY'!B70</f>
        <v>12330</v>
      </c>
      <c r="O3332" s="20" t="s">
        <v>6494</v>
      </c>
    </row>
    <row r="3333" spans="1:15" x14ac:dyDescent="0.2">
      <c r="A3333" t="str">
        <f>'Westchester NY'!A71</f>
        <v>North Salem</v>
      </c>
      <c r="N3333" s="2">
        <f>'Westchester NY'!B71</f>
        <v>5186</v>
      </c>
      <c r="O3333" s="20" t="s">
        <v>6496</v>
      </c>
    </row>
    <row r="3334" spans="1:15" x14ac:dyDescent="0.2">
      <c r="A3334" t="str">
        <f>'Westchester NY'!A72</f>
        <v>Ossining</v>
      </c>
      <c r="N3334" s="2">
        <f>'Westchester NY'!B72</f>
        <v>38303</v>
      </c>
      <c r="O3334" s="20" t="s">
        <v>6494</v>
      </c>
    </row>
    <row r="3335" spans="1:15" x14ac:dyDescent="0.2">
      <c r="A3335" t="str">
        <f>'Westchester NY'!A73</f>
        <v>Pelham</v>
      </c>
      <c r="N3335" s="2">
        <f>'Westchester NY'!B73</f>
        <v>12585</v>
      </c>
      <c r="O3335" s="20" t="s">
        <v>6495</v>
      </c>
    </row>
    <row r="3336" spans="1:15" x14ac:dyDescent="0.2">
      <c r="A3336" t="str">
        <f>'Westchester NY'!A74</f>
        <v>Pound Ridge</v>
      </c>
      <c r="N3336" s="2">
        <f>'Westchester NY'!B74</f>
        <v>5233</v>
      </c>
      <c r="O3336" s="20" t="s">
        <v>6494</v>
      </c>
    </row>
    <row r="3337" spans="1:15" x14ac:dyDescent="0.2">
      <c r="A3337" t="str">
        <f>'Westchester NY'!A75</f>
        <v>Rye town</v>
      </c>
      <c r="N3337" s="2">
        <f>'Westchester NY'!B75</f>
        <v>46881</v>
      </c>
      <c r="O3337" s="20" t="s">
        <v>6494</v>
      </c>
    </row>
    <row r="3338" spans="1:15" x14ac:dyDescent="0.2">
      <c r="A3338" t="str">
        <f>'Westchester NY'!A76</f>
        <v>Scarsdale</v>
      </c>
      <c r="N3338" s="2">
        <f>'Westchester NY'!B76</f>
        <v>17909</v>
      </c>
      <c r="O3338" s="1" t="s">
        <v>6494</v>
      </c>
    </row>
    <row r="3339" spans="1:15" x14ac:dyDescent="0.2">
      <c r="A3339" t="str">
        <f>'Westchester NY'!A77</f>
        <v>Somers</v>
      </c>
      <c r="N3339" s="2">
        <f>'Westchester NY'!B77</f>
        <v>21345</v>
      </c>
      <c r="O3339" s="20" t="s">
        <v>6496</v>
      </c>
    </row>
    <row r="3340" spans="1:15" x14ac:dyDescent="0.2">
      <c r="A3340" t="str">
        <f>'Westchester NY'!A78</f>
        <v>Yorktown</v>
      </c>
      <c r="N3340" s="2">
        <f>'Westchester NY'!B78</f>
        <v>36996</v>
      </c>
      <c r="O3340" s="20" t="s">
        <v>6494</v>
      </c>
    </row>
    <row r="3341" spans="1:15" x14ac:dyDescent="0.2">
      <c r="A3341" t="s">
        <v>6794</v>
      </c>
    </row>
    <row r="3342" spans="1:15" x14ac:dyDescent="0.2">
      <c r="A3342" t="str">
        <f>'Burlington NJ'!A5</f>
        <v>Bordentown Twp</v>
      </c>
      <c r="N3342" s="2">
        <f>'Burlington NJ'!B5</f>
        <v>12095</v>
      </c>
      <c r="O3342" s="20" t="s">
        <v>6566</v>
      </c>
    </row>
    <row r="3343" spans="1:15" x14ac:dyDescent="0.2">
      <c r="A3343" t="str">
        <f>'Burlington NJ'!A6</f>
        <v>Burlingtwon Twp</v>
      </c>
      <c r="N3343" s="2">
        <f>'Burlington NJ'!B6</f>
        <v>22747</v>
      </c>
      <c r="O3343" s="20" t="s">
        <v>6566</v>
      </c>
    </row>
    <row r="3344" spans="1:15" x14ac:dyDescent="0.2">
      <c r="A3344" t="str">
        <f>'Burlington NJ'!A7</f>
        <v>Chesterfield Twp</v>
      </c>
      <c r="N3344" s="2">
        <f>'Burlington NJ'!B7</f>
        <v>7490</v>
      </c>
      <c r="O3344" s="20" t="s">
        <v>6566</v>
      </c>
    </row>
    <row r="3345" spans="1:19" x14ac:dyDescent="0.2">
      <c r="A3345" t="str">
        <f>'Burlington NJ'!A8</f>
        <v>Cinnaminson Twp</v>
      </c>
      <c r="N3345" s="2">
        <f>'Burlington NJ'!B8</f>
        <v>16532</v>
      </c>
      <c r="O3345" s="20" t="s">
        <v>6566</v>
      </c>
    </row>
    <row r="3346" spans="1:19" x14ac:dyDescent="0.2">
      <c r="A3346" t="str">
        <f>'Burlington NJ'!A9</f>
        <v>Delran Twp</v>
      </c>
      <c r="N3346" s="2">
        <f>'Burlington NJ'!B9</f>
        <v>16656</v>
      </c>
      <c r="O3346" s="20" t="s">
        <v>6566</v>
      </c>
    </row>
    <row r="3347" spans="1:19" x14ac:dyDescent="0.2">
      <c r="A3347" t="str">
        <f>'Burlington NJ'!A10</f>
        <v>Edgewater Park Twp</v>
      </c>
      <c r="N3347" s="2">
        <f>'Burlington NJ'!B10</f>
        <v>8753</v>
      </c>
      <c r="O3347" s="20" t="s">
        <v>6566</v>
      </c>
    </row>
    <row r="3348" spans="1:19" x14ac:dyDescent="0.2">
      <c r="A3348" t="str">
        <f>'Burlington NJ'!A11</f>
        <v>Evesham Twp</v>
      </c>
      <c r="N3348" s="2">
        <f>'Burlington NJ'!B11</f>
        <v>45351</v>
      </c>
      <c r="O3348" s="20" t="s">
        <v>6566</v>
      </c>
      <c r="R3348" s="12"/>
      <c r="S3348" s="2"/>
    </row>
    <row r="3349" spans="1:19" x14ac:dyDescent="0.2">
      <c r="A3349" t="str">
        <f>'Burlington NJ'!A12</f>
        <v>Florence Twp</v>
      </c>
      <c r="N3349" s="2">
        <f>'Burlington NJ'!B12</f>
        <v>12664</v>
      </c>
      <c r="O3349" s="20" t="s">
        <v>6566</v>
      </c>
      <c r="R3349" s="12"/>
      <c r="S3349" s="2"/>
    </row>
    <row r="3350" spans="1:19" x14ac:dyDescent="0.2">
      <c r="A3350" t="str">
        <f>'Burlington NJ'!A13</f>
        <v>Hainesport Twp</v>
      </c>
      <c r="N3350" s="2">
        <f>'Burlington NJ'!B13</f>
        <v>6075</v>
      </c>
      <c r="O3350" s="20" t="s">
        <v>6566</v>
      </c>
    </row>
    <row r="3351" spans="1:19" x14ac:dyDescent="0.2">
      <c r="A3351" t="str">
        <f>'Burlington NJ'!A14</f>
        <v>Lumberton Twp</v>
      </c>
      <c r="N3351" s="2">
        <f>'Burlington NJ'!B14</f>
        <v>12325</v>
      </c>
      <c r="O3351" s="20" t="s">
        <v>6566</v>
      </c>
    </row>
    <row r="3352" spans="1:19" x14ac:dyDescent="0.2">
      <c r="A3352" t="str">
        <f>'Burlington NJ'!A15</f>
        <v>Mansfield Twp</v>
      </c>
      <c r="N3352" s="2">
        <f>'Burlington NJ'!B15</f>
        <v>8591</v>
      </c>
      <c r="O3352" s="20" t="s">
        <v>6566</v>
      </c>
    </row>
    <row r="3353" spans="1:19" x14ac:dyDescent="0.2">
      <c r="A3353" t="str">
        <f>'Burlington NJ'!A16</f>
        <v>Maple Shade Twp</v>
      </c>
      <c r="N3353" s="2">
        <f>'Burlington NJ'!B16</f>
        <v>18849</v>
      </c>
      <c r="O3353" s="20" t="s">
        <v>6566</v>
      </c>
    </row>
    <row r="3354" spans="1:19" x14ac:dyDescent="0.2">
      <c r="A3354" t="str">
        <f>'Burlington NJ'!A17</f>
        <v>Medford Twp</v>
      </c>
      <c r="N3354" s="2">
        <f>'Burlington NJ'!B17</f>
        <v>23440</v>
      </c>
      <c r="O3354" s="20" t="s">
        <v>6566</v>
      </c>
    </row>
    <row r="3355" spans="1:19" x14ac:dyDescent="0.2">
      <c r="A3355" t="str">
        <f>'Burlington NJ'!A18</f>
        <v>Moorestown Twp</v>
      </c>
      <c r="N3355" s="2">
        <f>'Burlington NJ'!B18</f>
        <v>20565</v>
      </c>
      <c r="O3355" s="20" t="s">
        <v>6566</v>
      </c>
    </row>
    <row r="3356" spans="1:19" x14ac:dyDescent="0.2">
      <c r="A3356" t="str">
        <f>'Burlington NJ'!A19</f>
        <v>Mount Holly Twp</v>
      </c>
      <c r="N3356" s="2">
        <f>'Burlington NJ'!B19</f>
        <v>9526</v>
      </c>
      <c r="O3356" s="20" t="s">
        <v>6566</v>
      </c>
    </row>
    <row r="3357" spans="1:19" x14ac:dyDescent="0.2">
      <c r="A3357" t="str">
        <f>'Burlington NJ'!A20</f>
        <v>Mount Laurel Twp</v>
      </c>
      <c r="N3357" s="2">
        <f>'Burlington NJ'!B20</f>
        <v>41738</v>
      </c>
      <c r="O3357" s="20" t="s">
        <v>6566</v>
      </c>
    </row>
    <row r="3358" spans="1:19" x14ac:dyDescent="0.2">
      <c r="A3358" t="str">
        <f>'Burlington NJ'!A21</f>
        <v>New Hanover Twp</v>
      </c>
      <c r="N3358" s="2">
        <f>'Burlington NJ'!B21</f>
        <v>8129</v>
      </c>
      <c r="O3358" s="20" t="s">
        <v>6648</v>
      </c>
    </row>
    <row r="3359" spans="1:19" x14ac:dyDescent="0.2">
      <c r="A3359" t="str">
        <f>'Burlington NJ'!A22</f>
        <v>North Hanover Twp</v>
      </c>
      <c r="N3359" s="2">
        <f>'Burlington NJ'!B22</f>
        <v>7581</v>
      </c>
      <c r="O3359" s="20" t="s">
        <v>6566</v>
      </c>
    </row>
    <row r="3360" spans="1:19" x14ac:dyDescent="0.2">
      <c r="A3360" t="str">
        <f>'Burlington NJ'!A23</f>
        <v>Palmyra</v>
      </c>
      <c r="N3360" s="2">
        <f>'Burlington NJ'!B23</f>
        <v>7421</v>
      </c>
      <c r="O3360" s="20" t="s">
        <v>6566</v>
      </c>
    </row>
    <row r="3361" spans="1:19" x14ac:dyDescent="0.2">
      <c r="A3361" t="str">
        <f>'Burlington NJ'!A24</f>
        <v>Pemberton Twp</v>
      </c>
      <c r="N3361" s="2">
        <f>'Burlington NJ'!B24</f>
        <v>27567</v>
      </c>
      <c r="O3361" s="20" t="s">
        <v>6648</v>
      </c>
    </row>
    <row r="3362" spans="1:19" x14ac:dyDescent="0.2">
      <c r="A3362" t="str">
        <f>'Burlington NJ'!A25</f>
        <v>Riverside Twp</v>
      </c>
      <c r="N3362" s="2">
        <f>'Burlington NJ'!B25</f>
        <v>7921</v>
      </c>
      <c r="O3362" s="20" t="s">
        <v>6566</v>
      </c>
    </row>
    <row r="3363" spans="1:19" x14ac:dyDescent="0.2">
      <c r="A3363" t="str">
        <f>'Burlington NJ'!A26</f>
        <v>Shamong Twp</v>
      </c>
      <c r="N3363" s="2">
        <f>'Burlington NJ'!B26</f>
        <v>6453</v>
      </c>
      <c r="O3363" s="20" t="s">
        <v>6566</v>
      </c>
    </row>
    <row r="3364" spans="1:19" x14ac:dyDescent="0.2">
      <c r="A3364" t="str">
        <f>'Burlington NJ'!A27</f>
        <v>Southampton Twp</v>
      </c>
      <c r="N3364" s="2">
        <f>'Burlington NJ'!B27</f>
        <v>10235</v>
      </c>
      <c r="O3364" s="20" t="s">
        <v>6566</v>
      </c>
    </row>
    <row r="3365" spans="1:19" x14ac:dyDescent="0.2">
      <c r="A3365" t="str">
        <f>'Burlington NJ'!A28</f>
        <v>Tabernacle Twp</v>
      </c>
      <c r="N3365" s="2">
        <f>'Burlington NJ'!B28</f>
        <v>6692</v>
      </c>
      <c r="O3365" s="20" t="s">
        <v>6566</v>
      </c>
    </row>
    <row r="3366" spans="1:19" x14ac:dyDescent="0.2">
      <c r="A3366" t="str">
        <f>'Burlington NJ'!A29</f>
        <v>Westhampton Twp</v>
      </c>
      <c r="N3366" s="2">
        <f>'Burlington NJ'!B29</f>
        <v>8781</v>
      </c>
      <c r="O3366" s="20" t="s">
        <v>6566</v>
      </c>
    </row>
    <row r="3367" spans="1:19" x14ac:dyDescent="0.2">
      <c r="A3367" t="str">
        <f>'Burlington NJ'!A30</f>
        <v>Willngboro Twp</v>
      </c>
      <c r="N3367" s="2">
        <f>'Burlington NJ'!B30</f>
        <v>31713</v>
      </c>
      <c r="O3367" s="20" t="s">
        <v>6566</v>
      </c>
    </row>
    <row r="3368" spans="1:19" x14ac:dyDescent="0.2">
      <c r="A3368" t="str">
        <f>'Burlington NJ'!A31</f>
        <v>Rest of county</v>
      </c>
      <c r="N3368" s="2">
        <f>'Burlington NJ'!B31</f>
        <v>43394</v>
      </c>
      <c r="O3368" s="20" t="s">
        <v>6648</v>
      </c>
    </row>
    <row r="3369" spans="1:19" x14ac:dyDescent="0.2">
      <c r="A3369" t="s">
        <v>6806</v>
      </c>
    </row>
    <row r="3370" spans="1:19" x14ac:dyDescent="0.2">
      <c r="A3370" t="str">
        <f>'Mercer NJ'!A5</f>
        <v>East Windsor Twp</v>
      </c>
      <c r="N3370" s="2">
        <f>'Mercer NJ'!B5</f>
        <v>27430</v>
      </c>
      <c r="O3370" s="20" t="s">
        <v>6648</v>
      </c>
      <c r="R3370" s="12"/>
      <c r="S3370" s="2"/>
    </row>
    <row r="3371" spans="1:19" x14ac:dyDescent="0.2">
      <c r="A3371" t="str">
        <f>'Mercer NJ'!A6</f>
        <v>Ewing Twp</v>
      </c>
      <c r="N3371" s="2">
        <f>'Mercer NJ'!B6</f>
        <v>35982</v>
      </c>
      <c r="O3371" s="20" t="s">
        <v>6566</v>
      </c>
      <c r="R3371" s="12"/>
      <c r="S3371" s="2"/>
    </row>
    <row r="3372" spans="1:19" x14ac:dyDescent="0.2">
      <c r="A3372" t="str">
        <f>'Mercer NJ'!A7</f>
        <v>Hamilton Twp</v>
      </c>
      <c r="N3372" s="2">
        <f>'Mercer NJ'!B7</f>
        <v>88400</v>
      </c>
      <c r="O3372" s="20" t="s">
        <v>6648</v>
      </c>
    </row>
    <row r="3373" spans="1:19" x14ac:dyDescent="0.2">
      <c r="A3373" t="str">
        <f>'Mercer NJ'!A8</f>
        <v>Hopewell Twp</v>
      </c>
      <c r="N3373" s="2">
        <f>'Mercer NJ'!B8</f>
        <v>18523</v>
      </c>
      <c r="O3373" s="20" t="s">
        <v>6566</v>
      </c>
    </row>
    <row r="3374" spans="1:19" x14ac:dyDescent="0.2">
      <c r="A3374" t="str">
        <f>'Mercer NJ'!A9</f>
        <v>Lawrence Twp</v>
      </c>
      <c r="N3374" s="2">
        <f>'Mercer NJ'!B9</f>
        <v>32987</v>
      </c>
      <c r="O3374" s="20" t="s">
        <v>6648</v>
      </c>
    </row>
    <row r="3375" spans="1:19" x14ac:dyDescent="0.2">
      <c r="A3375" t="str">
        <f>'Mercer NJ'!A10</f>
        <v>Princeton</v>
      </c>
      <c r="N3375" s="2">
        <f>'Mercer NJ'!B10</f>
        <v>31429</v>
      </c>
      <c r="O3375" s="20" t="s">
        <v>6648</v>
      </c>
    </row>
    <row r="3376" spans="1:19" ht="15" customHeight="1" x14ac:dyDescent="0.2">
      <c r="A3376" t="str">
        <f>'Mercer NJ'!A11</f>
        <v>Robbinsville Twp</v>
      </c>
      <c r="N3376" s="2">
        <f>'Mercer NJ'!B11</f>
        <v>14482</v>
      </c>
      <c r="O3376" s="20" t="s">
        <v>6648</v>
      </c>
    </row>
    <row r="3377" spans="1:19" x14ac:dyDescent="0.2">
      <c r="A3377" t="str">
        <f>'Mercer NJ'!A12</f>
        <v>Trenton</v>
      </c>
      <c r="N3377" s="2">
        <f>'Mercer NJ'!B12</f>
        <v>84056</v>
      </c>
      <c r="O3377" s="20" t="s">
        <v>6648</v>
      </c>
    </row>
    <row r="3378" spans="1:19" x14ac:dyDescent="0.2">
      <c r="A3378" t="str">
        <f>'Mercer NJ'!A13</f>
        <v>West Windsor Twp</v>
      </c>
      <c r="N3378" s="2">
        <f>'Mercer NJ'!B13</f>
        <v>28207</v>
      </c>
      <c r="O3378" s="20" t="s">
        <v>6648</v>
      </c>
    </row>
    <row r="3379" spans="1:19" x14ac:dyDescent="0.2">
      <c r="A3379" t="str">
        <f>'Mercer NJ'!A14</f>
        <v>Rest of county</v>
      </c>
      <c r="N3379" s="2">
        <f>'Mercer NJ'!B14</f>
        <v>9527</v>
      </c>
      <c r="O3379" s="20" t="s">
        <v>6648</v>
      </c>
    </row>
    <row r="3380" spans="1:19" x14ac:dyDescent="0.2">
      <c r="A3380" t="s">
        <v>6817</v>
      </c>
    </row>
    <row r="3381" spans="1:19" x14ac:dyDescent="0.2">
      <c r="A3381" t="str">
        <f>'Ren NY'!A5</f>
        <v>Rensselaer</v>
      </c>
      <c r="N3381" s="2">
        <f>'Ren NY'!B5</f>
        <v>9340</v>
      </c>
      <c r="O3381" t="s">
        <v>6648</v>
      </c>
      <c r="R3381" s="12"/>
      <c r="S3381" s="2"/>
    </row>
    <row r="3382" spans="1:19" x14ac:dyDescent="0.2">
      <c r="A3382" t="str">
        <f>'Ren NY'!A6</f>
        <v>Troy</v>
      </c>
      <c r="N3382" s="2">
        <f>'Ren NY'!B6</f>
        <v>49702</v>
      </c>
      <c r="O3382" s="20" t="s">
        <v>6650</v>
      </c>
      <c r="R3382" s="12"/>
      <c r="S3382" s="2"/>
    </row>
    <row r="3383" spans="1:19" x14ac:dyDescent="0.2">
      <c r="A3383" t="str">
        <f>'Ren NY'!A7</f>
        <v>Brunswick town</v>
      </c>
      <c r="N3383" s="2">
        <f>'Ren NY'!B7</f>
        <v>12778</v>
      </c>
      <c r="O3383" s="20" t="s">
        <v>6650</v>
      </c>
      <c r="R3383" s="12"/>
      <c r="S3383" s="2"/>
    </row>
    <row r="3384" spans="1:19" x14ac:dyDescent="0.2">
      <c r="A3384" t="str">
        <f>'Ren NY'!A8</f>
        <v>East Greenbush town</v>
      </c>
      <c r="N3384" s="2">
        <f>'Ren NY'!B8</f>
        <v>16462</v>
      </c>
      <c r="O3384" t="s">
        <v>6648</v>
      </c>
      <c r="R3384" s="12"/>
      <c r="S3384" s="2"/>
    </row>
    <row r="3385" spans="1:19" x14ac:dyDescent="0.2">
      <c r="A3385" t="str">
        <f>'Ren NY'!A9</f>
        <v>Hoosick town</v>
      </c>
      <c r="N3385" s="2">
        <f>'Ren NY'!B9</f>
        <v>6824</v>
      </c>
      <c r="O3385" s="20" t="s">
        <v>6650</v>
      </c>
    </row>
    <row r="3386" spans="1:19" x14ac:dyDescent="0.2">
      <c r="A3386" t="str">
        <f>'Ren NY'!A10</f>
        <v>North Greenbush town</v>
      </c>
      <c r="N3386" s="2">
        <f>'Ren NY'!B10</f>
        <v>12212</v>
      </c>
      <c r="O3386" s="20" t="s">
        <v>6503</v>
      </c>
    </row>
    <row r="3387" spans="1:19" x14ac:dyDescent="0.2">
      <c r="A3387" t="str">
        <f>'Ren NY'!A11</f>
        <v>Pittstown town</v>
      </c>
      <c r="N3387" s="2">
        <f>'Ren NY'!B11</f>
        <v>5674</v>
      </c>
      <c r="O3387" s="20" t="s">
        <v>6650</v>
      </c>
    </row>
    <row r="3388" spans="1:19" x14ac:dyDescent="0.2">
      <c r="A3388" t="str">
        <f>'Ren NY'!A12</f>
        <v>Sand Lake town</v>
      </c>
      <c r="N3388" s="2">
        <f>'Ren NY'!B12</f>
        <v>8490</v>
      </c>
      <c r="O3388" s="20" t="s">
        <v>6503</v>
      </c>
    </row>
    <row r="3389" spans="1:19" x14ac:dyDescent="0.2">
      <c r="A3389" t="str">
        <f>'Ren NY'!A13</f>
        <v>Schaghitcoke town</v>
      </c>
      <c r="N3389" s="2">
        <f>'Ren NY'!B13</f>
        <v>7668</v>
      </c>
      <c r="O3389" s="20" t="s">
        <v>6650</v>
      </c>
    </row>
    <row r="3390" spans="1:19" x14ac:dyDescent="0.2">
      <c r="A3390" t="str">
        <f>'Ren NY'!A14</f>
        <v>Schodack town</v>
      </c>
      <c r="N3390" s="2">
        <f>'Ren NY'!B14</f>
        <v>13151</v>
      </c>
      <c r="O3390" t="s">
        <v>6648</v>
      </c>
    </row>
    <row r="3391" spans="1:19" x14ac:dyDescent="0.2">
      <c r="A3391" t="str">
        <f>'Ren NY'!A15</f>
        <v>Rest of county</v>
      </c>
      <c r="N3391" s="2">
        <f>'Ren NY'!B15</f>
        <v>17769</v>
      </c>
      <c r="O3391" s="20" t="s">
        <v>6503</v>
      </c>
    </row>
    <row r="3392" spans="1:19" x14ac:dyDescent="0.2">
      <c r="A3392" t="s">
        <v>7202</v>
      </c>
      <c r="R3392" s="12"/>
      <c r="S3392" s="2"/>
    </row>
    <row r="3393" spans="1:19" x14ac:dyDescent="0.2">
      <c r="A3393" t="str">
        <f>'Orange CA'!A6</f>
        <v>Aliso Viejo</v>
      </c>
      <c r="N3393" s="2">
        <f>'Orange CA'!C6</f>
        <v>50312</v>
      </c>
      <c r="O3393" s="20" t="s">
        <v>6514</v>
      </c>
      <c r="R3393" s="12"/>
      <c r="S3393" s="2"/>
    </row>
    <row r="3394" spans="1:19" x14ac:dyDescent="0.2">
      <c r="A3394" t="str">
        <f>'Orange CA'!A7</f>
        <v>Anaheim</v>
      </c>
      <c r="N3394" s="2">
        <f>'Orange CA'!C7</f>
        <v>358546</v>
      </c>
      <c r="O3394" s="20" t="s">
        <v>6514</v>
      </c>
      <c r="R3394" s="12"/>
      <c r="S3394" s="2"/>
    </row>
    <row r="3395" spans="1:19" x14ac:dyDescent="0.2">
      <c r="A3395" t="str">
        <f>'Orange CA'!A8</f>
        <v>Brea</v>
      </c>
      <c r="N3395" s="2">
        <f>'Orange CA'!C8</f>
        <v>44214</v>
      </c>
      <c r="O3395" s="20" t="s">
        <v>6514</v>
      </c>
      <c r="R3395" s="12"/>
      <c r="S3395" s="2"/>
    </row>
    <row r="3396" spans="1:19" x14ac:dyDescent="0.2">
      <c r="A3396" t="str">
        <f>'Orange CA'!A9</f>
        <v>Buena Park</v>
      </c>
      <c r="N3396" s="2">
        <f>'Orange CA'!C9</f>
        <v>83884</v>
      </c>
      <c r="O3396" s="20" t="s">
        <v>6514</v>
      </c>
    </row>
    <row r="3397" spans="1:19" x14ac:dyDescent="0.2">
      <c r="A3397" t="str">
        <f>'Orange CA'!A10</f>
        <v>Costa Mesa</v>
      </c>
      <c r="N3397" s="2">
        <f>'Orange CA'!C10</f>
        <v>114044</v>
      </c>
      <c r="O3397" s="20" t="s">
        <v>6514</v>
      </c>
    </row>
    <row r="3398" spans="1:19" x14ac:dyDescent="0.2">
      <c r="A3398" t="str">
        <f>'Orange CA'!A11</f>
        <v>Cypress</v>
      </c>
      <c r="N3398" s="2">
        <f>'Orange CA'!C11</f>
        <v>49655</v>
      </c>
      <c r="O3398" s="20" t="s">
        <v>6514</v>
      </c>
    </row>
    <row r="3399" spans="1:19" x14ac:dyDescent="0.2">
      <c r="A3399" t="str">
        <f>'Orange CA'!A12</f>
        <v>Dana Point</v>
      </c>
      <c r="N3399" s="2">
        <f>'Orange CA'!C12</f>
        <v>33699</v>
      </c>
      <c r="O3399" s="20" t="s">
        <v>6514</v>
      </c>
    </row>
    <row r="3400" spans="1:19" x14ac:dyDescent="0.2">
      <c r="A3400" t="str">
        <f>'Orange CA'!A13</f>
        <v>Fountain Valley</v>
      </c>
      <c r="N3400" s="2">
        <f>'Orange CA'!C13</f>
        <v>56709</v>
      </c>
      <c r="O3400" s="20" t="s">
        <v>6514</v>
      </c>
    </row>
    <row r="3401" spans="1:19" x14ac:dyDescent="0.2">
      <c r="A3401" t="str">
        <f>'Orange CA'!A14</f>
        <v>Fullerton</v>
      </c>
      <c r="N3401" s="2">
        <f>'Orange CA'!C14</f>
        <v>142234</v>
      </c>
      <c r="O3401" s="20" t="s">
        <v>6514</v>
      </c>
    </row>
    <row r="3402" spans="1:19" x14ac:dyDescent="0.2">
      <c r="A3402" t="str">
        <f>'Orange CA'!A15</f>
        <v>Garden Grove</v>
      </c>
      <c r="N3402" s="2">
        <f>'Orange CA'!C15</f>
        <v>176277</v>
      </c>
      <c r="O3402" s="20" t="s">
        <v>6514</v>
      </c>
    </row>
    <row r="3403" spans="1:19" x14ac:dyDescent="0.2">
      <c r="A3403" t="str">
        <f>'Orange CA'!A16</f>
        <v>Huntington Beach</v>
      </c>
      <c r="N3403" s="2">
        <f>'Orange CA'!C16</f>
        <v>197574</v>
      </c>
      <c r="O3403" s="20" t="s">
        <v>6514</v>
      </c>
    </row>
    <row r="3404" spans="1:19" x14ac:dyDescent="0.2">
      <c r="A3404" t="str">
        <f>'Orange CA'!A17</f>
        <v>Irvine</v>
      </c>
      <c r="N3404" s="2">
        <f>'Orange CA'!C17</f>
        <v>267086</v>
      </c>
      <c r="O3404" s="20" t="s">
        <v>6514</v>
      </c>
    </row>
    <row r="3405" spans="1:19" x14ac:dyDescent="0.2">
      <c r="A3405" t="str">
        <f>'Orange CA'!A18</f>
        <v>Laguna Beach</v>
      </c>
      <c r="N3405" s="2">
        <f>'Orange CA'!C18</f>
        <v>23505</v>
      </c>
      <c r="O3405" s="20" t="s">
        <v>6514</v>
      </c>
    </row>
    <row r="3406" spans="1:19" x14ac:dyDescent="0.2">
      <c r="A3406" t="str">
        <f>'Orange CA'!A19</f>
        <v>Laguna Hills</v>
      </c>
      <c r="N3406" s="2">
        <f>'Orange CA'!C19</f>
        <v>31544</v>
      </c>
      <c r="O3406" s="20" t="s">
        <v>6514</v>
      </c>
    </row>
    <row r="3407" spans="1:19" x14ac:dyDescent="0.2">
      <c r="A3407" t="str">
        <f>'Orange CA'!A20</f>
        <v>Laguna Niguel</v>
      </c>
      <c r="N3407" s="2">
        <f>'Orange CA'!C20</f>
        <v>66689</v>
      </c>
      <c r="O3407" s="20" t="s">
        <v>6514</v>
      </c>
    </row>
    <row r="3408" spans="1:19" x14ac:dyDescent="0.2">
      <c r="A3408" t="str">
        <f>'Orange CA'!A21</f>
        <v>Laguna Woods</v>
      </c>
      <c r="N3408" s="2">
        <f>'Orange CA'!C21</f>
        <v>16319</v>
      </c>
      <c r="O3408" s="20" t="s">
        <v>6514</v>
      </c>
    </row>
    <row r="3409" spans="1:15" x14ac:dyDescent="0.2">
      <c r="A3409" t="str">
        <f>'Orange CA'!A22</f>
        <v>La Habra</v>
      </c>
      <c r="N3409" s="2">
        <f>'Orange CA'!C22</f>
        <v>62084</v>
      </c>
      <c r="O3409" s="20" t="s">
        <v>6514</v>
      </c>
    </row>
    <row r="3410" spans="1:15" x14ac:dyDescent="0.2">
      <c r="A3410" t="str">
        <f>'Orange CA'!A23</f>
        <v>Lake Forest</v>
      </c>
      <c r="N3410" s="2">
        <f>'Orange CA'!C23</f>
        <v>84931</v>
      </c>
      <c r="O3410" s="20" t="s">
        <v>6514</v>
      </c>
    </row>
    <row r="3411" spans="1:15" x14ac:dyDescent="0.2">
      <c r="A3411" t="str">
        <f>'Orange CA'!A24</f>
        <v>La Palma</v>
      </c>
      <c r="N3411" s="2">
        <f>'Orange CA'!C24</f>
        <v>15984</v>
      </c>
      <c r="O3411" s="20" t="s">
        <v>6509</v>
      </c>
    </row>
    <row r="3412" spans="1:15" x14ac:dyDescent="0.2">
      <c r="A3412" t="str">
        <f>'Orange CA'!A25</f>
        <v>Los Alamitos</v>
      </c>
      <c r="N3412" s="2">
        <f>'Orange CA'!C25</f>
        <v>11739</v>
      </c>
      <c r="O3412" s="20" t="s">
        <v>6509</v>
      </c>
    </row>
    <row r="3413" spans="1:15" x14ac:dyDescent="0.2">
      <c r="A3413" t="str">
        <f>'Orange CA'!A26</f>
        <v>Mission Viejo</v>
      </c>
      <c r="N3413" s="2">
        <f>'Orange CA'!C26</f>
        <v>96718</v>
      </c>
      <c r="O3413" s="20" t="s">
        <v>6514</v>
      </c>
    </row>
    <row r="3414" spans="1:15" x14ac:dyDescent="0.2">
      <c r="A3414" t="str">
        <f>'Orange CA'!A27</f>
        <v>Newport Beach</v>
      </c>
      <c r="N3414" s="2">
        <f>'Orange CA'!C27</f>
        <v>84915</v>
      </c>
      <c r="O3414" s="20" t="s">
        <v>6514</v>
      </c>
    </row>
    <row r="3415" spans="1:15" x14ac:dyDescent="0.2">
      <c r="A3415" t="str">
        <f>'Orange CA'!A28</f>
        <v>Orange</v>
      </c>
      <c r="N3415" s="2">
        <f>'Orange CA'!C28</f>
        <v>140882</v>
      </c>
      <c r="O3415" s="20" t="s">
        <v>6514</v>
      </c>
    </row>
    <row r="3416" spans="1:15" x14ac:dyDescent="0.2">
      <c r="A3416" t="str">
        <f>'Orange CA'!A29</f>
        <v>Placentia</v>
      </c>
      <c r="N3416" s="2">
        <f>'Orange CA'!C29</f>
        <v>52268</v>
      </c>
      <c r="O3416" s="20" t="s">
        <v>6514</v>
      </c>
    </row>
    <row r="3417" spans="1:15" x14ac:dyDescent="0.2">
      <c r="A3417" t="str">
        <f>'Orange CA'!A30</f>
        <v>Rancho Santa Margarita</v>
      </c>
      <c r="N3417" s="2">
        <f>'Orange CA'!C30</f>
        <v>48602</v>
      </c>
      <c r="O3417" s="20" t="s">
        <v>6514</v>
      </c>
    </row>
    <row r="3418" spans="1:15" x14ac:dyDescent="0.2">
      <c r="A3418" t="str">
        <f>'Orange CA'!A31</f>
        <v>San Clemente</v>
      </c>
      <c r="N3418" s="2">
        <f>'Orange CA'!C31</f>
        <v>65975</v>
      </c>
      <c r="O3418" s="20" t="s">
        <v>6514</v>
      </c>
    </row>
    <row r="3419" spans="1:15" x14ac:dyDescent="0.2">
      <c r="A3419" t="str">
        <f>'Orange CA'!A32</f>
        <v>San Juan Capistrano</v>
      </c>
      <c r="N3419" s="2">
        <f>'Orange CA'!C32</f>
        <v>36262</v>
      </c>
      <c r="O3419" s="20" t="s">
        <v>6514</v>
      </c>
    </row>
    <row r="3420" spans="1:15" x14ac:dyDescent="0.2">
      <c r="A3420" t="str">
        <f>'Orange CA'!A33</f>
        <v>Santa Ana</v>
      </c>
      <c r="N3420" s="2">
        <f>'Orange CA'!C33</f>
        <v>341341</v>
      </c>
      <c r="O3420" s="20" t="s">
        <v>6514</v>
      </c>
    </row>
    <row r="3421" spans="1:15" x14ac:dyDescent="0.2">
      <c r="A3421" t="str">
        <f>'Orange CA'!A34</f>
        <v>Seal Beach</v>
      </c>
      <c r="N3421" s="2">
        <f>'Orange CA'!C34</f>
        <v>24890</v>
      </c>
      <c r="O3421" s="20" t="s">
        <v>6509</v>
      </c>
    </row>
    <row r="3422" spans="1:15" x14ac:dyDescent="0.2">
      <c r="A3422" t="str">
        <f>'Orange CA'!A35</f>
        <v>Stanton</v>
      </c>
      <c r="N3422" s="2">
        <f>'Orange CA'!C35</f>
        <v>39611</v>
      </c>
      <c r="O3422" s="20" t="s">
        <v>6514</v>
      </c>
    </row>
    <row r="3423" spans="1:15" x14ac:dyDescent="0.2">
      <c r="A3423" t="str">
        <f>'Orange CA'!A36</f>
        <v>Tustin</v>
      </c>
      <c r="N3423" s="2">
        <f>'Orange CA'!C36</f>
        <v>82372</v>
      </c>
      <c r="O3423" s="20" t="s">
        <v>6514</v>
      </c>
    </row>
    <row r="3424" spans="1:15" x14ac:dyDescent="0.2">
      <c r="A3424" t="str">
        <f>'Orange CA'!A37</f>
        <v>Villa Park</v>
      </c>
      <c r="N3424" s="2">
        <f>'Orange CA'!C37</f>
        <v>5944</v>
      </c>
      <c r="O3424" s="20" t="s">
        <v>6514</v>
      </c>
    </row>
    <row r="3425" spans="1:15" x14ac:dyDescent="0.2">
      <c r="A3425" t="str">
        <f>'Orange CA'!A38</f>
        <v>Westminster</v>
      </c>
      <c r="N3425" s="2">
        <f>'Orange CA'!C38</f>
        <v>93533</v>
      </c>
      <c r="O3425" s="20" t="s">
        <v>6514</v>
      </c>
    </row>
    <row r="3426" spans="1:15" x14ac:dyDescent="0.2">
      <c r="A3426" t="str">
        <f>'Orange CA'!A39</f>
        <v>Yorba Linda</v>
      </c>
      <c r="N3426" s="2">
        <f>'Orange CA'!C39</f>
        <v>67890</v>
      </c>
      <c r="O3426" s="20" t="s">
        <v>6514</v>
      </c>
    </row>
    <row r="3427" spans="1:15" x14ac:dyDescent="0.2">
      <c r="A3427" t="str">
        <f>'Orange CA'!A40</f>
        <v>Balance of County</v>
      </c>
      <c r="N3427" s="2">
        <f>'Orange CA'!C40</f>
        <v>125792</v>
      </c>
      <c r="O3427" s="20" t="s">
        <v>6514</v>
      </c>
    </row>
  </sheetData>
  <conditionalFormatting sqref="Z5:Z54">
    <cfRule type="cellIs" dxfId="1" priority="1" operator="greaterThanOrEqual">
      <formula>10000</formula>
    </cfRule>
    <cfRule type="cellIs" dxfId="0" priority="2" operator="lessThanOrEqual">
      <formula>-10000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baseColWidth="10" defaultRowHeight="16" x14ac:dyDescent="0.2"/>
  <cols>
    <col min="2" max="3" width="10.83203125" style="2"/>
  </cols>
  <sheetData>
    <row r="1" spans="1:4" x14ac:dyDescent="0.2">
      <c r="A1" t="s">
        <v>6489</v>
      </c>
      <c r="B1" s="2" t="s">
        <v>6491</v>
      </c>
    </row>
    <row r="2" spans="1:4" x14ac:dyDescent="0.2">
      <c r="A2" t="s">
        <v>6490</v>
      </c>
      <c r="B2" s="2" t="s">
        <v>6492</v>
      </c>
    </row>
    <row r="4" spans="1:4" x14ac:dyDescent="0.2">
      <c r="A4" s="3" t="s">
        <v>6456</v>
      </c>
      <c r="B4" s="4" t="s">
        <v>6457</v>
      </c>
      <c r="C4" s="4" t="s">
        <v>6458</v>
      </c>
      <c r="D4" s="3" t="s">
        <v>6459</v>
      </c>
    </row>
    <row r="5" spans="1:4" x14ac:dyDescent="0.2">
      <c r="A5" s="8" t="str">
        <f>'E-1 CityCounty2017'!A327</f>
        <v>Orange</v>
      </c>
      <c r="B5" s="41">
        <f>'E-1 CityCounty2017'!B327</f>
        <v>3172152</v>
      </c>
      <c r="C5" s="41">
        <f>'E-1 CityCounty2017'!C327</f>
        <v>3194024</v>
      </c>
      <c r="D5" s="36">
        <f>'E-1 CityCounty2017'!D327</f>
        <v>0.7</v>
      </c>
    </row>
    <row r="6" spans="1:4" x14ac:dyDescent="0.2">
      <c r="A6" s="8" t="str">
        <f>'E-1 CityCounty2017'!A328</f>
        <v>Aliso Viejo</v>
      </c>
      <c r="B6" s="41">
        <f>'E-1 CityCounty2017'!B328</f>
        <v>50341</v>
      </c>
      <c r="C6" s="41">
        <f>'E-1 CityCounty2017'!C328</f>
        <v>50312</v>
      </c>
      <c r="D6" s="36">
        <f>'E-1 CityCounty2017'!D328</f>
        <v>-0.1</v>
      </c>
    </row>
    <row r="7" spans="1:4" x14ac:dyDescent="0.2">
      <c r="A7" s="8" t="str">
        <f>'E-1 CityCounty2017'!A329</f>
        <v>Anaheim</v>
      </c>
      <c r="B7" s="41">
        <f>'E-1 CityCounty2017'!B329</f>
        <v>355692</v>
      </c>
      <c r="C7" s="41">
        <f>'E-1 CityCounty2017'!C329</f>
        <v>358546</v>
      </c>
      <c r="D7" s="36">
        <f>'E-1 CityCounty2017'!D329</f>
        <v>0.8</v>
      </c>
    </row>
    <row r="8" spans="1:4" x14ac:dyDescent="0.2">
      <c r="A8" s="8" t="str">
        <f>'E-1 CityCounty2017'!A330</f>
        <v>Brea</v>
      </c>
      <c r="B8" s="41">
        <f>'E-1 CityCounty2017'!B330</f>
        <v>43606</v>
      </c>
      <c r="C8" s="41">
        <f>'E-1 CityCounty2017'!C330</f>
        <v>44214</v>
      </c>
      <c r="D8" s="36">
        <f>'E-1 CityCounty2017'!D330</f>
        <v>1.4</v>
      </c>
    </row>
    <row r="9" spans="1:4" x14ac:dyDescent="0.2">
      <c r="A9" s="8" t="str">
        <f>'E-1 CityCounty2017'!A331</f>
        <v>Buena Park</v>
      </c>
      <c r="B9" s="41">
        <f>'E-1 CityCounty2017'!B331</f>
        <v>83042</v>
      </c>
      <c r="C9" s="41">
        <f>'E-1 CityCounty2017'!C331</f>
        <v>83884</v>
      </c>
      <c r="D9" s="36">
        <f>'E-1 CityCounty2017'!D331</f>
        <v>1</v>
      </c>
    </row>
    <row r="10" spans="1:4" x14ac:dyDescent="0.2">
      <c r="A10" s="8" t="str">
        <f>'E-1 CityCounty2017'!A332</f>
        <v>Costa Mesa</v>
      </c>
      <c r="B10" s="41">
        <f>'E-1 CityCounty2017'!B332</f>
        <v>114102</v>
      </c>
      <c r="C10" s="41">
        <f>'E-1 CityCounty2017'!C332</f>
        <v>114044</v>
      </c>
      <c r="D10" s="36">
        <f>'E-1 CityCounty2017'!D332</f>
        <v>-0.1</v>
      </c>
    </row>
    <row r="11" spans="1:4" x14ac:dyDescent="0.2">
      <c r="A11" s="8" t="str">
        <f>'E-1 CityCounty2017'!A333</f>
        <v>Cypress</v>
      </c>
      <c r="B11" s="41">
        <f>'E-1 CityCounty2017'!B333</f>
        <v>49535</v>
      </c>
      <c r="C11" s="41">
        <f>'E-1 CityCounty2017'!C333</f>
        <v>49655</v>
      </c>
      <c r="D11" s="36">
        <f>'E-1 CityCounty2017'!D333</f>
        <v>0.2</v>
      </c>
    </row>
    <row r="12" spans="1:4" x14ac:dyDescent="0.2">
      <c r="A12" s="8" t="str">
        <f>'E-1 CityCounty2017'!A334</f>
        <v>Dana Point</v>
      </c>
      <c r="B12" s="41">
        <f>'E-1 CityCounty2017'!B334</f>
        <v>33643</v>
      </c>
      <c r="C12" s="41">
        <f>'E-1 CityCounty2017'!C334</f>
        <v>33699</v>
      </c>
      <c r="D12" s="36">
        <f>'E-1 CityCounty2017'!D334</f>
        <v>0.2</v>
      </c>
    </row>
    <row r="13" spans="1:4" x14ac:dyDescent="0.2">
      <c r="A13" s="8" t="str">
        <f>'E-1 CityCounty2017'!A335</f>
        <v>Fountain Valley</v>
      </c>
      <c r="B13" s="41">
        <f>'E-1 CityCounty2017'!B335</f>
        <v>56730</v>
      </c>
      <c r="C13" s="41">
        <f>'E-1 CityCounty2017'!C335</f>
        <v>56709</v>
      </c>
      <c r="D13" s="36">
        <f>'E-1 CityCounty2017'!D335</f>
        <v>0</v>
      </c>
    </row>
    <row r="14" spans="1:4" x14ac:dyDescent="0.2">
      <c r="A14" s="8" t="str">
        <f>'E-1 CityCounty2017'!A336</f>
        <v>Fullerton</v>
      </c>
      <c r="B14" s="41">
        <f>'E-1 CityCounty2017'!B336</f>
        <v>141918</v>
      </c>
      <c r="C14" s="41">
        <f>'E-1 CityCounty2017'!C336</f>
        <v>142234</v>
      </c>
      <c r="D14" s="36">
        <f>'E-1 CityCounty2017'!D336</f>
        <v>0.2</v>
      </c>
    </row>
    <row r="15" spans="1:4" x14ac:dyDescent="0.2">
      <c r="A15" s="8" t="str">
        <f>'E-1 CityCounty2017'!A337</f>
        <v>Garden Grove</v>
      </c>
      <c r="B15" s="41">
        <f>'E-1 CityCounty2017'!B337</f>
        <v>176285</v>
      </c>
      <c r="C15" s="41">
        <f>'E-1 CityCounty2017'!C337</f>
        <v>176277</v>
      </c>
      <c r="D15" s="36">
        <f>'E-1 CityCounty2017'!D337</f>
        <v>0</v>
      </c>
    </row>
    <row r="16" spans="1:4" x14ac:dyDescent="0.2">
      <c r="A16" s="8" t="str">
        <f>'E-1 CityCounty2017'!A338</f>
        <v>Huntington Beach</v>
      </c>
      <c r="B16" s="41">
        <f>'E-1 CityCounty2017'!B338</f>
        <v>196564</v>
      </c>
      <c r="C16" s="41">
        <f>'E-1 CityCounty2017'!C338</f>
        <v>197574</v>
      </c>
      <c r="D16" s="36">
        <f>'E-1 CityCounty2017'!D338</f>
        <v>0.5</v>
      </c>
    </row>
    <row r="17" spans="1:4" x14ac:dyDescent="0.2">
      <c r="A17" s="8" t="str">
        <f>'E-1 CityCounty2017'!A339</f>
        <v>Irvine</v>
      </c>
      <c r="B17" s="41">
        <f>'E-1 CityCounty2017'!B339</f>
        <v>257181</v>
      </c>
      <c r="C17" s="41">
        <f>'E-1 CityCounty2017'!C339</f>
        <v>267086</v>
      </c>
      <c r="D17" s="36">
        <f>'E-1 CityCounty2017'!D339</f>
        <v>3.9</v>
      </c>
    </row>
    <row r="18" spans="1:4" x14ac:dyDescent="0.2">
      <c r="A18" s="8" t="str">
        <f>'E-1 CityCounty2017'!A340</f>
        <v>Laguna Beach</v>
      </c>
      <c r="B18" s="41">
        <f>'E-1 CityCounty2017'!B340</f>
        <v>23509</v>
      </c>
      <c r="C18" s="41">
        <f>'E-1 CityCounty2017'!C340</f>
        <v>23505</v>
      </c>
      <c r="D18" s="36">
        <f>'E-1 CityCounty2017'!D340</f>
        <v>0</v>
      </c>
    </row>
    <row r="19" spans="1:4" x14ac:dyDescent="0.2">
      <c r="A19" s="8" t="str">
        <f>'E-1 CityCounty2017'!A341</f>
        <v>Laguna Hills</v>
      </c>
      <c r="B19" s="41">
        <f>'E-1 CityCounty2017'!B341</f>
        <v>30736</v>
      </c>
      <c r="C19" s="41">
        <f>'E-1 CityCounty2017'!C341</f>
        <v>31544</v>
      </c>
      <c r="D19" s="36">
        <f>'E-1 CityCounty2017'!D341</f>
        <v>2.6</v>
      </c>
    </row>
    <row r="20" spans="1:4" x14ac:dyDescent="0.2">
      <c r="A20" s="8" t="str">
        <f>'E-1 CityCounty2017'!A342</f>
        <v>Laguna Niguel</v>
      </c>
      <c r="B20" s="41">
        <f>'E-1 CityCounty2017'!B342</f>
        <v>65637</v>
      </c>
      <c r="C20" s="41">
        <f>'E-1 CityCounty2017'!C342</f>
        <v>66689</v>
      </c>
      <c r="D20" s="36">
        <f>'E-1 CityCounty2017'!D342</f>
        <v>1.6</v>
      </c>
    </row>
    <row r="21" spans="1:4" x14ac:dyDescent="0.2">
      <c r="A21" s="8" t="str">
        <f>'E-1 CityCounty2017'!A343</f>
        <v>Laguna Woods</v>
      </c>
      <c r="B21" s="41">
        <f>'E-1 CityCounty2017'!B343</f>
        <v>16329</v>
      </c>
      <c r="C21" s="41">
        <f>'E-1 CityCounty2017'!C343</f>
        <v>16319</v>
      </c>
      <c r="D21" s="36">
        <f>'E-1 CityCounty2017'!D343</f>
        <v>-0.1</v>
      </c>
    </row>
    <row r="22" spans="1:4" x14ac:dyDescent="0.2">
      <c r="A22" s="8" t="str">
        <f>'E-1 CityCounty2017'!A344</f>
        <v>La Habra</v>
      </c>
      <c r="B22" s="41">
        <f>'E-1 CityCounty2017'!B344</f>
        <v>62003</v>
      </c>
      <c r="C22" s="41">
        <f>'E-1 CityCounty2017'!C344</f>
        <v>62084</v>
      </c>
      <c r="D22" s="36">
        <f>'E-1 CityCounty2017'!D344</f>
        <v>0.1</v>
      </c>
    </row>
    <row r="23" spans="1:4" x14ac:dyDescent="0.2">
      <c r="A23" s="8" t="str">
        <f>'E-1 CityCounty2017'!A345</f>
        <v>Lake Forest</v>
      </c>
      <c r="B23" s="41">
        <f>'E-1 CityCounty2017'!B345</f>
        <v>83376</v>
      </c>
      <c r="C23" s="41">
        <f>'E-1 CityCounty2017'!C345</f>
        <v>84931</v>
      </c>
      <c r="D23" s="36">
        <f>'E-1 CityCounty2017'!D345</f>
        <v>1.9</v>
      </c>
    </row>
    <row r="24" spans="1:4" x14ac:dyDescent="0.2">
      <c r="A24" s="8" t="str">
        <f>'E-1 CityCounty2017'!A346</f>
        <v>La Palma</v>
      </c>
      <c r="B24" s="41">
        <f>'E-1 CityCounty2017'!B346</f>
        <v>16006</v>
      </c>
      <c r="C24" s="41">
        <f>'E-1 CityCounty2017'!C346</f>
        <v>15984</v>
      </c>
      <c r="D24" s="36">
        <f>'E-1 CityCounty2017'!D346</f>
        <v>-0.1</v>
      </c>
    </row>
    <row r="25" spans="1:4" x14ac:dyDescent="0.2">
      <c r="A25" s="8" t="str">
        <f>'E-1 CityCounty2017'!A347</f>
        <v>Los Alamitos</v>
      </c>
      <c r="B25" s="41">
        <f>'E-1 CityCounty2017'!B347</f>
        <v>11741</v>
      </c>
      <c r="C25" s="41">
        <f>'E-1 CityCounty2017'!C347</f>
        <v>11739</v>
      </c>
      <c r="D25" s="36">
        <f>'E-1 CityCounty2017'!D347</f>
        <v>0</v>
      </c>
    </row>
    <row r="26" spans="1:4" x14ac:dyDescent="0.2">
      <c r="A26" s="8" t="str">
        <f>'E-1 CityCounty2017'!A348</f>
        <v>Mission Viejo</v>
      </c>
      <c r="B26" s="41">
        <f>'E-1 CityCounty2017'!B348</f>
        <v>96763</v>
      </c>
      <c r="C26" s="41">
        <f>'E-1 CityCounty2017'!C348</f>
        <v>96718</v>
      </c>
      <c r="D26" s="36">
        <f>'E-1 CityCounty2017'!D348</f>
        <v>0</v>
      </c>
    </row>
    <row r="27" spans="1:4" x14ac:dyDescent="0.2">
      <c r="A27" s="8" t="str">
        <f>'E-1 CityCounty2017'!A349</f>
        <v>Newport Beach</v>
      </c>
      <c r="B27" s="41">
        <f>'E-1 CityCounty2017'!B349</f>
        <v>85045</v>
      </c>
      <c r="C27" s="41">
        <f>'E-1 CityCounty2017'!C349</f>
        <v>84915</v>
      </c>
      <c r="D27" s="36">
        <f>'E-1 CityCounty2017'!D349</f>
        <v>-0.2</v>
      </c>
    </row>
    <row r="28" spans="1:4" x14ac:dyDescent="0.2">
      <c r="A28" s="8" t="str">
        <f>'E-1 CityCounty2017'!A350</f>
        <v>Orange</v>
      </c>
      <c r="B28" s="41">
        <f>'E-1 CityCounty2017'!B350</f>
        <v>140761</v>
      </c>
      <c r="C28" s="41">
        <f>'E-1 CityCounty2017'!C350</f>
        <v>140882</v>
      </c>
      <c r="D28" s="36">
        <f>'E-1 CityCounty2017'!D350</f>
        <v>0.1</v>
      </c>
    </row>
    <row r="29" spans="1:4" x14ac:dyDescent="0.2">
      <c r="A29" s="8" t="str">
        <f>'E-1 CityCounty2017'!A351</f>
        <v>Placentia</v>
      </c>
      <c r="B29" s="41">
        <f>'E-1 CityCounty2017'!B351</f>
        <v>52292</v>
      </c>
      <c r="C29" s="41">
        <f>'E-1 CityCounty2017'!C351</f>
        <v>52268</v>
      </c>
      <c r="D29" s="36">
        <f>'E-1 CityCounty2017'!D351</f>
        <v>0</v>
      </c>
    </row>
    <row r="30" spans="1:4" x14ac:dyDescent="0.2">
      <c r="A30" s="8" t="str">
        <f>'E-1 CityCounty2017'!A352</f>
        <v>Rancho Santa Margarita</v>
      </c>
      <c r="B30" s="41">
        <f>'E-1 CityCounty2017'!B352</f>
        <v>48636</v>
      </c>
      <c r="C30" s="41">
        <f>'E-1 CityCounty2017'!C352</f>
        <v>48602</v>
      </c>
      <c r="D30" s="36">
        <f>'E-1 CityCounty2017'!D352</f>
        <v>-0.1</v>
      </c>
    </row>
    <row r="31" spans="1:4" x14ac:dyDescent="0.2">
      <c r="A31" s="8" t="str">
        <f>'E-1 CityCounty2017'!A353</f>
        <v>San Clemente</v>
      </c>
      <c r="B31" s="41">
        <f>'E-1 CityCounty2017'!B353</f>
        <v>65904</v>
      </c>
      <c r="C31" s="41">
        <f>'E-1 CityCounty2017'!C353</f>
        <v>65975</v>
      </c>
      <c r="D31" s="36">
        <f>'E-1 CityCounty2017'!D353</f>
        <v>0.1</v>
      </c>
    </row>
    <row r="32" spans="1:4" x14ac:dyDescent="0.2">
      <c r="A32" s="8" t="str">
        <f>'E-1 CityCounty2017'!A354</f>
        <v>San Juan Capistrano</v>
      </c>
      <c r="B32" s="41">
        <f>'E-1 CityCounty2017'!B354</f>
        <v>36118</v>
      </c>
      <c r="C32" s="41">
        <f>'E-1 CityCounty2017'!C354</f>
        <v>36262</v>
      </c>
      <c r="D32" s="36">
        <f>'E-1 CityCounty2017'!D354</f>
        <v>0.4</v>
      </c>
    </row>
    <row r="33" spans="1:4" x14ac:dyDescent="0.2">
      <c r="A33" s="8" t="str">
        <f>'E-1 CityCounty2017'!A355</f>
        <v>Santa Ana</v>
      </c>
      <c r="B33" s="41">
        <f>'E-1 CityCounty2017'!B355</f>
        <v>339997</v>
      </c>
      <c r="C33" s="41">
        <f>'E-1 CityCounty2017'!C355</f>
        <v>341341</v>
      </c>
      <c r="D33" s="36">
        <f>'E-1 CityCounty2017'!D355</f>
        <v>0.4</v>
      </c>
    </row>
    <row r="34" spans="1:4" x14ac:dyDescent="0.2">
      <c r="A34" s="8" t="str">
        <f>'E-1 CityCounty2017'!A356</f>
        <v>Seal Beach</v>
      </c>
      <c r="B34" s="41">
        <f>'E-1 CityCounty2017'!B356</f>
        <v>24924</v>
      </c>
      <c r="C34" s="41">
        <f>'E-1 CityCounty2017'!C356</f>
        <v>24890</v>
      </c>
      <c r="D34" s="36">
        <f>'E-1 CityCounty2017'!D356</f>
        <v>-0.1</v>
      </c>
    </row>
    <row r="35" spans="1:4" x14ac:dyDescent="0.2">
      <c r="A35" s="8" t="str">
        <f>'E-1 CityCounty2017'!A357</f>
        <v>Stanton</v>
      </c>
      <c r="B35" s="41">
        <f>'E-1 CityCounty2017'!B357</f>
        <v>39560</v>
      </c>
      <c r="C35" s="41">
        <f>'E-1 CityCounty2017'!C357</f>
        <v>39611</v>
      </c>
      <c r="D35" s="36">
        <f>'E-1 CityCounty2017'!D357</f>
        <v>0.1</v>
      </c>
    </row>
    <row r="36" spans="1:4" x14ac:dyDescent="0.2">
      <c r="A36" s="8" t="str">
        <f>'E-1 CityCounty2017'!A358</f>
        <v>Tustin</v>
      </c>
      <c r="B36" s="41">
        <f>'E-1 CityCounty2017'!B358</f>
        <v>82015</v>
      </c>
      <c r="C36" s="41">
        <f>'E-1 CityCounty2017'!C358</f>
        <v>82372</v>
      </c>
      <c r="D36" s="36">
        <f>'E-1 CityCounty2017'!D358</f>
        <v>0.4</v>
      </c>
    </row>
    <row r="37" spans="1:4" x14ac:dyDescent="0.2">
      <c r="A37" s="8" t="str">
        <f>'E-1 CityCounty2017'!A359</f>
        <v>Villa Park</v>
      </c>
      <c r="B37" s="41">
        <f>'E-1 CityCounty2017'!B359</f>
        <v>5945</v>
      </c>
      <c r="C37" s="41">
        <f>'E-1 CityCounty2017'!C359</f>
        <v>5944</v>
      </c>
      <c r="D37" s="36">
        <f>'E-1 CityCounty2017'!D359</f>
        <v>0</v>
      </c>
    </row>
    <row r="38" spans="1:4" x14ac:dyDescent="0.2">
      <c r="A38" s="8" t="str">
        <f>'E-1 CityCounty2017'!A360</f>
        <v>Westminster</v>
      </c>
      <c r="B38" s="41">
        <f>'E-1 CityCounty2017'!B360</f>
        <v>93375</v>
      </c>
      <c r="C38" s="41">
        <f>'E-1 CityCounty2017'!C360</f>
        <v>93533</v>
      </c>
      <c r="D38" s="36">
        <f>'E-1 CityCounty2017'!D360</f>
        <v>0.2</v>
      </c>
    </row>
    <row r="39" spans="1:4" x14ac:dyDescent="0.2">
      <c r="A39" s="8" t="str">
        <f>'E-1 CityCounty2017'!A361</f>
        <v>Yorba Linda</v>
      </c>
      <c r="B39" s="41">
        <f>'E-1 CityCounty2017'!B361</f>
        <v>67632</v>
      </c>
      <c r="C39" s="41">
        <f>'E-1 CityCounty2017'!C361</f>
        <v>67890</v>
      </c>
      <c r="D39" s="36">
        <f>'E-1 CityCounty2017'!D361</f>
        <v>0.4</v>
      </c>
    </row>
    <row r="40" spans="1:4" x14ac:dyDescent="0.2">
      <c r="A40" s="8" t="str">
        <f>'E-1 CityCounty2017'!A362</f>
        <v>Balance of County</v>
      </c>
      <c r="B40" s="41">
        <f>'E-1 CityCounty2017'!B362</f>
        <v>125209</v>
      </c>
      <c r="C40" s="41">
        <f>'E-1 CityCounty2017'!C362</f>
        <v>125792</v>
      </c>
      <c r="D40" s="36">
        <f>'E-1 CityCounty2017'!D362</f>
        <v>0.5</v>
      </c>
    </row>
    <row r="41" spans="1:4" x14ac:dyDescent="0.2">
      <c r="A41" s="8"/>
      <c r="B41" s="40"/>
      <c r="C41" s="40"/>
      <c r="D41" s="8"/>
    </row>
    <row r="42" spans="1:4" x14ac:dyDescent="0.2">
      <c r="A42" s="8"/>
      <c r="B42" s="40"/>
      <c r="C42" s="40"/>
      <c r="D42" s="8"/>
    </row>
    <row r="43" spans="1:4" x14ac:dyDescent="0.2">
      <c r="A43" s="8"/>
      <c r="B43" s="40"/>
      <c r="C43" s="40"/>
      <c r="D4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6"/>
  <sheetViews>
    <sheetView topLeftCell="A333" workbookViewId="0">
      <selection activeCell="A369" sqref="A369"/>
    </sheetView>
  </sheetViews>
  <sheetFormatPr baseColWidth="10" defaultRowHeight="16" x14ac:dyDescent="0.2"/>
  <sheetData>
    <row r="1" spans="1:4" x14ac:dyDescent="0.2">
      <c r="A1" s="22"/>
      <c r="B1" s="22"/>
      <c r="C1" s="22"/>
      <c r="D1" s="23" t="s">
        <v>6818</v>
      </c>
    </row>
    <row r="2" spans="1:4" x14ac:dyDescent="0.2">
      <c r="A2" s="24" t="s">
        <v>6819</v>
      </c>
      <c r="B2" s="24"/>
      <c r="C2" s="24"/>
      <c r="D2" s="24"/>
    </row>
    <row r="3" spans="1:4" x14ac:dyDescent="0.2">
      <c r="A3" s="24" t="s">
        <v>6820</v>
      </c>
      <c r="B3" s="24"/>
      <c r="C3" s="24"/>
      <c r="D3" s="24"/>
    </row>
    <row r="4" spans="1:4" x14ac:dyDescent="0.2">
      <c r="A4" s="25"/>
      <c r="B4" s="26"/>
      <c r="C4" s="27"/>
      <c r="D4" s="28"/>
    </row>
    <row r="5" spans="1:4" x14ac:dyDescent="0.2">
      <c r="A5" s="29" t="s">
        <v>6821</v>
      </c>
      <c r="B5" s="30" t="s">
        <v>6822</v>
      </c>
      <c r="C5" s="30"/>
      <c r="D5" s="31" t="s">
        <v>6823</v>
      </c>
    </row>
    <row r="6" spans="1:4" x14ac:dyDescent="0.2">
      <c r="A6" s="32"/>
      <c r="B6" s="33">
        <v>42370</v>
      </c>
      <c r="C6" s="33">
        <v>42736</v>
      </c>
      <c r="D6" s="31" t="s">
        <v>6824</v>
      </c>
    </row>
    <row r="7" spans="1:4" x14ac:dyDescent="0.2">
      <c r="A7" s="32"/>
      <c r="B7" s="33"/>
      <c r="C7" s="33"/>
      <c r="D7" s="28"/>
    </row>
    <row r="8" spans="1:4" x14ac:dyDescent="0.2">
      <c r="A8" s="8" t="s">
        <v>6316</v>
      </c>
      <c r="B8" s="34">
        <v>39189035</v>
      </c>
      <c r="C8" s="9">
        <v>39523613</v>
      </c>
      <c r="D8" s="10">
        <v>0.9</v>
      </c>
    </row>
    <row r="9" spans="1:4" x14ac:dyDescent="0.2">
      <c r="A9" s="35"/>
      <c r="B9" s="35"/>
      <c r="C9" s="35"/>
      <c r="D9" s="10"/>
    </row>
    <row r="10" spans="1:4" x14ac:dyDescent="0.2">
      <c r="A10" s="8" t="s">
        <v>6825</v>
      </c>
      <c r="B10" s="9">
        <v>1629233</v>
      </c>
      <c r="C10" s="9">
        <v>1645359</v>
      </c>
      <c r="D10" s="10">
        <v>1</v>
      </c>
    </row>
    <row r="11" spans="1:4" x14ac:dyDescent="0.2">
      <c r="A11" s="11" t="s">
        <v>6825</v>
      </c>
      <c r="B11" s="9">
        <v>79338</v>
      </c>
      <c r="C11" s="9">
        <v>79928</v>
      </c>
      <c r="D11" s="10">
        <v>0.7</v>
      </c>
    </row>
    <row r="12" spans="1:4" x14ac:dyDescent="0.2">
      <c r="A12" s="11" t="s">
        <v>6826</v>
      </c>
      <c r="B12" s="9">
        <v>18905</v>
      </c>
      <c r="C12" s="9">
        <v>18988</v>
      </c>
      <c r="D12" s="10">
        <v>0.4</v>
      </c>
    </row>
    <row r="13" spans="1:4" x14ac:dyDescent="0.2">
      <c r="A13" s="11" t="s">
        <v>6827</v>
      </c>
      <c r="B13" s="9">
        <v>119997</v>
      </c>
      <c r="C13" s="9">
        <v>121238</v>
      </c>
      <c r="D13" s="10">
        <v>1</v>
      </c>
    </row>
    <row r="14" spans="1:4" x14ac:dyDescent="0.2">
      <c r="A14" s="11" t="s">
        <v>6828</v>
      </c>
      <c r="B14" s="9">
        <v>57394</v>
      </c>
      <c r="C14" s="9">
        <v>59686</v>
      </c>
      <c r="D14" s="10">
        <v>4</v>
      </c>
    </row>
    <row r="15" spans="1:4" x14ac:dyDescent="0.2">
      <c r="A15" s="11" t="s">
        <v>6829</v>
      </c>
      <c r="B15" s="9">
        <v>11730</v>
      </c>
      <c r="C15" s="9">
        <v>11854</v>
      </c>
      <c r="D15" s="10">
        <v>1.1000000000000001</v>
      </c>
    </row>
    <row r="16" spans="1:4" x14ac:dyDescent="0.2">
      <c r="A16" s="11" t="s">
        <v>6830</v>
      </c>
      <c r="B16" s="9">
        <v>229504</v>
      </c>
      <c r="C16" s="9">
        <v>231664</v>
      </c>
      <c r="D16" s="10">
        <v>0.9</v>
      </c>
    </row>
    <row r="17" spans="1:4" x14ac:dyDescent="0.2">
      <c r="A17" s="11" t="s">
        <v>6831</v>
      </c>
      <c r="B17" s="9">
        <v>159104</v>
      </c>
      <c r="C17" s="9">
        <v>161040</v>
      </c>
      <c r="D17" s="10">
        <v>1.2</v>
      </c>
    </row>
    <row r="18" spans="1:4" x14ac:dyDescent="0.2">
      <c r="A18" s="11" t="s">
        <v>6832</v>
      </c>
      <c r="B18" s="9">
        <v>88207</v>
      </c>
      <c r="C18" s="9">
        <v>89648</v>
      </c>
      <c r="D18" s="10">
        <v>1.6</v>
      </c>
    </row>
    <row r="19" spans="1:4" x14ac:dyDescent="0.2">
      <c r="A19" s="11" t="s">
        <v>6833</v>
      </c>
      <c r="B19" s="9">
        <v>44767</v>
      </c>
      <c r="C19" s="9">
        <v>45422</v>
      </c>
      <c r="D19" s="10">
        <v>1.5</v>
      </c>
    </row>
    <row r="20" spans="1:4" x14ac:dyDescent="0.2">
      <c r="A20" s="11" t="s">
        <v>6834</v>
      </c>
      <c r="B20" s="9">
        <v>423191</v>
      </c>
      <c r="C20" s="9">
        <v>426074</v>
      </c>
      <c r="D20" s="10">
        <v>0.7</v>
      </c>
    </row>
    <row r="21" spans="1:4" x14ac:dyDescent="0.2">
      <c r="A21" s="11" t="s">
        <v>6835</v>
      </c>
      <c r="B21" s="9">
        <v>11227</v>
      </c>
      <c r="C21" s="9">
        <v>11283</v>
      </c>
      <c r="D21" s="10">
        <v>0.5</v>
      </c>
    </row>
    <row r="22" spans="1:4" x14ac:dyDescent="0.2">
      <c r="A22" s="11" t="s">
        <v>6836</v>
      </c>
      <c r="B22" s="9">
        <v>75040</v>
      </c>
      <c r="C22" s="9">
        <v>75916</v>
      </c>
      <c r="D22" s="10">
        <v>1.2</v>
      </c>
    </row>
    <row r="23" spans="1:4" x14ac:dyDescent="0.2">
      <c r="A23" s="11" t="s">
        <v>6837</v>
      </c>
      <c r="B23" s="9">
        <v>87882</v>
      </c>
      <c r="C23" s="9">
        <v>88274</v>
      </c>
      <c r="D23" s="10">
        <v>0.4</v>
      </c>
    </row>
    <row r="24" spans="1:4" x14ac:dyDescent="0.2">
      <c r="A24" s="11" t="s">
        <v>6838</v>
      </c>
      <c r="B24" s="9">
        <v>73010</v>
      </c>
      <c r="C24" s="9">
        <v>73452</v>
      </c>
      <c r="D24" s="10">
        <v>0.6</v>
      </c>
    </row>
    <row r="25" spans="1:4" x14ac:dyDescent="0.2">
      <c r="A25" s="11" t="s">
        <v>6488</v>
      </c>
      <c r="B25" s="9">
        <v>149937</v>
      </c>
      <c r="C25" s="9">
        <v>150892</v>
      </c>
      <c r="D25" s="10">
        <v>0.6</v>
      </c>
    </row>
    <row r="26" spans="1:4" x14ac:dyDescent="0.2">
      <c r="A26" s="35"/>
      <c r="B26" s="9"/>
      <c r="C26" s="9"/>
      <c r="D26" s="10"/>
    </row>
    <row r="27" spans="1:4" x14ac:dyDescent="0.2">
      <c r="A27" s="8" t="s">
        <v>6839</v>
      </c>
      <c r="B27" s="9">
        <v>1160</v>
      </c>
      <c r="C27" s="9">
        <v>1151</v>
      </c>
      <c r="D27" s="10">
        <v>-0.8</v>
      </c>
    </row>
    <row r="28" spans="1:4" x14ac:dyDescent="0.2">
      <c r="A28" s="35"/>
      <c r="B28" s="9"/>
      <c r="C28" s="9"/>
      <c r="D28" s="10"/>
    </row>
    <row r="29" spans="1:4" x14ac:dyDescent="0.2">
      <c r="A29" s="8" t="s">
        <v>6840</v>
      </c>
      <c r="B29" s="9">
        <v>37667</v>
      </c>
      <c r="C29" s="9">
        <v>38382</v>
      </c>
      <c r="D29" s="10">
        <v>1.9</v>
      </c>
    </row>
    <row r="30" spans="1:4" x14ac:dyDescent="0.2">
      <c r="A30" s="11" t="s">
        <v>6840</v>
      </c>
      <c r="B30" s="9">
        <v>193</v>
      </c>
      <c r="C30" s="9">
        <v>193</v>
      </c>
      <c r="D30" s="10">
        <v>0</v>
      </c>
    </row>
    <row r="31" spans="1:4" x14ac:dyDescent="0.2">
      <c r="A31" s="11" t="s">
        <v>6841</v>
      </c>
      <c r="B31" s="9">
        <v>7026</v>
      </c>
      <c r="C31" s="9">
        <v>7772</v>
      </c>
      <c r="D31" s="10">
        <v>10.6</v>
      </c>
    </row>
    <row r="32" spans="1:4" x14ac:dyDescent="0.2">
      <c r="A32" s="11" t="s">
        <v>6842</v>
      </c>
      <c r="B32" s="9">
        <v>4849</v>
      </c>
      <c r="C32" s="9">
        <v>4838</v>
      </c>
      <c r="D32" s="10">
        <v>-0.2</v>
      </c>
    </row>
    <row r="33" spans="1:4" x14ac:dyDescent="0.2">
      <c r="A33" s="11" t="s">
        <v>6843</v>
      </c>
      <c r="B33" s="9">
        <v>1010</v>
      </c>
      <c r="C33" s="9">
        <v>1009</v>
      </c>
      <c r="D33" s="10">
        <v>-0.1</v>
      </c>
    </row>
    <row r="34" spans="1:4" x14ac:dyDescent="0.2">
      <c r="A34" s="11" t="s">
        <v>6844</v>
      </c>
      <c r="B34" s="9">
        <v>2577</v>
      </c>
      <c r="C34" s="9">
        <v>2582</v>
      </c>
      <c r="D34" s="10">
        <v>0.2</v>
      </c>
    </row>
    <row r="35" spans="1:4" x14ac:dyDescent="0.2">
      <c r="A35" s="11" t="s">
        <v>6488</v>
      </c>
      <c r="B35" s="9">
        <v>22012</v>
      </c>
      <c r="C35" s="9">
        <v>21988</v>
      </c>
      <c r="D35" s="10">
        <v>-0.1</v>
      </c>
    </row>
    <row r="36" spans="1:4" x14ac:dyDescent="0.2">
      <c r="A36" s="35"/>
      <c r="B36" s="9"/>
      <c r="C36" s="9"/>
      <c r="D36" s="10"/>
    </row>
    <row r="37" spans="1:4" x14ac:dyDescent="0.2">
      <c r="A37" s="8" t="s">
        <v>6845</v>
      </c>
      <c r="B37" s="9">
        <v>224703</v>
      </c>
      <c r="C37" s="9">
        <v>226404</v>
      </c>
      <c r="D37" s="10">
        <v>0.8</v>
      </c>
    </row>
    <row r="38" spans="1:4" x14ac:dyDescent="0.2">
      <c r="A38" s="11" t="s">
        <v>6846</v>
      </c>
      <c r="B38" s="9">
        <v>1899</v>
      </c>
      <c r="C38" s="9">
        <v>1905</v>
      </c>
      <c r="D38" s="10">
        <v>0.3</v>
      </c>
    </row>
    <row r="39" spans="1:4" x14ac:dyDescent="0.2">
      <c r="A39" s="11" t="s">
        <v>6847</v>
      </c>
      <c r="B39" s="9">
        <v>92117</v>
      </c>
      <c r="C39" s="9">
        <v>93383</v>
      </c>
      <c r="D39" s="10">
        <v>1.4</v>
      </c>
    </row>
    <row r="40" spans="1:4" x14ac:dyDescent="0.2">
      <c r="A40" s="11" t="s">
        <v>6848</v>
      </c>
      <c r="B40" s="9">
        <v>6663</v>
      </c>
      <c r="C40" s="9">
        <v>6704</v>
      </c>
      <c r="D40" s="10">
        <v>0.6</v>
      </c>
    </row>
    <row r="41" spans="1:4" x14ac:dyDescent="0.2">
      <c r="A41" s="11" t="s">
        <v>6849</v>
      </c>
      <c r="B41" s="9">
        <v>17999</v>
      </c>
      <c r="C41" s="9">
        <v>18037</v>
      </c>
      <c r="D41" s="10">
        <v>0.2</v>
      </c>
    </row>
    <row r="42" spans="1:4" x14ac:dyDescent="0.2">
      <c r="A42" s="11" t="s">
        <v>6850</v>
      </c>
      <c r="B42" s="9">
        <v>25755</v>
      </c>
      <c r="C42" s="9">
        <v>25841</v>
      </c>
      <c r="D42" s="10">
        <v>0.3</v>
      </c>
    </row>
    <row r="43" spans="1:4" x14ac:dyDescent="0.2">
      <c r="A43" s="11" t="s">
        <v>6488</v>
      </c>
      <c r="B43" s="9">
        <v>80270</v>
      </c>
      <c r="C43" s="9">
        <v>80534</v>
      </c>
      <c r="D43" s="10">
        <v>0.3</v>
      </c>
    </row>
    <row r="44" spans="1:4" x14ac:dyDescent="0.2">
      <c r="A44" s="35"/>
      <c r="B44" s="9"/>
      <c r="C44" s="9"/>
      <c r="D44" s="10"/>
    </row>
    <row r="45" spans="1:4" x14ac:dyDescent="0.2">
      <c r="A45" s="8" t="s">
        <v>6851</v>
      </c>
      <c r="B45" s="9">
        <v>45246</v>
      </c>
      <c r="C45" s="9">
        <v>45168</v>
      </c>
      <c r="D45" s="10">
        <v>-0.2</v>
      </c>
    </row>
    <row r="46" spans="1:4" x14ac:dyDescent="0.2">
      <c r="A46" s="11" t="s">
        <v>6852</v>
      </c>
      <c r="B46" s="9">
        <v>4049</v>
      </c>
      <c r="C46" s="9">
        <v>4020</v>
      </c>
      <c r="D46" s="10">
        <v>-0.7</v>
      </c>
    </row>
    <row r="47" spans="1:4" x14ac:dyDescent="0.2">
      <c r="A47" s="11" t="s">
        <v>6488</v>
      </c>
      <c r="B47" s="9">
        <v>41197</v>
      </c>
      <c r="C47" s="9">
        <v>41148</v>
      </c>
      <c r="D47" s="10">
        <v>-0.1</v>
      </c>
    </row>
    <row r="48" spans="1:4" x14ac:dyDescent="0.2">
      <c r="A48" s="35"/>
      <c r="B48" s="9"/>
      <c r="C48" s="9"/>
      <c r="D48" s="10"/>
    </row>
    <row r="49" spans="1:4" x14ac:dyDescent="0.2">
      <c r="A49" s="8" t="s">
        <v>6853</v>
      </c>
      <c r="B49" s="9">
        <v>21965</v>
      </c>
      <c r="C49" s="9">
        <v>22043</v>
      </c>
      <c r="D49" s="10">
        <v>0.4</v>
      </c>
    </row>
    <row r="50" spans="1:4" x14ac:dyDescent="0.2">
      <c r="A50" s="11" t="s">
        <v>6853</v>
      </c>
      <c r="B50" s="9">
        <v>6318</v>
      </c>
      <c r="C50" s="9">
        <v>6340</v>
      </c>
      <c r="D50" s="10">
        <v>0.3</v>
      </c>
    </row>
    <row r="51" spans="1:4" x14ac:dyDescent="0.2">
      <c r="A51" s="11" t="s">
        <v>6854</v>
      </c>
      <c r="B51" s="9">
        <v>5417</v>
      </c>
      <c r="C51" s="9">
        <v>5431</v>
      </c>
      <c r="D51" s="10">
        <v>0.3</v>
      </c>
    </row>
    <row r="52" spans="1:4" x14ac:dyDescent="0.2">
      <c r="A52" s="11" t="s">
        <v>6488</v>
      </c>
      <c r="B52" s="9">
        <v>10230</v>
      </c>
      <c r="C52" s="9">
        <v>10272</v>
      </c>
      <c r="D52" s="10">
        <v>0.4</v>
      </c>
    </row>
    <row r="53" spans="1:4" x14ac:dyDescent="0.2">
      <c r="A53" s="35"/>
      <c r="B53" s="9"/>
      <c r="C53" s="9"/>
      <c r="D53" s="10"/>
    </row>
    <row r="54" spans="1:4" x14ac:dyDescent="0.2">
      <c r="A54" s="8" t="s">
        <v>6855</v>
      </c>
      <c r="B54" s="9">
        <v>1126824</v>
      </c>
      <c r="C54" s="9">
        <v>1139513</v>
      </c>
      <c r="D54" s="10">
        <v>1.1000000000000001</v>
      </c>
    </row>
    <row r="55" spans="1:4" x14ac:dyDescent="0.2">
      <c r="A55" s="11" t="s">
        <v>6856</v>
      </c>
      <c r="B55" s="9">
        <v>113495</v>
      </c>
      <c r="C55" s="9">
        <v>114241</v>
      </c>
      <c r="D55" s="10">
        <v>0.7</v>
      </c>
    </row>
    <row r="56" spans="1:4" x14ac:dyDescent="0.2">
      <c r="A56" s="11" t="s">
        <v>6857</v>
      </c>
      <c r="B56" s="9">
        <v>59058</v>
      </c>
      <c r="C56" s="9">
        <v>61055</v>
      </c>
      <c r="D56" s="10">
        <v>3.4</v>
      </c>
    </row>
    <row r="57" spans="1:4" x14ac:dyDescent="0.2">
      <c r="A57" s="11" t="s">
        <v>6858</v>
      </c>
      <c r="B57" s="9">
        <v>11262</v>
      </c>
      <c r="C57" s="9">
        <v>11284</v>
      </c>
      <c r="D57" s="10">
        <v>0.2</v>
      </c>
    </row>
    <row r="58" spans="1:4" x14ac:dyDescent="0.2">
      <c r="A58" s="11" t="s">
        <v>6859</v>
      </c>
      <c r="B58" s="9">
        <v>128280</v>
      </c>
      <c r="C58" s="9">
        <v>128370</v>
      </c>
      <c r="D58" s="10">
        <v>0.1</v>
      </c>
    </row>
    <row r="59" spans="1:4" x14ac:dyDescent="0.2">
      <c r="A59" s="11" t="s">
        <v>6860</v>
      </c>
      <c r="B59" s="9">
        <v>43287</v>
      </c>
      <c r="C59" s="9">
        <v>43355</v>
      </c>
      <c r="D59" s="10">
        <v>0.2</v>
      </c>
    </row>
    <row r="60" spans="1:4" x14ac:dyDescent="0.2">
      <c r="A60" s="11" t="s">
        <v>6861</v>
      </c>
      <c r="B60" s="9">
        <v>24490</v>
      </c>
      <c r="C60" s="9">
        <v>24600</v>
      </c>
      <c r="D60" s="10">
        <v>0.4</v>
      </c>
    </row>
    <row r="61" spans="1:4" x14ac:dyDescent="0.2">
      <c r="A61" s="11" t="s">
        <v>6862</v>
      </c>
      <c r="B61" s="9">
        <v>24909</v>
      </c>
      <c r="C61" s="9">
        <v>25675</v>
      </c>
      <c r="D61" s="10">
        <v>3.1</v>
      </c>
    </row>
    <row r="62" spans="1:4" x14ac:dyDescent="0.2">
      <c r="A62" s="11" t="s">
        <v>6863</v>
      </c>
      <c r="B62" s="9">
        <v>25041</v>
      </c>
      <c r="C62" s="9">
        <v>25199</v>
      </c>
      <c r="D62" s="10">
        <v>0.6</v>
      </c>
    </row>
    <row r="63" spans="1:4" x14ac:dyDescent="0.2">
      <c r="A63" s="11" t="s">
        <v>6864</v>
      </c>
      <c r="B63" s="9">
        <v>37224</v>
      </c>
      <c r="C63" s="9">
        <v>37658</v>
      </c>
      <c r="D63" s="10">
        <v>1.2</v>
      </c>
    </row>
    <row r="64" spans="1:4" x14ac:dyDescent="0.2">
      <c r="A64" s="11" t="s">
        <v>6865</v>
      </c>
      <c r="B64" s="9">
        <v>16581</v>
      </c>
      <c r="C64" s="9">
        <v>16676</v>
      </c>
      <c r="D64" s="10">
        <v>0.6</v>
      </c>
    </row>
    <row r="65" spans="1:4" x14ac:dyDescent="0.2">
      <c r="A65" s="11" t="s">
        <v>6866</v>
      </c>
      <c r="B65" s="9">
        <v>40327</v>
      </c>
      <c r="C65" s="9">
        <v>41199</v>
      </c>
      <c r="D65" s="10">
        <v>2.2000000000000002</v>
      </c>
    </row>
    <row r="66" spans="1:4" x14ac:dyDescent="0.2">
      <c r="A66" s="11" t="s">
        <v>6867</v>
      </c>
      <c r="B66" s="9">
        <v>18838</v>
      </c>
      <c r="C66" s="9">
        <v>18935</v>
      </c>
      <c r="D66" s="10">
        <v>0.5</v>
      </c>
    </row>
    <row r="67" spans="1:4" x14ac:dyDescent="0.2">
      <c r="A67" s="11" t="s">
        <v>6868</v>
      </c>
      <c r="B67" s="9">
        <v>18827</v>
      </c>
      <c r="C67" s="9">
        <v>18975</v>
      </c>
      <c r="D67" s="10">
        <v>0.8</v>
      </c>
    </row>
    <row r="68" spans="1:4" x14ac:dyDescent="0.2">
      <c r="A68" s="11" t="s">
        <v>6869</v>
      </c>
      <c r="B68" s="9">
        <v>68133</v>
      </c>
      <c r="C68" s="9">
        <v>69818</v>
      </c>
      <c r="D68" s="10">
        <v>2.5</v>
      </c>
    </row>
    <row r="69" spans="1:4" x14ac:dyDescent="0.2">
      <c r="A69" s="11" t="s">
        <v>6870</v>
      </c>
      <c r="B69" s="9">
        <v>34232</v>
      </c>
      <c r="C69" s="9">
        <v>34657</v>
      </c>
      <c r="D69" s="10">
        <v>1.2</v>
      </c>
    </row>
    <row r="70" spans="1:4" x14ac:dyDescent="0.2">
      <c r="A70" s="11" t="s">
        <v>6871</v>
      </c>
      <c r="B70" s="9">
        <v>110886</v>
      </c>
      <c r="C70" s="9">
        <v>111785</v>
      </c>
      <c r="D70" s="10">
        <v>0.8</v>
      </c>
    </row>
    <row r="71" spans="1:4" x14ac:dyDescent="0.2">
      <c r="A71" s="11" t="s">
        <v>6872</v>
      </c>
      <c r="B71" s="9">
        <v>30972</v>
      </c>
      <c r="C71" s="9">
        <v>31053</v>
      </c>
      <c r="D71" s="10">
        <v>0.3</v>
      </c>
    </row>
    <row r="72" spans="1:4" x14ac:dyDescent="0.2">
      <c r="A72" s="11" t="s">
        <v>6873</v>
      </c>
      <c r="B72" s="9">
        <v>78729</v>
      </c>
      <c r="C72" s="9">
        <v>80550</v>
      </c>
      <c r="D72" s="10">
        <v>2.2999999999999998</v>
      </c>
    </row>
    <row r="73" spans="1:4" x14ac:dyDescent="0.2">
      <c r="A73" s="11" t="s">
        <v>6874</v>
      </c>
      <c r="B73" s="9">
        <v>70340</v>
      </c>
      <c r="C73" s="9">
        <v>70974</v>
      </c>
      <c r="D73" s="10">
        <v>0.9</v>
      </c>
    </row>
    <row r="74" spans="1:4" x14ac:dyDescent="0.2">
      <c r="A74" s="11" t="s">
        <v>6488</v>
      </c>
      <c r="B74" s="9">
        <v>171913</v>
      </c>
      <c r="C74" s="9">
        <v>173454</v>
      </c>
      <c r="D74" s="10">
        <v>0.9</v>
      </c>
    </row>
    <row r="75" spans="1:4" x14ac:dyDescent="0.2">
      <c r="A75" s="35"/>
      <c r="B75" s="9"/>
      <c r="C75" s="9"/>
      <c r="D75" s="10"/>
    </row>
    <row r="76" spans="1:4" x14ac:dyDescent="0.2">
      <c r="A76" s="8" t="s">
        <v>6875</v>
      </c>
      <c r="B76" s="9">
        <v>27006</v>
      </c>
      <c r="C76" s="9">
        <v>27124</v>
      </c>
      <c r="D76" s="10">
        <v>0.4</v>
      </c>
    </row>
    <row r="77" spans="1:4" x14ac:dyDescent="0.2">
      <c r="A77" s="11" t="s">
        <v>6876</v>
      </c>
      <c r="B77" s="9">
        <v>6625</v>
      </c>
      <c r="C77" s="9">
        <v>6389</v>
      </c>
      <c r="D77" s="10">
        <v>-3.6</v>
      </c>
    </row>
    <row r="78" spans="1:4" x14ac:dyDescent="0.2">
      <c r="A78" s="11" t="s">
        <v>6488</v>
      </c>
      <c r="B78" s="9">
        <v>20381</v>
      </c>
      <c r="C78" s="9">
        <v>20735</v>
      </c>
      <c r="D78" s="10">
        <v>1.7</v>
      </c>
    </row>
    <row r="79" spans="1:4" x14ac:dyDescent="0.2">
      <c r="A79" s="35"/>
      <c r="B79" s="9"/>
      <c r="C79" s="9"/>
      <c r="D79" s="10"/>
    </row>
    <row r="80" spans="1:4" x14ac:dyDescent="0.2">
      <c r="A80" s="8" t="s">
        <v>6877</v>
      </c>
      <c r="B80" s="9">
        <v>184371</v>
      </c>
      <c r="C80" s="9">
        <v>185062</v>
      </c>
      <c r="D80" s="10">
        <v>0.4</v>
      </c>
    </row>
    <row r="81" spans="1:4" x14ac:dyDescent="0.2">
      <c r="A81" s="11" t="s">
        <v>6878</v>
      </c>
      <c r="B81" s="9">
        <v>10679</v>
      </c>
      <c r="C81" s="9">
        <v>10743</v>
      </c>
      <c r="D81" s="10">
        <v>0.6</v>
      </c>
    </row>
    <row r="82" spans="1:4" x14ac:dyDescent="0.2">
      <c r="A82" s="11" t="s">
        <v>6879</v>
      </c>
      <c r="B82" s="9">
        <v>21078</v>
      </c>
      <c r="C82" s="9">
        <v>21024</v>
      </c>
      <c r="D82" s="10">
        <v>-0.3</v>
      </c>
    </row>
    <row r="83" spans="1:4" x14ac:dyDescent="0.2">
      <c r="A83" s="11" t="s">
        <v>6488</v>
      </c>
      <c r="B83" s="9">
        <v>152614</v>
      </c>
      <c r="C83" s="9">
        <v>153295</v>
      </c>
      <c r="D83" s="10">
        <v>0.4</v>
      </c>
    </row>
    <row r="84" spans="1:4" x14ac:dyDescent="0.2">
      <c r="A84" s="35"/>
      <c r="B84" s="9"/>
      <c r="C84" s="9"/>
      <c r="D84" s="10"/>
    </row>
    <row r="85" spans="1:4" x14ac:dyDescent="0.2">
      <c r="A85" s="8" t="s">
        <v>6880</v>
      </c>
      <c r="B85" s="9">
        <v>985079</v>
      </c>
      <c r="C85" s="9">
        <v>995975</v>
      </c>
      <c r="D85" s="10">
        <v>1.1000000000000001</v>
      </c>
    </row>
    <row r="86" spans="1:4" x14ac:dyDescent="0.2">
      <c r="A86" s="11" t="s">
        <v>6881</v>
      </c>
      <c r="B86" s="9">
        <v>108109</v>
      </c>
      <c r="C86" s="9">
        <v>110762</v>
      </c>
      <c r="D86" s="10">
        <v>2.5</v>
      </c>
    </row>
    <row r="87" spans="1:4" x14ac:dyDescent="0.2">
      <c r="A87" s="11" t="s">
        <v>6882</v>
      </c>
      <c r="B87" s="9">
        <v>16675</v>
      </c>
      <c r="C87" s="9">
        <v>16982</v>
      </c>
      <c r="D87" s="10">
        <v>1.8</v>
      </c>
    </row>
    <row r="88" spans="1:4" x14ac:dyDescent="0.2">
      <c r="A88" s="11" t="s">
        <v>6883</v>
      </c>
      <c r="B88" s="9">
        <v>8159</v>
      </c>
      <c r="C88" s="9">
        <v>8202</v>
      </c>
      <c r="D88" s="10">
        <v>0.5</v>
      </c>
    </row>
    <row r="89" spans="1:4" x14ac:dyDescent="0.2">
      <c r="A89" s="11" t="s">
        <v>6884</v>
      </c>
      <c r="B89" s="9">
        <v>5949</v>
      </c>
      <c r="C89" s="9">
        <v>6091</v>
      </c>
      <c r="D89" s="10">
        <v>2.4</v>
      </c>
    </row>
    <row r="90" spans="1:4" x14ac:dyDescent="0.2">
      <c r="A90" s="11" t="s">
        <v>6880</v>
      </c>
      <c r="B90" s="9">
        <v>520778</v>
      </c>
      <c r="C90" s="9">
        <v>525832</v>
      </c>
      <c r="D90" s="10">
        <v>1</v>
      </c>
    </row>
    <row r="91" spans="1:4" x14ac:dyDescent="0.2">
      <c r="A91" s="11" t="s">
        <v>6885</v>
      </c>
      <c r="B91" s="9">
        <v>6916</v>
      </c>
      <c r="C91" s="9">
        <v>7186</v>
      </c>
      <c r="D91" s="10">
        <v>3.9</v>
      </c>
    </row>
    <row r="92" spans="1:4" x14ac:dyDescent="0.2">
      <c r="A92" s="11" t="s">
        <v>6886</v>
      </c>
      <c r="B92" s="9">
        <v>14376</v>
      </c>
      <c r="C92" s="9">
        <v>14614</v>
      </c>
      <c r="D92" s="10">
        <v>1.7</v>
      </c>
    </row>
    <row r="93" spans="1:4" x14ac:dyDescent="0.2">
      <c r="A93" s="11" t="s">
        <v>6887</v>
      </c>
      <c r="B93" s="9">
        <v>12111</v>
      </c>
      <c r="C93" s="9">
        <v>12338</v>
      </c>
      <c r="D93" s="10">
        <v>1.9</v>
      </c>
    </row>
    <row r="94" spans="1:4" x14ac:dyDescent="0.2">
      <c r="A94" s="11" t="s">
        <v>6888</v>
      </c>
      <c r="B94" s="9">
        <v>11626</v>
      </c>
      <c r="C94" s="9">
        <v>11828</v>
      </c>
      <c r="D94" s="10">
        <v>1.7</v>
      </c>
    </row>
    <row r="95" spans="1:4" x14ac:dyDescent="0.2">
      <c r="A95" s="11" t="s">
        <v>6889</v>
      </c>
      <c r="B95" s="9">
        <v>9291</v>
      </c>
      <c r="C95" s="9">
        <v>9369</v>
      </c>
      <c r="D95" s="10">
        <v>0.8</v>
      </c>
    </row>
    <row r="96" spans="1:4" x14ac:dyDescent="0.2">
      <c r="A96" s="11" t="s">
        <v>6890</v>
      </c>
      <c r="B96" s="9">
        <v>15404</v>
      </c>
      <c r="C96" s="9">
        <v>15500</v>
      </c>
      <c r="D96" s="10">
        <v>0.6</v>
      </c>
    </row>
    <row r="97" spans="1:4" x14ac:dyDescent="0.2">
      <c r="A97" s="11" t="s">
        <v>6891</v>
      </c>
      <c r="B97" s="9">
        <v>26016</v>
      </c>
      <c r="C97" s="9">
        <v>26152</v>
      </c>
      <c r="D97" s="10">
        <v>0.5</v>
      </c>
    </row>
    <row r="98" spans="1:4" x14ac:dyDescent="0.2">
      <c r="A98" s="11" t="s">
        <v>6892</v>
      </c>
      <c r="B98" s="9">
        <v>26038</v>
      </c>
      <c r="C98" s="9">
        <v>26412</v>
      </c>
      <c r="D98" s="10">
        <v>1.4</v>
      </c>
    </row>
    <row r="99" spans="1:4" x14ac:dyDescent="0.2">
      <c r="A99" s="11" t="s">
        <v>6893</v>
      </c>
      <c r="B99" s="9">
        <v>4050</v>
      </c>
      <c r="C99" s="9">
        <v>4070</v>
      </c>
      <c r="D99" s="10">
        <v>0.5</v>
      </c>
    </row>
    <row r="100" spans="1:4" x14ac:dyDescent="0.2">
      <c r="A100" s="11" t="s">
        <v>6894</v>
      </c>
      <c r="B100" s="9">
        <v>24860</v>
      </c>
      <c r="C100" s="9">
        <v>25156</v>
      </c>
      <c r="D100" s="10">
        <v>1.2</v>
      </c>
    </row>
    <row r="101" spans="1:4" x14ac:dyDescent="0.2">
      <c r="A101" s="11" t="s">
        <v>6488</v>
      </c>
      <c r="B101" s="9">
        <v>174721</v>
      </c>
      <c r="C101" s="9">
        <v>175481</v>
      </c>
      <c r="D101" s="10">
        <v>0.4</v>
      </c>
    </row>
    <row r="102" spans="1:4" x14ac:dyDescent="0.2">
      <c r="A102" s="35"/>
      <c r="B102" s="9"/>
      <c r="C102" s="9"/>
      <c r="D102" s="10"/>
    </row>
    <row r="103" spans="1:4" x14ac:dyDescent="0.2">
      <c r="A103" s="8" t="s">
        <v>6895</v>
      </c>
      <c r="B103" s="9">
        <v>28639</v>
      </c>
      <c r="C103" s="9">
        <v>28731</v>
      </c>
      <c r="D103" s="10">
        <v>0.3</v>
      </c>
    </row>
    <row r="104" spans="1:4" x14ac:dyDescent="0.2">
      <c r="A104" s="11" t="s">
        <v>6896</v>
      </c>
      <c r="B104" s="9">
        <v>7705</v>
      </c>
      <c r="C104" s="9">
        <v>7812</v>
      </c>
      <c r="D104" s="10">
        <v>1.4</v>
      </c>
    </row>
    <row r="105" spans="1:4" x14ac:dyDescent="0.2">
      <c r="A105" s="11" t="s">
        <v>6897</v>
      </c>
      <c r="B105" s="9">
        <v>6198</v>
      </c>
      <c r="C105" s="9">
        <v>6187</v>
      </c>
      <c r="D105" s="10">
        <v>-0.2</v>
      </c>
    </row>
    <row r="106" spans="1:4" x14ac:dyDescent="0.2">
      <c r="A106" s="11" t="s">
        <v>6488</v>
      </c>
      <c r="B106" s="9">
        <v>14736</v>
      </c>
      <c r="C106" s="9">
        <v>14732</v>
      </c>
      <c r="D106" s="10">
        <v>0</v>
      </c>
    </row>
    <row r="107" spans="1:4" x14ac:dyDescent="0.2">
      <c r="A107" s="36"/>
      <c r="B107" s="9"/>
      <c r="C107" s="9"/>
      <c r="D107" s="10"/>
    </row>
    <row r="108" spans="1:4" x14ac:dyDescent="0.2">
      <c r="A108" s="8" t="s">
        <v>6898</v>
      </c>
      <c r="B108" s="9">
        <v>135557</v>
      </c>
      <c r="C108" s="9">
        <v>136953</v>
      </c>
      <c r="D108" s="10">
        <v>1</v>
      </c>
    </row>
    <row r="109" spans="1:4" x14ac:dyDescent="0.2">
      <c r="A109" s="11" t="s">
        <v>6899</v>
      </c>
      <c r="B109" s="9">
        <v>18137</v>
      </c>
      <c r="C109" s="9">
        <v>18374</v>
      </c>
      <c r="D109" s="10">
        <v>1.3</v>
      </c>
    </row>
    <row r="110" spans="1:4" x14ac:dyDescent="0.2">
      <c r="A110" s="11" t="s">
        <v>6900</v>
      </c>
      <c r="B110" s="9">
        <v>1284</v>
      </c>
      <c r="C110" s="9">
        <v>1295</v>
      </c>
      <c r="D110" s="10">
        <v>0.9</v>
      </c>
    </row>
    <row r="111" spans="1:4" x14ac:dyDescent="0.2">
      <c r="A111" s="11" t="s">
        <v>6901</v>
      </c>
      <c r="B111" s="9">
        <v>26881</v>
      </c>
      <c r="C111" s="9">
        <v>27120</v>
      </c>
      <c r="D111" s="10">
        <v>0.9</v>
      </c>
    </row>
    <row r="112" spans="1:4" x14ac:dyDescent="0.2">
      <c r="A112" s="11" t="s">
        <v>6902</v>
      </c>
      <c r="B112" s="9">
        <v>1433</v>
      </c>
      <c r="C112" s="9">
        <v>1445</v>
      </c>
      <c r="D112" s="10">
        <v>0.8</v>
      </c>
    </row>
    <row r="113" spans="1:4" x14ac:dyDescent="0.2">
      <c r="A113" s="11" t="s">
        <v>6903</v>
      </c>
      <c r="B113" s="9">
        <v>11954</v>
      </c>
      <c r="C113" s="9">
        <v>11989</v>
      </c>
      <c r="D113" s="10">
        <v>0.3</v>
      </c>
    </row>
    <row r="114" spans="1:4" x14ac:dyDescent="0.2">
      <c r="A114" s="11" t="s">
        <v>6904</v>
      </c>
      <c r="B114" s="9">
        <v>3411</v>
      </c>
      <c r="C114" s="9">
        <v>3447</v>
      </c>
      <c r="D114" s="10">
        <v>1.1000000000000001</v>
      </c>
    </row>
    <row r="115" spans="1:4" x14ac:dyDescent="0.2">
      <c r="A115" s="11" t="s">
        <v>6905</v>
      </c>
      <c r="B115" s="9">
        <v>365</v>
      </c>
      <c r="C115" s="9">
        <v>369</v>
      </c>
      <c r="D115" s="10">
        <v>1.1000000000000001</v>
      </c>
    </row>
    <row r="116" spans="1:4" x14ac:dyDescent="0.2">
      <c r="A116" s="11" t="s">
        <v>6488</v>
      </c>
      <c r="B116" s="9">
        <v>72092</v>
      </c>
      <c r="C116" s="9">
        <v>72914</v>
      </c>
      <c r="D116" s="10">
        <v>1.1000000000000001</v>
      </c>
    </row>
    <row r="117" spans="1:4" x14ac:dyDescent="0.2">
      <c r="A117" s="35"/>
      <c r="B117" s="9"/>
      <c r="C117" s="9"/>
      <c r="D117" s="10"/>
    </row>
    <row r="118" spans="1:4" x14ac:dyDescent="0.2">
      <c r="A118" s="8" t="s">
        <v>6906</v>
      </c>
      <c r="B118" s="9">
        <v>186080</v>
      </c>
      <c r="C118" s="9">
        <v>188334</v>
      </c>
      <c r="D118" s="10">
        <v>1.2</v>
      </c>
    </row>
    <row r="119" spans="1:4" x14ac:dyDescent="0.2">
      <c r="A119" s="11" t="s">
        <v>6907</v>
      </c>
      <c r="B119" s="9">
        <v>26629</v>
      </c>
      <c r="C119" s="9">
        <v>26928</v>
      </c>
      <c r="D119" s="10">
        <v>1.1000000000000001</v>
      </c>
    </row>
    <row r="120" spans="1:4" x14ac:dyDescent="0.2">
      <c r="A120" s="11" t="s">
        <v>6908</v>
      </c>
      <c r="B120" s="9">
        <v>40660</v>
      </c>
      <c r="C120" s="9">
        <v>40921</v>
      </c>
      <c r="D120" s="10">
        <v>0.6</v>
      </c>
    </row>
    <row r="121" spans="1:4" x14ac:dyDescent="0.2">
      <c r="A121" s="11" t="s">
        <v>6909</v>
      </c>
      <c r="B121" s="9">
        <v>7508</v>
      </c>
      <c r="C121" s="9">
        <v>7555</v>
      </c>
      <c r="D121" s="10">
        <v>0.6</v>
      </c>
    </row>
    <row r="122" spans="1:4" x14ac:dyDescent="0.2">
      <c r="A122" s="11" t="s">
        <v>6910</v>
      </c>
      <c r="B122" s="9">
        <v>45305</v>
      </c>
      <c r="C122" s="9">
        <v>45628</v>
      </c>
      <c r="D122" s="10">
        <v>0.7</v>
      </c>
    </row>
    <row r="123" spans="1:4" x14ac:dyDescent="0.2">
      <c r="A123" s="11" t="s">
        <v>6911</v>
      </c>
      <c r="B123" s="9">
        <v>6174</v>
      </c>
      <c r="C123" s="9">
        <v>6255</v>
      </c>
      <c r="D123" s="10">
        <v>1.3</v>
      </c>
    </row>
    <row r="124" spans="1:4" x14ac:dyDescent="0.2">
      <c r="A124" s="11" t="s">
        <v>6906</v>
      </c>
      <c r="B124" s="9">
        <v>18190</v>
      </c>
      <c r="C124" s="9">
        <v>18658</v>
      </c>
      <c r="D124" s="10">
        <v>2.6</v>
      </c>
    </row>
    <row r="125" spans="1:4" x14ac:dyDescent="0.2">
      <c r="A125" s="11" t="s">
        <v>6912</v>
      </c>
      <c r="B125" s="9">
        <v>2288</v>
      </c>
      <c r="C125" s="9">
        <v>2302</v>
      </c>
      <c r="D125" s="10">
        <v>0.6</v>
      </c>
    </row>
    <row r="126" spans="1:4" x14ac:dyDescent="0.2">
      <c r="A126" s="11" t="s">
        <v>6488</v>
      </c>
      <c r="B126" s="9">
        <v>39326</v>
      </c>
      <c r="C126" s="9">
        <v>40087</v>
      </c>
      <c r="D126" s="10">
        <v>1.9</v>
      </c>
    </row>
    <row r="127" spans="1:4" x14ac:dyDescent="0.2">
      <c r="A127" s="35"/>
      <c r="B127" s="9"/>
      <c r="C127" s="9"/>
      <c r="D127" s="10"/>
    </row>
    <row r="128" spans="1:4" x14ac:dyDescent="0.2">
      <c r="A128" s="8" t="s">
        <v>6913</v>
      </c>
      <c r="B128" s="9">
        <v>18632</v>
      </c>
      <c r="C128" s="9">
        <v>18619</v>
      </c>
      <c r="D128" s="10">
        <v>-0.1</v>
      </c>
    </row>
    <row r="129" spans="1:4" x14ac:dyDescent="0.2">
      <c r="A129" s="11" t="s">
        <v>6914</v>
      </c>
      <c r="B129" s="9">
        <v>3968</v>
      </c>
      <c r="C129" s="9">
        <v>3954</v>
      </c>
      <c r="D129" s="10">
        <v>-0.4</v>
      </c>
    </row>
    <row r="130" spans="1:4" x14ac:dyDescent="0.2">
      <c r="A130" s="11" t="s">
        <v>6488</v>
      </c>
      <c r="B130" s="9">
        <v>14664</v>
      </c>
      <c r="C130" s="9">
        <v>14665</v>
      </c>
      <c r="D130" s="10">
        <v>0</v>
      </c>
    </row>
    <row r="131" spans="1:4" x14ac:dyDescent="0.2">
      <c r="A131" s="35"/>
      <c r="B131" s="9"/>
      <c r="C131" s="9"/>
      <c r="D131" s="10"/>
    </row>
    <row r="132" spans="1:4" x14ac:dyDescent="0.2">
      <c r="A132" s="8" t="s">
        <v>6915</v>
      </c>
      <c r="B132" s="9">
        <v>886803</v>
      </c>
      <c r="C132" s="9">
        <v>895112</v>
      </c>
      <c r="D132" s="10">
        <v>0.9</v>
      </c>
    </row>
    <row r="133" spans="1:4" x14ac:dyDescent="0.2">
      <c r="A133" s="11" t="s">
        <v>6916</v>
      </c>
      <c r="B133" s="9">
        <v>20985</v>
      </c>
      <c r="C133" s="9">
        <v>21157</v>
      </c>
      <c r="D133" s="10">
        <v>0.8</v>
      </c>
    </row>
    <row r="134" spans="1:4" x14ac:dyDescent="0.2">
      <c r="A134" s="11" t="s">
        <v>6917</v>
      </c>
      <c r="B134" s="9">
        <v>379210</v>
      </c>
      <c r="C134" s="9">
        <v>383512</v>
      </c>
      <c r="D134" s="10">
        <v>1.1000000000000001</v>
      </c>
    </row>
    <row r="135" spans="1:4" x14ac:dyDescent="0.2">
      <c r="A135" s="11" t="s">
        <v>6918</v>
      </c>
      <c r="B135" s="9">
        <v>13996</v>
      </c>
      <c r="C135" s="9">
        <v>14248</v>
      </c>
      <c r="D135" s="10">
        <v>1.8</v>
      </c>
    </row>
    <row r="136" spans="1:4" x14ac:dyDescent="0.2">
      <c r="A136" s="11" t="s">
        <v>6919</v>
      </c>
      <c r="B136" s="9">
        <v>52895</v>
      </c>
      <c r="C136" s="9">
        <v>53152</v>
      </c>
      <c r="D136" s="10">
        <v>0.5</v>
      </c>
    </row>
    <row r="137" spans="1:4" x14ac:dyDescent="0.2">
      <c r="A137" s="11" t="s">
        <v>6920</v>
      </c>
      <c r="B137" s="9">
        <v>1138</v>
      </c>
      <c r="C137" s="9">
        <v>1140</v>
      </c>
      <c r="D137" s="10">
        <v>0.2</v>
      </c>
    </row>
    <row r="138" spans="1:4" x14ac:dyDescent="0.2">
      <c r="A138" s="11" t="s">
        <v>6921</v>
      </c>
      <c r="B138" s="9">
        <v>14662</v>
      </c>
      <c r="C138" s="9">
        <v>14919</v>
      </c>
      <c r="D138" s="10">
        <v>1.8</v>
      </c>
    </row>
    <row r="139" spans="1:4" x14ac:dyDescent="0.2">
      <c r="A139" s="11" t="s">
        <v>6922</v>
      </c>
      <c r="B139" s="9">
        <v>28263</v>
      </c>
      <c r="C139" s="9">
        <v>28349</v>
      </c>
      <c r="D139" s="10">
        <v>0.3</v>
      </c>
    </row>
    <row r="140" spans="1:4" x14ac:dyDescent="0.2">
      <c r="A140" s="11" t="s">
        <v>6923</v>
      </c>
      <c r="B140" s="9">
        <v>18050</v>
      </c>
      <c r="C140" s="9">
        <v>18868</v>
      </c>
      <c r="D140" s="10">
        <v>4.5</v>
      </c>
    </row>
    <row r="141" spans="1:4" x14ac:dyDescent="0.2">
      <c r="A141" s="11" t="s">
        <v>6924</v>
      </c>
      <c r="B141" s="9">
        <v>9406</v>
      </c>
      <c r="C141" s="9">
        <v>9492</v>
      </c>
      <c r="D141" s="10">
        <v>0.9</v>
      </c>
    </row>
    <row r="142" spans="1:4" x14ac:dyDescent="0.2">
      <c r="A142" s="11" t="s">
        <v>6925</v>
      </c>
      <c r="B142" s="9">
        <v>12219</v>
      </c>
      <c r="C142" s="9">
        <v>12280</v>
      </c>
      <c r="D142" s="10">
        <v>0.5</v>
      </c>
    </row>
    <row r="143" spans="1:4" x14ac:dyDescent="0.2">
      <c r="A143" s="11" t="s">
        <v>6926</v>
      </c>
      <c r="B143" s="9">
        <v>26476</v>
      </c>
      <c r="C143" s="9">
        <v>26980</v>
      </c>
      <c r="D143" s="10">
        <v>1.9</v>
      </c>
    </row>
    <row r="144" spans="1:4" x14ac:dyDescent="0.2">
      <c r="A144" s="11" t="s">
        <v>6488</v>
      </c>
      <c r="B144" s="9">
        <v>309503</v>
      </c>
      <c r="C144" s="9">
        <v>311015</v>
      </c>
      <c r="D144" s="10">
        <v>0.5</v>
      </c>
    </row>
    <row r="145" spans="1:4" x14ac:dyDescent="0.2">
      <c r="A145" s="35"/>
      <c r="B145" s="9"/>
      <c r="C145" s="9"/>
      <c r="D145" s="10"/>
    </row>
    <row r="146" spans="1:4" x14ac:dyDescent="0.2">
      <c r="A146" s="8" t="s">
        <v>6927</v>
      </c>
      <c r="B146" s="9">
        <v>149822</v>
      </c>
      <c r="C146" s="9">
        <v>149537</v>
      </c>
      <c r="D146" s="10">
        <v>-0.2</v>
      </c>
    </row>
    <row r="147" spans="1:4" x14ac:dyDescent="0.2">
      <c r="A147" s="11" t="s">
        <v>6928</v>
      </c>
      <c r="B147" s="9">
        <v>12335</v>
      </c>
      <c r="C147" s="9">
        <v>12491</v>
      </c>
      <c r="D147" s="10">
        <v>1.3</v>
      </c>
    </row>
    <row r="148" spans="1:4" x14ac:dyDescent="0.2">
      <c r="A148" s="11" t="s">
        <v>6929</v>
      </c>
      <c r="B148" s="9">
        <v>22636</v>
      </c>
      <c r="C148" s="9">
        <v>21786</v>
      </c>
      <c r="D148" s="10">
        <v>-3.8</v>
      </c>
    </row>
    <row r="149" spans="1:4" x14ac:dyDescent="0.2">
      <c r="A149" s="11" t="s">
        <v>6930</v>
      </c>
      <c r="B149" s="9">
        <v>55617</v>
      </c>
      <c r="C149" s="9">
        <v>55645</v>
      </c>
      <c r="D149" s="10">
        <v>0.1</v>
      </c>
    </row>
    <row r="150" spans="1:4" x14ac:dyDescent="0.2">
      <c r="A150" s="11" t="s">
        <v>6931</v>
      </c>
      <c r="B150" s="9">
        <v>26093</v>
      </c>
      <c r="C150" s="9">
        <v>26369</v>
      </c>
      <c r="D150" s="10">
        <v>1.1000000000000001</v>
      </c>
    </row>
    <row r="151" spans="1:4" x14ac:dyDescent="0.2">
      <c r="A151" s="11" t="s">
        <v>6488</v>
      </c>
      <c r="B151" s="9">
        <v>33141</v>
      </c>
      <c r="C151" s="9">
        <v>33246</v>
      </c>
      <c r="D151" s="10">
        <v>0.3</v>
      </c>
    </row>
    <row r="152" spans="1:4" x14ac:dyDescent="0.2">
      <c r="A152" s="35"/>
      <c r="B152" s="9"/>
      <c r="C152" s="9"/>
      <c r="D152" s="10"/>
    </row>
    <row r="153" spans="1:4" x14ac:dyDescent="0.2">
      <c r="A153" s="8" t="s">
        <v>6932</v>
      </c>
      <c r="B153" s="9">
        <v>64790</v>
      </c>
      <c r="C153" s="9">
        <v>64945</v>
      </c>
      <c r="D153" s="10">
        <v>0.2</v>
      </c>
    </row>
    <row r="154" spans="1:4" x14ac:dyDescent="0.2">
      <c r="A154" s="11" t="s">
        <v>6933</v>
      </c>
      <c r="B154" s="9">
        <v>15585</v>
      </c>
      <c r="C154" s="9">
        <v>15531</v>
      </c>
      <c r="D154" s="10">
        <v>-0.3</v>
      </c>
    </row>
    <row r="155" spans="1:4" x14ac:dyDescent="0.2">
      <c r="A155" s="11" t="s">
        <v>6934</v>
      </c>
      <c r="B155" s="9">
        <v>4800</v>
      </c>
      <c r="C155" s="9">
        <v>4786</v>
      </c>
      <c r="D155" s="10">
        <v>-0.3</v>
      </c>
    </row>
    <row r="156" spans="1:4" x14ac:dyDescent="0.2">
      <c r="A156" s="11" t="s">
        <v>6488</v>
      </c>
      <c r="B156" s="9">
        <v>44405</v>
      </c>
      <c r="C156" s="9">
        <v>44628</v>
      </c>
      <c r="D156" s="10">
        <v>0.5</v>
      </c>
    </row>
    <row r="157" spans="1:4" x14ac:dyDescent="0.2">
      <c r="A157" s="36"/>
      <c r="B157" s="9"/>
      <c r="C157" s="9"/>
      <c r="D157" s="10"/>
    </row>
    <row r="158" spans="1:4" x14ac:dyDescent="0.2">
      <c r="A158" s="8" t="s">
        <v>6935</v>
      </c>
      <c r="B158" s="9">
        <v>30841</v>
      </c>
      <c r="C158" s="9">
        <v>30918</v>
      </c>
      <c r="D158" s="10">
        <v>0.2</v>
      </c>
    </row>
    <row r="159" spans="1:4" x14ac:dyDescent="0.2">
      <c r="A159" s="11" t="s">
        <v>6936</v>
      </c>
      <c r="B159" s="9">
        <v>14636</v>
      </c>
      <c r="C159" s="9">
        <v>15046</v>
      </c>
      <c r="D159" s="10">
        <v>2.8</v>
      </c>
    </row>
    <row r="160" spans="1:4" x14ac:dyDescent="0.2">
      <c r="A160" s="11" t="s">
        <v>6488</v>
      </c>
      <c r="B160" s="9">
        <v>16205</v>
      </c>
      <c r="C160" s="9">
        <v>15872</v>
      </c>
      <c r="D160" s="10">
        <v>-2.1</v>
      </c>
    </row>
    <row r="161" spans="1:4" x14ac:dyDescent="0.2">
      <c r="A161" s="35"/>
      <c r="B161" s="9"/>
      <c r="C161" s="9"/>
      <c r="D161" s="10"/>
    </row>
    <row r="162" spans="1:4" x14ac:dyDescent="0.2">
      <c r="A162" s="8" t="s">
        <v>6415</v>
      </c>
      <c r="B162" s="9">
        <v>10182961</v>
      </c>
      <c r="C162" s="9">
        <v>10241278</v>
      </c>
      <c r="D162" s="10">
        <v>0.6</v>
      </c>
    </row>
    <row r="163" spans="1:4" x14ac:dyDescent="0.2">
      <c r="A163" s="11" t="s">
        <v>6367</v>
      </c>
      <c r="B163" s="9">
        <v>21015</v>
      </c>
      <c r="C163" s="9">
        <v>21018</v>
      </c>
      <c r="D163" s="10">
        <v>0</v>
      </c>
    </row>
    <row r="164" spans="1:4" x14ac:dyDescent="0.2">
      <c r="A164" s="11" t="s">
        <v>6368</v>
      </c>
      <c r="B164" s="9">
        <v>86237</v>
      </c>
      <c r="C164" s="9">
        <v>86922</v>
      </c>
      <c r="D164" s="10">
        <v>0.8</v>
      </c>
    </row>
    <row r="165" spans="1:4" x14ac:dyDescent="0.2">
      <c r="A165" s="11" t="s">
        <v>6369</v>
      </c>
      <c r="B165" s="9">
        <v>57194</v>
      </c>
      <c r="C165" s="9">
        <v>57374</v>
      </c>
      <c r="D165" s="10">
        <v>0.3</v>
      </c>
    </row>
    <row r="166" spans="1:4" x14ac:dyDescent="0.2">
      <c r="A166" s="11" t="s">
        <v>6370</v>
      </c>
      <c r="B166" s="9">
        <v>16820</v>
      </c>
      <c r="C166" s="9">
        <v>16816</v>
      </c>
      <c r="D166" s="10">
        <v>0</v>
      </c>
    </row>
    <row r="167" spans="1:4" x14ac:dyDescent="0.2">
      <c r="A167" s="11" t="s">
        <v>6371</v>
      </c>
      <c r="B167" s="9">
        <v>3717</v>
      </c>
      <c r="C167" s="9">
        <v>3718</v>
      </c>
      <c r="D167" s="10">
        <v>0</v>
      </c>
    </row>
    <row r="168" spans="1:4" x14ac:dyDescent="0.2">
      <c r="A168" s="11" t="s">
        <v>6372</v>
      </c>
      <c r="B168" s="9">
        <v>49424</v>
      </c>
      <c r="C168" s="9">
        <v>49762</v>
      </c>
      <c r="D168" s="10">
        <v>0.7</v>
      </c>
    </row>
    <row r="169" spans="1:4" x14ac:dyDescent="0.2">
      <c r="A169" s="11" t="s">
        <v>6373</v>
      </c>
      <c r="B169" s="9">
        <v>75227</v>
      </c>
      <c r="C169" s="9">
        <v>75537</v>
      </c>
      <c r="D169" s="10">
        <v>0.4</v>
      </c>
    </row>
    <row r="170" spans="1:4" x14ac:dyDescent="0.2">
      <c r="A170" s="11" t="s">
        <v>6374</v>
      </c>
      <c r="B170" s="9">
        <v>36409</v>
      </c>
      <c r="C170" s="9">
        <v>36408</v>
      </c>
      <c r="D170" s="10">
        <v>0</v>
      </c>
    </row>
    <row r="171" spans="1:4" x14ac:dyDescent="0.2">
      <c r="A171" s="11" t="s">
        <v>6376</v>
      </c>
      <c r="B171" s="9">
        <v>76657</v>
      </c>
      <c r="C171" s="9">
        <v>76657</v>
      </c>
      <c r="D171" s="10">
        <v>0</v>
      </c>
    </row>
    <row r="172" spans="1:4" x14ac:dyDescent="0.2">
      <c r="A172" s="11" t="s">
        <v>6375</v>
      </c>
      <c r="B172" s="9">
        <v>42796</v>
      </c>
      <c r="C172" s="9">
        <v>42824</v>
      </c>
      <c r="D172" s="10">
        <v>0.1</v>
      </c>
    </row>
    <row r="173" spans="1:4" x14ac:dyDescent="0.2">
      <c r="A173" s="11" t="s">
        <v>6377</v>
      </c>
      <c r="B173" s="9">
        <v>34679</v>
      </c>
      <c r="C173" s="9">
        <v>34646</v>
      </c>
      <c r="D173" s="10">
        <v>-0.1</v>
      </c>
    </row>
    <row r="174" spans="1:4" x14ac:dyDescent="0.2">
      <c r="A174" s="11" t="s">
        <v>6378</v>
      </c>
      <c r="B174" s="9">
        <v>1110</v>
      </c>
      <c r="C174" s="9">
        <v>1107</v>
      </c>
      <c r="D174" s="10">
        <v>-0.3</v>
      </c>
    </row>
    <row r="175" spans="1:4" x14ac:dyDescent="0.2">
      <c r="A175" s="11" t="s">
        <v>6379</v>
      </c>
      <c r="B175" s="9">
        <v>105046</v>
      </c>
      <c r="C175" s="9">
        <v>105033</v>
      </c>
      <c r="D175" s="10">
        <v>0</v>
      </c>
    </row>
    <row r="176" spans="1:4" x14ac:dyDescent="0.2">
      <c r="A176" s="11" t="s">
        <v>6380</v>
      </c>
      <c r="B176" s="9">
        <v>24168</v>
      </c>
      <c r="C176" s="9">
        <v>24202</v>
      </c>
      <c r="D176" s="10">
        <v>0.1</v>
      </c>
    </row>
    <row r="177" spans="1:4" x14ac:dyDescent="0.2">
      <c r="A177" s="11" t="s">
        <v>6381</v>
      </c>
      <c r="B177" s="9">
        <v>93455</v>
      </c>
      <c r="C177" s="9">
        <v>93674</v>
      </c>
      <c r="D177" s="10">
        <v>0.2</v>
      </c>
    </row>
    <row r="178" spans="1:4" x14ac:dyDescent="0.2">
      <c r="A178" s="11" t="s">
        <v>6382</v>
      </c>
      <c r="B178" s="9">
        <v>49439</v>
      </c>
      <c r="C178" s="9">
        <v>50039</v>
      </c>
      <c r="D178" s="10">
        <v>1.2</v>
      </c>
    </row>
    <row r="179" spans="1:4" x14ac:dyDescent="0.2">
      <c r="A179" s="11" t="s">
        <v>6383</v>
      </c>
      <c r="B179" s="9">
        <v>36165</v>
      </c>
      <c r="C179" s="9">
        <v>36225</v>
      </c>
      <c r="D179" s="10">
        <v>0.2</v>
      </c>
    </row>
    <row r="180" spans="1:4" x14ac:dyDescent="0.2">
      <c r="A180" s="11" t="s">
        <v>6384</v>
      </c>
      <c r="B180" s="9">
        <v>13067</v>
      </c>
      <c r="C180" s="9">
        <v>13064</v>
      </c>
      <c r="D180" s="10">
        <v>0</v>
      </c>
    </row>
    <row r="181" spans="1:4" x14ac:dyDescent="0.2">
      <c r="A181" s="11" t="s">
        <v>6385</v>
      </c>
      <c r="B181" s="9">
        <v>100046</v>
      </c>
      <c r="C181" s="9">
        <v>100050</v>
      </c>
      <c r="D181" s="10">
        <v>0</v>
      </c>
    </row>
    <row r="182" spans="1:4" x14ac:dyDescent="0.2">
      <c r="A182" s="11" t="s">
        <v>6386</v>
      </c>
      <c r="B182" s="9">
        <v>49000</v>
      </c>
      <c r="C182" s="9">
        <v>49011</v>
      </c>
      <c r="D182" s="10">
        <v>0</v>
      </c>
    </row>
    <row r="183" spans="1:4" x14ac:dyDescent="0.2">
      <c r="A183" s="11" t="s">
        <v>6387</v>
      </c>
      <c r="B183" s="9">
        <v>24417</v>
      </c>
      <c r="C183" s="9">
        <v>24411</v>
      </c>
      <c r="D183" s="10">
        <v>0</v>
      </c>
    </row>
    <row r="184" spans="1:4" x14ac:dyDescent="0.2">
      <c r="A184" s="11" t="s">
        <v>6388</v>
      </c>
      <c r="B184" s="9">
        <v>40120</v>
      </c>
      <c r="C184" s="9">
        <v>40103</v>
      </c>
      <c r="D184" s="10">
        <v>0</v>
      </c>
    </row>
    <row r="185" spans="1:4" x14ac:dyDescent="0.2">
      <c r="A185" s="11" t="s">
        <v>6389</v>
      </c>
      <c r="B185" s="9">
        <v>56919</v>
      </c>
      <c r="C185" s="9">
        <v>57066</v>
      </c>
      <c r="D185" s="10">
        <v>0.3</v>
      </c>
    </row>
    <row r="186" spans="1:4" x14ac:dyDescent="0.2">
      <c r="A186" s="11" t="s">
        <v>6390</v>
      </c>
      <c r="B186" s="9">
        <v>113729</v>
      </c>
      <c r="C186" s="9">
        <v>113832</v>
      </c>
      <c r="D186" s="10">
        <v>0.1</v>
      </c>
    </row>
    <row r="187" spans="1:4" x14ac:dyDescent="0.2">
      <c r="A187" s="11" t="s">
        <v>6391</v>
      </c>
      <c r="B187" s="9">
        <v>22038</v>
      </c>
      <c r="C187" s="9">
        <v>22033</v>
      </c>
      <c r="D187" s="10">
        <v>0</v>
      </c>
    </row>
    <row r="188" spans="1:4" x14ac:dyDescent="0.2">
      <c r="A188" s="11" t="s">
        <v>6392</v>
      </c>
      <c r="B188" s="9">
        <v>114295</v>
      </c>
      <c r="C188" s="9">
        <v>114268</v>
      </c>
      <c r="D188" s="10">
        <v>0</v>
      </c>
    </row>
    <row r="189" spans="1:4" x14ac:dyDescent="0.2">
      <c r="A189" s="11" t="s">
        <v>6393</v>
      </c>
      <c r="B189" s="9">
        <v>16703</v>
      </c>
      <c r="C189" s="9">
        <v>16717</v>
      </c>
      <c r="D189" s="10">
        <v>0.1</v>
      </c>
    </row>
    <row r="190" spans="1:4" x14ac:dyDescent="0.2">
      <c r="A190" s="11" t="s">
        <v>6394</v>
      </c>
      <c r="B190" s="9">
        <v>60534</v>
      </c>
      <c r="C190" s="9">
        <v>60721</v>
      </c>
      <c r="D190" s="10">
        <v>0.3</v>
      </c>
    </row>
    <row r="191" spans="1:4" x14ac:dyDescent="0.2">
      <c r="A191" s="11" t="s">
        <v>6395</v>
      </c>
      <c r="B191" s="9">
        <v>200600</v>
      </c>
      <c r="C191" s="9">
        <v>201748</v>
      </c>
      <c r="D191" s="10">
        <v>0.6</v>
      </c>
    </row>
    <row r="192" spans="1:4" x14ac:dyDescent="0.2">
      <c r="A192" s="11" t="s">
        <v>6396</v>
      </c>
      <c r="B192" s="9">
        <v>51928</v>
      </c>
      <c r="C192" s="9">
        <v>52608</v>
      </c>
      <c r="D192" s="10">
        <v>1.3</v>
      </c>
    </row>
    <row r="193" spans="1:4" x14ac:dyDescent="0.2">
      <c r="A193" s="11" t="s">
        <v>6397</v>
      </c>
      <c r="B193" s="9">
        <v>14761</v>
      </c>
      <c r="C193" s="9">
        <v>14753</v>
      </c>
      <c r="D193" s="10">
        <v>-0.1</v>
      </c>
    </row>
    <row r="194" spans="1:4" x14ac:dyDescent="0.2">
      <c r="A194" s="11" t="s">
        <v>6398</v>
      </c>
      <c r="B194" s="9">
        <v>87649</v>
      </c>
      <c r="C194" s="9">
        <v>87662</v>
      </c>
      <c r="D194" s="10">
        <v>0</v>
      </c>
    </row>
    <row r="195" spans="1:4" x14ac:dyDescent="0.2">
      <c r="A195" s="11" t="s">
        <v>6399</v>
      </c>
      <c r="B195" s="9">
        <v>19711</v>
      </c>
      <c r="C195" s="9">
        <v>19616</v>
      </c>
      <c r="D195" s="10">
        <v>-0.5</v>
      </c>
    </row>
    <row r="196" spans="1:4" x14ac:dyDescent="0.2">
      <c r="A196" s="11" t="s">
        <v>6400</v>
      </c>
      <c r="B196" s="9">
        <v>1876</v>
      </c>
      <c r="C196" s="9">
        <v>1885</v>
      </c>
      <c r="D196" s="10">
        <v>0.5</v>
      </c>
    </row>
    <row r="197" spans="1:4" x14ac:dyDescent="0.2">
      <c r="A197" s="11" t="s">
        <v>6401</v>
      </c>
      <c r="B197" s="9">
        <v>59385</v>
      </c>
      <c r="C197" s="9">
        <v>59383</v>
      </c>
      <c r="D197" s="10">
        <v>0</v>
      </c>
    </row>
    <row r="198" spans="1:4" x14ac:dyDescent="0.2">
      <c r="A198" s="11" t="s">
        <v>6402</v>
      </c>
      <c r="B198" s="9">
        <v>440</v>
      </c>
      <c r="C198" s="9">
        <v>440</v>
      </c>
      <c r="D198" s="10">
        <v>0</v>
      </c>
    </row>
    <row r="199" spans="1:4" x14ac:dyDescent="0.2">
      <c r="A199" s="11" t="s">
        <v>6403</v>
      </c>
      <c r="B199" s="9">
        <v>114921</v>
      </c>
      <c r="C199" s="9">
        <v>114900</v>
      </c>
      <c r="D199" s="10">
        <v>0</v>
      </c>
    </row>
    <row r="200" spans="1:4" x14ac:dyDescent="0.2">
      <c r="A200" s="11" t="s">
        <v>6404</v>
      </c>
      <c r="B200" s="9">
        <v>1419</v>
      </c>
      <c r="C200" s="9">
        <v>1423</v>
      </c>
      <c r="D200" s="10">
        <v>0.3</v>
      </c>
    </row>
    <row r="201" spans="1:4" x14ac:dyDescent="0.2">
      <c r="A201" s="11" t="s">
        <v>6937</v>
      </c>
      <c r="B201" s="9">
        <v>20505</v>
      </c>
      <c r="C201" s="9">
        <v>20497</v>
      </c>
      <c r="D201" s="10">
        <v>0</v>
      </c>
    </row>
    <row r="202" spans="1:4" x14ac:dyDescent="0.2">
      <c r="A202" s="11" t="s">
        <v>6406</v>
      </c>
      <c r="B202" s="9">
        <v>5438</v>
      </c>
      <c r="C202" s="9">
        <v>5463</v>
      </c>
      <c r="D202" s="10">
        <v>0.5</v>
      </c>
    </row>
    <row r="203" spans="1:4" x14ac:dyDescent="0.2">
      <c r="A203" s="11" t="s">
        <v>6410</v>
      </c>
      <c r="B203" s="9">
        <v>79239</v>
      </c>
      <c r="C203" s="9">
        <v>79272</v>
      </c>
      <c r="D203" s="10">
        <v>0</v>
      </c>
    </row>
    <row r="204" spans="1:4" x14ac:dyDescent="0.2">
      <c r="A204" s="11" t="s">
        <v>6407</v>
      </c>
      <c r="B204" s="9">
        <v>49448</v>
      </c>
      <c r="C204" s="9">
        <v>49434</v>
      </c>
      <c r="D204" s="10">
        <v>0</v>
      </c>
    </row>
    <row r="205" spans="1:4" x14ac:dyDescent="0.2">
      <c r="A205" s="11" t="s">
        <v>6411</v>
      </c>
      <c r="B205" s="9">
        <v>157859</v>
      </c>
      <c r="C205" s="9">
        <v>157820</v>
      </c>
      <c r="D205" s="10">
        <v>0</v>
      </c>
    </row>
    <row r="206" spans="1:4" x14ac:dyDescent="0.2">
      <c r="A206" s="11" t="s">
        <v>6408</v>
      </c>
      <c r="B206" s="9">
        <v>40440</v>
      </c>
      <c r="C206" s="9">
        <v>40455</v>
      </c>
      <c r="D206" s="10">
        <v>0</v>
      </c>
    </row>
    <row r="207" spans="1:4" x14ac:dyDescent="0.2">
      <c r="A207" s="11" t="s">
        <v>6409</v>
      </c>
      <c r="B207" s="9">
        <v>33058</v>
      </c>
      <c r="C207" s="9">
        <v>33174</v>
      </c>
      <c r="D207" s="10">
        <v>0.4</v>
      </c>
    </row>
    <row r="208" spans="1:4" x14ac:dyDescent="0.2">
      <c r="A208" s="11" t="s">
        <v>6412</v>
      </c>
      <c r="B208" s="9">
        <v>33357</v>
      </c>
      <c r="C208" s="9">
        <v>33365</v>
      </c>
      <c r="D208" s="10">
        <v>0</v>
      </c>
    </row>
    <row r="209" spans="1:4" x14ac:dyDescent="0.2">
      <c r="A209" s="11" t="s">
        <v>6413</v>
      </c>
      <c r="B209" s="9">
        <v>20363</v>
      </c>
      <c r="C209" s="9">
        <v>20403</v>
      </c>
      <c r="D209" s="10">
        <v>0.2</v>
      </c>
    </row>
    <row r="210" spans="1:4" x14ac:dyDescent="0.2">
      <c r="A210" s="11" t="s">
        <v>6414</v>
      </c>
      <c r="B210" s="9">
        <v>479756</v>
      </c>
      <c r="C210" s="9">
        <v>480173</v>
      </c>
      <c r="D210" s="10">
        <v>0.1</v>
      </c>
    </row>
    <row r="211" spans="1:4" x14ac:dyDescent="0.2">
      <c r="A211" s="11" t="s">
        <v>6415</v>
      </c>
      <c r="B211" s="9">
        <v>3999237</v>
      </c>
      <c r="C211" s="9">
        <v>4041707</v>
      </c>
      <c r="D211" s="10">
        <v>1.1000000000000001</v>
      </c>
    </row>
    <row r="212" spans="1:4" x14ac:dyDescent="0.2">
      <c r="A212" s="11" t="s">
        <v>6416</v>
      </c>
      <c r="B212" s="9">
        <v>71863</v>
      </c>
      <c r="C212" s="9">
        <v>71997</v>
      </c>
      <c r="D212" s="10">
        <v>0.2</v>
      </c>
    </row>
    <row r="213" spans="1:4" x14ac:dyDescent="0.2">
      <c r="A213" s="11" t="s">
        <v>6417</v>
      </c>
      <c r="B213" s="9">
        <v>12747</v>
      </c>
      <c r="C213" s="9">
        <v>12742</v>
      </c>
      <c r="D213" s="10">
        <v>0</v>
      </c>
    </row>
    <row r="214" spans="1:4" x14ac:dyDescent="0.2">
      <c r="A214" s="11" t="s">
        <v>6418</v>
      </c>
      <c r="B214" s="9">
        <v>35329</v>
      </c>
      <c r="C214" s="9">
        <v>35488</v>
      </c>
      <c r="D214" s="10">
        <v>0.5</v>
      </c>
    </row>
    <row r="215" spans="1:4" x14ac:dyDescent="0.2">
      <c r="A215" s="11" t="s">
        <v>6419</v>
      </c>
      <c r="B215" s="9">
        <v>28023</v>
      </c>
      <c r="C215" s="9">
        <v>28016</v>
      </c>
      <c r="D215" s="10">
        <v>0</v>
      </c>
    </row>
    <row r="216" spans="1:4" x14ac:dyDescent="0.2">
      <c r="A216" s="11" t="s">
        <v>6420</v>
      </c>
      <c r="B216" s="9">
        <v>37411</v>
      </c>
      <c r="C216" s="9">
        <v>38514</v>
      </c>
      <c r="D216" s="10">
        <v>2.9</v>
      </c>
    </row>
    <row r="217" spans="1:4" x14ac:dyDescent="0.2">
      <c r="A217" s="11" t="s">
        <v>6421</v>
      </c>
      <c r="B217" s="9">
        <v>63792</v>
      </c>
      <c r="C217" s="9">
        <v>63917</v>
      </c>
      <c r="D217" s="10">
        <v>0.2</v>
      </c>
    </row>
    <row r="218" spans="1:4" x14ac:dyDescent="0.2">
      <c r="A218" s="11" t="s">
        <v>6422</v>
      </c>
      <c r="B218" s="9">
        <v>61372</v>
      </c>
      <c r="C218" s="9">
        <v>61606</v>
      </c>
      <c r="D218" s="10">
        <v>0.4</v>
      </c>
    </row>
    <row r="219" spans="1:4" x14ac:dyDescent="0.2">
      <c r="A219" s="11" t="s">
        <v>6423</v>
      </c>
      <c r="B219" s="9">
        <v>105530</v>
      </c>
      <c r="C219" s="9">
        <v>105526</v>
      </c>
      <c r="D219" s="10">
        <v>0</v>
      </c>
    </row>
    <row r="220" spans="1:4" x14ac:dyDescent="0.2">
      <c r="A220" s="11" t="s">
        <v>6424</v>
      </c>
      <c r="B220" s="9">
        <v>158643</v>
      </c>
      <c r="C220" s="9">
        <v>158605</v>
      </c>
      <c r="D220" s="10">
        <v>0</v>
      </c>
    </row>
    <row r="221" spans="1:4" x14ac:dyDescent="0.2">
      <c r="A221" s="11" t="s">
        <v>6425</v>
      </c>
      <c r="B221" s="9">
        <v>13674</v>
      </c>
      <c r="C221" s="9">
        <v>13663</v>
      </c>
      <c r="D221" s="10">
        <v>-0.1</v>
      </c>
    </row>
    <row r="222" spans="1:4" x14ac:dyDescent="0.2">
      <c r="A222" s="11" t="s">
        <v>6426</v>
      </c>
      <c r="B222" s="9">
        <v>55868</v>
      </c>
      <c r="C222" s="9">
        <v>55923</v>
      </c>
      <c r="D222" s="10">
        <v>0.1</v>
      </c>
    </row>
    <row r="223" spans="1:4" x14ac:dyDescent="0.2">
      <c r="A223" s="11" t="s">
        <v>6427</v>
      </c>
      <c r="B223" s="9">
        <v>140960</v>
      </c>
      <c r="C223" s="9">
        <v>143333</v>
      </c>
      <c r="D223" s="10">
        <v>1.7</v>
      </c>
    </row>
    <row r="224" spans="1:4" x14ac:dyDescent="0.2">
      <c r="A224" s="11" t="s">
        <v>6428</v>
      </c>
      <c r="B224" s="9">
        <v>64031</v>
      </c>
      <c r="C224" s="9">
        <v>64046</v>
      </c>
      <c r="D224" s="10">
        <v>0</v>
      </c>
    </row>
    <row r="225" spans="1:4" x14ac:dyDescent="0.2">
      <c r="A225" s="11" t="s">
        <v>6429</v>
      </c>
      <c r="B225" s="9">
        <v>154151</v>
      </c>
      <c r="C225" s="9">
        <v>155306</v>
      </c>
      <c r="D225" s="10">
        <v>0.7</v>
      </c>
    </row>
    <row r="226" spans="1:4" x14ac:dyDescent="0.2">
      <c r="A226" s="11" t="s">
        <v>6430</v>
      </c>
      <c r="B226" s="9">
        <v>42753</v>
      </c>
      <c r="C226" s="9">
        <v>42884</v>
      </c>
      <c r="D226" s="10">
        <v>0.3</v>
      </c>
    </row>
    <row r="227" spans="1:4" x14ac:dyDescent="0.2">
      <c r="A227" s="11" t="s">
        <v>6431</v>
      </c>
      <c r="B227" s="9">
        <v>68844</v>
      </c>
      <c r="C227" s="9">
        <v>68907</v>
      </c>
      <c r="D227" s="10">
        <v>0.1</v>
      </c>
    </row>
    <row r="228" spans="1:4" x14ac:dyDescent="0.2">
      <c r="A228" s="11" t="s">
        <v>6432</v>
      </c>
      <c r="B228" s="9">
        <v>1922</v>
      </c>
      <c r="C228" s="9">
        <v>1922</v>
      </c>
      <c r="D228" s="10">
        <v>0</v>
      </c>
    </row>
    <row r="229" spans="1:4" x14ac:dyDescent="0.2">
      <c r="A229" s="11" t="s">
        <v>6433</v>
      </c>
      <c r="B229" s="9">
        <v>8061</v>
      </c>
      <c r="C229" s="9">
        <v>8059</v>
      </c>
      <c r="D229" s="10">
        <v>0</v>
      </c>
    </row>
    <row r="230" spans="1:4" x14ac:dyDescent="0.2">
      <c r="A230" s="11" t="s">
        <v>6434</v>
      </c>
      <c r="B230" s="9">
        <v>54990</v>
      </c>
      <c r="C230" s="9">
        <v>54984</v>
      </c>
      <c r="D230" s="10">
        <v>0</v>
      </c>
    </row>
    <row r="231" spans="1:4" x14ac:dyDescent="0.2">
      <c r="A231" s="11" t="s">
        <v>6435</v>
      </c>
      <c r="B231" s="9">
        <v>34215</v>
      </c>
      <c r="C231" s="9">
        <v>34231</v>
      </c>
      <c r="D231" s="10">
        <v>0</v>
      </c>
    </row>
    <row r="232" spans="1:4" x14ac:dyDescent="0.2">
      <c r="A232" s="11" t="s">
        <v>6436</v>
      </c>
      <c r="B232" s="9">
        <v>24473</v>
      </c>
      <c r="C232" s="9">
        <v>24486</v>
      </c>
      <c r="D232" s="10">
        <v>0.1</v>
      </c>
    </row>
    <row r="233" spans="1:4" x14ac:dyDescent="0.2">
      <c r="A233" s="11" t="s">
        <v>6437</v>
      </c>
      <c r="B233" s="9">
        <v>40339</v>
      </c>
      <c r="C233" s="9">
        <v>41020</v>
      </c>
      <c r="D233" s="10">
        <v>1.7</v>
      </c>
    </row>
    <row r="234" spans="1:4" x14ac:dyDescent="0.2">
      <c r="A234" s="11" t="s">
        <v>6438</v>
      </c>
      <c r="B234" s="9">
        <v>13467</v>
      </c>
      <c r="C234" s="9">
        <v>13467</v>
      </c>
      <c r="D234" s="10">
        <v>0</v>
      </c>
    </row>
    <row r="235" spans="1:4" x14ac:dyDescent="0.2">
      <c r="A235" s="11" t="s">
        <v>6439</v>
      </c>
      <c r="B235" s="9">
        <v>210101</v>
      </c>
      <c r="C235" s="9">
        <v>216350</v>
      </c>
      <c r="D235" s="10">
        <v>3</v>
      </c>
    </row>
    <row r="236" spans="1:4" x14ac:dyDescent="0.2">
      <c r="A236" s="11" t="s">
        <v>6440</v>
      </c>
      <c r="B236" s="9">
        <v>18295</v>
      </c>
      <c r="C236" s="9">
        <v>18291</v>
      </c>
      <c r="D236" s="10">
        <v>0</v>
      </c>
    </row>
    <row r="237" spans="1:4" x14ac:dyDescent="0.2">
      <c r="A237" s="11" t="s">
        <v>6441</v>
      </c>
      <c r="B237" s="9">
        <v>93282</v>
      </c>
      <c r="C237" s="9">
        <v>93834</v>
      </c>
      <c r="D237" s="10">
        <v>0.6</v>
      </c>
    </row>
    <row r="238" spans="1:4" x14ac:dyDescent="0.2">
      <c r="A238" s="11" t="s">
        <v>6442</v>
      </c>
      <c r="B238" s="9">
        <v>11013</v>
      </c>
      <c r="C238" s="9">
        <v>11010</v>
      </c>
      <c r="D238" s="10">
        <v>0</v>
      </c>
    </row>
    <row r="239" spans="1:4" x14ac:dyDescent="0.2">
      <c r="A239" s="11" t="s">
        <v>6443</v>
      </c>
      <c r="B239" s="9">
        <v>11607</v>
      </c>
      <c r="C239" s="9">
        <v>11609</v>
      </c>
      <c r="D239" s="10">
        <v>0</v>
      </c>
    </row>
    <row r="240" spans="1:4" x14ac:dyDescent="0.2">
      <c r="A240" s="11" t="s">
        <v>6444</v>
      </c>
      <c r="B240" s="9">
        <v>20798</v>
      </c>
      <c r="C240" s="9">
        <v>20862</v>
      </c>
      <c r="D240" s="10">
        <v>0.3</v>
      </c>
    </row>
    <row r="241" spans="1:4" x14ac:dyDescent="0.2">
      <c r="A241" s="11" t="s">
        <v>6445</v>
      </c>
      <c r="B241" s="9">
        <v>98581</v>
      </c>
      <c r="C241" s="9">
        <v>98633</v>
      </c>
      <c r="D241" s="10">
        <v>0.1</v>
      </c>
    </row>
    <row r="242" spans="1:4" x14ac:dyDescent="0.2">
      <c r="A242" s="11" t="s">
        <v>6446</v>
      </c>
      <c r="B242" s="9">
        <v>25993</v>
      </c>
      <c r="C242" s="9">
        <v>25992</v>
      </c>
      <c r="D242" s="10">
        <v>0</v>
      </c>
    </row>
    <row r="243" spans="1:4" x14ac:dyDescent="0.2">
      <c r="A243" s="11" t="s">
        <v>6447</v>
      </c>
      <c r="B243" s="9">
        <v>36389</v>
      </c>
      <c r="C243" s="9">
        <v>36389</v>
      </c>
      <c r="D243" s="10">
        <v>0</v>
      </c>
    </row>
    <row r="244" spans="1:4" x14ac:dyDescent="0.2">
      <c r="A244" s="11" t="s">
        <v>6448</v>
      </c>
      <c r="B244" s="9">
        <v>147116</v>
      </c>
      <c r="C244" s="9">
        <v>147101</v>
      </c>
      <c r="D244" s="10">
        <v>0</v>
      </c>
    </row>
    <row r="245" spans="1:4" x14ac:dyDescent="0.2">
      <c r="A245" s="11" t="s">
        <v>6449</v>
      </c>
      <c r="B245" s="9">
        <v>209</v>
      </c>
      <c r="C245" s="9">
        <v>209</v>
      </c>
      <c r="D245" s="10">
        <v>0</v>
      </c>
    </row>
    <row r="246" spans="1:4" x14ac:dyDescent="0.2">
      <c r="A246" s="11" t="s">
        <v>6450</v>
      </c>
      <c r="B246" s="9">
        <v>30101</v>
      </c>
      <c r="C246" s="9">
        <v>30134</v>
      </c>
      <c r="D246" s="10">
        <v>0.1</v>
      </c>
    </row>
    <row r="247" spans="1:4" x14ac:dyDescent="0.2">
      <c r="A247" s="11" t="s">
        <v>6451</v>
      </c>
      <c r="B247" s="9">
        <v>107819</v>
      </c>
      <c r="C247" s="9">
        <v>107813</v>
      </c>
      <c r="D247" s="10">
        <v>0</v>
      </c>
    </row>
    <row r="248" spans="1:4" x14ac:dyDescent="0.2">
      <c r="A248" s="11" t="s">
        <v>6452</v>
      </c>
      <c r="B248" s="9">
        <v>35770</v>
      </c>
      <c r="C248" s="9">
        <v>35882</v>
      </c>
      <c r="D248" s="10">
        <v>0.3</v>
      </c>
    </row>
    <row r="249" spans="1:4" x14ac:dyDescent="0.2">
      <c r="A249" s="11" t="s">
        <v>6453</v>
      </c>
      <c r="B249" s="9">
        <v>8370</v>
      </c>
      <c r="C249" s="9">
        <v>8370</v>
      </c>
      <c r="D249" s="10">
        <v>0</v>
      </c>
    </row>
    <row r="250" spans="1:4" x14ac:dyDescent="0.2">
      <c r="A250" s="11" t="s">
        <v>6454</v>
      </c>
      <c r="B250" s="9">
        <v>87622</v>
      </c>
      <c r="C250" s="9">
        <v>87708</v>
      </c>
      <c r="D250" s="10">
        <v>0.1</v>
      </c>
    </row>
    <row r="251" spans="1:4" x14ac:dyDescent="0.2">
      <c r="A251" s="11" t="s">
        <v>6488</v>
      </c>
      <c r="B251" s="9">
        <v>1055621</v>
      </c>
      <c r="C251" s="9">
        <v>1053030</v>
      </c>
      <c r="D251" s="10">
        <v>-0.2</v>
      </c>
    </row>
    <row r="252" spans="1:4" x14ac:dyDescent="0.2">
      <c r="A252" s="35"/>
      <c r="B252" s="9"/>
      <c r="C252" s="9"/>
      <c r="D252" s="10"/>
    </row>
    <row r="253" spans="1:4" x14ac:dyDescent="0.2">
      <c r="A253" s="8" t="s">
        <v>6938</v>
      </c>
      <c r="B253" s="9">
        <v>154933</v>
      </c>
      <c r="C253" s="9">
        <v>156492</v>
      </c>
      <c r="D253" s="10">
        <v>1</v>
      </c>
    </row>
    <row r="254" spans="1:4" x14ac:dyDescent="0.2">
      <c r="A254" s="11" t="s">
        <v>6939</v>
      </c>
      <c r="B254" s="9">
        <v>18514</v>
      </c>
      <c r="C254" s="9">
        <v>18840</v>
      </c>
      <c r="D254" s="10">
        <v>1.8</v>
      </c>
    </row>
    <row r="255" spans="1:4" x14ac:dyDescent="0.2">
      <c r="A255" s="11" t="s">
        <v>6938</v>
      </c>
      <c r="B255" s="9">
        <v>65292</v>
      </c>
      <c r="C255" s="9">
        <v>66082</v>
      </c>
      <c r="D255" s="10">
        <v>1.2</v>
      </c>
    </row>
    <row r="256" spans="1:4" x14ac:dyDescent="0.2">
      <c r="A256" s="11" t="s">
        <v>6488</v>
      </c>
      <c r="B256" s="9">
        <v>71127</v>
      </c>
      <c r="C256" s="9">
        <v>71570</v>
      </c>
      <c r="D256" s="10">
        <v>0.6</v>
      </c>
    </row>
    <row r="257" spans="1:4" x14ac:dyDescent="0.2">
      <c r="A257" s="35"/>
      <c r="B257" s="9"/>
      <c r="C257" s="9"/>
      <c r="D257" s="10"/>
    </row>
    <row r="258" spans="1:4" x14ac:dyDescent="0.2">
      <c r="A258" s="8" t="s">
        <v>6940</v>
      </c>
      <c r="B258" s="9">
        <v>263150</v>
      </c>
      <c r="C258" s="9">
        <v>263604</v>
      </c>
      <c r="D258" s="10">
        <v>0.2</v>
      </c>
    </row>
    <row r="259" spans="1:4" x14ac:dyDescent="0.2">
      <c r="A259" s="11" t="s">
        <v>6941</v>
      </c>
      <c r="B259" s="9">
        <v>2173</v>
      </c>
      <c r="C259" s="9">
        <v>2172</v>
      </c>
      <c r="D259" s="10">
        <v>0</v>
      </c>
    </row>
    <row r="260" spans="1:4" x14ac:dyDescent="0.2">
      <c r="A260" s="11" t="s">
        <v>6942</v>
      </c>
      <c r="B260" s="9">
        <v>9480</v>
      </c>
      <c r="C260" s="9">
        <v>9486</v>
      </c>
      <c r="D260" s="10">
        <v>0.1</v>
      </c>
    </row>
    <row r="261" spans="1:4" x14ac:dyDescent="0.2">
      <c r="A261" s="11" t="s">
        <v>6943</v>
      </c>
      <c r="B261" s="9">
        <v>7560</v>
      </c>
      <c r="C261" s="9">
        <v>7571</v>
      </c>
      <c r="D261" s="10">
        <v>0.1</v>
      </c>
    </row>
    <row r="262" spans="1:4" x14ac:dyDescent="0.2">
      <c r="A262" s="11" t="s">
        <v>6944</v>
      </c>
      <c r="B262" s="9">
        <v>12551</v>
      </c>
      <c r="C262" s="9">
        <v>12572</v>
      </c>
      <c r="D262" s="10">
        <v>0.2</v>
      </c>
    </row>
    <row r="263" spans="1:4" x14ac:dyDescent="0.2">
      <c r="A263" s="11" t="s">
        <v>6945</v>
      </c>
      <c r="B263" s="9">
        <v>14887</v>
      </c>
      <c r="C263" s="9">
        <v>14910</v>
      </c>
      <c r="D263" s="10">
        <v>0.2</v>
      </c>
    </row>
    <row r="264" spans="1:4" x14ac:dyDescent="0.2">
      <c r="A264" s="11" t="s">
        <v>6946</v>
      </c>
      <c r="B264" s="9">
        <v>54466</v>
      </c>
      <c r="C264" s="9">
        <v>54522</v>
      </c>
      <c r="D264" s="10">
        <v>0.1</v>
      </c>
    </row>
    <row r="265" spans="1:4" x14ac:dyDescent="0.2">
      <c r="A265" s="11" t="s">
        <v>6947</v>
      </c>
      <c r="B265" s="9">
        <v>2541</v>
      </c>
      <c r="C265" s="9">
        <v>2543</v>
      </c>
      <c r="D265" s="10">
        <v>0.1</v>
      </c>
    </row>
    <row r="266" spans="1:4" x14ac:dyDescent="0.2">
      <c r="A266" s="11" t="s">
        <v>6948</v>
      </c>
      <c r="B266" s="9">
        <v>12929</v>
      </c>
      <c r="C266" s="9">
        <v>12937</v>
      </c>
      <c r="D266" s="10">
        <v>0.1</v>
      </c>
    </row>
    <row r="267" spans="1:4" x14ac:dyDescent="0.2">
      <c r="A267" s="11" t="s">
        <v>6949</v>
      </c>
      <c r="B267" s="9">
        <v>60692</v>
      </c>
      <c r="C267" s="9">
        <v>60842</v>
      </c>
      <c r="D267" s="10">
        <v>0.2</v>
      </c>
    </row>
    <row r="268" spans="1:4" x14ac:dyDescent="0.2">
      <c r="A268" s="11" t="s">
        <v>6950</v>
      </c>
      <c r="B268" s="9">
        <v>7314</v>
      </c>
      <c r="C268" s="9">
        <v>7327</v>
      </c>
      <c r="D268" s="10">
        <v>0.2</v>
      </c>
    </row>
    <row r="269" spans="1:4" x14ac:dyDescent="0.2">
      <c r="A269" s="11" t="s">
        <v>6951</v>
      </c>
      <c r="B269" s="9">
        <v>9497</v>
      </c>
      <c r="C269" s="9">
        <v>9508</v>
      </c>
      <c r="D269" s="10">
        <v>0.1</v>
      </c>
    </row>
    <row r="270" spans="1:4" x14ac:dyDescent="0.2">
      <c r="A270" s="11" t="s">
        <v>6488</v>
      </c>
      <c r="B270" s="9">
        <v>69060</v>
      </c>
      <c r="C270" s="9">
        <v>69214</v>
      </c>
      <c r="D270" s="10">
        <v>0.2</v>
      </c>
    </row>
    <row r="271" spans="1:4" x14ac:dyDescent="0.2">
      <c r="A271" s="35"/>
      <c r="B271" s="9"/>
      <c r="C271" s="9"/>
      <c r="D271" s="10"/>
    </row>
    <row r="272" spans="1:4" x14ac:dyDescent="0.2">
      <c r="A272" s="8" t="s">
        <v>6952</v>
      </c>
      <c r="B272" s="9">
        <v>18167</v>
      </c>
      <c r="C272" s="9">
        <v>18148</v>
      </c>
      <c r="D272" s="10">
        <v>-0.1</v>
      </c>
    </row>
    <row r="273" spans="1:4" x14ac:dyDescent="0.2">
      <c r="A273" s="35"/>
      <c r="B273" s="9"/>
      <c r="C273" s="9"/>
      <c r="D273" s="10"/>
    </row>
    <row r="274" spans="1:4" x14ac:dyDescent="0.2">
      <c r="A274" s="8" t="s">
        <v>6953</v>
      </c>
      <c r="B274" s="9">
        <v>88771</v>
      </c>
      <c r="C274" s="9">
        <v>89134</v>
      </c>
      <c r="D274" s="10">
        <v>0.4</v>
      </c>
    </row>
    <row r="275" spans="1:4" x14ac:dyDescent="0.2">
      <c r="A275" s="11" t="s">
        <v>6954</v>
      </c>
      <c r="B275" s="9">
        <v>7707</v>
      </c>
      <c r="C275" s="9">
        <v>7772</v>
      </c>
      <c r="D275" s="10">
        <v>0.8</v>
      </c>
    </row>
    <row r="276" spans="1:4" x14ac:dyDescent="0.2">
      <c r="A276" s="11" t="s">
        <v>6955</v>
      </c>
      <c r="B276" s="9">
        <v>451</v>
      </c>
      <c r="C276" s="9">
        <v>452</v>
      </c>
      <c r="D276" s="10">
        <v>0.2</v>
      </c>
    </row>
    <row r="277" spans="1:4" x14ac:dyDescent="0.2">
      <c r="A277" s="11" t="s">
        <v>6956</v>
      </c>
      <c r="B277" s="9">
        <v>16254</v>
      </c>
      <c r="C277" s="9">
        <v>16314</v>
      </c>
      <c r="D277" s="10">
        <v>0.4</v>
      </c>
    </row>
    <row r="278" spans="1:4" x14ac:dyDescent="0.2">
      <c r="A278" s="11" t="s">
        <v>6957</v>
      </c>
      <c r="B278" s="9">
        <v>4901</v>
      </c>
      <c r="C278" s="9">
        <v>4928</v>
      </c>
      <c r="D278" s="10">
        <v>0.6</v>
      </c>
    </row>
    <row r="279" spans="1:4" x14ac:dyDescent="0.2">
      <c r="A279" s="11" t="s">
        <v>6488</v>
      </c>
      <c r="B279" s="9">
        <v>59458</v>
      </c>
      <c r="C279" s="9">
        <v>59668</v>
      </c>
      <c r="D279" s="10">
        <v>0.4</v>
      </c>
    </row>
    <row r="280" spans="1:4" x14ac:dyDescent="0.2">
      <c r="A280" s="35"/>
      <c r="B280" s="9"/>
      <c r="C280" s="9"/>
      <c r="D280" s="10"/>
    </row>
    <row r="281" spans="1:4" x14ac:dyDescent="0.2">
      <c r="A281" s="8" t="s">
        <v>6958</v>
      </c>
      <c r="B281" s="9">
        <v>271547</v>
      </c>
      <c r="C281" s="9">
        <v>274665</v>
      </c>
      <c r="D281" s="10">
        <v>1.1000000000000001</v>
      </c>
    </row>
    <row r="282" spans="1:4" x14ac:dyDescent="0.2">
      <c r="A282" s="11" t="s">
        <v>6959</v>
      </c>
      <c r="B282" s="9">
        <v>30059</v>
      </c>
      <c r="C282" s="9">
        <v>30406</v>
      </c>
      <c r="D282" s="10">
        <v>1.2</v>
      </c>
    </row>
    <row r="283" spans="1:4" x14ac:dyDescent="0.2">
      <c r="A283" s="11" t="s">
        <v>6960</v>
      </c>
      <c r="B283" s="9">
        <v>5375</v>
      </c>
      <c r="C283" s="9">
        <v>5391</v>
      </c>
      <c r="D283" s="10">
        <v>0.3</v>
      </c>
    </row>
    <row r="284" spans="1:4" x14ac:dyDescent="0.2">
      <c r="A284" s="11" t="s">
        <v>6961</v>
      </c>
      <c r="B284" s="9">
        <v>5840</v>
      </c>
      <c r="C284" s="9">
        <v>5886</v>
      </c>
      <c r="D284" s="10">
        <v>0.8</v>
      </c>
    </row>
    <row r="285" spans="1:4" x14ac:dyDescent="0.2">
      <c r="A285" s="11" t="s">
        <v>6962</v>
      </c>
      <c r="B285" s="9">
        <v>13848</v>
      </c>
      <c r="C285" s="9">
        <v>13947</v>
      </c>
      <c r="D285" s="10">
        <v>0.7</v>
      </c>
    </row>
    <row r="286" spans="1:4" x14ac:dyDescent="0.2">
      <c r="A286" s="11" t="s">
        <v>6963</v>
      </c>
      <c r="B286" s="9">
        <v>39354</v>
      </c>
      <c r="C286" s="9">
        <v>39993</v>
      </c>
      <c r="D286" s="10">
        <v>1.6</v>
      </c>
    </row>
    <row r="287" spans="1:4" x14ac:dyDescent="0.2">
      <c r="A287" s="11" t="s">
        <v>6958</v>
      </c>
      <c r="B287" s="9">
        <v>83955</v>
      </c>
      <c r="C287" s="9">
        <v>84464</v>
      </c>
      <c r="D287" s="10">
        <v>0.6</v>
      </c>
    </row>
    <row r="288" spans="1:4" x14ac:dyDescent="0.2">
      <c r="A288" s="11" t="s">
        <v>6488</v>
      </c>
      <c r="B288" s="9">
        <v>93116</v>
      </c>
      <c r="C288" s="9">
        <v>94578</v>
      </c>
      <c r="D288" s="10">
        <v>1.6</v>
      </c>
    </row>
    <row r="289" spans="1:4" x14ac:dyDescent="0.2">
      <c r="A289" s="35"/>
      <c r="B289" s="9"/>
      <c r="C289" s="9"/>
      <c r="D289" s="10"/>
    </row>
    <row r="290" spans="1:4" x14ac:dyDescent="0.2">
      <c r="A290" s="8" t="s">
        <v>6964</v>
      </c>
      <c r="B290" s="9">
        <v>9620</v>
      </c>
      <c r="C290" s="9">
        <v>9580</v>
      </c>
      <c r="D290" s="10">
        <v>-0.4</v>
      </c>
    </row>
    <row r="291" spans="1:4" x14ac:dyDescent="0.2">
      <c r="A291" s="11" t="s">
        <v>6965</v>
      </c>
      <c r="B291" s="9">
        <v>2679</v>
      </c>
      <c r="C291" s="9">
        <v>2660</v>
      </c>
      <c r="D291" s="10">
        <v>-0.7</v>
      </c>
    </row>
    <row r="292" spans="1:4" x14ac:dyDescent="0.2">
      <c r="A292" s="11" t="s">
        <v>6488</v>
      </c>
      <c r="B292" s="9">
        <v>6941</v>
      </c>
      <c r="C292" s="9">
        <v>6920</v>
      </c>
      <c r="D292" s="10">
        <v>-0.3</v>
      </c>
    </row>
    <row r="293" spans="1:4" x14ac:dyDescent="0.2">
      <c r="A293" s="35"/>
      <c r="B293" s="9"/>
      <c r="C293" s="9"/>
      <c r="D293" s="10"/>
    </row>
    <row r="294" spans="1:4" x14ac:dyDescent="0.2">
      <c r="A294" s="8" t="s">
        <v>6966</v>
      </c>
      <c r="B294" s="9">
        <v>13654</v>
      </c>
      <c r="C294" s="9">
        <v>13713</v>
      </c>
      <c r="D294" s="10">
        <v>0.4</v>
      </c>
    </row>
    <row r="295" spans="1:4" x14ac:dyDescent="0.2">
      <c r="A295" s="11" t="s">
        <v>6967</v>
      </c>
      <c r="B295" s="9">
        <v>7984</v>
      </c>
      <c r="C295" s="9">
        <v>8002</v>
      </c>
      <c r="D295" s="10">
        <v>0.2</v>
      </c>
    </row>
    <row r="296" spans="1:4" x14ac:dyDescent="0.2">
      <c r="A296" s="11" t="s">
        <v>6488</v>
      </c>
      <c r="B296" s="9">
        <v>5670</v>
      </c>
      <c r="C296" s="9">
        <v>5711</v>
      </c>
      <c r="D296" s="10">
        <v>0.7</v>
      </c>
    </row>
    <row r="297" spans="1:4" x14ac:dyDescent="0.2">
      <c r="A297" s="35"/>
      <c r="B297" s="9"/>
      <c r="C297" s="9"/>
      <c r="D297" s="10"/>
    </row>
    <row r="298" spans="1:4" x14ac:dyDescent="0.2">
      <c r="A298" s="8" t="s">
        <v>6968</v>
      </c>
      <c r="B298" s="9">
        <v>438171</v>
      </c>
      <c r="C298" s="9">
        <v>442365</v>
      </c>
      <c r="D298" s="10">
        <v>1</v>
      </c>
    </row>
    <row r="299" spans="1:4" x14ac:dyDescent="0.2">
      <c r="A299" s="11" t="s">
        <v>6969</v>
      </c>
      <c r="B299" s="9">
        <v>3843</v>
      </c>
      <c r="C299" s="9">
        <v>3842</v>
      </c>
      <c r="D299" s="10">
        <v>0</v>
      </c>
    </row>
    <row r="300" spans="1:4" x14ac:dyDescent="0.2">
      <c r="A300" s="11" t="s">
        <v>6970</v>
      </c>
      <c r="B300" s="9">
        <v>1670</v>
      </c>
      <c r="C300" s="9">
        <v>1681</v>
      </c>
      <c r="D300" s="10">
        <v>0.7</v>
      </c>
    </row>
    <row r="301" spans="1:4" x14ac:dyDescent="0.2">
      <c r="A301" s="11" t="s">
        <v>6971</v>
      </c>
      <c r="B301" s="9">
        <v>8492</v>
      </c>
      <c r="C301" s="9">
        <v>8549</v>
      </c>
      <c r="D301" s="10">
        <v>0.7</v>
      </c>
    </row>
    <row r="302" spans="1:4" x14ac:dyDescent="0.2">
      <c r="A302" s="11" t="s">
        <v>6972</v>
      </c>
      <c r="B302" s="9">
        <v>17484</v>
      </c>
      <c r="C302" s="9">
        <v>17866</v>
      </c>
      <c r="D302" s="10">
        <v>2.2000000000000002</v>
      </c>
    </row>
    <row r="303" spans="1:4" x14ac:dyDescent="0.2">
      <c r="A303" s="11" t="s">
        <v>6973</v>
      </c>
      <c r="B303" s="9">
        <v>14255</v>
      </c>
      <c r="C303" s="9">
        <v>14480</v>
      </c>
      <c r="D303" s="10">
        <v>1.6</v>
      </c>
    </row>
    <row r="304" spans="1:4" x14ac:dyDescent="0.2">
      <c r="A304" s="11" t="s">
        <v>6974</v>
      </c>
      <c r="B304" s="9">
        <v>21027</v>
      </c>
      <c r="C304" s="9">
        <v>21528</v>
      </c>
      <c r="D304" s="10">
        <v>2.4</v>
      </c>
    </row>
    <row r="305" spans="1:4" x14ac:dyDescent="0.2">
      <c r="A305" s="11" t="s">
        <v>6968</v>
      </c>
      <c r="B305" s="9">
        <v>28672</v>
      </c>
      <c r="C305" s="9">
        <v>28828</v>
      </c>
      <c r="D305" s="10">
        <v>0.5</v>
      </c>
    </row>
    <row r="306" spans="1:4" x14ac:dyDescent="0.2">
      <c r="A306" s="11" t="s">
        <v>6975</v>
      </c>
      <c r="B306" s="9">
        <v>15388</v>
      </c>
      <c r="C306" s="9">
        <v>15498</v>
      </c>
      <c r="D306" s="10">
        <v>0.7</v>
      </c>
    </row>
    <row r="307" spans="1:4" x14ac:dyDescent="0.2">
      <c r="A307" s="11" t="s">
        <v>6976</v>
      </c>
      <c r="B307" s="9">
        <v>161426</v>
      </c>
      <c r="C307" s="9">
        <v>162470</v>
      </c>
      <c r="D307" s="10">
        <v>0.6</v>
      </c>
    </row>
    <row r="308" spans="1:4" x14ac:dyDescent="0.2">
      <c r="A308" s="11" t="s">
        <v>6977</v>
      </c>
      <c r="B308" s="9">
        <v>382</v>
      </c>
      <c r="C308" s="9">
        <v>384</v>
      </c>
      <c r="D308" s="10">
        <v>0.5</v>
      </c>
    </row>
    <row r="309" spans="1:4" x14ac:dyDescent="0.2">
      <c r="A309" s="11" t="s">
        <v>6978</v>
      </c>
      <c r="B309" s="9">
        <v>34150</v>
      </c>
      <c r="C309" s="9">
        <v>34165</v>
      </c>
      <c r="D309" s="10">
        <v>0</v>
      </c>
    </row>
    <row r="310" spans="1:4" x14ac:dyDescent="0.2">
      <c r="A310" s="11" t="s">
        <v>6979</v>
      </c>
      <c r="B310" s="9">
        <v>25595</v>
      </c>
      <c r="C310" s="9">
        <v>26065</v>
      </c>
      <c r="D310" s="10">
        <v>1.8</v>
      </c>
    </row>
    <row r="311" spans="1:4" x14ac:dyDescent="0.2">
      <c r="A311" s="11" t="s">
        <v>6488</v>
      </c>
      <c r="B311" s="9">
        <v>105787</v>
      </c>
      <c r="C311" s="9">
        <v>107009</v>
      </c>
      <c r="D311" s="10">
        <v>1.2</v>
      </c>
    </row>
    <row r="312" spans="1:4" x14ac:dyDescent="0.2">
      <c r="A312" s="35"/>
      <c r="B312" s="9"/>
      <c r="C312" s="9"/>
      <c r="D312" s="10"/>
    </row>
    <row r="313" spans="1:4" x14ac:dyDescent="0.2">
      <c r="A313" s="8" t="s">
        <v>6980</v>
      </c>
      <c r="B313" s="9">
        <v>141888</v>
      </c>
      <c r="C313" s="9">
        <v>142408</v>
      </c>
      <c r="D313" s="10">
        <v>0.4</v>
      </c>
    </row>
    <row r="314" spans="1:4" x14ac:dyDescent="0.2">
      <c r="A314" s="11" t="s">
        <v>6981</v>
      </c>
      <c r="B314" s="9">
        <v>20338</v>
      </c>
      <c r="C314" s="9">
        <v>20570</v>
      </c>
      <c r="D314" s="10">
        <v>1.1000000000000001</v>
      </c>
    </row>
    <row r="315" spans="1:4" x14ac:dyDescent="0.2">
      <c r="A315" s="11" t="s">
        <v>6982</v>
      </c>
      <c r="B315" s="9">
        <v>5226</v>
      </c>
      <c r="C315" s="9">
        <v>5238</v>
      </c>
      <c r="D315" s="10">
        <v>0.2</v>
      </c>
    </row>
    <row r="316" spans="1:4" x14ac:dyDescent="0.2">
      <c r="A316" s="11" t="s">
        <v>6980</v>
      </c>
      <c r="B316" s="9">
        <v>80442</v>
      </c>
      <c r="C316" s="9">
        <v>80628</v>
      </c>
      <c r="D316" s="10">
        <v>0.2</v>
      </c>
    </row>
    <row r="317" spans="1:4" x14ac:dyDescent="0.2">
      <c r="A317" s="11" t="s">
        <v>6983</v>
      </c>
      <c r="B317" s="9">
        <v>6018</v>
      </c>
      <c r="C317" s="9">
        <v>6033</v>
      </c>
      <c r="D317" s="10">
        <v>0.2</v>
      </c>
    </row>
    <row r="318" spans="1:4" x14ac:dyDescent="0.2">
      <c r="A318" s="11" t="s">
        <v>6984</v>
      </c>
      <c r="B318" s="9">
        <v>2996</v>
      </c>
      <c r="C318" s="9">
        <v>2935</v>
      </c>
      <c r="D318" s="10">
        <v>-2</v>
      </c>
    </row>
    <row r="319" spans="1:4" x14ac:dyDescent="0.2">
      <c r="A319" s="11" t="s">
        <v>6488</v>
      </c>
      <c r="B319" s="9">
        <v>26868</v>
      </c>
      <c r="C319" s="9">
        <v>27004</v>
      </c>
      <c r="D319" s="10">
        <v>0.5</v>
      </c>
    </row>
    <row r="320" spans="1:4" x14ac:dyDescent="0.2">
      <c r="A320" s="35"/>
      <c r="B320" s="9"/>
      <c r="C320" s="9"/>
      <c r="D320" s="10"/>
    </row>
    <row r="321" spans="1:4" x14ac:dyDescent="0.2">
      <c r="A321" s="8" t="s">
        <v>6340</v>
      </c>
      <c r="B321" s="9">
        <v>98609</v>
      </c>
      <c r="C321" s="9">
        <v>98828</v>
      </c>
      <c r="D321" s="10">
        <v>0.2</v>
      </c>
    </row>
    <row r="322" spans="1:4" x14ac:dyDescent="0.2">
      <c r="A322" s="11" t="s">
        <v>6985</v>
      </c>
      <c r="B322" s="9">
        <v>12867</v>
      </c>
      <c r="C322" s="9">
        <v>12859</v>
      </c>
      <c r="D322" s="10">
        <v>-0.1</v>
      </c>
    </row>
    <row r="323" spans="1:4" x14ac:dyDescent="0.2">
      <c r="A323" s="11" t="s">
        <v>6986</v>
      </c>
      <c r="B323" s="9">
        <v>3240</v>
      </c>
      <c r="C323" s="9">
        <v>3208</v>
      </c>
      <c r="D323" s="10">
        <v>-1</v>
      </c>
    </row>
    <row r="324" spans="1:4" x14ac:dyDescent="0.2">
      <c r="A324" s="11" t="s">
        <v>6987</v>
      </c>
      <c r="B324" s="9">
        <v>15779</v>
      </c>
      <c r="C324" s="9">
        <v>15904</v>
      </c>
      <c r="D324" s="10">
        <v>0.8</v>
      </c>
    </row>
    <row r="325" spans="1:4" x14ac:dyDescent="0.2">
      <c r="A325" s="11" t="s">
        <v>6488</v>
      </c>
      <c r="B325" s="9">
        <v>66723</v>
      </c>
      <c r="C325" s="9">
        <v>66857</v>
      </c>
      <c r="D325" s="10">
        <v>0.2</v>
      </c>
    </row>
    <row r="326" spans="1:4" x14ac:dyDescent="0.2">
      <c r="A326" s="35"/>
      <c r="B326" s="9"/>
      <c r="C326" s="9"/>
      <c r="D326" s="10"/>
    </row>
    <row r="327" spans="1:4" x14ac:dyDescent="0.2">
      <c r="A327" s="8" t="s">
        <v>6988</v>
      </c>
      <c r="B327" s="9">
        <v>3172152</v>
      </c>
      <c r="C327" s="9">
        <v>3194024</v>
      </c>
      <c r="D327" s="10">
        <v>0.7</v>
      </c>
    </row>
    <row r="328" spans="1:4" x14ac:dyDescent="0.2">
      <c r="A328" s="11" t="s">
        <v>6989</v>
      </c>
      <c r="B328" s="9">
        <v>50341</v>
      </c>
      <c r="C328" s="9">
        <v>50312</v>
      </c>
      <c r="D328" s="10">
        <v>-0.1</v>
      </c>
    </row>
    <row r="329" spans="1:4" x14ac:dyDescent="0.2">
      <c r="A329" s="11" t="s">
        <v>6990</v>
      </c>
      <c r="B329" s="9">
        <v>355692</v>
      </c>
      <c r="C329" s="9">
        <v>358546</v>
      </c>
      <c r="D329" s="10">
        <v>0.8</v>
      </c>
    </row>
    <row r="330" spans="1:4" x14ac:dyDescent="0.2">
      <c r="A330" s="11" t="s">
        <v>6991</v>
      </c>
      <c r="B330" s="9">
        <v>43606</v>
      </c>
      <c r="C330" s="9">
        <v>44214</v>
      </c>
      <c r="D330" s="10">
        <v>1.4</v>
      </c>
    </row>
    <row r="331" spans="1:4" x14ac:dyDescent="0.2">
      <c r="A331" s="11" t="s">
        <v>6992</v>
      </c>
      <c r="B331" s="9">
        <v>83042</v>
      </c>
      <c r="C331" s="9">
        <v>83884</v>
      </c>
      <c r="D331" s="10">
        <v>1</v>
      </c>
    </row>
    <row r="332" spans="1:4" x14ac:dyDescent="0.2">
      <c r="A332" s="11" t="s">
        <v>6993</v>
      </c>
      <c r="B332" s="9">
        <v>114102</v>
      </c>
      <c r="C332" s="9">
        <v>114044</v>
      </c>
      <c r="D332" s="10">
        <v>-0.1</v>
      </c>
    </row>
    <row r="333" spans="1:4" x14ac:dyDescent="0.2">
      <c r="A333" s="11" t="s">
        <v>6994</v>
      </c>
      <c r="B333" s="9">
        <v>49535</v>
      </c>
      <c r="C333" s="9">
        <v>49655</v>
      </c>
      <c r="D333" s="10">
        <v>0.2</v>
      </c>
    </row>
    <row r="334" spans="1:4" x14ac:dyDescent="0.2">
      <c r="A334" s="11" t="s">
        <v>6995</v>
      </c>
      <c r="B334" s="9">
        <v>33643</v>
      </c>
      <c r="C334" s="9">
        <v>33699</v>
      </c>
      <c r="D334" s="10">
        <v>0.2</v>
      </c>
    </row>
    <row r="335" spans="1:4" x14ac:dyDescent="0.2">
      <c r="A335" s="11" t="s">
        <v>6996</v>
      </c>
      <c r="B335" s="9">
        <v>56730</v>
      </c>
      <c r="C335" s="9">
        <v>56709</v>
      </c>
      <c r="D335" s="10">
        <v>0</v>
      </c>
    </row>
    <row r="336" spans="1:4" x14ac:dyDescent="0.2">
      <c r="A336" s="11" t="s">
        <v>6997</v>
      </c>
      <c r="B336" s="9">
        <v>141918</v>
      </c>
      <c r="C336" s="9">
        <v>142234</v>
      </c>
      <c r="D336" s="10">
        <v>0.2</v>
      </c>
    </row>
    <row r="337" spans="1:4" x14ac:dyDescent="0.2">
      <c r="A337" s="11" t="s">
        <v>6998</v>
      </c>
      <c r="B337" s="9">
        <v>176285</v>
      </c>
      <c r="C337" s="9">
        <v>176277</v>
      </c>
      <c r="D337" s="10">
        <v>0</v>
      </c>
    </row>
    <row r="338" spans="1:4" x14ac:dyDescent="0.2">
      <c r="A338" s="11" t="s">
        <v>6999</v>
      </c>
      <c r="B338" s="9">
        <v>196564</v>
      </c>
      <c r="C338" s="9">
        <v>197574</v>
      </c>
      <c r="D338" s="10">
        <v>0.5</v>
      </c>
    </row>
    <row r="339" spans="1:4" x14ac:dyDescent="0.2">
      <c r="A339" s="11" t="s">
        <v>7000</v>
      </c>
      <c r="B339" s="9">
        <v>257181</v>
      </c>
      <c r="C339" s="9">
        <v>267086</v>
      </c>
      <c r="D339" s="10">
        <v>3.9</v>
      </c>
    </row>
    <row r="340" spans="1:4" x14ac:dyDescent="0.2">
      <c r="A340" s="11" t="s">
        <v>7001</v>
      </c>
      <c r="B340" s="9">
        <v>23509</v>
      </c>
      <c r="C340" s="9">
        <v>23505</v>
      </c>
      <c r="D340" s="10">
        <v>0</v>
      </c>
    </row>
    <row r="341" spans="1:4" x14ac:dyDescent="0.2">
      <c r="A341" s="11" t="s">
        <v>7002</v>
      </c>
      <c r="B341" s="9">
        <v>30736</v>
      </c>
      <c r="C341" s="9">
        <v>31544</v>
      </c>
      <c r="D341" s="10">
        <v>2.6</v>
      </c>
    </row>
    <row r="342" spans="1:4" x14ac:dyDescent="0.2">
      <c r="A342" s="11" t="s">
        <v>7003</v>
      </c>
      <c r="B342" s="9">
        <v>65637</v>
      </c>
      <c r="C342" s="9">
        <v>66689</v>
      </c>
      <c r="D342" s="10">
        <v>1.6</v>
      </c>
    </row>
    <row r="343" spans="1:4" x14ac:dyDescent="0.2">
      <c r="A343" s="11" t="s">
        <v>7004</v>
      </c>
      <c r="B343" s="9">
        <v>16329</v>
      </c>
      <c r="C343" s="9">
        <v>16319</v>
      </c>
      <c r="D343" s="10">
        <v>-0.1</v>
      </c>
    </row>
    <row r="344" spans="1:4" x14ac:dyDescent="0.2">
      <c r="A344" s="11" t="s">
        <v>7005</v>
      </c>
      <c r="B344" s="9">
        <v>62003</v>
      </c>
      <c r="C344" s="9">
        <v>62084</v>
      </c>
      <c r="D344" s="10">
        <v>0.1</v>
      </c>
    </row>
    <row r="345" spans="1:4" x14ac:dyDescent="0.2">
      <c r="A345" s="11" t="s">
        <v>7006</v>
      </c>
      <c r="B345" s="9">
        <v>83376</v>
      </c>
      <c r="C345" s="9">
        <v>84931</v>
      </c>
      <c r="D345" s="10">
        <v>1.9</v>
      </c>
    </row>
    <row r="346" spans="1:4" x14ac:dyDescent="0.2">
      <c r="A346" s="11" t="s">
        <v>7007</v>
      </c>
      <c r="B346" s="9">
        <v>16006</v>
      </c>
      <c r="C346" s="9">
        <v>15984</v>
      </c>
      <c r="D346" s="10">
        <v>-0.1</v>
      </c>
    </row>
    <row r="347" spans="1:4" x14ac:dyDescent="0.2">
      <c r="A347" s="11" t="s">
        <v>7008</v>
      </c>
      <c r="B347" s="9">
        <v>11741</v>
      </c>
      <c r="C347" s="9">
        <v>11739</v>
      </c>
      <c r="D347" s="10">
        <v>0</v>
      </c>
    </row>
    <row r="348" spans="1:4" x14ac:dyDescent="0.2">
      <c r="A348" s="11" t="s">
        <v>7009</v>
      </c>
      <c r="B348" s="9">
        <v>96763</v>
      </c>
      <c r="C348" s="9">
        <v>96718</v>
      </c>
      <c r="D348" s="10">
        <v>0</v>
      </c>
    </row>
    <row r="349" spans="1:4" x14ac:dyDescent="0.2">
      <c r="A349" s="11" t="s">
        <v>7010</v>
      </c>
      <c r="B349" s="9">
        <v>85045</v>
      </c>
      <c r="C349" s="9">
        <v>84915</v>
      </c>
      <c r="D349" s="10">
        <v>-0.2</v>
      </c>
    </row>
    <row r="350" spans="1:4" x14ac:dyDescent="0.2">
      <c r="A350" s="11" t="s">
        <v>6988</v>
      </c>
      <c r="B350" s="9">
        <v>140761</v>
      </c>
      <c r="C350" s="9">
        <v>140882</v>
      </c>
      <c r="D350" s="10">
        <v>0.1</v>
      </c>
    </row>
    <row r="351" spans="1:4" x14ac:dyDescent="0.2">
      <c r="A351" s="11" t="s">
        <v>7011</v>
      </c>
      <c r="B351" s="9">
        <v>52292</v>
      </c>
      <c r="C351" s="9">
        <v>52268</v>
      </c>
      <c r="D351" s="10">
        <v>0</v>
      </c>
    </row>
    <row r="352" spans="1:4" x14ac:dyDescent="0.2">
      <c r="A352" s="11" t="s">
        <v>7012</v>
      </c>
      <c r="B352" s="9">
        <v>48636</v>
      </c>
      <c r="C352" s="9">
        <v>48602</v>
      </c>
      <c r="D352" s="10">
        <v>-0.1</v>
      </c>
    </row>
    <row r="353" spans="1:4" x14ac:dyDescent="0.2">
      <c r="A353" s="11" t="s">
        <v>7013</v>
      </c>
      <c r="B353" s="9">
        <v>65904</v>
      </c>
      <c r="C353" s="9">
        <v>65975</v>
      </c>
      <c r="D353" s="10">
        <v>0.1</v>
      </c>
    </row>
    <row r="354" spans="1:4" x14ac:dyDescent="0.2">
      <c r="A354" s="11" t="s">
        <v>7014</v>
      </c>
      <c r="B354" s="9">
        <v>36118</v>
      </c>
      <c r="C354" s="9">
        <v>36262</v>
      </c>
      <c r="D354" s="10">
        <v>0.4</v>
      </c>
    </row>
    <row r="355" spans="1:4" x14ac:dyDescent="0.2">
      <c r="A355" s="11" t="s">
        <v>7015</v>
      </c>
      <c r="B355" s="9">
        <v>339997</v>
      </c>
      <c r="C355" s="9">
        <v>341341</v>
      </c>
      <c r="D355" s="10">
        <v>0.4</v>
      </c>
    </row>
    <row r="356" spans="1:4" x14ac:dyDescent="0.2">
      <c r="A356" s="11" t="s">
        <v>7016</v>
      </c>
      <c r="B356" s="9">
        <v>24924</v>
      </c>
      <c r="C356" s="9">
        <v>24890</v>
      </c>
      <c r="D356" s="10">
        <v>-0.1</v>
      </c>
    </row>
    <row r="357" spans="1:4" x14ac:dyDescent="0.2">
      <c r="A357" s="11" t="s">
        <v>7017</v>
      </c>
      <c r="B357" s="9">
        <v>39560</v>
      </c>
      <c r="C357" s="9">
        <v>39611</v>
      </c>
      <c r="D357" s="10">
        <v>0.1</v>
      </c>
    </row>
    <row r="358" spans="1:4" x14ac:dyDescent="0.2">
      <c r="A358" s="11" t="s">
        <v>7018</v>
      </c>
      <c r="B358" s="9">
        <v>82015</v>
      </c>
      <c r="C358" s="9">
        <v>82372</v>
      </c>
      <c r="D358" s="10">
        <v>0.4</v>
      </c>
    </row>
    <row r="359" spans="1:4" x14ac:dyDescent="0.2">
      <c r="A359" s="11" t="s">
        <v>6593</v>
      </c>
      <c r="B359" s="9">
        <v>5945</v>
      </c>
      <c r="C359" s="9">
        <v>5944</v>
      </c>
      <c r="D359" s="10">
        <v>0</v>
      </c>
    </row>
    <row r="360" spans="1:4" x14ac:dyDescent="0.2">
      <c r="A360" s="11" t="s">
        <v>7019</v>
      </c>
      <c r="B360" s="9">
        <v>93375</v>
      </c>
      <c r="C360" s="9">
        <v>93533</v>
      </c>
      <c r="D360" s="10">
        <v>0.2</v>
      </c>
    </row>
    <row r="361" spans="1:4" x14ac:dyDescent="0.2">
      <c r="A361" s="11" t="s">
        <v>7020</v>
      </c>
      <c r="B361" s="9">
        <v>67632</v>
      </c>
      <c r="C361" s="9">
        <v>67890</v>
      </c>
      <c r="D361" s="10">
        <v>0.4</v>
      </c>
    </row>
    <row r="362" spans="1:4" x14ac:dyDescent="0.2">
      <c r="A362" s="11" t="s">
        <v>6488</v>
      </c>
      <c r="B362" s="9">
        <v>125209</v>
      </c>
      <c r="C362" s="9">
        <v>125792</v>
      </c>
      <c r="D362" s="10">
        <v>0.5</v>
      </c>
    </row>
    <row r="363" spans="1:4" x14ac:dyDescent="0.2">
      <c r="A363" s="35"/>
      <c r="B363" s="9"/>
      <c r="C363" s="9"/>
      <c r="D363" s="10"/>
    </row>
    <row r="364" spans="1:4" x14ac:dyDescent="0.2">
      <c r="A364" s="8" t="s">
        <v>7021</v>
      </c>
      <c r="B364" s="9">
        <v>376203</v>
      </c>
      <c r="C364" s="9">
        <v>382837</v>
      </c>
      <c r="D364" s="10">
        <v>1.8</v>
      </c>
    </row>
    <row r="365" spans="1:4" x14ac:dyDescent="0.2">
      <c r="A365" s="11" t="s">
        <v>7022</v>
      </c>
      <c r="B365" s="9">
        <v>14066</v>
      </c>
      <c r="C365" s="9">
        <v>14096</v>
      </c>
      <c r="D365" s="10">
        <v>0.2</v>
      </c>
    </row>
    <row r="366" spans="1:4" x14ac:dyDescent="0.2">
      <c r="A366" s="11" t="s">
        <v>7023</v>
      </c>
      <c r="B366" s="9">
        <v>2054</v>
      </c>
      <c r="C366" s="9">
        <v>2070</v>
      </c>
      <c r="D366" s="10">
        <v>0.8</v>
      </c>
    </row>
    <row r="367" spans="1:4" x14ac:dyDescent="0.2">
      <c r="A367" s="11" t="s">
        <v>6661</v>
      </c>
      <c r="B367" s="9">
        <v>47268</v>
      </c>
      <c r="C367" s="9">
        <v>48165</v>
      </c>
      <c r="D367" s="10">
        <v>1.9</v>
      </c>
    </row>
    <row r="368" spans="1:4" x14ac:dyDescent="0.2">
      <c r="A368" s="11" t="s">
        <v>7024</v>
      </c>
      <c r="B368" s="9">
        <v>6715</v>
      </c>
      <c r="C368" s="9">
        <v>6775</v>
      </c>
      <c r="D368" s="10">
        <v>0.9</v>
      </c>
    </row>
    <row r="369" spans="1:4" x14ac:dyDescent="0.2">
      <c r="A369" s="11" t="s">
        <v>7025</v>
      </c>
      <c r="B369" s="9">
        <v>61672</v>
      </c>
      <c r="C369" s="9">
        <v>64417</v>
      </c>
      <c r="D369" s="10">
        <v>4.5</v>
      </c>
    </row>
    <row r="370" spans="1:4" x14ac:dyDescent="0.2">
      <c r="A370" s="11" t="s">
        <v>7026</v>
      </c>
      <c r="B370" s="9">
        <v>133618</v>
      </c>
      <c r="C370" s="9">
        <v>135868</v>
      </c>
      <c r="D370" s="10">
        <v>1.7</v>
      </c>
    </row>
    <row r="371" spans="1:4" x14ac:dyDescent="0.2">
      <c r="A371" s="11" t="s">
        <v>6488</v>
      </c>
      <c r="B371" s="9">
        <v>110810</v>
      </c>
      <c r="C371" s="9">
        <v>111446</v>
      </c>
      <c r="D371" s="10">
        <v>0.6</v>
      </c>
    </row>
    <row r="372" spans="1:4" x14ac:dyDescent="0.2">
      <c r="A372" s="35"/>
      <c r="B372" s="9"/>
      <c r="C372" s="9"/>
      <c r="D372" s="10"/>
    </row>
    <row r="373" spans="1:4" x14ac:dyDescent="0.2">
      <c r="A373" s="8" t="s">
        <v>7027</v>
      </c>
      <c r="B373" s="9">
        <v>19837</v>
      </c>
      <c r="C373" s="9">
        <v>19819</v>
      </c>
      <c r="D373" s="10">
        <v>-0.1</v>
      </c>
    </row>
    <row r="374" spans="1:4" x14ac:dyDescent="0.2">
      <c r="A374" s="11" t="s">
        <v>7028</v>
      </c>
      <c r="B374" s="9">
        <v>2133</v>
      </c>
      <c r="C374" s="9">
        <v>2127</v>
      </c>
      <c r="D374" s="10">
        <v>-0.3</v>
      </c>
    </row>
    <row r="375" spans="1:4" x14ac:dyDescent="0.2">
      <c r="A375" s="11" t="s">
        <v>6488</v>
      </c>
      <c r="B375" s="9">
        <v>17704</v>
      </c>
      <c r="C375" s="9">
        <v>17692</v>
      </c>
      <c r="D375" s="10">
        <v>-0.1</v>
      </c>
    </row>
    <row r="376" spans="1:4" x14ac:dyDescent="0.2">
      <c r="A376" s="35"/>
      <c r="B376" s="9"/>
      <c r="C376" s="9"/>
      <c r="D376" s="10"/>
    </row>
    <row r="377" spans="1:4" x14ac:dyDescent="0.2">
      <c r="A377" s="8" t="s">
        <v>6460</v>
      </c>
      <c r="B377" s="9">
        <v>2348213</v>
      </c>
      <c r="C377" s="9">
        <v>2384783</v>
      </c>
      <c r="D377" s="10">
        <v>1.6</v>
      </c>
    </row>
    <row r="378" spans="1:4" x14ac:dyDescent="0.2">
      <c r="A378" s="11" t="s">
        <v>6461</v>
      </c>
      <c r="B378" s="9">
        <v>30836</v>
      </c>
      <c r="C378" s="9">
        <v>31068</v>
      </c>
      <c r="D378" s="10">
        <v>0.8</v>
      </c>
    </row>
    <row r="379" spans="1:4" x14ac:dyDescent="0.2">
      <c r="A379" s="11" t="s">
        <v>6462</v>
      </c>
      <c r="B379" s="9">
        <v>44821</v>
      </c>
      <c r="C379" s="9">
        <v>46179</v>
      </c>
      <c r="D379" s="10">
        <v>3</v>
      </c>
    </row>
    <row r="380" spans="1:4" x14ac:dyDescent="0.2">
      <c r="A380" s="11" t="s">
        <v>6463</v>
      </c>
      <c r="B380" s="9">
        <v>19725</v>
      </c>
      <c r="C380" s="9">
        <v>19660</v>
      </c>
      <c r="D380" s="10">
        <v>-0.3</v>
      </c>
    </row>
    <row r="381" spans="1:4" x14ac:dyDescent="0.2">
      <c r="A381" s="11" t="s">
        <v>6464</v>
      </c>
      <c r="B381" s="9">
        <v>8378</v>
      </c>
      <c r="C381" s="9">
        <v>8637</v>
      </c>
      <c r="D381" s="10">
        <v>3.1</v>
      </c>
    </row>
    <row r="382" spans="1:4" x14ac:dyDescent="0.2">
      <c r="A382" s="11" t="s">
        <v>6465</v>
      </c>
      <c r="B382" s="9">
        <v>10799</v>
      </c>
      <c r="C382" s="9">
        <v>10891</v>
      </c>
      <c r="D382" s="10">
        <v>0.9</v>
      </c>
    </row>
    <row r="383" spans="1:4" x14ac:dyDescent="0.2">
      <c r="A383" s="11" t="s">
        <v>6466</v>
      </c>
      <c r="B383" s="9">
        <v>54040</v>
      </c>
      <c r="C383" s="9">
        <v>54557</v>
      </c>
      <c r="D383" s="10">
        <v>1</v>
      </c>
    </row>
    <row r="384" spans="1:4" x14ac:dyDescent="0.2">
      <c r="A384" s="11" t="s">
        <v>6467</v>
      </c>
      <c r="B384" s="9">
        <v>45135</v>
      </c>
      <c r="C384" s="9">
        <v>45551</v>
      </c>
      <c r="D384" s="10">
        <v>0.9</v>
      </c>
    </row>
    <row r="385" spans="1:4" x14ac:dyDescent="0.2">
      <c r="A385" s="11" t="s">
        <v>6468</v>
      </c>
      <c r="B385" s="9">
        <v>163931</v>
      </c>
      <c r="C385" s="9">
        <v>167759</v>
      </c>
      <c r="D385" s="10">
        <v>2.2999999999999998</v>
      </c>
    </row>
    <row r="386" spans="1:4" x14ac:dyDescent="0.2">
      <c r="A386" s="11" t="s">
        <v>6469</v>
      </c>
      <c r="B386" s="9">
        <v>28885</v>
      </c>
      <c r="C386" s="9">
        <v>29111</v>
      </c>
      <c r="D386" s="10">
        <v>0.8</v>
      </c>
    </row>
    <row r="387" spans="1:4" x14ac:dyDescent="0.2">
      <c r="A387" s="11" t="s">
        <v>6470</v>
      </c>
      <c r="B387" s="9">
        <v>63214</v>
      </c>
      <c r="C387" s="9">
        <v>64613</v>
      </c>
      <c r="D387" s="10">
        <v>2.2000000000000002</v>
      </c>
    </row>
    <row r="388" spans="1:4" x14ac:dyDescent="0.2">
      <c r="A388" s="11" t="s">
        <v>6471</v>
      </c>
      <c r="B388" s="9">
        <v>81109</v>
      </c>
      <c r="C388" s="9">
        <v>81868</v>
      </c>
      <c r="D388" s="10">
        <v>0.9</v>
      </c>
    </row>
    <row r="389" spans="1:4" x14ac:dyDescent="0.2">
      <c r="A389" s="11" t="s">
        <v>6472</v>
      </c>
      <c r="B389" s="9">
        <v>5375</v>
      </c>
      <c r="C389" s="9">
        <v>5450</v>
      </c>
      <c r="D389" s="10">
        <v>1.4</v>
      </c>
    </row>
    <row r="390" spans="1:4" x14ac:dyDescent="0.2">
      <c r="A390" s="11" t="s">
        <v>6473</v>
      </c>
      <c r="B390" s="9">
        <v>87382</v>
      </c>
      <c r="C390" s="9">
        <v>88718</v>
      </c>
      <c r="D390" s="10">
        <v>1.5</v>
      </c>
    </row>
    <row r="391" spans="1:4" x14ac:dyDescent="0.2">
      <c r="A391" s="11" t="s">
        <v>6474</v>
      </c>
      <c r="B391" s="9">
        <v>98920</v>
      </c>
      <c r="C391" s="9">
        <v>101315</v>
      </c>
      <c r="D391" s="10">
        <v>2.4</v>
      </c>
    </row>
    <row r="392" spans="1:4" x14ac:dyDescent="0.2">
      <c r="A392" s="11" t="s">
        <v>6475</v>
      </c>
      <c r="B392" s="9">
        <v>60876</v>
      </c>
      <c r="C392" s="9">
        <v>62092</v>
      </c>
      <c r="D392" s="10">
        <v>2</v>
      </c>
    </row>
    <row r="393" spans="1:4" x14ac:dyDescent="0.2">
      <c r="A393" s="11" t="s">
        <v>6476</v>
      </c>
      <c r="B393" s="9">
        <v>40176</v>
      </c>
      <c r="C393" s="9">
        <v>40677</v>
      </c>
      <c r="D393" s="10">
        <v>1.2</v>
      </c>
    </row>
    <row r="394" spans="1:4" x14ac:dyDescent="0.2">
      <c r="A394" s="11" t="s">
        <v>6477</v>
      </c>
      <c r="B394" s="9">
        <v>88524</v>
      </c>
      <c r="C394" s="9">
        <v>90660</v>
      </c>
      <c r="D394" s="10">
        <v>2.4</v>
      </c>
    </row>
    <row r="395" spans="1:4" x14ac:dyDescent="0.2">
      <c r="A395" s="11" t="s">
        <v>6478</v>
      </c>
      <c r="B395" s="9">
        <v>204712</v>
      </c>
      <c r="C395" s="9">
        <v>206750</v>
      </c>
      <c r="D395" s="10">
        <v>1</v>
      </c>
    </row>
    <row r="396" spans="1:4" x14ac:dyDescent="0.2">
      <c r="A396" s="11" t="s">
        <v>6479</v>
      </c>
      <c r="B396" s="9">
        <v>112232</v>
      </c>
      <c r="C396" s="9">
        <v>114914</v>
      </c>
      <c r="D396" s="10">
        <v>2.4</v>
      </c>
    </row>
    <row r="397" spans="1:4" x14ac:dyDescent="0.2">
      <c r="A397" s="11" t="s">
        <v>6480</v>
      </c>
      <c r="B397" s="9">
        <v>26776</v>
      </c>
      <c r="C397" s="9">
        <v>26882</v>
      </c>
      <c r="D397" s="10">
        <v>0.4</v>
      </c>
    </row>
    <row r="398" spans="1:4" x14ac:dyDescent="0.2">
      <c r="A398" s="11" t="s">
        <v>6481</v>
      </c>
      <c r="B398" s="9">
        <v>50154</v>
      </c>
      <c r="C398" s="9">
        <v>50740</v>
      </c>
      <c r="D398" s="10">
        <v>1.2</v>
      </c>
    </row>
    <row r="399" spans="1:4" x14ac:dyDescent="0.2">
      <c r="A399" s="11" t="s">
        <v>6482</v>
      </c>
      <c r="B399" s="9">
        <v>46866</v>
      </c>
      <c r="C399" s="9">
        <v>47379</v>
      </c>
      <c r="D399" s="10">
        <v>1.1000000000000001</v>
      </c>
    </row>
    <row r="400" spans="1:4" x14ac:dyDescent="0.2">
      <c r="A400" s="11" t="s">
        <v>6483</v>
      </c>
      <c r="B400" s="9">
        <v>74005</v>
      </c>
      <c r="C400" s="9">
        <v>75739</v>
      </c>
      <c r="D400" s="10">
        <v>2.2999999999999998</v>
      </c>
    </row>
    <row r="401" spans="1:4" x14ac:dyDescent="0.2">
      <c r="A401" s="11" t="s">
        <v>6484</v>
      </c>
      <c r="B401" s="9">
        <v>18093</v>
      </c>
      <c r="C401" s="9">
        <v>18295</v>
      </c>
      <c r="D401" s="10">
        <v>1.1000000000000001</v>
      </c>
    </row>
    <row r="402" spans="1:4" x14ac:dyDescent="0.2">
      <c r="A402" s="11" t="s">
        <v>6460</v>
      </c>
      <c r="B402" s="9">
        <v>323666</v>
      </c>
      <c r="C402" s="9">
        <v>326792</v>
      </c>
      <c r="D402" s="10">
        <v>1</v>
      </c>
    </row>
    <row r="403" spans="1:4" x14ac:dyDescent="0.2">
      <c r="A403" s="11" t="s">
        <v>6485</v>
      </c>
      <c r="B403" s="9">
        <v>47348</v>
      </c>
      <c r="C403" s="9">
        <v>47925</v>
      </c>
      <c r="D403" s="10">
        <v>1.2</v>
      </c>
    </row>
    <row r="404" spans="1:4" x14ac:dyDescent="0.2">
      <c r="A404" s="11" t="s">
        <v>6486</v>
      </c>
      <c r="B404" s="9">
        <v>109635</v>
      </c>
      <c r="C404" s="9">
        <v>111024</v>
      </c>
      <c r="D404" s="10">
        <v>1.3</v>
      </c>
    </row>
    <row r="405" spans="1:4" x14ac:dyDescent="0.2">
      <c r="A405" s="11" t="s">
        <v>6487</v>
      </c>
      <c r="B405" s="9">
        <v>35034</v>
      </c>
      <c r="C405" s="9">
        <v>35782</v>
      </c>
      <c r="D405" s="10">
        <v>2.1</v>
      </c>
    </row>
    <row r="406" spans="1:4" x14ac:dyDescent="0.2">
      <c r="A406" s="11" t="s">
        <v>6488</v>
      </c>
      <c r="B406" s="9">
        <v>367566</v>
      </c>
      <c r="C406" s="9">
        <v>373755</v>
      </c>
      <c r="D406" s="10">
        <v>1.7</v>
      </c>
    </row>
    <row r="407" spans="1:4" x14ac:dyDescent="0.2">
      <c r="A407" s="35"/>
      <c r="B407" s="9"/>
      <c r="C407" s="9"/>
      <c r="D407" s="10"/>
    </row>
    <row r="408" spans="1:4" x14ac:dyDescent="0.2">
      <c r="A408" s="8" t="s">
        <v>7029</v>
      </c>
      <c r="B408" s="9">
        <v>1496619</v>
      </c>
      <c r="C408" s="9">
        <v>1514770</v>
      </c>
      <c r="D408" s="10">
        <v>1.2</v>
      </c>
    </row>
    <row r="409" spans="1:4" x14ac:dyDescent="0.2">
      <c r="A409" s="11" t="s">
        <v>7030</v>
      </c>
      <c r="B409" s="9">
        <v>86372</v>
      </c>
      <c r="C409" s="9">
        <v>87013</v>
      </c>
      <c r="D409" s="10">
        <v>0.7</v>
      </c>
    </row>
    <row r="410" spans="1:4" x14ac:dyDescent="0.2">
      <c r="A410" s="11" t="s">
        <v>7031</v>
      </c>
      <c r="B410" s="9">
        <v>168118</v>
      </c>
      <c r="C410" s="9">
        <v>171059</v>
      </c>
      <c r="D410" s="10">
        <v>1.7</v>
      </c>
    </row>
    <row r="411" spans="1:4" x14ac:dyDescent="0.2">
      <c r="A411" s="11" t="s">
        <v>7032</v>
      </c>
      <c r="B411" s="9">
        <v>77310</v>
      </c>
      <c r="C411" s="9">
        <v>78525</v>
      </c>
      <c r="D411" s="10">
        <v>1.6</v>
      </c>
    </row>
    <row r="412" spans="1:4" x14ac:dyDescent="0.2">
      <c r="A412" s="11" t="s">
        <v>7033</v>
      </c>
      <c r="B412" s="9">
        <v>25471</v>
      </c>
      <c r="C412" s="9">
        <v>25693</v>
      </c>
      <c r="D412" s="10">
        <v>0.9</v>
      </c>
    </row>
    <row r="413" spans="1:4" x14ac:dyDescent="0.2">
      <c r="A413" s="11" t="s">
        <v>7034</v>
      </c>
      <c r="B413" s="9">
        <v>844</v>
      </c>
      <c r="C413" s="9">
        <v>854</v>
      </c>
      <c r="D413" s="10">
        <v>1.2</v>
      </c>
    </row>
    <row r="414" spans="1:4" x14ac:dyDescent="0.2">
      <c r="A414" s="11" t="s">
        <v>7035</v>
      </c>
      <c r="B414" s="9">
        <v>72267</v>
      </c>
      <c r="C414" s="9">
        <v>73872</v>
      </c>
      <c r="D414" s="10">
        <v>2.2000000000000002</v>
      </c>
    </row>
    <row r="415" spans="1:4" x14ac:dyDescent="0.2">
      <c r="A415" s="11" t="s">
        <v>7029</v>
      </c>
      <c r="B415" s="9">
        <v>486111</v>
      </c>
      <c r="C415" s="9">
        <v>493025</v>
      </c>
      <c r="D415" s="10">
        <v>1.4</v>
      </c>
    </row>
    <row r="416" spans="1:4" x14ac:dyDescent="0.2">
      <c r="A416" s="11" t="s">
        <v>6488</v>
      </c>
      <c r="B416" s="9">
        <v>580126</v>
      </c>
      <c r="C416" s="9">
        <v>584729</v>
      </c>
      <c r="D416" s="10">
        <v>0.8</v>
      </c>
    </row>
    <row r="417" spans="1:4" x14ac:dyDescent="0.2">
      <c r="A417" s="35"/>
      <c r="B417" s="9"/>
      <c r="C417" s="9"/>
      <c r="D417" s="10"/>
    </row>
    <row r="418" spans="1:4" x14ac:dyDescent="0.2">
      <c r="A418" s="8" t="s">
        <v>7036</v>
      </c>
      <c r="B418" s="9">
        <v>56621</v>
      </c>
      <c r="C418" s="9">
        <v>56854</v>
      </c>
      <c r="D418" s="10">
        <v>0.4</v>
      </c>
    </row>
    <row r="419" spans="1:4" x14ac:dyDescent="0.2">
      <c r="A419" s="11" t="s">
        <v>7037</v>
      </c>
      <c r="B419" s="9">
        <v>36473</v>
      </c>
      <c r="C419" s="9">
        <v>36677</v>
      </c>
      <c r="D419" s="10">
        <v>0.6</v>
      </c>
    </row>
    <row r="420" spans="1:4" x14ac:dyDescent="0.2">
      <c r="A420" s="11" t="s">
        <v>7038</v>
      </c>
      <c r="B420" s="9">
        <v>1841</v>
      </c>
      <c r="C420" s="9">
        <v>1856</v>
      </c>
      <c r="D420" s="10">
        <v>0.8</v>
      </c>
    </row>
    <row r="421" spans="1:4" x14ac:dyDescent="0.2">
      <c r="A421" s="11" t="s">
        <v>6488</v>
      </c>
      <c r="B421" s="9">
        <v>18307</v>
      </c>
      <c r="C421" s="9">
        <v>18321</v>
      </c>
      <c r="D421" s="10">
        <v>0.1</v>
      </c>
    </row>
    <row r="422" spans="1:4" x14ac:dyDescent="0.2">
      <c r="A422" s="35"/>
      <c r="B422" s="9"/>
      <c r="C422" s="9"/>
      <c r="D422" s="10"/>
    </row>
    <row r="423" spans="1:4" x14ac:dyDescent="0.2">
      <c r="A423" s="8" t="s">
        <v>6521</v>
      </c>
      <c r="B423" s="9">
        <v>2135724</v>
      </c>
      <c r="C423" s="9">
        <v>2160256</v>
      </c>
      <c r="D423" s="10">
        <v>1.1000000000000001</v>
      </c>
    </row>
    <row r="424" spans="1:4" x14ac:dyDescent="0.2">
      <c r="A424" s="11" t="s">
        <v>6522</v>
      </c>
      <c r="B424" s="9">
        <v>33512</v>
      </c>
      <c r="C424" s="9">
        <v>34273</v>
      </c>
      <c r="D424" s="10">
        <v>2.2999999999999998</v>
      </c>
    </row>
    <row r="425" spans="1:4" x14ac:dyDescent="0.2">
      <c r="A425" s="11" t="s">
        <v>6523</v>
      </c>
      <c r="B425" s="9">
        <v>73925</v>
      </c>
      <c r="C425" s="9">
        <v>74701</v>
      </c>
      <c r="D425" s="10">
        <v>1</v>
      </c>
    </row>
    <row r="426" spans="1:4" x14ac:dyDescent="0.2">
      <c r="A426" s="11" t="s">
        <v>6524</v>
      </c>
      <c r="B426" s="9">
        <v>24125</v>
      </c>
      <c r="C426" s="9">
        <v>24248</v>
      </c>
      <c r="D426" s="10">
        <v>0.5</v>
      </c>
    </row>
    <row r="427" spans="1:4" x14ac:dyDescent="0.2">
      <c r="A427" s="11" t="s">
        <v>6525</v>
      </c>
      <c r="B427" s="9">
        <v>5004</v>
      </c>
      <c r="C427" s="9">
        <v>5047</v>
      </c>
      <c r="D427" s="10">
        <v>0.9</v>
      </c>
    </row>
    <row r="428" spans="1:4" x14ac:dyDescent="0.2">
      <c r="A428" s="11" t="s">
        <v>6526</v>
      </c>
      <c r="B428" s="9">
        <v>85705</v>
      </c>
      <c r="C428" s="9">
        <v>88026</v>
      </c>
      <c r="D428" s="10">
        <v>2.7</v>
      </c>
    </row>
    <row r="429" spans="1:4" x14ac:dyDescent="0.2">
      <c r="A429" s="11" t="s">
        <v>6527</v>
      </c>
      <c r="B429" s="9">
        <v>78798</v>
      </c>
      <c r="C429" s="9">
        <v>80676</v>
      </c>
      <c r="D429" s="10">
        <v>2.4</v>
      </c>
    </row>
    <row r="430" spans="1:4" x14ac:dyDescent="0.2">
      <c r="A430" s="11" t="s">
        <v>6528</v>
      </c>
      <c r="B430" s="9">
        <v>53530</v>
      </c>
      <c r="C430" s="9">
        <v>53879</v>
      </c>
      <c r="D430" s="10">
        <v>0.7</v>
      </c>
    </row>
    <row r="431" spans="1:4" x14ac:dyDescent="0.2">
      <c r="A431" s="11" t="s">
        <v>6529</v>
      </c>
      <c r="B431" s="9">
        <v>209179</v>
      </c>
      <c r="C431" s="9">
        <v>212786</v>
      </c>
      <c r="D431" s="10">
        <v>1.7</v>
      </c>
    </row>
    <row r="432" spans="1:4" x14ac:dyDescent="0.2">
      <c r="A432" s="11" t="s">
        <v>6530</v>
      </c>
      <c r="B432" s="9">
        <v>12366</v>
      </c>
      <c r="C432" s="9">
        <v>12435</v>
      </c>
      <c r="D432" s="10">
        <v>0.6</v>
      </c>
    </row>
    <row r="433" spans="1:4" x14ac:dyDescent="0.2">
      <c r="A433" s="11" t="s">
        <v>6531</v>
      </c>
      <c r="B433" s="9">
        <v>93241</v>
      </c>
      <c r="C433" s="9">
        <v>94133</v>
      </c>
      <c r="D433" s="10">
        <v>1</v>
      </c>
    </row>
    <row r="434" spans="1:4" x14ac:dyDescent="0.2">
      <c r="A434" s="11" t="s">
        <v>6532</v>
      </c>
      <c r="B434" s="9">
        <v>54024</v>
      </c>
      <c r="C434" s="9">
        <v>54377</v>
      </c>
      <c r="D434" s="10">
        <v>0.7</v>
      </c>
    </row>
    <row r="435" spans="1:4" x14ac:dyDescent="0.2">
      <c r="A435" s="11" t="s">
        <v>6533</v>
      </c>
      <c r="B435" s="9">
        <v>24433</v>
      </c>
      <c r="C435" s="9">
        <v>24528</v>
      </c>
      <c r="D435" s="10">
        <v>0.4</v>
      </c>
    </row>
    <row r="436" spans="1:4" x14ac:dyDescent="0.2">
      <c r="A436" s="11" t="s">
        <v>6534</v>
      </c>
      <c r="B436" s="9">
        <v>38766</v>
      </c>
      <c r="C436" s="9">
        <v>39122</v>
      </c>
      <c r="D436" s="10">
        <v>0.9</v>
      </c>
    </row>
    <row r="437" spans="1:4" x14ac:dyDescent="0.2">
      <c r="A437" s="11" t="s">
        <v>6535</v>
      </c>
      <c r="B437" s="9">
        <v>5018</v>
      </c>
      <c r="C437" s="9">
        <v>5044</v>
      </c>
      <c r="D437" s="10">
        <v>0.5</v>
      </c>
    </row>
    <row r="438" spans="1:4" x14ac:dyDescent="0.2">
      <c r="A438" s="11" t="s">
        <v>6536</v>
      </c>
      <c r="B438" s="9">
        <v>170214</v>
      </c>
      <c r="C438" s="9">
        <v>174283</v>
      </c>
      <c r="D438" s="10">
        <v>2.4</v>
      </c>
    </row>
    <row r="439" spans="1:4" x14ac:dyDescent="0.2">
      <c r="A439" s="11" t="s">
        <v>6537</v>
      </c>
      <c r="B439" s="9">
        <v>175681</v>
      </c>
      <c r="C439" s="9">
        <v>177324</v>
      </c>
      <c r="D439" s="10">
        <v>0.9</v>
      </c>
    </row>
    <row r="440" spans="1:4" x14ac:dyDescent="0.2">
      <c r="A440" s="11" t="s">
        <v>6538</v>
      </c>
      <c r="B440" s="9">
        <v>69211</v>
      </c>
      <c r="C440" s="9">
        <v>69851</v>
      </c>
      <c r="D440" s="10">
        <v>0.9</v>
      </c>
    </row>
    <row r="441" spans="1:4" x14ac:dyDescent="0.2">
      <c r="A441" s="11" t="s">
        <v>6539</v>
      </c>
      <c r="B441" s="9">
        <v>105996</v>
      </c>
      <c r="C441" s="9">
        <v>106528</v>
      </c>
      <c r="D441" s="10">
        <v>0.5</v>
      </c>
    </row>
    <row r="442" spans="1:4" x14ac:dyDescent="0.2">
      <c r="A442" s="11" t="s">
        <v>6521</v>
      </c>
      <c r="B442" s="9">
        <v>215678</v>
      </c>
      <c r="C442" s="9">
        <v>216972</v>
      </c>
      <c r="D442" s="10">
        <v>0.6</v>
      </c>
    </row>
    <row r="443" spans="1:4" x14ac:dyDescent="0.2">
      <c r="A443" s="11" t="s">
        <v>6540</v>
      </c>
      <c r="B443" s="9">
        <v>26055</v>
      </c>
      <c r="C443" s="9">
        <v>26919</v>
      </c>
      <c r="D443" s="10">
        <v>3.3</v>
      </c>
    </row>
    <row r="444" spans="1:4" x14ac:dyDescent="0.2">
      <c r="A444" s="11" t="s">
        <v>6541</v>
      </c>
      <c r="B444" s="9">
        <v>76016</v>
      </c>
      <c r="C444" s="9">
        <v>76790</v>
      </c>
      <c r="D444" s="10">
        <v>1</v>
      </c>
    </row>
    <row r="445" spans="1:4" x14ac:dyDescent="0.2">
      <c r="A445" s="11" t="s">
        <v>6542</v>
      </c>
      <c r="B445" s="9">
        <v>123053</v>
      </c>
      <c r="C445" s="9">
        <v>123565</v>
      </c>
      <c r="D445" s="10">
        <v>0.4</v>
      </c>
    </row>
    <row r="446" spans="1:4" x14ac:dyDescent="0.2">
      <c r="A446" s="11" t="s">
        <v>6543</v>
      </c>
      <c r="B446" s="9">
        <v>53773</v>
      </c>
      <c r="C446" s="9">
        <v>54324</v>
      </c>
      <c r="D446" s="10">
        <v>1</v>
      </c>
    </row>
    <row r="447" spans="1:4" x14ac:dyDescent="0.2">
      <c r="A447" s="11" t="s">
        <v>6544</v>
      </c>
      <c r="B447" s="9">
        <v>21371</v>
      </c>
      <c r="C447" s="9">
        <v>21519</v>
      </c>
      <c r="D447" s="10">
        <v>0.7</v>
      </c>
    </row>
    <row r="448" spans="1:4" x14ac:dyDescent="0.2">
      <c r="A448" s="11" t="s">
        <v>6488</v>
      </c>
      <c r="B448" s="9">
        <v>307050</v>
      </c>
      <c r="C448" s="9">
        <v>308906</v>
      </c>
      <c r="D448" s="10">
        <v>0.6</v>
      </c>
    </row>
    <row r="449" spans="1:4" x14ac:dyDescent="0.2">
      <c r="A449" s="35"/>
      <c r="B449" s="9"/>
      <c r="C449" s="9"/>
      <c r="D449" s="10"/>
    </row>
    <row r="450" spans="1:4" x14ac:dyDescent="0.2">
      <c r="A450" s="8" t="s">
        <v>7039</v>
      </c>
      <c r="B450" s="9">
        <v>3286717</v>
      </c>
      <c r="C450" s="9">
        <v>3316192</v>
      </c>
      <c r="D450" s="10">
        <v>0.9</v>
      </c>
    </row>
    <row r="451" spans="1:4" x14ac:dyDescent="0.2">
      <c r="A451" s="11" t="s">
        <v>7040</v>
      </c>
      <c r="B451" s="9">
        <v>112866</v>
      </c>
      <c r="C451" s="9">
        <v>113725</v>
      </c>
      <c r="D451" s="10">
        <v>0.8</v>
      </c>
    </row>
    <row r="452" spans="1:4" x14ac:dyDescent="0.2">
      <c r="A452" s="11" t="s">
        <v>7041</v>
      </c>
      <c r="B452" s="9">
        <v>264911</v>
      </c>
      <c r="C452" s="9">
        <v>267917</v>
      </c>
      <c r="D452" s="10">
        <v>1.1000000000000001</v>
      </c>
    </row>
    <row r="453" spans="1:4" x14ac:dyDescent="0.2">
      <c r="A453" s="11" t="s">
        <v>7042</v>
      </c>
      <c r="B453" s="9">
        <v>25215</v>
      </c>
      <c r="C453" s="9">
        <v>24543</v>
      </c>
      <c r="D453" s="10">
        <v>-2.7</v>
      </c>
    </row>
    <row r="454" spans="1:4" x14ac:dyDescent="0.2">
      <c r="A454" s="11" t="s">
        <v>7043</v>
      </c>
      <c r="B454" s="9">
        <v>4273</v>
      </c>
      <c r="C454" s="9">
        <v>4297</v>
      </c>
      <c r="D454" s="10">
        <v>0.6</v>
      </c>
    </row>
    <row r="455" spans="1:4" x14ac:dyDescent="0.2">
      <c r="A455" s="11" t="s">
        <v>7044</v>
      </c>
      <c r="B455" s="9">
        <v>102277</v>
      </c>
      <c r="C455" s="9">
        <v>102803</v>
      </c>
      <c r="D455" s="10">
        <v>0.5</v>
      </c>
    </row>
    <row r="456" spans="1:4" x14ac:dyDescent="0.2">
      <c r="A456" s="11" t="s">
        <v>7045</v>
      </c>
      <c r="B456" s="9">
        <v>61893</v>
      </c>
      <c r="C456" s="9">
        <v>62288</v>
      </c>
      <c r="D456" s="10">
        <v>0.6</v>
      </c>
    </row>
    <row r="457" spans="1:4" x14ac:dyDescent="0.2">
      <c r="A457" s="11" t="s">
        <v>7046</v>
      </c>
      <c r="B457" s="9">
        <v>150669</v>
      </c>
      <c r="C457" s="9">
        <v>151492</v>
      </c>
      <c r="D457" s="10">
        <v>0.5</v>
      </c>
    </row>
    <row r="458" spans="1:4" x14ac:dyDescent="0.2">
      <c r="A458" s="11" t="s">
        <v>7047</v>
      </c>
      <c r="B458" s="9">
        <v>27417</v>
      </c>
      <c r="C458" s="9">
        <v>27510</v>
      </c>
      <c r="D458" s="10">
        <v>0.3</v>
      </c>
    </row>
    <row r="459" spans="1:4" x14ac:dyDescent="0.2">
      <c r="A459" s="11" t="s">
        <v>7048</v>
      </c>
      <c r="B459" s="9">
        <v>59949</v>
      </c>
      <c r="C459" s="9">
        <v>60286</v>
      </c>
      <c r="D459" s="10">
        <v>0.6</v>
      </c>
    </row>
    <row r="460" spans="1:4" x14ac:dyDescent="0.2">
      <c r="A460" s="11" t="s">
        <v>7049</v>
      </c>
      <c r="B460" s="9">
        <v>26594</v>
      </c>
      <c r="C460" s="9">
        <v>26795</v>
      </c>
      <c r="D460" s="10">
        <v>0.8</v>
      </c>
    </row>
    <row r="461" spans="1:4" x14ac:dyDescent="0.2">
      <c r="A461" s="11" t="s">
        <v>7050</v>
      </c>
      <c r="B461" s="9">
        <v>60734</v>
      </c>
      <c r="C461" s="9">
        <v>61210</v>
      </c>
      <c r="D461" s="10">
        <v>0.8</v>
      </c>
    </row>
    <row r="462" spans="1:4" x14ac:dyDescent="0.2">
      <c r="A462" s="11" t="s">
        <v>7051</v>
      </c>
      <c r="B462" s="9">
        <v>175842</v>
      </c>
      <c r="C462" s="9">
        <v>176461</v>
      </c>
      <c r="D462" s="10">
        <v>0.4</v>
      </c>
    </row>
    <row r="463" spans="1:4" x14ac:dyDescent="0.2">
      <c r="A463" s="11" t="s">
        <v>7052</v>
      </c>
      <c r="B463" s="9">
        <v>50074</v>
      </c>
      <c r="C463" s="9">
        <v>50253</v>
      </c>
      <c r="D463" s="10">
        <v>0.4</v>
      </c>
    </row>
    <row r="464" spans="1:4" x14ac:dyDescent="0.2">
      <c r="A464" s="11" t="s">
        <v>7039</v>
      </c>
      <c r="B464" s="9">
        <v>1390878</v>
      </c>
      <c r="C464" s="9">
        <v>1406318</v>
      </c>
      <c r="D464" s="10">
        <v>1.1000000000000001</v>
      </c>
    </row>
    <row r="465" spans="1:4" x14ac:dyDescent="0.2">
      <c r="A465" s="11" t="s">
        <v>7053</v>
      </c>
      <c r="B465" s="9">
        <v>93242</v>
      </c>
      <c r="C465" s="9">
        <v>94042</v>
      </c>
      <c r="D465" s="10">
        <v>0.9</v>
      </c>
    </row>
    <row r="466" spans="1:4" x14ac:dyDescent="0.2">
      <c r="A466" s="11" t="s">
        <v>7054</v>
      </c>
      <c r="B466" s="9">
        <v>56725</v>
      </c>
      <c r="C466" s="9">
        <v>57100</v>
      </c>
      <c r="D466" s="10">
        <v>0.7</v>
      </c>
    </row>
    <row r="467" spans="1:4" x14ac:dyDescent="0.2">
      <c r="A467" s="11" t="s">
        <v>7055</v>
      </c>
      <c r="B467" s="9">
        <v>13487</v>
      </c>
      <c r="C467" s="9">
        <v>13527</v>
      </c>
      <c r="D467" s="10">
        <v>0.3</v>
      </c>
    </row>
    <row r="468" spans="1:4" x14ac:dyDescent="0.2">
      <c r="A468" s="11" t="s">
        <v>7056</v>
      </c>
      <c r="B468" s="9">
        <v>98838</v>
      </c>
      <c r="C468" s="9">
        <v>101797</v>
      </c>
      <c r="D468" s="10">
        <v>3</v>
      </c>
    </row>
    <row r="469" spans="1:4" x14ac:dyDescent="0.2">
      <c r="A469" s="11" t="s">
        <v>6488</v>
      </c>
      <c r="B469" s="9">
        <v>510833</v>
      </c>
      <c r="C469" s="9">
        <v>513828</v>
      </c>
      <c r="D469" s="10">
        <v>0.6</v>
      </c>
    </row>
    <row r="470" spans="1:4" x14ac:dyDescent="0.2">
      <c r="A470" s="35"/>
      <c r="B470" s="9"/>
      <c r="C470" s="9"/>
      <c r="D470" s="10"/>
    </row>
    <row r="471" spans="1:4" x14ac:dyDescent="0.2">
      <c r="A471" s="8" t="s">
        <v>7057</v>
      </c>
      <c r="B471" s="9">
        <v>864889</v>
      </c>
      <c r="C471" s="9">
        <v>874228</v>
      </c>
      <c r="D471" s="10">
        <v>1.1000000000000001</v>
      </c>
    </row>
    <row r="472" spans="1:4" x14ac:dyDescent="0.2">
      <c r="A472" s="35"/>
      <c r="B472" s="9"/>
      <c r="C472" s="9"/>
      <c r="D472" s="10"/>
    </row>
    <row r="473" spans="1:4" x14ac:dyDescent="0.2">
      <c r="A473" s="8" t="s">
        <v>6893</v>
      </c>
      <c r="B473" s="9">
        <v>735677</v>
      </c>
      <c r="C473" s="9">
        <v>746868</v>
      </c>
      <c r="D473" s="10">
        <v>1.5</v>
      </c>
    </row>
    <row r="474" spans="1:4" x14ac:dyDescent="0.2">
      <c r="A474" s="11" t="s">
        <v>7058</v>
      </c>
      <c r="B474" s="9">
        <v>7168</v>
      </c>
      <c r="C474" s="9">
        <v>7205</v>
      </c>
      <c r="D474" s="10">
        <v>0.5</v>
      </c>
    </row>
    <row r="475" spans="1:4" x14ac:dyDescent="0.2">
      <c r="A475" s="11" t="s">
        <v>7059</v>
      </c>
      <c r="B475" s="9">
        <v>22174</v>
      </c>
      <c r="C475" s="9">
        <v>23110</v>
      </c>
      <c r="D475" s="10">
        <v>4.2</v>
      </c>
    </row>
    <row r="476" spans="1:4" x14ac:dyDescent="0.2">
      <c r="A476" s="11" t="s">
        <v>7060</v>
      </c>
      <c r="B476" s="9">
        <v>63396</v>
      </c>
      <c r="C476" s="9">
        <v>64058</v>
      </c>
      <c r="D476" s="10">
        <v>1</v>
      </c>
    </row>
    <row r="477" spans="1:4" x14ac:dyDescent="0.2">
      <c r="A477" s="11" t="s">
        <v>7061</v>
      </c>
      <c r="B477" s="9">
        <v>74222</v>
      </c>
      <c r="C477" s="9">
        <v>76247</v>
      </c>
      <c r="D477" s="10">
        <v>2.7</v>
      </c>
    </row>
    <row r="478" spans="1:4" x14ac:dyDescent="0.2">
      <c r="A478" s="11" t="s">
        <v>7062</v>
      </c>
      <c r="B478" s="9">
        <v>14767</v>
      </c>
      <c r="C478" s="9">
        <v>15132</v>
      </c>
      <c r="D478" s="10">
        <v>2.5</v>
      </c>
    </row>
    <row r="479" spans="1:4" x14ac:dyDescent="0.2">
      <c r="A479" s="11" t="s">
        <v>7063</v>
      </c>
      <c r="B479" s="9">
        <v>316464</v>
      </c>
      <c r="C479" s="9">
        <v>320554</v>
      </c>
      <c r="D479" s="10">
        <v>1.3</v>
      </c>
    </row>
    <row r="480" spans="1:4" x14ac:dyDescent="0.2">
      <c r="A480" s="11" t="s">
        <v>7064</v>
      </c>
      <c r="B480" s="9">
        <v>89461</v>
      </c>
      <c r="C480" s="9">
        <v>90890</v>
      </c>
      <c r="D480" s="10">
        <v>1.6</v>
      </c>
    </row>
    <row r="481" spans="1:4" x14ac:dyDescent="0.2">
      <c r="A481" s="11" t="s">
        <v>6488</v>
      </c>
      <c r="B481" s="9">
        <v>148025</v>
      </c>
      <c r="C481" s="9">
        <v>149672</v>
      </c>
      <c r="D481" s="10">
        <v>1.1000000000000001</v>
      </c>
    </row>
    <row r="482" spans="1:4" x14ac:dyDescent="0.2">
      <c r="A482" s="35"/>
      <c r="B482" s="9"/>
      <c r="C482" s="9"/>
      <c r="D482" s="10"/>
    </row>
    <row r="483" spans="1:4" x14ac:dyDescent="0.2">
      <c r="A483" s="8" t="s">
        <v>7065</v>
      </c>
      <c r="B483" s="9">
        <v>278480</v>
      </c>
      <c r="C483" s="9">
        <v>280101</v>
      </c>
      <c r="D483" s="10">
        <v>0.6</v>
      </c>
    </row>
    <row r="484" spans="1:4" x14ac:dyDescent="0.2">
      <c r="A484" s="11" t="s">
        <v>7066</v>
      </c>
      <c r="B484" s="9">
        <v>17720</v>
      </c>
      <c r="C484" s="9">
        <v>17736</v>
      </c>
      <c r="D484" s="10">
        <v>0.1</v>
      </c>
    </row>
    <row r="485" spans="1:4" x14ac:dyDescent="0.2">
      <c r="A485" s="11" t="s">
        <v>7067</v>
      </c>
      <c r="B485" s="9">
        <v>30633</v>
      </c>
      <c r="C485" s="9">
        <v>30900</v>
      </c>
      <c r="D485" s="10">
        <v>0.9</v>
      </c>
    </row>
    <row r="486" spans="1:4" x14ac:dyDescent="0.2">
      <c r="A486" s="11" t="s">
        <v>7068</v>
      </c>
      <c r="B486" s="9">
        <v>31378</v>
      </c>
      <c r="C486" s="9">
        <v>31745</v>
      </c>
      <c r="D486" s="10">
        <v>1.2</v>
      </c>
    </row>
    <row r="487" spans="1:4" x14ac:dyDescent="0.2">
      <c r="A487" s="11" t="s">
        <v>7069</v>
      </c>
      <c r="B487" s="9">
        <v>13391</v>
      </c>
      <c r="C487" s="9">
        <v>13438</v>
      </c>
      <c r="D487" s="10">
        <v>0.4</v>
      </c>
    </row>
    <row r="488" spans="1:4" x14ac:dyDescent="0.2">
      <c r="A488" s="11" t="s">
        <v>7070</v>
      </c>
      <c r="B488" s="9">
        <v>10714</v>
      </c>
      <c r="C488" s="9">
        <v>10762</v>
      </c>
      <c r="D488" s="10">
        <v>0.4</v>
      </c>
    </row>
    <row r="489" spans="1:4" x14ac:dyDescent="0.2">
      <c r="A489" s="11" t="s">
        <v>7071</v>
      </c>
      <c r="B489" s="9">
        <v>8177</v>
      </c>
      <c r="C489" s="9">
        <v>8247</v>
      </c>
      <c r="D489" s="10">
        <v>0.9</v>
      </c>
    </row>
    <row r="490" spans="1:4" x14ac:dyDescent="0.2">
      <c r="A490" s="11" t="s">
        <v>7065</v>
      </c>
      <c r="B490" s="9">
        <v>46298</v>
      </c>
      <c r="C490" s="9">
        <v>46724</v>
      </c>
      <c r="D490" s="10">
        <v>0.9</v>
      </c>
    </row>
    <row r="491" spans="1:4" x14ac:dyDescent="0.2">
      <c r="A491" s="11" t="s">
        <v>6488</v>
      </c>
      <c r="B491" s="9">
        <v>120169</v>
      </c>
      <c r="C491" s="9">
        <v>120549</v>
      </c>
      <c r="D491" s="10">
        <v>0.3</v>
      </c>
    </row>
    <row r="492" spans="1:4" x14ac:dyDescent="0.2">
      <c r="A492" s="35"/>
      <c r="B492" s="9"/>
      <c r="C492" s="9"/>
      <c r="D492" s="10"/>
    </row>
    <row r="493" spans="1:4" x14ac:dyDescent="0.2">
      <c r="A493" s="8" t="s">
        <v>7072</v>
      </c>
      <c r="B493" s="9">
        <v>765895</v>
      </c>
      <c r="C493" s="9">
        <v>770203</v>
      </c>
      <c r="D493" s="10">
        <v>0.6</v>
      </c>
    </row>
    <row r="494" spans="1:4" x14ac:dyDescent="0.2">
      <c r="A494" s="11" t="s">
        <v>7073</v>
      </c>
      <c r="B494" s="9">
        <v>7107</v>
      </c>
      <c r="C494" s="9">
        <v>7148</v>
      </c>
      <c r="D494" s="10">
        <v>0.6</v>
      </c>
    </row>
    <row r="495" spans="1:4" x14ac:dyDescent="0.2">
      <c r="A495" s="11" t="s">
        <v>7074</v>
      </c>
      <c r="B495" s="9">
        <v>27608</v>
      </c>
      <c r="C495" s="9">
        <v>27594</v>
      </c>
      <c r="D495" s="10">
        <v>-0.1</v>
      </c>
    </row>
    <row r="496" spans="1:4" x14ac:dyDescent="0.2">
      <c r="A496" s="11" t="s">
        <v>7075</v>
      </c>
      <c r="B496" s="9">
        <v>4690</v>
      </c>
      <c r="C496" s="9">
        <v>4722</v>
      </c>
      <c r="D496" s="10">
        <v>0.7</v>
      </c>
    </row>
    <row r="497" spans="1:4" x14ac:dyDescent="0.2">
      <c r="A497" s="11" t="s">
        <v>7076</v>
      </c>
      <c r="B497" s="9">
        <v>29916</v>
      </c>
      <c r="C497" s="9">
        <v>30148</v>
      </c>
      <c r="D497" s="10">
        <v>0.8</v>
      </c>
    </row>
    <row r="498" spans="1:4" x14ac:dyDescent="0.2">
      <c r="A498" s="11" t="s">
        <v>7077</v>
      </c>
      <c r="B498" s="9">
        <v>1505</v>
      </c>
      <c r="C498" s="9">
        <v>1506</v>
      </c>
      <c r="D498" s="10">
        <v>0.1</v>
      </c>
    </row>
    <row r="499" spans="1:4" x14ac:dyDescent="0.2">
      <c r="A499" s="11" t="s">
        <v>7078</v>
      </c>
      <c r="B499" s="9">
        <v>108538</v>
      </c>
      <c r="C499" s="9">
        <v>109287</v>
      </c>
      <c r="D499" s="10">
        <v>0.7</v>
      </c>
    </row>
    <row r="500" spans="1:4" x14ac:dyDescent="0.2">
      <c r="A500" s="11" t="s">
        <v>7079</v>
      </c>
      <c r="B500" s="9">
        <v>30225</v>
      </c>
      <c r="C500" s="9">
        <v>30340</v>
      </c>
      <c r="D500" s="10">
        <v>0.4</v>
      </c>
    </row>
    <row r="501" spans="1:4" x14ac:dyDescent="0.2">
      <c r="A501" s="11" t="s">
        <v>7080</v>
      </c>
      <c r="B501" s="9">
        <v>33068</v>
      </c>
      <c r="C501" s="9">
        <v>33225</v>
      </c>
      <c r="D501" s="10">
        <v>0.5</v>
      </c>
    </row>
    <row r="502" spans="1:4" x14ac:dyDescent="0.2">
      <c r="A502" s="11" t="s">
        <v>7081</v>
      </c>
      <c r="B502" s="9">
        <v>12530</v>
      </c>
      <c r="C502" s="9">
        <v>12591</v>
      </c>
      <c r="D502" s="10">
        <v>0.5</v>
      </c>
    </row>
    <row r="503" spans="1:4" x14ac:dyDescent="0.2">
      <c r="A503" s="11" t="s">
        <v>7082</v>
      </c>
      <c r="B503" s="9">
        <v>11663</v>
      </c>
      <c r="C503" s="9">
        <v>11753</v>
      </c>
      <c r="D503" s="10">
        <v>0.8</v>
      </c>
    </row>
    <row r="504" spans="1:4" x14ac:dyDescent="0.2">
      <c r="A504" s="11" t="s">
        <v>7083</v>
      </c>
      <c r="B504" s="9">
        <v>33807</v>
      </c>
      <c r="C504" s="9">
        <v>35670</v>
      </c>
      <c r="D504" s="10">
        <v>5.5</v>
      </c>
    </row>
    <row r="505" spans="1:4" x14ac:dyDescent="0.2">
      <c r="A505" s="11" t="s">
        <v>7084</v>
      </c>
      <c r="B505" s="9">
        <v>23148</v>
      </c>
      <c r="C505" s="9">
        <v>23168</v>
      </c>
      <c r="D505" s="10">
        <v>0.1</v>
      </c>
    </row>
    <row r="506" spans="1:4" x14ac:dyDescent="0.2">
      <c r="A506" s="11" t="s">
        <v>6552</v>
      </c>
      <c r="B506" s="9">
        <v>38192</v>
      </c>
      <c r="C506" s="9">
        <v>38124</v>
      </c>
      <c r="D506" s="10">
        <v>-0.2</v>
      </c>
    </row>
    <row r="507" spans="1:4" x14ac:dyDescent="0.2">
      <c r="A507" s="11" t="s">
        <v>7085</v>
      </c>
      <c r="B507" s="9">
        <v>4703</v>
      </c>
      <c r="C507" s="9">
        <v>4707</v>
      </c>
      <c r="D507" s="10">
        <v>0.1</v>
      </c>
    </row>
    <row r="508" spans="1:4" x14ac:dyDescent="0.2">
      <c r="A508" s="11" t="s">
        <v>7086</v>
      </c>
      <c r="B508" s="9">
        <v>85402</v>
      </c>
      <c r="C508" s="9">
        <v>85601</v>
      </c>
      <c r="D508" s="10">
        <v>0.2</v>
      </c>
    </row>
    <row r="509" spans="1:4" x14ac:dyDescent="0.2">
      <c r="A509" s="11" t="s">
        <v>7087</v>
      </c>
      <c r="B509" s="9">
        <v>45230</v>
      </c>
      <c r="C509" s="9">
        <v>45295</v>
      </c>
      <c r="D509" s="10">
        <v>0.1</v>
      </c>
    </row>
    <row r="510" spans="1:4" x14ac:dyDescent="0.2">
      <c r="A510" s="11" t="s">
        <v>7088</v>
      </c>
      <c r="B510" s="9">
        <v>29262</v>
      </c>
      <c r="C510" s="9">
        <v>29311</v>
      </c>
      <c r="D510" s="10">
        <v>0.2</v>
      </c>
    </row>
    <row r="511" spans="1:4" x14ac:dyDescent="0.2">
      <c r="A511" s="11" t="s">
        <v>7072</v>
      </c>
      <c r="B511" s="9">
        <v>102977</v>
      </c>
      <c r="C511" s="9">
        <v>103426</v>
      </c>
      <c r="D511" s="10">
        <v>0.4</v>
      </c>
    </row>
    <row r="512" spans="1:4" x14ac:dyDescent="0.2">
      <c r="A512" s="11" t="s">
        <v>7089</v>
      </c>
      <c r="B512" s="9">
        <v>65378</v>
      </c>
      <c r="C512" s="9">
        <v>65451</v>
      </c>
      <c r="D512" s="10">
        <v>0.1</v>
      </c>
    </row>
    <row r="513" spans="1:4" x14ac:dyDescent="0.2">
      <c r="A513" s="11" t="s">
        <v>7090</v>
      </c>
      <c r="B513" s="9">
        <v>5652</v>
      </c>
      <c r="C513" s="9">
        <v>5666</v>
      </c>
      <c r="D513" s="10">
        <v>0.2</v>
      </c>
    </row>
    <row r="514" spans="1:4" x14ac:dyDescent="0.2">
      <c r="A514" s="11" t="s">
        <v>6488</v>
      </c>
      <c r="B514" s="9">
        <v>65294</v>
      </c>
      <c r="C514" s="9">
        <v>65470</v>
      </c>
      <c r="D514" s="10">
        <v>0.3</v>
      </c>
    </row>
    <row r="515" spans="1:4" x14ac:dyDescent="0.2">
      <c r="A515" s="35"/>
      <c r="B515" s="9"/>
      <c r="C515" s="9"/>
      <c r="D515" s="10"/>
    </row>
    <row r="516" spans="1:4" x14ac:dyDescent="0.2">
      <c r="A516" s="8" t="s">
        <v>7091</v>
      </c>
      <c r="B516" s="9">
        <v>447295</v>
      </c>
      <c r="C516" s="9">
        <v>450663</v>
      </c>
      <c r="D516" s="10">
        <v>0.8</v>
      </c>
    </row>
    <row r="517" spans="1:4" x14ac:dyDescent="0.2">
      <c r="A517" s="11" t="s">
        <v>7092</v>
      </c>
      <c r="B517" s="9">
        <v>4965</v>
      </c>
      <c r="C517" s="9">
        <v>5129</v>
      </c>
      <c r="D517" s="10">
        <v>3.3</v>
      </c>
    </row>
    <row r="518" spans="1:4" x14ac:dyDescent="0.2">
      <c r="A518" s="11" t="s">
        <v>7093</v>
      </c>
      <c r="B518" s="9">
        <v>13950</v>
      </c>
      <c r="C518" s="9">
        <v>13943</v>
      </c>
      <c r="D518" s="10">
        <v>-0.1</v>
      </c>
    </row>
    <row r="519" spans="1:4" x14ac:dyDescent="0.2">
      <c r="A519" s="11" t="s">
        <v>7094</v>
      </c>
      <c r="B519" s="9">
        <v>31431</v>
      </c>
      <c r="C519" s="9">
        <v>31760</v>
      </c>
      <c r="D519" s="10">
        <v>1</v>
      </c>
    </row>
    <row r="520" spans="1:4" x14ac:dyDescent="0.2">
      <c r="A520" s="11" t="s">
        <v>7095</v>
      </c>
      <c r="B520" s="9">
        <v>7358</v>
      </c>
      <c r="C520" s="9">
        <v>7414</v>
      </c>
      <c r="D520" s="10">
        <v>0.8</v>
      </c>
    </row>
    <row r="521" spans="1:4" x14ac:dyDescent="0.2">
      <c r="A521" s="11" t="s">
        <v>7096</v>
      </c>
      <c r="B521" s="9">
        <v>44180</v>
      </c>
      <c r="C521" s="9">
        <v>44042</v>
      </c>
      <c r="D521" s="10">
        <v>-0.3</v>
      </c>
    </row>
    <row r="522" spans="1:4" x14ac:dyDescent="0.2">
      <c r="A522" s="11" t="s">
        <v>7091</v>
      </c>
      <c r="B522" s="9">
        <v>93092</v>
      </c>
      <c r="C522" s="9">
        <v>93063</v>
      </c>
      <c r="D522" s="10">
        <v>0</v>
      </c>
    </row>
    <row r="523" spans="1:4" x14ac:dyDescent="0.2">
      <c r="A523" s="11" t="s">
        <v>7097</v>
      </c>
      <c r="B523" s="9">
        <v>104567</v>
      </c>
      <c r="C523" s="9">
        <v>106280</v>
      </c>
      <c r="D523" s="10">
        <v>1.6</v>
      </c>
    </row>
    <row r="524" spans="1:4" x14ac:dyDescent="0.2">
      <c r="A524" s="11" t="s">
        <v>7098</v>
      </c>
      <c r="B524" s="9">
        <v>5457</v>
      </c>
      <c r="C524" s="9">
        <v>5593</v>
      </c>
      <c r="D524" s="10">
        <v>2.5</v>
      </c>
    </row>
    <row r="525" spans="1:4" x14ac:dyDescent="0.2">
      <c r="A525" s="11" t="s">
        <v>6488</v>
      </c>
      <c r="B525" s="9">
        <v>142295</v>
      </c>
      <c r="C525" s="9">
        <v>143439</v>
      </c>
      <c r="D525" s="10">
        <v>0.8</v>
      </c>
    </row>
    <row r="526" spans="1:4" x14ac:dyDescent="0.2">
      <c r="A526" s="35"/>
      <c r="B526" s="9"/>
      <c r="C526" s="9"/>
      <c r="D526" s="10"/>
    </row>
    <row r="527" spans="1:4" x14ac:dyDescent="0.2">
      <c r="A527" s="8" t="s">
        <v>7099</v>
      </c>
      <c r="B527" s="9">
        <v>1922619</v>
      </c>
      <c r="C527" s="9">
        <v>1938180</v>
      </c>
      <c r="D527" s="10">
        <v>0.8</v>
      </c>
    </row>
    <row r="528" spans="1:4" x14ac:dyDescent="0.2">
      <c r="A528" s="11" t="s">
        <v>7100</v>
      </c>
      <c r="B528" s="9">
        <v>42583</v>
      </c>
      <c r="C528" s="9">
        <v>42726</v>
      </c>
      <c r="D528" s="10">
        <v>0.3</v>
      </c>
    </row>
    <row r="529" spans="1:4" x14ac:dyDescent="0.2">
      <c r="A529" s="11" t="s">
        <v>7101</v>
      </c>
      <c r="B529" s="9">
        <v>58815</v>
      </c>
      <c r="C529" s="9">
        <v>58917</v>
      </c>
      <c r="D529" s="10">
        <v>0.2</v>
      </c>
    </row>
    <row r="530" spans="1:4" x14ac:dyDescent="0.2">
      <c r="A530" s="11" t="s">
        <v>7102</v>
      </c>
      <c r="B530" s="9">
        <v>54777</v>
      </c>
      <c r="C530" s="9">
        <v>55936</v>
      </c>
      <c r="D530" s="10">
        <v>2.1</v>
      </c>
    </row>
    <row r="531" spans="1:4" x14ac:dyDescent="0.2">
      <c r="A531" s="11" t="s">
        <v>7103</v>
      </c>
      <c r="B531" s="9">
        <v>31221</v>
      </c>
      <c r="C531" s="9">
        <v>31402</v>
      </c>
      <c r="D531" s="10">
        <v>0.6</v>
      </c>
    </row>
    <row r="532" spans="1:4" x14ac:dyDescent="0.2">
      <c r="A532" s="11" t="s">
        <v>7104</v>
      </c>
      <c r="B532" s="9">
        <v>8583</v>
      </c>
      <c r="C532" s="9">
        <v>8634</v>
      </c>
      <c r="D532" s="10">
        <v>0.6</v>
      </c>
    </row>
    <row r="533" spans="1:4" x14ac:dyDescent="0.2">
      <c r="A533" s="11" t="s">
        <v>7105</v>
      </c>
      <c r="B533" s="9">
        <v>31189</v>
      </c>
      <c r="C533" s="9">
        <v>31314</v>
      </c>
      <c r="D533" s="10">
        <v>0.4</v>
      </c>
    </row>
    <row r="534" spans="1:4" x14ac:dyDescent="0.2">
      <c r="A534" s="11" t="s">
        <v>7106</v>
      </c>
      <c r="B534" s="9">
        <v>75069</v>
      </c>
      <c r="C534" s="9">
        <v>75410</v>
      </c>
      <c r="D534" s="10">
        <v>0.5</v>
      </c>
    </row>
    <row r="535" spans="1:4" x14ac:dyDescent="0.2">
      <c r="A535" s="11" t="s">
        <v>7107</v>
      </c>
      <c r="B535" s="9">
        <v>3481</v>
      </c>
      <c r="C535" s="9">
        <v>3501</v>
      </c>
      <c r="D535" s="10">
        <v>0.6</v>
      </c>
    </row>
    <row r="536" spans="1:4" x14ac:dyDescent="0.2">
      <c r="A536" s="11" t="s">
        <v>7108</v>
      </c>
      <c r="B536" s="9">
        <v>43484</v>
      </c>
      <c r="C536" s="9">
        <v>44145</v>
      </c>
      <c r="D536" s="10">
        <v>1.5</v>
      </c>
    </row>
    <row r="537" spans="1:4" x14ac:dyDescent="0.2">
      <c r="A537" s="11" t="s">
        <v>7109</v>
      </c>
      <c r="B537" s="9">
        <v>78396</v>
      </c>
      <c r="C537" s="9">
        <v>79278</v>
      </c>
      <c r="D537" s="10">
        <v>1.1000000000000001</v>
      </c>
    </row>
    <row r="538" spans="1:4" x14ac:dyDescent="0.2">
      <c r="A538" s="11" t="s">
        <v>7110</v>
      </c>
      <c r="B538" s="9">
        <v>68134</v>
      </c>
      <c r="C538" s="9">
        <v>68691</v>
      </c>
      <c r="D538" s="10">
        <v>0.8</v>
      </c>
    </row>
    <row r="539" spans="1:4" x14ac:dyDescent="0.2">
      <c r="A539" s="11" t="s">
        <v>7111</v>
      </c>
      <c r="B539" s="9">
        <v>1036325</v>
      </c>
      <c r="C539" s="9">
        <v>1046079</v>
      </c>
      <c r="D539" s="10">
        <v>0.9</v>
      </c>
    </row>
    <row r="540" spans="1:4" x14ac:dyDescent="0.2">
      <c r="A540" s="11" t="s">
        <v>7099</v>
      </c>
      <c r="B540" s="9">
        <v>123640</v>
      </c>
      <c r="C540" s="9">
        <v>123983</v>
      </c>
      <c r="D540" s="10">
        <v>0.3</v>
      </c>
    </row>
    <row r="541" spans="1:4" x14ac:dyDescent="0.2">
      <c r="A541" s="11" t="s">
        <v>7112</v>
      </c>
      <c r="B541" s="9">
        <v>30498</v>
      </c>
      <c r="C541" s="9">
        <v>30569</v>
      </c>
      <c r="D541" s="10">
        <v>0.2</v>
      </c>
    </row>
    <row r="542" spans="1:4" x14ac:dyDescent="0.2">
      <c r="A542" s="11" t="s">
        <v>7113</v>
      </c>
      <c r="B542" s="9">
        <v>148948</v>
      </c>
      <c r="C542" s="9">
        <v>149831</v>
      </c>
      <c r="D542" s="10">
        <v>0.6</v>
      </c>
    </row>
    <row r="543" spans="1:4" x14ac:dyDescent="0.2">
      <c r="A543" s="11" t="s">
        <v>6488</v>
      </c>
      <c r="B543" s="9">
        <v>87476</v>
      </c>
      <c r="C543" s="9">
        <v>87764</v>
      </c>
      <c r="D543" s="10">
        <v>0.3</v>
      </c>
    </row>
    <row r="544" spans="1:4" x14ac:dyDescent="0.2">
      <c r="A544" s="35"/>
      <c r="B544" s="9"/>
      <c r="C544" s="9"/>
      <c r="D544" s="10"/>
    </row>
    <row r="545" spans="1:4" x14ac:dyDescent="0.2">
      <c r="A545" s="8" t="s">
        <v>7114</v>
      </c>
      <c r="B545" s="9">
        <v>275557</v>
      </c>
      <c r="C545" s="9">
        <v>276603</v>
      </c>
      <c r="D545" s="10">
        <v>0.4</v>
      </c>
    </row>
    <row r="546" spans="1:4" x14ac:dyDescent="0.2">
      <c r="A546" s="11" t="s">
        <v>7115</v>
      </c>
      <c r="B546" s="9">
        <v>10136</v>
      </c>
      <c r="C546" s="9">
        <v>10162</v>
      </c>
      <c r="D546" s="10">
        <v>0.3</v>
      </c>
    </row>
    <row r="547" spans="1:4" x14ac:dyDescent="0.2">
      <c r="A547" s="11" t="s">
        <v>7114</v>
      </c>
      <c r="B547" s="9">
        <v>64562</v>
      </c>
      <c r="C547" s="9">
        <v>65070</v>
      </c>
      <c r="D547" s="10">
        <v>0.8</v>
      </c>
    </row>
    <row r="548" spans="1:4" x14ac:dyDescent="0.2">
      <c r="A548" s="11" t="s">
        <v>7116</v>
      </c>
      <c r="B548" s="9">
        <v>12129</v>
      </c>
      <c r="C548" s="9">
        <v>12163</v>
      </c>
      <c r="D548" s="10">
        <v>0.3</v>
      </c>
    </row>
    <row r="549" spans="1:4" x14ac:dyDescent="0.2">
      <c r="A549" s="11" t="s">
        <v>7117</v>
      </c>
      <c r="B549" s="9">
        <v>52820</v>
      </c>
      <c r="C549" s="9">
        <v>53015</v>
      </c>
      <c r="D549" s="10">
        <v>0.4</v>
      </c>
    </row>
    <row r="550" spans="1:4" x14ac:dyDescent="0.2">
      <c r="A550" s="11" t="s">
        <v>6488</v>
      </c>
      <c r="B550" s="9">
        <v>135910</v>
      </c>
      <c r="C550" s="9">
        <v>136193</v>
      </c>
      <c r="D550" s="10">
        <v>0.2</v>
      </c>
    </row>
    <row r="551" spans="1:4" x14ac:dyDescent="0.2">
      <c r="A551" s="35"/>
      <c r="B551" s="9"/>
      <c r="C551" s="9"/>
      <c r="D551" s="10"/>
    </row>
    <row r="552" spans="1:4" x14ac:dyDescent="0.2">
      <c r="A552" s="8" t="s">
        <v>7118</v>
      </c>
      <c r="B552" s="9">
        <v>178232</v>
      </c>
      <c r="C552" s="9">
        <v>178605</v>
      </c>
      <c r="D552" s="10">
        <v>0.2</v>
      </c>
    </row>
    <row r="553" spans="1:4" x14ac:dyDescent="0.2">
      <c r="A553" s="11" t="s">
        <v>7119</v>
      </c>
      <c r="B553" s="9">
        <v>10423</v>
      </c>
      <c r="C553" s="9">
        <v>10450</v>
      </c>
      <c r="D553" s="10">
        <v>0.3</v>
      </c>
    </row>
    <row r="554" spans="1:4" x14ac:dyDescent="0.2">
      <c r="A554" s="11" t="s">
        <v>7120</v>
      </c>
      <c r="B554" s="9">
        <v>90341</v>
      </c>
      <c r="C554" s="9">
        <v>90653</v>
      </c>
      <c r="D554" s="10">
        <v>0.3</v>
      </c>
    </row>
    <row r="555" spans="1:4" x14ac:dyDescent="0.2">
      <c r="A555" s="11" t="s">
        <v>7121</v>
      </c>
      <c r="B555" s="9">
        <v>10356</v>
      </c>
      <c r="C555" s="9">
        <v>10386</v>
      </c>
      <c r="D555" s="10">
        <v>0.3</v>
      </c>
    </row>
    <row r="556" spans="1:4" x14ac:dyDescent="0.2">
      <c r="A556" s="11" t="s">
        <v>6488</v>
      </c>
      <c r="B556" s="9">
        <v>67112</v>
      </c>
      <c r="C556" s="9">
        <v>67116</v>
      </c>
      <c r="D556" s="10">
        <v>0</v>
      </c>
    </row>
    <row r="557" spans="1:4" x14ac:dyDescent="0.2">
      <c r="A557" s="35"/>
      <c r="B557" s="9"/>
      <c r="C557" s="9"/>
      <c r="D557" s="10"/>
    </row>
    <row r="558" spans="1:4" x14ac:dyDescent="0.2">
      <c r="A558" s="8" t="s">
        <v>7122</v>
      </c>
      <c r="B558" s="9">
        <v>3194</v>
      </c>
      <c r="C558" s="9">
        <v>3207</v>
      </c>
      <c r="D558" s="10">
        <v>0.4</v>
      </c>
    </row>
    <row r="559" spans="1:4" x14ac:dyDescent="0.2">
      <c r="A559" s="11" t="s">
        <v>7123</v>
      </c>
      <c r="B559" s="9">
        <v>764</v>
      </c>
      <c r="C559" s="9">
        <v>766</v>
      </c>
      <c r="D559" s="10">
        <v>0.3</v>
      </c>
    </row>
    <row r="560" spans="1:4" x14ac:dyDescent="0.2">
      <c r="A560" s="11" t="s">
        <v>6488</v>
      </c>
      <c r="B560" s="9">
        <v>2430</v>
      </c>
      <c r="C560" s="9">
        <v>2441</v>
      </c>
      <c r="D560" s="10">
        <v>0.5</v>
      </c>
    </row>
    <row r="561" spans="1:4" x14ac:dyDescent="0.2">
      <c r="A561" s="36"/>
      <c r="B561" s="9"/>
      <c r="C561" s="9"/>
      <c r="D561" s="10"/>
    </row>
    <row r="562" spans="1:4" x14ac:dyDescent="0.2">
      <c r="A562" s="8" t="s">
        <v>7124</v>
      </c>
      <c r="B562" s="9">
        <v>44722</v>
      </c>
      <c r="C562" s="9">
        <v>44688</v>
      </c>
      <c r="D562" s="10">
        <v>-0.1</v>
      </c>
    </row>
    <row r="563" spans="1:4" x14ac:dyDescent="0.2">
      <c r="A563" s="11" t="s">
        <v>7125</v>
      </c>
      <c r="B563" s="9">
        <v>967</v>
      </c>
      <c r="C563" s="9">
        <v>966</v>
      </c>
      <c r="D563" s="10">
        <v>-0.1</v>
      </c>
    </row>
    <row r="564" spans="1:4" x14ac:dyDescent="0.2">
      <c r="A564" s="11" t="s">
        <v>7126</v>
      </c>
      <c r="B564" s="9">
        <v>1621</v>
      </c>
      <c r="C564" s="9">
        <v>1612</v>
      </c>
      <c r="D564" s="10">
        <v>-0.6</v>
      </c>
    </row>
    <row r="565" spans="1:4" x14ac:dyDescent="0.2">
      <c r="A565" s="11" t="s">
        <v>7127</v>
      </c>
      <c r="B565" s="9">
        <v>735</v>
      </c>
      <c r="C565" s="9">
        <v>733</v>
      </c>
      <c r="D565" s="10">
        <v>-0.3</v>
      </c>
    </row>
    <row r="566" spans="1:4" x14ac:dyDescent="0.2">
      <c r="A566" s="11" t="s">
        <v>7128</v>
      </c>
      <c r="B566" s="9">
        <v>710</v>
      </c>
      <c r="C566" s="9">
        <v>710</v>
      </c>
      <c r="D566" s="10">
        <v>0</v>
      </c>
    </row>
    <row r="567" spans="1:4" x14ac:dyDescent="0.2">
      <c r="A567" s="11" t="s">
        <v>7129</v>
      </c>
      <c r="B567" s="9">
        <v>1446</v>
      </c>
      <c r="C567" s="9">
        <v>1441</v>
      </c>
      <c r="D567" s="10">
        <v>-0.3</v>
      </c>
    </row>
    <row r="568" spans="1:4" x14ac:dyDescent="0.2">
      <c r="A568" s="11" t="s">
        <v>7130</v>
      </c>
      <c r="B568" s="9">
        <v>3362</v>
      </c>
      <c r="C568" s="9">
        <v>3355</v>
      </c>
      <c r="D568" s="10">
        <v>-0.2</v>
      </c>
    </row>
    <row r="569" spans="1:4" x14ac:dyDescent="0.2">
      <c r="A569" s="11" t="s">
        <v>7131</v>
      </c>
      <c r="B569" s="9">
        <v>1007</v>
      </c>
      <c r="C569" s="9">
        <v>1002</v>
      </c>
      <c r="D569" s="10">
        <v>-0.5</v>
      </c>
    </row>
    <row r="570" spans="1:4" x14ac:dyDescent="0.2">
      <c r="A570" s="11" t="s">
        <v>7132</v>
      </c>
      <c r="B570" s="9">
        <v>2759</v>
      </c>
      <c r="C570" s="9">
        <v>2805</v>
      </c>
      <c r="D570" s="10">
        <v>1.7</v>
      </c>
    </row>
    <row r="571" spans="1:4" x14ac:dyDescent="0.2">
      <c r="A571" s="11" t="s">
        <v>7133</v>
      </c>
      <c r="B571" s="9">
        <v>7811</v>
      </c>
      <c r="C571" s="9">
        <v>7777</v>
      </c>
      <c r="D571" s="10">
        <v>-0.4</v>
      </c>
    </row>
    <row r="572" spans="1:4" x14ac:dyDescent="0.2">
      <c r="A572" s="11" t="s">
        <v>6488</v>
      </c>
      <c r="B572" s="9">
        <v>24304</v>
      </c>
      <c r="C572" s="9">
        <v>24287</v>
      </c>
      <c r="D572" s="10">
        <v>-0.1</v>
      </c>
    </row>
    <row r="573" spans="1:4" x14ac:dyDescent="0.2">
      <c r="A573" s="35"/>
      <c r="B573" s="9"/>
      <c r="C573" s="9"/>
      <c r="D573" s="10"/>
    </row>
    <row r="574" spans="1:4" x14ac:dyDescent="0.2">
      <c r="A574" s="8" t="s">
        <v>7134</v>
      </c>
      <c r="B574" s="9">
        <v>430972</v>
      </c>
      <c r="C574" s="9">
        <v>436023</v>
      </c>
      <c r="D574" s="10">
        <v>1.2</v>
      </c>
    </row>
    <row r="575" spans="1:4" x14ac:dyDescent="0.2">
      <c r="A575" s="11" t="s">
        <v>7135</v>
      </c>
      <c r="B575" s="9">
        <v>27574</v>
      </c>
      <c r="C575" s="9">
        <v>27695</v>
      </c>
      <c r="D575" s="10">
        <v>0.4</v>
      </c>
    </row>
    <row r="576" spans="1:4" x14ac:dyDescent="0.2">
      <c r="A576" s="11" t="s">
        <v>7136</v>
      </c>
      <c r="B576" s="9">
        <v>19065</v>
      </c>
      <c r="C576" s="9">
        <v>19298</v>
      </c>
      <c r="D576" s="10">
        <v>1.2</v>
      </c>
    </row>
    <row r="577" spans="1:4" x14ac:dyDescent="0.2">
      <c r="A577" s="11" t="s">
        <v>7137</v>
      </c>
      <c r="B577" s="9">
        <v>112255</v>
      </c>
      <c r="C577" s="9">
        <v>114157</v>
      </c>
      <c r="D577" s="10">
        <v>1.7</v>
      </c>
    </row>
    <row r="578" spans="1:4" x14ac:dyDescent="0.2">
      <c r="A578" s="11" t="s">
        <v>7138</v>
      </c>
      <c r="B578" s="9">
        <v>8623</v>
      </c>
      <c r="C578" s="9">
        <v>9019</v>
      </c>
      <c r="D578" s="10">
        <v>4.5999999999999996</v>
      </c>
    </row>
    <row r="579" spans="1:4" x14ac:dyDescent="0.2">
      <c r="A579" s="11" t="s">
        <v>7139</v>
      </c>
      <c r="B579" s="9">
        <v>29168</v>
      </c>
      <c r="C579" s="9">
        <v>29295</v>
      </c>
      <c r="D579" s="10">
        <v>0.4</v>
      </c>
    </row>
    <row r="580" spans="1:4" x14ac:dyDescent="0.2">
      <c r="A580" s="11" t="s">
        <v>7140</v>
      </c>
      <c r="B580" s="9">
        <v>96946</v>
      </c>
      <c r="C580" s="9">
        <v>98456</v>
      </c>
      <c r="D580" s="10">
        <v>1.6</v>
      </c>
    </row>
    <row r="581" spans="1:4" x14ac:dyDescent="0.2">
      <c r="A581" s="11" t="s">
        <v>7141</v>
      </c>
      <c r="B581" s="9">
        <v>117629</v>
      </c>
      <c r="C581" s="9">
        <v>118280</v>
      </c>
      <c r="D581" s="10">
        <v>0.6</v>
      </c>
    </row>
    <row r="582" spans="1:4" x14ac:dyDescent="0.2">
      <c r="A582" s="11" t="s">
        <v>6488</v>
      </c>
      <c r="B582" s="9">
        <v>19712</v>
      </c>
      <c r="C582" s="9">
        <v>19823</v>
      </c>
      <c r="D582" s="10">
        <v>0.6</v>
      </c>
    </row>
    <row r="583" spans="1:4" x14ac:dyDescent="0.2">
      <c r="A583" s="35"/>
      <c r="B583" s="9"/>
      <c r="C583" s="9"/>
      <c r="D583" s="10"/>
    </row>
    <row r="584" spans="1:4" x14ac:dyDescent="0.2">
      <c r="A584" s="8" t="s">
        <v>7142</v>
      </c>
      <c r="B584" s="9">
        <v>502604</v>
      </c>
      <c r="C584" s="9">
        <v>505120</v>
      </c>
      <c r="D584" s="10">
        <v>0.5</v>
      </c>
    </row>
    <row r="585" spans="1:4" x14ac:dyDescent="0.2">
      <c r="A585" s="11" t="s">
        <v>7143</v>
      </c>
      <c r="B585" s="9">
        <v>8833</v>
      </c>
      <c r="C585" s="9">
        <v>8931</v>
      </c>
      <c r="D585" s="10">
        <v>1.1000000000000001</v>
      </c>
    </row>
    <row r="586" spans="1:4" x14ac:dyDescent="0.2">
      <c r="A586" s="11" t="s">
        <v>7144</v>
      </c>
      <c r="B586" s="9">
        <v>7250</v>
      </c>
      <c r="C586" s="9">
        <v>7272</v>
      </c>
      <c r="D586" s="10">
        <v>0.3</v>
      </c>
    </row>
    <row r="587" spans="1:4" x14ac:dyDescent="0.2">
      <c r="A587" s="11" t="s">
        <v>7145</v>
      </c>
      <c r="B587" s="9">
        <v>11757</v>
      </c>
      <c r="C587" s="9">
        <v>11800</v>
      </c>
      <c r="D587" s="10">
        <v>0.4</v>
      </c>
    </row>
    <row r="588" spans="1:4" x14ac:dyDescent="0.2">
      <c r="A588" s="11" t="s">
        <v>7146</v>
      </c>
      <c r="B588" s="9">
        <v>60479</v>
      </c>
      <c r="C588" s="9">
        <v>60941</v>
      </c>
      <c r="D588" s="10">
        <v>0.8</v>
      </c>
    </row>
    <row r="589" spans="1:4" x14ac:dyDescent="0.2">
      <c r="A589" s="11" t="s">
        <v>7147</v>
      </c>
      <c r="B589" s="9">
        <v>41936</v>
      </c>
      <c r="C589" s="9">
        <v>42067</v>
      </c>
      <c r="D589" s="10">
        <v>0.3</v>
      </c>
    </row>
    <row r="590" spans="1:4" x14ac:dyDescent="0.2">
      <c r="A590" s="11" t="s">
        <v>7148</v>
      </c>
      <c r="B590" s="9">
        <v>175738</v>
      </c>
      <c r="C590" s="9">
        <v>176799</v>
      </c>
      <c r="D590" s="10">
        <v>0.6</v>
      </c>
    </row>
    <row r="591" spans="1:4" x14ac:dyDescent="0.2">
      <c r="A591" s="11" t="s">
        <v>7149</v>
      </c>
      <c r="B591" s="9">
        <v>7559</v>
      </c>
      <c r="C591" s="9">
        <v>7579</v>
      </c>
      <c r="D591" s="10">
        <v>0.3</v>
      </c>
    </row>
    <row r="592" spans="1:4" x14ac:dyDescent="0.2">
      <c r="A592" s="11" t="s">
        <v>7142</v>
      </c>
      <c r="B592" s="9">
        <v>10944</v>
      </c>
      <c r="C592" s="9">
        <v>10989</v>
      </c>
      <c r="D592" s="10">
        <v>0.4</v>
      </c>
    </row>
    <row r="593" spans="1:4" x14ac:dyDescent="0.2">
      <c r="A593" s="11" t="s">
        <v>7150</v>
      </c>
      <c r="B593" s="9">
        <v>27269</v>
      </c>
      <c r="C593" s="9">
        <v>27371</v>
      </c>
      <c r="D593" s="10">
        <v>0.4</v>
      </c>
    </row>
    <row r="594" spans="1:4" x14ac:dyDescent="0.2">
      <c r="A594" s="11" t="s">
        <v>6488</v>
      </c>
      <c r="B594" s="9">
        <v>150839</v>
      </c>
      <c r="C594" s="9">
        <v>151371</v>
      </c>
      <c r="D594" s="10">
        <v>0.4</v>
      </c>
    </row>
    <row r="595" spans="1:4" x14ac:dyDescent="0.2">
      <c r="A595" s="35"/>
      <c r="B595" s="9"/>
      <c r="C595" s="9"/>
      <c r="D595" s="10"/>
    </row>
    <row r="596" spans="1:4" x14ac:dyDescent="0.2">
      <c r="A596" s="8" t="s">
        <v>7151</v>
      </c>
      <c r="B596" s="9">
        <v>541466</v>
      </c>
      <c r="C596" s="9">
        <v>548057</v>
      </c>
      <c r="D596" s="10">
        <v>1.2</v>
      </c>
    </row>
    <row r="597" spans="1:4" x14ac:dyDescent="0.2">
      <c r="A597" s="11" t="s">
        <v>7152</v>
      </c>
      <c r="B597" s="9">
        <v>47475</v>
      </c>
      <c r="C597" s="9">
        <v>47754</v>
      </c>
      <c r="D597" s="10">
        <v>0.6</v>
      </c>
    </row>
    <row r="598" spans="1:4" x14ac:dyDescent="0.2">
      <c r="A598" s="11" t="s">
        <v>7153</v>
      </c>
      <c r="B598" s="9">
        <v>7237</v>
      </c>
      <c r="C598" s="9">
        <v>7331</v>
      </c>
      <c r="D598" s="10">
        <v>1.3</v>
      </c>
    </row>
    <row r="599" spans="1:4" x14ac:dyDescent="0.2">
      <c r="A599" s="11" t="s">
        <v>7154</v>
      </c>
      <c r="B599" s="9">
        <v>212287</v>
      </c>
      <c r="C599" s="9">
        <v>215080</v>
      </c>
      <c r="D599" s="10">
        <v>1.3</v>
      </c>
    </row>
    <row r="600" spans="1:4" x14ac:dyDescent="0.2">
      <c r="A600" s="11" t="s">
        <v>7155</v>
      </c>
      <c r="B600" s="9">
        <v>10920</v>
      </c>
      <c r="C600" s="9">
        <v>11165</v>
      </c>
      <c r="D600" s="10">
        <v>2.2000000000000002</v>
      </c>
    </row>
    <row r="601" spans="1:4" x14ac:dyDescent="0.2">
      <c r="A601" s="11" t="s">
        <v>7156</v>
      </c>
      <c r="B601" s="9">
        <v>22402</v>
      </c>
      <c r="C601" s="9">
        <v>22711</v>
      </c>
      <c r="D601" s="10">
        <v>1.4</v>
      </c>
    </row>
    <row r="602" spans="1:4" x14ac:dyDescent="0.2">
      <c r="A602" s="11" t="s">
        <v>7157</v>
      </c>
      <c r="B602" s="9">
        <v>22329</v>
      </c>
      <c r="C602" s="9">
        <v>22730</v>
      </c>
      <c r="D602" s="10">
        <v>1.8</v>
      </c>
    </row>
    <row r="603" spans="1:4" x14ac:dyDescent="0.2">
      <c r="A603" s="11" t="s">
        <v>7158</v>
      </c>
      <c r="B603" s="9">
        <v>23992</v>
      </c>
      <c r="C603" s="9">
        <v>24610</v>
      </c>
      <c r="D603" s="10">
        <v>2.6</v>
      </c>
    </row>
    <row r="604" spans="1:4" x14ac:dyDescent="0.2">
      <c r="A604" s="11" t="s">
        <v>7159</v>
      </c>
      <c r="B604" s="9">
        <v>72261</v>
      </c>
      <c r="C604" s="9">
        <v>72879</v>
      </c>
      <c r="D604" s="10">
        <v>0.9</v>
      </c>
    </row>
    <row r="605" spans="1:4" x14ac:dyDescent="0.2">
      <c r="A605" s="11" t="s">
        <v>7160</v>
      </c>
      <c r="B605" s="9">
        <v>8820</v>
      </c>
      <c r="C605" s="9">
        <v>8906</v>
      </c>
      <c r="D605" s="10">
        <v>1</v>
      </c>
    </row>
    <row r="606" spans="1:4" x14ac:dyDescent="0.2">
      <c r="A606" s="11" t="s">
        <v>6488</v>
      </c>
      <c r="B606" s="9">
        <v>113743</v>
      </c>
      <c r="C606" s="9">
        <v>114891</v>
      </c>
      <c r="D606" s="10">
        <v>1</v>
      </c>
    </row>
    <row r="607" spans="1:4" x14ac:dyDescent="0.2">
      <c r="A607" s="35"/>
      <c r="B607" s="9"/>
      <c r="C607" s="9"/>
      <c r="D607" s="10"/>
    </row>
    <row r="608" spans="1:4" x14ac:dyDescent="0.2">
      <c r="A608" s="8" t="s">
        <v>7161</v>
      </c>
      <c r="B608" s="9">
        <v>96614</v>
      </c>
      <c r="C608" s="9">
        <v>96956</v>
      </c>
      <c r="D608" s="10">
        <v>0.4</v>
      </c>
    </row>
    <row r="609" spans="1:4" x14ac:dyDescent="0.2">
      <c r="A609" s="11" t="s">
        <v>7162</v>
      </c>
      <c r="B609" s="9">
        <v>8366</v>
      </c>
      <c r="C609" s="9">
        <v>8636</v>
      </c>
      <c r="D609" s="10">
        <v>3.2</v>
      </c>
    </row>
    <row r="610" spans="1:4" x14ac:dyDescent="0.2">
      <c r="A610" s="11" t="s">
        <v>7163</v>
      </c>
      <c r="B610" s="9">
        <v>67386</v>
      </c>
      <c r="C610" s="9">
        <v>67445</v>
      </c>
      <c r="D610" s="10">
        <v>0.1</v>
      </c>
    </row>
    <row r="611" spans="1:4" x14ac:dyDescent="0.2">
      <c r="A611" s="11" t="s">
        <v>6488</v>
      </c>
      <c r="B611" s="9">
        <v>20862</v>
      </c>
      <c r="C611" s="9">
        <v>20875</v>
      </c>
      <c r="D611" s="10">
        <v>0.1</v>
      </c>
    </row>
    <row r="612" spans="1:4" x14ac:dyDescent="0.2">
      <c r="A612" s="35"/>
      <c r="B612" s="9"/>
      <c r="C612" s="9"/>
      <c r="D612" s="10"/>
    </row>
    <row r="613" spans="1:4" x14ac:dyDescent="0.2">
      <c r="A613" s="8" t="s">
        <v>7164</v>
      </c>
      <c r="B613" s="9">
        <v>63942</v>
      </c>
      <c r="C613" s="9">
        <v>63995</v>
      </c>
      <c r="D613" s="10">
        <v>0.1</v>
      </c>
    </row>
    <row r="614" spans="1:4" x14ac:dyDescent="0.2">
      <c r="A614" s="11" t="s">
        <v>7165</v>
      </c>
      <c r="B614" s="9">
        <v>7534</v>
      </c>
      <c r="C614" s="9">
        <v>7522</v>
      </c>
      <c r="D614" s="10">
        <v>-0.2</v>
      </c>
    </row>
    <row r="615" spans="1:4" x14ac:dyDescent="0.2">
      <c r="A615" s="11" t="s">
        <v>7166</v>
      </c>
      <c r="B615" s="9">
        <v>14095</v>
      </c>
      <c r="C615" s="9">
        <v>14070</v>
      </c>
      <c r="D615" s="10">
        <v>-0.2</v>
      </c>
    </row>
    <row r="616" spans="1:4" x14ac:dyDescent="0.2">
      <c r="A616" s="11" t="s">
        <v>7164</v>
      </c>
      <c r="B616" s="9">
        <v>428</v>
      </c>
      <c r="C616" s="9">
        <v>427</v>
      </c>
      <c r="D616" s="10">
        <v>-0.2</v>
      </c>
    </row>
    <row r="617" spans="1:4" x14ac:dyDescent="0.2">
      <c r="A617" s="11" t="s">
        <v>6488</v>
      </c>
      <c r="B617" s="9">
        <v>41885</v>
      </c>
      <c r="C617" s="9">
        <v>41976</v>
      </c>
      <c r="D617" s="10">
        <v>0.2</v>
      </c>
    </row>
    <row r="618" spans="1:4" x14ac:dyDescent="0.2">
      <c r="A618" s="35"/>
      <c r="B618" s="9"/>
      <c r="C618" s="9"/>
      <c r="D618" s="10"/>
    </row>
    <row r="619" spans="1:4" x14ac:dyDescent="0.2">
      <c r="A619" s="8" t="s">
        <v>7167</v>
      </c>
      <c r="B619" s="9">
        <v>13647</v>
      </c>
      <c r="C619" s="9">
        <v>13628</v>
      </c>
      <c r="D619" s="10">
        <v>-0.1</v>
      </c>
    </row>
    <row r="620" spans="1:4" x14ac:dyDescent="0.2">
      <c r="A620" s="35"/>
      <c r="B620" s="9"/>
      <c r="C620" s="9"/>
      <c r="D620" s="10"/>
    </row>
    <row r="621" spans="1:4" x14ac:dyDescent="0.2">
      <c r="A621" s="8" t="s">
        <v>7168</v>
      </c>
      <c r="B621" s="9">
        <v>466563</v>
      </c>
      <c r="C621" s="9">
        <v>471842</v>
      </c>
      <c r="D621" s="10">
        <v>1.1000000000000001</v>
      </c>
    </row>
    <row r="622" spans="1:4" x14ac:dyDescent="0.2">
      <c r="A622" s="11" t="s">
        <v>7169</v>
      </c>
      <c r="B622" s="9">
        <v>24567</v>
      </c>
      <c r="C622" s="9">
        <v>24861</v>
      </c>
      <c r="D622" s="10">
        <v>1.2</v>
      </c>
    </row>
    <row r="623" spans="1:4" x14ac:dyDescent="0.2">
      <c r="A623" s="11" t="s">
        <v>7170</v>
      </c>
      <c r="B623" s="9">
        <v>10927</v>
      </c>
      <c r="C623" s="9">
        <v>10985</v>
      </c>
      <c r="D623" s="10">
        <v>0.5</v>
      </c>
    </row>
    <row r="624" spans="1:4" x14ac:dyDescent="0.2">
      <c r="A624" s="11" t="s">
        <v>7171</v>
      </c>
      <c r="B624" s="9">
        <v>11112</v>
      </c>
      <c r="C624" s="9">
        <v>11248</v>
      </c>
      <c r="D624" s="10">
        <v>1.2</v>
      </c>
    </row>
    <row r="625" spans="1:4" x14ac:dyDescent="0.2">
      <c r="A625" s="11" t="s">
        <v>7172</v>
      </c>
      <c r="B625" s="9">
        <v>12931</v>
      </c>
      <c r="C625" s="9">
        <v>12984</v>
      </c>
      <c r="D625" s="10">
        <v>0.4</v>
      </c>
    </row>
    <row r="626" spans="1:4" x14ac:dyDescent="0.2">
      <c r="A626" s="11" t="s">
        <v>7173</v>
      </c>
      <c r="B626" s="9">
        <v>59686</v>
      </c>
      <c r="C626" s="9">
        <v>59908</v>
      </c>
      <c r="D626" s="10">
        <v>0.4</v>
      </c>
    </row>
    <row r="627" spans="1:4" x14ac:dyDescent="0.2">
      <c r="A627" s="11" t="s">
        <v>7168</v>
      </c>
      <c r="B627" s="9">
        <v>63421</v>
      </c>
      <c r="C627" s="9">
        <v>64661</v>
      </c>
      <c r="D627" s="10">
        <v>2</v>
      </c>
    </row>
    <row r="628" spans="1:4" x14ac:dyDescent="0.2">
      <c r="A628" s="11" t="s">
        <v>7174</v>
      </c>
      <c r="B628" s="9">
        <v>130977</v>
      </c>
      <c r="C628" s="9">
        <v>133151</v>
      </c>
      <c r="D628" s="10">
        <v>1.7</v>
      </c>
    </row>
    <row r="629" spans="1:4" x14ac:dyDescent="0.2">
      <c r="A629" s="11" t="s">
        <v>7175</v>
      </c>
      <c r="B629" s="9">
        <v>7690</v>
      </c>
      <c r="C629" s="9">
        <v>7768</v>
      </c>
      <c r="D629" s="10">
        <v>1</v>
      </c>
    </row>
    <row r="630" spans="1:4" x14ac:dyDescent="0.2">
      <c r="A630" s="11" t="s">
        <v>6488</v>
      </c>
      <c r="B630" s="9">
        <v>145252</v>
      </c>
      <c r="C630" s="9">
        <v>146276</v>
      </c>
      <c r="D630" s="10">
        <v>0.7</v>
      </c>
    </row>
    <row r="631" spans="1:4" x14ac:dyDescent="0.2">
      <c r="A631" s="35"/>
      <c r="B631" s="9"/>
      <c r="C631" s="9"/>
      <c r="D631" s="10"/>
    </row>
    <row r="632" spans="1:4" x14ac:dyDescent="0.2">
      <c r="A632" s="8" t="s">
        <v>7176</v>
      </c>
      <c r="B632" s="9">
        <v>54949</v>
      </c>
      <c r="C632" s="9">
        <v>54707</v>
      </c>
      <c r="D632" s="10">
        <v>-0.4</v>
      </c>
    </row>
    <row r="633" spans="1:4" x14ac:dyDescent="0.2">
      <c r="A633" s="11" t="s">
        <v>7177</v>
      </c>
      <c r="B633" s="9">
        <v>4898</v>
      </c>
      <c r="C633" s="9">
        <v>4871</v>
      </c>
      <c r="D633" s="10">
        <v>-0.6</v>
      </c>
    </row>
    <row r="634" spans="1:4" x14ac:dyDescent="0.2">
      <c r="A634" s="11" t="s">
        <v>6488</v>
      </c>
      <c r="B634" s="9">
        <v>50051</v>
      </c>
      <c r="C634" s="9">
        <v>49836</v>
      </c>
      <c r="D634" s="10">
        <v>-0.4</v>
      </c>
    </row>
    <row r="635" spans="1:4" x14ac:dyDescent="0.2">
      <c r="A635" s="35"/>
      <c r="B635" s="9"/>
      <c r="C635" s="9"/>
      <c r="D635" s="10"/>
    </row>
    <row r="636" spans="1:4" x14ac:dyDescent="0.2">
      <c r="A636" s="8" t="s">
        <v>7178</v>
      </c>
      <c r="B636" s="9">
        <v>853893</v>
      </c>
      <c r="C636" s="9">
        <v>857386</v>
      </c>
      <c r="D636" s="10">
        <v>0.4</v>
      </c>
    </row>
    <row r="637" spans="1:4" x14ac:dyDescent="0.2">
      <c r="A637" s="11" t="s">
        <v>7179</v>
      </c>
      <c r="B637" s="9">
        <v>69224</v>
      </c>
      <c r="C637" s="9">
        <v>69623</v>
      </c>
      <c r="D637" s="10">
        <v>0.6</v>
      </c>
    </row>
    <row r="638" spans="1:4" x14ac:dyDescent="0.2">
      <c r="A638" s="11" t="s">
        <v>7180</v>
      </c>
      <c r="B638" s="9">
        <v>15510</v>
      </c>
      <c r="C638" s="9">
        <v>15683</v>
      </c>
      <c r="D638" s="10">
        <v>1.1000000000000001</v>
      </c>
    </row>
    <row r="639" spans="1:4" x14ac:dyDescent="0.2">
      <c r="A639" s="11" t="s">
        <v>7181</v>
      </c>
      <c r="B639" s="9">
        <v>36529</v>
      </c>
      <c r="C639" s="9">
        <v>36828</v>
      </c>
      <c r="D639" s="10">
        <v>0.8</v>
      </c>
    </row>
    <row r="640" spans="1:4" x14ac:dyDescent="0.2">
      <c r="A640" s="11" t="s">
        <v>7182</v>
      </c>
      <c r="B640" s="9">
        <v>7516</v>
      </c>
      <c r="C640" s="9">
        <v>7553</v>
      </c>
      <c r="D640" s="10">
        <v>0.5</v>
      </c>
    </row>
    <row r="641" spans="1:4" x14ac:dyDescent="0.2">
      <c r="A641" s="11" t="s">
        <v>7183</v>
      </c>
      <c r="B641" s="9">
        <v>206754</v>
      </c>
      <c r="C641" s="9">
        <v>207772</v>
      </c>
      <c r="D641" s="10">
        <v>0.5</v>
      </c>
    </row>
    <row r="642" spans="1:4" x14ac:dyDescent="0.2">
      <c r="A642" s="11" t="s">
        <v>7184</v>
      </c>
      <c r="B642" s="9">
        <v>22742</v>
      </c>
      <c r="C642" s="9">
        <v>22808</v>
      </c>
      <c r="D642" s="10">
        <v>0.3</v>
      </c>
    </row>
    <row r="643" spans="1:4" x14ac:dyDescent="0.2">
      <c r="A643" s="11" t="s">
        <v>7185</v>
      </c>
      <c r="B643" s="9">
        <v>108795</v>
      </c>
      <c r="C643" s="9">
        <v>109275</v>
      </c>
      <c r="D643" s="10">
        <v>0.4</v>
      </c>
    </row>
    <row r="644" spans="1:4" x14ac:dyDescent="0.2">
      <c r="A644" s="11" t="s">
        <v>7186</v>
      </c>
      <c r="B644" s="9">
        <v>30649</v>
      </c>
      <c r="C644" s="9">
        <v>30654</v>
      </c>
      <c r="D644" s="10">
        <v>0</v>
      </c>
    </row>
    <row r="645" spans="1:4" x14ac:dyDescent="0.2">
      <c r="A645" s="11" t="s">
        <v>7187</v>
      </c>
      <c r="B645" s="9">
        <v>126814</v>
      </c>
      <c r="C645" s="9">
        <v>127309</v>
      </c>
      <c r="D645" s="10">
        <v>0.4</v>
      </c>
    </row>
    <row r="646" spans="1:4" x14ac:dyDescent="0.2">
      <c r="A646" s="11" t="s">
        <v>7188</v>
      </c>
      <c r="B646" s="9">
        <v>131292</v>
      </c>
      <c r="C646" s="9">
        <v>131457</v>
      </c>
      <c r="D646" s="10">
        <v>0.1</v>
      </c>
    </row>
    <row r="647" spans="1:4" x14ac:dyDescent="0.2">
      <c r="A647" s="11" t="s">
        <v>6488</v>
      </c>
      <c r="B647" s="9">
        <v>98068</v>
      </c>
      <c r="C647" s="9">
        <v>98424</v>
      </c>
      <c r="D647" s="10">
        <v>0.4</v>
      </c>
    </row>
    <row r="648" spans="1:4" x14ac:dyDescent="0.2">
      <c r="A648" s="35"/>
      <c r="B648" s="9"/>
      <c r="C648" s="9"/>
      <c r="D648" s="10"/>
    </row>
    <row r="649" spans="1:4" x14ac:dyDescent="0.2">
      <c r="A649" s="8" t="s">
        <v>7189</v>
      </c>
      <c r="B649" s="9">
        <v>215522</v>
      </c>
      <c r="C649" s="9">
        <v>218896</v>
      </c>
      <c r="D649" s="10">
        <v>1.6</v>
      </c>
    </row>
    <row r="650" spans="1:4" x14ac:dyDescent="0.2">
      <c r="A650" s="11" t="s">
        <v>7190</v>
      </c>
      <c r="B650" s="9">
        <v>67731</v>
      </c>
      <c r="C650" s="9">
        <v>68740</v>
      </c>
      <c r="D650" s="10">
        <v>1.5</v>
      </c>
    </row>
    <row r="651" spans="1:4" x14ac:dyDescent="0.2">
      <c r="A651" s="11" t="s">
        <v>7191</v>
      </c>
      <c r="B651" s="9">
        <v>52797</v>
      </c>
      <c r="C651" s="9">
        <v>53163</v>
      </c>
      <c r="D651" s="10">
        <v>0.7</v>
      </c>
    </row>
    <row r="652" spans="1:4" x14ac:dyDescent="0.2">
      <c r="A652" s="11" t="s">
        <v>7192</v>
      </c>
      <c r="B652" s="9">
        <v>7135</v>
      </c>
      <c r="C652" s="9">
        <v>7255</v>
      </c>
      <c r="D652" s="10">
        <v>1.7</v>
      </c>
    </row>
    <row r="653" spans="1:4" x14ac:dyDescent="0.2">
      <c r="A653" s="11" t="s">
        <v>7193</v>
      </c>
      <c r="B653" s="9">
        <v>58615</v>
      </c>
      <c r="C653" s="9">
        <v>59616</v>
      </c>
      <c r="D653" s="10">
        <v>1.7</v>
      </c>
    </row>
    <row r="654" spans="1:4" x14ac:dyDescent="0.2">
      <c r="A654" s="11" t="s">
        <v>6488</v>
      </c>
      <c r="B654" s="9">
        <v>29244</v>
      </c>
      <c r="C654" s="9">
        <v>30122</v>
      </c>
      <c r="D654" s="10">
        <v>3</v>
      </c>
    </row>
    <row r="655" spans="1:4" x14ac:dyDescent="0.2">
      <c r="A655" s="36"/>
      <c r="B655" s="9"/>
      <c r="C655" s="9"/>
      <c r="D655" s="10"/>
    </row>
    <row r="656" spans="1:4" x14ac:dyDescent="0.2">
      <c r="A656" s="8" t="s">
        <v>7194</v>
      </c>
      <c r="B656" s="9">
        <v>74328</v>
      </c>
      <c r="C656" s="9">
        <v>74577</v>
      </c>
      <c r="D656" s="10">
        <v>0.3</v>
      </c>
    </row>
    <row r="657" spans="1:4" x14ac:dyDescent="0.2">
      <c r="A657" s="11" t="s">
        <v>7195</v>
      </c>
      <c r="B657" s="9">
        <v>12061</v>
      </c>
      <c r="C657" s="9">
        <v>11973</v>
      </c>
      <c r="D657" s="10">
        <v>-0.7</v>
      </c>
    </row>
    <row r="658" spans="1:4" x14ac:dyDescent="0.2">
      <c r="A658" s="11" t="s">
        <v>7196</v>
      </c>
      <c r="B658" s="9">
        <v>3526</v>
      </c>
      <c r="C658" s="9">
        <v>3509</v>
      </c>
      <c r="D658" s="10">
        <v>-0.5</v>
      </c>
    </row>
    <row r="659" spans="1:4" x14ac:dyDescent="0.2">
      <c r="A659" s="11" t="s">
        <v>6488</v>
      </c>
      <c r="B659" s="9">
        <v>58741</v>
      </c>
      <c r="C659" s="9">
        <v>59095</v>
      </c>
      <c r="D659" s="10">
        <v>0.6</v>
      </c>
    </row>
    <row r="660" spans="1:4" x14ac:dyDescent="0.2">
      <c r="A660" s="37"/>
      <c r="B660" s="9"/>
      <c r="C660" s="9"/>
      <c r="D660" s="10"/>
    </row>
    <row r="661" spans="1:4" x14ac:dyDescent="0.2">
      <c r="A661" s="38" t="s">
        <v>7197</v>
      </c>
      <c r="B661" s="9"/>
      <c r="C661" s="9"/>
      <c r="D661" s="10"/>
    </row>
    <row r="662" spans="1:4" x14ac:dyDescent="0.2">
      <c r="A662" s="38" t="s">
        <v>7198</v>
      </c>
      <c r="B662" s="9"/>
      <c r="C662" s="9"/>
      <c r="D662" s="10"/>
    </row>
    <row r="663" spans="1:4" x14ac:dyDescent="0.2">
      <c r="A663" s="38" t="s">
        <v>7199</v>
      </c>
      <c r="B663" s="9"/>
      <c r="C663" s="9"/>
      <c r="D663" s="10"/>
    </row>
    <row r="664" spans="1:4" x14ac:dyDescent="0.2">
      <c r="A664" s="37"/>
      <c r="B664" s="9"/>
      <c r="C664" s="9"/>
      <c r="D664" s="10"/>
    </row>
    <row r="665" spans="1:4" x14ac:dyDescent="0.2">
      <c r="A665" s="39" t="s">
        <v>7200</v>
      </c>
      <c r="B665" s="9"/>
      <c r="C665" s="9"/>
      <c r="D665" s="10"/>
    </row>
    <row r="666" spans="1:4" x14ac:dyDescent="0.2">
      <c r="A666" s="39" t="s">
        <v>7201</v>
      </c>
      <c r="B666" s="9"/>
      <c r="C666" s="9"/>
      <c r="D666" s="10"/>
    </row>
  </sheetData>
  <mergeCells count="3">
    <mergeCell ref="A2:D2"/>
    <mergeCell ref="A3:D3"/>
    <mergeCell ref="B5:C5"/>
  </mergeCells>
  <hyperlinks>
    <hyperlink ref="D1" location="'About the Data'!A1" display="About the Dat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baseColWidth="10" defaultRowHeight="16" x14ac:dyDescent="0.2"/>
  <cols>
    <col min="1" max="1" width="21.1640625" customWidth="1"/>
    <col min="2" max="2" width="10.83203125" style="2"/>
  </cols>
  <sheetData>
    <row r="1" spans="1:2" x14ac:dyDescent="0.2">
      <c r="A1" s="18" t="s">
        <v>6489</v>
      </c>
      <c r="B1" s="2" t="s">
        <v>6795</v>
      </c>
    </row>
    <row r="2" spans="1:2" x14ac:dyDescent="0.2">
      <c r="A2" s="18" t="s">
        <v>6490</v>
      </c>
      <c r="B2" s="2" t="s">
        <v>6805</v>
      </c>
    </row>
    <row r="4" spans="1:2" x14ac:dyDescent="0.2">
      <c r="A4" s="19" t="s">
        <v>6456</v>
      </c>
      <c r="B4" s="15" t="s">
        <v>6575</v>
      </c>
    </row>
    <row r="5" spans="1:2" x14ac:dyDescent="0.2">
      <c r="A5" t="s">
        <v>6807</v>
      </c>
      <c r="B5" s="2">
        <v>9340</v>
      </c>
    </row>
    <row r="6" spans="1:2" x14ac:dyDescent="0.2">
      <c r="A6" t="s">
        <v>6808</v>
      </c>
      <c r="B6" s="2">
        <v>49702</v>
      </c>
    </row>
    <row r="7" spans="1:2" x14ac:dyDescent="0.2">
      <c r="A7" t="s">
        <v>6809</v>
      </c>
      <c r="B7" s="2">
        <v>12778</v>
      </c>
    </row>
    <row r="8" spans="1:2" x14ac:dyDescent="0.2">
      <c r="A8" t="s">
        <v>6810</v>
      </c>
      <c r="B8" s="2">
        <v>16462</v>
      </c>
    </row>
    <row r="9" spans="1:2" x14ac:dyDescent="0.2">
      <c r="A9" t="s">
        <v>6811</v>
      </c>
      <c r="B9" s="2">
        <v>6824</v>
      </c>
    </row>
    <row r="10" spans="1:2" x14ac:dyDescent="0.2">
      <c r="A10" t="s">
        <v>6812</v>
      </c>
      <c r="B10" s="2">
        <v>12212</v>
      </c>
    </row>
    <row r="11" spans="1:2" x14ac:dyDescent="0.2">
      <c r="A11" t="s">
        <v>6813</v>
      </c>
      <c r="B11" s="2">
        <v>5674</v>
      </c>
    </row>
    <row r="12" spans="1:2" x14ac:dyDescent="0.2">
      <c r="A12" t="s">
        <v>6814</v>
      </c>
      <c r="B12" s="2">
        <v>8490</v>
      </c>
    </row>
    <row r="13" spans="1:2" x14ac:dyDescent="0.2">
      <c r="A13" t="s">
        <v>6815</v>
      </c>
      <c r="B13" s="2">
        <v>7668</v>
      </c>
    </row>
    <row r="14" spans="1:2" x14ac:dyDescent="0.2">
      <c r="A14" t="s">
        <v>6816</v>
      </c>
      <c r="B14" s="2">
        <v>13151</v>
      </c>
    </row>
    <row r="15" spans="1:2" x14ac:dyDescent="0.2">
      <c r="A15" t="s">
        <v>6621</v>
      </c>
      <c r="B15" s="2">
        <f>B16-SUM(B5:B14)</f>
        <v>17769</v>
      </c>
    </row>
    <row r="16" spans="1:2" x14ac:dyDescent="0.2">
      <c r="A16" t="s">
        <v>6620</v>
      </c>
      <c r="B16" s="2">
        <f>Population!O1872</f>
        <v>160070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4"/>
    </sheetView>
  </sheetViews>
  <sheetFormatPr baseColWidth="10" defaultRowHeight="16" x14ac:dyDescent="0.2"/>
  <cols>
    <col min="1" max="1" width="17.5" customWidth="1"/>
    <col min="2" max="2" width="10.83203125" style="2"/>
  </cols>
  <sheetData>
    <row r="1" spans="1:2" x14ac:dyDescent="0.2">
      <c r="A1" s="18" t="s">
        <v>6489</v>
      </c>
      <c r="B1" s="2" t="s">
        <v>6795</v>
      </c>
    </row>
    <row r="2" spans="1:2" x14ac:dyDescent="0.2">
      <c r="A2" s="18" t="s">
        <v>6490</v>
      </c>
      <c r="B2" s="2" t="s">
        <v>6805</v>
      </c>
    </row>
    <row r="4" spans="1:2" x14ac:dyDescent="0.2">
      <c r="A4" s="19" t="s">
        <v>6456</v>
      </c>
      <c r="B4" s="15" t="s">
        <v>6575</v>
      </c>
    </row>
    <row r="5" spans="1:2" x14ac:dyDescent="0.2">
      <c r="A5" t="s">
        <v>6796</v>
      </c>
      <c r="B5" s="2">
        <v>27430</v>
      </c>
    </row>
    <row r="6" spans="1:2" x14ac:dyDescent="0.2">
      <c r="A6" t="s">
        <v>6797</v>
      </c>
      <c r="B6" s="2">
        <v>35982</v>
      </c>
    </row>
    <row r="7" spans="1:2" x14ac:dyDescent="0.2">
      <c r="A7" t="s">
        <v>6798</v>
      </c>
      <c r="B7" s="2">
        <v>88400</v>
      </c>
    </row>
    <row r="8" spans="1:2" x14ac:dyDescent="0.2">
      <c r="A8" t="s">
        <v>6799</v>
      </c>
      <c r="B8" s="2">
        <v>18523</v>
      </c>
    </row>
    <row r="9" spans="1:2" x14ac:dyDescent="0.2">
      <c r="A9" t="s">
        <v>6800</v>
      </c>
      <c r="B9" s="2">
        <v>32987</v>
      </c>
    </row>
    <row r="10" spans="1:2" x14ac:dyDescent="0.2">
      <c r="A10" t="s">
        <v>6801</v>
      </c>
      <c r="B10" s="2">
        <v>31429</v>
      </c>
    </row>
    <row r="11" spans="1:2" x14ac:dyDescent="0.2">
      <c r="A11" t="s">
        <v>6802</v>
      </c>
      <c r="B11" s="2">
        <v>14482</v>
      </c>
    </row>
    <row r="12" spans="1:2" x14ac:dyDescent="0.2">
      <c r="A12" t="s">
        <v>6803</v>
      </c>
      <c r="B12" s="2">
        <v>84056</v>
      </c>
    </row>
    <row r="13" spans="1:2" x14ac:dyDescent="0.2">
      <c r="A13" t="s">
        <v>6804</v>
      </c>
      <c r="B13" s="2">
        <v>28207</v>
      </c>
    </row>
    <row r="14" spans="1:2" x14ac:dyDescent="0.2">
      <c r="A14" t="s">
        <v>6621</v>
      </c>
      <c r="B14" s="2">
        <f>B15-SUM(B5:B13)</f>
        <v>9527</v>
      </c>
    </row>
    <row r="15" spans="1:2" x14ac:dyDescent="0.2">
      <c r="A15" t="s">
        <v>6620</v>
      </c>
      <c r="B15" s="2">
        <f>Population!O1787</f>
        <v>371023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B4"/>
    </sheetView>
  </sheetViews>
  <sheetFormatPr baseColWidth="10" defaultRowHeight="16" x14ac:dyDescent="0.2"/>
  <cols>
    <col min="1" max="1" width="20.1640625" customWidth="1"/>
    <col min="2" max="2" width="10.83203125" style="2"/>
  </cols>
  <sheetData>
    <row r="1" spans="1:3" x14ac:dyDescent="0.2">
      <c r="A1" s="18" t="s">
        <v>6489</v>
      </c>
      <c r="B1" s="2" t="s">
        <v>6766</v>
      </c>
    </row>
    <row r="2" spans="1:3" x14ac:dyDescent="0.2">
      <c r="A2" s="18" t="s">
        <v>6490</v>
      </c>
      <c r="B2" s="2" t="s">
        <v>6792</v>
      </c>
    </row>
    <row r="4" spans="1:3" x14ac:dyDescent="0.2">
      <c r="A4" s="19" t="s">
        <v>6456</v>
      </c>
      <c r="B4" s="15" t="s">
        <v>6575</v>
      </c>
      <c r="C4" s="14"/>
    </row>
    <row r="5" spans="1:3" x14ac:dyDescent="0.2">
      <c r="A5" t="s">
        <v>6767</v>
      </c>
      <c r="B5" s="2">
        <v>12095</v>
      </c>
    </row>
    <row r="6" spans="1:3" x14ac:dyDescent="0.2">
      <c r="A6" t="s">
        <v>6793</v>
      </c>
      <c r="B6" s="2">
        <v>22747</v>
      </c>
    </row>
    <row r="7" spans="1:3" x14ac:dyDescent="0.2">
      <c r="A7" t="s">
        <v>6768</v>
      </c>
      <c r="B7" s="2">
        <v>7490</v>
      </c>
    </row>
    <row r="8" spans="1:3" x14ac:dyDescent="0.2">
      <c r="A8" t="s">
        <v>6769</v>
      </c>
      <c r="B8" s="2">
        <v>16532</v>
      </c>
    </row>
    <row r="9" spans="1:3" x14ac:dyDescent="0.2">
      <c r="A9" t="s">
        <v>6770</v>
      </c>
      <c r="B9" s="2">
        <v>16656</v>
      </c>
    </row>
    <row r="10" spans="1:3" x14ac:dyDescent="0.2">
      <c r="A10" t="s">
        <v>6771</v>
      </c>
      <c r="B10" s="2">
        <v>8753</v>
      </c>
    </row>
    <row r="11" spans="1:3" x14ac:dyDescent="0.2">
      <c r="A11" t="s">
        <v>6772</v>
      </c>
      <c r="B11" s="2">
        <v>45351</v>
      </c>
    </row>
    <row r="12" spans="1:3" x14ac:dyDescent="0.2">
      <c r="A12" t="s">
        <v>6773</v>
      </c>
      <c r="B12" s="2">
        <v>12664</v>
      </c>
    </row>
    <row r="13" spans="1:3" x14ac:dyDescent="0.2">
      <c r="A13" t="s">
        <v>6774</v>
      </c>
      <c r="B13" s="2">
        <v>6075</v>
      </c>
    </row>
    <row r="14" spans="1:3" x14ac:dyDescent="0.2">
      <c r="A14" t="s">
        <v>6775</v>
      </c>
      <c r="B14" s="2">
        <v>12325</v>
      </c>
    </row>
    <row r="15" spans="1:3" x14ac:dyDescent="0.2">
      <c r="A15" t="s">
        <v>6776</v>
      </c>
      <c r="B15" s="2">
        <v>8591</v>
      </c>
    </row>
    <row r="16" spans="1:3" x14ac:dyDescent="0.2">
      <c r="A16" t="s">
        <v>6777</v>
      </c>
      <c r="B16" s="2">
        <v>18849</v>
      </c>
    </row>
    <row r="17" spans="1:2" x14ac:dyDescent="0.2">
      <c r="A17" t="s">
        <v>6778</v>
      </c>
      <c r="B17" s="2">
        <v>23440</v>
      </c>
    </row>
    <row r="18" spans="1:2" x14ac:dyDescent="0.2">
      <c r="A18" t="s">
        <v>6779</v>
      </c>
      <c r="B18" s="2">
        <v>20565</v>
      </c>
    </row>
    <row r="19" spans="1:2" x14ac:dyDescent="0.2">
      <c r="A19" t="s">
        <v>6780</v>
      </c>
      <c r="B19" s="2">
        <v>9526</v>
      </c>
    </row>
    <row r="20" spans="1:2" x14ac:dyDescent="0.2">
      <c r="A20" t="s">
        <v>6781</v>
      </c>
      <c r="B20" s="2">
        <v>41738</v>
      </c>
    </row>
    <row r="21" spans="1:2" x14ac:dyDescent="0.2">
      <c r="A21" t="s">
        <v>6782</v>
      </c>
      <c r="B21" s="2">
        <v>8129</v>
      </c>
    </row>
    <row r="22" spans="1:2" x14ac:dyDescent="0.2">
      <c r="A22" t="s">
        <v>6783</v>
      </c>
      <c r="B22" s="2">
        <v>7581</v>
      </c>
    </row>
    <row r="23" spans="1:2" x14ac:dyDescent="0.2">
      <c r="A23" t="s">
        <v>6784</v>
      </c>
      <c r="B23" s="2">
        <v>7421</v>
      </c>
    </row>
    <row r="24" spans="1:2" x14ac:dyDescent="0.2">
      <c r="A24" t="s">
        <v>6785</v>
      </c>
      <c r="B24" s="2">
        <v>27567</v>
      </c>
    </row>
    <row r="25" spans="1:2" x14ac:dyDescent="0.2">
      <c r="A25" t="s">
        <v>6786</v>
      </c>
      <c r="B25" s="2">
        <v>7921</v>
      </c>
    </row>
    <row r="26" spans="1:2" x14ac:dyDescent="0.2">
      <c r="A26" t="s">
        <v>6787</v>
      </c>
      <c r="B26" s="2">
        <v>6453</v>
      </c>
    </row>
    <row r="27" spans="1:2" x14ac:dyDescent="0.2">
      <c r="A27" t="s">
        <v>6788</v>
      </c>
      <c r="B27" s="2">
        <v>10235</v>
      </c>
    </row>
    <row r="28" spans="1:2" x14ac:dyDescent="0.2">
      <c r="A28" t="s">
        <v>6789</v>
      </c>
      <c r="B28" s="2">
        <v>6692</v>
      </c>
    </row>
    <row r="29" spans="1:2" x14ac:dyDescent="0.2">
      <c r="A29" t="s">
        <v>6790</v>
      </c>
      <c r="B29" s="2">
        <v>8781</v>
      </c>
    </row>
    <row r="30" spans="1:2" x14ac:dyDescent="0.2">
      <c r="A30" t="s">
        <v>6791</v>
      </c>
      <c r="B30" s="2">
        <v>31713</v>
      </c>
    </row>
    <row r="31" spans="1:2" x14ac:dyDescent="0.2">
      <c r="A31" t="s">
        <v>6621</v>
      </c>
      <c r="B31" s="2">
        <f>B32-SUM(B5:B30)</f>
        <v>43394</v>
      </c>
    </row>
    <row r="32" spans="1:2" x14ac:dyDescent="0.2">
      <c r="A32" t="s">
        <v>6620</v>
      </c>
      <c r="B32" s="2">
        <f>Population!O1779</f>
        <v>449284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A4" sqref="A4:C4"/>
    </sheetView>
  </sheetViews>
  <sheetFormatPr baseColWidth="10" defaultRowHeight="16" x14ac:dyDescent="0.2"/>
  <cols>
    <col min="1" max="1" width="16.5" style="18" customWidth="1"/>
    <col min="2" max="2" width="10.83203125" style="2"/>
  </cols>
  <sheetData>
    <row r="1" spans="1:3" x14ac:dyDescent="0.2">
      <c r="A1" s="18" t="s">
        <v>6489</v>
      </c>
      <c r="B1" s="2" t="s">
        <v>6678</v>
      </c>
    </row>
    <row r="2" spans="1:3" x14ac:dyDescent="0.2">
      <c r="A2" s="18" t="s">
        <v>6490</v>
      </c>
      <c r="B2" s="2" t="s">
        <v>6679</v>
      </c>
    </row>
    <row r="4" spans="1:3" x14ac:dyDescent="0.2">
      <c r="A4" s="19" t="s">
        <v>6365</v>
      </c>
      <c r="B4" s="15" t="s">
        <v>6575</v>
      </c>
      <c r="C4" s="14" t="s">
        <v>6576</v>
      </c>
    </row>
    <row r="5" spans="1:3" x14ac:dyDescent="0.2">
      <c r="A5" s="18" t="s">
        <v>6680</v>
      </c>
      <c r="B5" s="2">
        <v>200807</v>
      </c>
      <c r="C5" t="s">
        <v>6679</v>
      </c>
    </row>
    <row r="6" spans="1:3" x14ac:dyDescent="0.2">
      <c r="A6" s="18" t="s">
        <v>6681</v>
      </c>
      <c r="B6" s="2">
        <v>79557</v>
      </c>
      <c r="C6" t="s">
        <v>6682</v>
      </c>
    </row>
    <row r="7" spans="1:3" x14ac:dyDescent="0.2">
      <c r="A7" s="18" t="s">
        <v>6684</v>
      </c>
      <c r="B7" s="2">
        <v>68344</v>
      </c>
      <c r="C7" t="s">
        <v>6683</v>
      </c>
    </row>
    <row r="8" spans="1:3" x14ac:dyDescent="0.2">
      <c r="A8" s="18" t="s">
        <v>6686</v>
      </c>
      <c r="B8" s="2">
        <v>58421</v>
      </c>
      <c r="C8" t="s">
        <v>6685</v>
      </c>
    </row>
    <row r="9" spans="1:3" x14ac:dyDescent="0.2">
      <c r="A9" s="18" t="s">
        <v>6687</v>
      </c>
      <c r="B9" s="2">
        <v>24053</v>
      </c>
      <c r="C9" t="s">
        <v>6688</v>
      </c>
    </row>
    <row r="10" spans="1:3" x14ac:dyDescent="0.2">
      <c r="A10" s="18" t="s">
        <v>6689</v>
      </c>
      <c r="B10" s="2">
        <v>15980</v>
      </c>
      <c r="C10" t="s">
        <v>6690</v>
      </c>
    </row>
    <row r="11" spans="1:3" x14ac:dyDescent="0.2">
      <c r="A11" s="18" t="s">
        <v>6691</v>
      </c>
      <c r="B11" s="2">
        <v>17906</v>
      </c>
      <c r="C11" t="s">
        <v>6727</v>
      </c>
    </row>
    <row r="12" spans="1:3" x14ac:dyDescent="0.2">
      <c r="A12" s="18" t="s">
        <v>6692</v>
      </c>
      <c r="B12" s="2">
        <v>42821</v>
      </c>
      <c r="C12" t="s">
        <v>6728</v>
      </c>
    </row>
    <row r="13" spans="1:3" x14ac:dyDescent="0.2">
      <c r="A13" s="18" t="s">
        <v>6693</v>
      </c>
      <c r="B13" s="2">
        <v>8243</v>
      </c>
      <c r="C13" t="s">
        <v>6729</v>
      </c>
    </row>
    <row r="14" spans="1:3" x14ac:dyDescent="0.2">
      <c r="A14" s="18" t="s">
        <v>6694</v>
      </c>
      <c r="B14" s="2">
        <v>33006</v>
      </c>
      <c r="C14" t="s">
        <v>6730</v>
      </c>
    </row>
    <row r="15" spans="1:3" x14ac:dyDescent="0.2">
      <c r="A15" s="18" t="s">
        <v>6695</v>
      </c>
      <c r="B15" s="2">
        <v>6407</v>
      </c>
      <c r="C15" t="s">
        <v>6731</v>
      </c>
    </row>
    <row r="16" spans="1:3" x14ac:dyDescent="0.2">
      <c r="A16" s="18" t="s">
        <v>6696</v>
      </c>
      <c r="B16" s="2">
        <v>6615</v>
      </c>
      <c r="C16" t="s">
        <v>6732</v>
      </c>
    </row>
    <row r="17" spans="1:3" x14ac:dyDescent="0.2">
      <c r="A17" s="18" t="s">
        <v>6697</v>
      </c>
      <c r="B17" s="2">
        <v>92316</v>
      </c>
      <c r="C17" t="s">
        <v>6733</v>
      </c>
    </row>
    <row r="18" spans="1:3" x14ac:dyDescent="0.2">
      <c r="A18" s="18" t="s">
        <v>6698</v>
      </c>
      <c r="B18" s="2">
        <v>11093</v>
      </c>
      <c r="C18" t="s">
        <v>6734</v>
      </c>
    </row>
    <row r="19" spans="1:3" x14ac:dyDescent="0.2">
      <c r="A19" s="18" t="s">
        <v>6699</v>
      </c>
      <c r="B19" s="2">
        <v>5012</v>
      </c>
      <c r="C19" t="s">
        <v>6735</v>
      </c>
    </row>
    <row r="20" spans="1:3" ht="32" x14ac:dyDescent="0.2">
      <c r="A20" s="18" t="s">
        <v>6700</v>
      </c>
      <c r="B20" s="2">
        <v>7969</v>
      </c>
      <c r="C20" t="s">
        <v>6736</v>
      </c>
    </row>
    <row r="21" spans="1:3" x14ac:dyDescent="0.2">
      <c r="A21" s="18" t="s">
        <v>6701</v>
      </c>
      <c r="B21" s="2">
        <v>6587</v>
      </c>
      <c r="C21" t="s">
        <v>6737</v>
      </c>
    </row>
    <row r="22" spans="1:3" x14ac:dyDescent="0.2">
      <c r="A22" s="18" t="s">
        <v>6702</v>
      </c>
      <c r="B22" s="2">
        <v>11532</v>
      </c>
      <c r="C22" t="s">
        <v>6738</v>
      </c>
    </row>
    <row r="23" spans="1:3" x14ac:dyDescent="0.2">
      <c r="A23" s="18" t="s">
        <v>6703</v>
      </c>
      <c r="B23" s="2">
        <v>28340</v>
      </c>
      <c r="C23" t="s">
        <v>6739</v>
      </c>
    </row>
    <row r="24" spans="1:3" x14ac:dyDescent="0.2">
      <c r="A24" s="18" t="s">
        <v>6704</v>
      </c>
      <c r="B24" s="2">
        <v>12766</v>
      </c>
      <c r="C24" t="s">
        <v>6740</v>
      </c>
    </row>
    <row r="25" spans="1:3" x14ac:dyDescent="0.2">
      <c r="A25" s="18" t="s">
        <v>6705</v>
      </c>
      <c r="B25" s="2">
        <v>29878</v>
      </c>
      <c r="C25" t="s">
        <v>6741</v>
      </c>
    </row>
    <row r="26" spans="1:3" x14ac:dyDescent="0.2">
      <c r="A26" s="18" t="s">
        <v>6706</v>
      </c>
      <c r="B26" s="2">
        <v>6118</v>
      </c>
      <c r="C26" t="s">
        <v>6742</v>
      </c>
    </row>
    <row r="27" spans="1:3" ht="32" x14ac:dyDescent="0.2">
      <c r="A27" s="18" t="s">
        <v>6744</v>
      </c>
      <c r="B27" s="2">
        <v>19356</v>
      </c>
      <c r="C27" t="s">
        <v>6743</v>
      </c>
    </row>
    <row r="28" spans="1:3" x14ac:dyDescent="0.2">
      <c r="A28" s="18" t="s">
        <v>6707</v>
      </c>
      <c r="B28" s="2">
        <v>11103</v>
      </c>
      <c r="C28" t="s">
        <v>6745</v>
      </c>
    </row>
    <row r="29" spans="1:3" x14ac:dyDescent="0.2">
      <c r="A29" s="18" t="s">
        <v>6708</v>
      </c>
      <c r="B29" s="2">
        <v>44556</v>
      </c>
      <c r="C29" t="s">
        <v>6746</v>
      </c>
    </row>
    <row r="30" spans="1:3" x14ac:dyDescent="0.2">
      <c r="A30" s="18" t="s">
        <v>6709</v>
      </c>
      <c r="B30" s="2">
        <v>8032</v>
      </c>
      <c r="C30" t="s">
        <v>6747</v>
      </c>
    </row>
    <row r="31" spans="1:3" x14ac:dyDescent="0.2">
      <c r="A31" s="18" t="s">
        <v>6710</v>
      </c>
      <c r="B31" s="2">
        <v>7150</v>
      </c>
      <c r="C31" t="s">
        <v>6748</v>
      </c>
    </row>
    <row r="32" spans="1:3" x14ac:dyDescent="0.2">
      <c r="A32" s="18" t="s">
        <v>6711</v>
      </c>
      <c r="B32" s="2">
        <v>10198</v>
      </c>
      <c r="C32" t="s">
        <v>6749</v>
      </c>
    </row>
    <row r="33" spans="1:3" x14ac:dyDescent="0.2">
      <c r="A33" s="18" t="s">
        <v>6712</v>
      </c>
      <c r="B33" s="2">
        <v>18100</v>
      </c>
      <c r="C33" t="s">
        <v>6750</v>
      </c>
    </row>
    <row r="34" spans="1:3" x14ac:dyDescent="0.2">
      <c r="A34" s="18" t="s">
        <v>6713</v>
      </c>
      <c r="B34" s="2">
        <v>12330</v>
      </c>
      <c r="C34" t="s">
        <v>6751</v>
      </c>
    </row>
    <row r="35" spans="1:3" x14ac:dyDescent="0.2">
      <c r="A35" s="18" t="s">
        <v>6714</v>
      </c>
      <c r="B35" s="2">
        <v>5186</v>
      </c>
      <c r="C35" t="s">
        <v>6752</v>
      </c>
    </row>
    <row r="36" spans="1:3" x14ac:dyDescent="0.2">
      <c r="A36" s="18" t="s">
        <v>6715</v>
      </c>
      <c r="B36" s="2">
        <v>38303</v>
      </c>
      <c r="C36" t="s">
        <v>6753</v>
      </c>
    </row>
    <row r="37" spans="1:3" x14ac:dyDescent="0.2">
      <c r="A37" s="18" t="s">
        <v>6716</v>
      </c>
      <c r="B37" s="2">
        <v>25360</v>
      </c>
      <c r="C37" t="s">
        <v>6754</v>
      </c>
    </row>
    <row r="38" spans="1:3" x14ac:dyDescent="0.2">
      <c r="A38" s="18" t="s">
        <v>6717</v>
      </c>
      <c r="B38" s="2">
        <v>12585</v>
      </c>
      <c r="C38" t="s">
        <v>6755</v>
      </c>
    </row>
    <row r="39" spans="1:3" x14ac:dyDescent="0.2">
      <c r="A39" s="18" t="s">
        <v>6718</v>
      </c>
      <c r="B39" s="2">
        <v>7020</v>
      </c>
      <c r="C39" t="s">
        <v>6756</v>
      </c>
    </row>
    <row r="40" spans="1:3" x14ac:dyDescent="0.2">
      <c r="A40" s="18" t="s">
        <v>6719</v>
      </c>
      <c r="B40" s="2">
        <v>5565</v>
      </c>
      <c r="C40" t="s">
        <v>6757</v>
      </c>
    </row>
    <row r="41" spans="1:3" x14ac:dyDescent="0.2">
      <c r="A41" s="18" t="s">
        <v>6720</v>
      </c>
      <c r="B41" s="2">
        <v>5233</v>
      </c>
      <c r="C41" t="s">
        <v>6758</v>
      </c>
    </row>
    <row r="42" spans="1:3" x14ac:dyDescent="0.2">
      <c r="A42" s="18" t="s">
        <v>6721</v>
      </c>
      <c r="B42" s="2">
        <v>46881</v>
      </c>
      <c r="C42" t="s">
        <v>6759</v>
      </c>
    </row>
    <row r="43" spans="1:3" x14ac:dyDescent="0.2">
      <c r="A43" s="18" t="s">
        <v>6722</v>
      </c>
      <c r="B43" s="2">
        <v>29524</v>
      </c>
      <c r="C43" t="s">
        <v>6760</v>
      </c>
    </row>
    <row r="44" spans="1:3" x14ac:dyDescent="0.2">
      <c r="A44" s="18" t="s">
        <v>6723</v>
      </c>
      <c r="B44" s="2">
        <v>9575</v>
      </c>
      <c r="C44" t="s">
        <v>6761</v>
      </c>
    </row>
    <row r="45" spans="1:3" x14ac:dyDescent="0.2">
      <c r="A45" s="18" t="s">
        <v>6724</v>
      </c>
      <c r="B45" s="2">
        <v>17909</v>
      </c>
      <c r="C45" t="s">
        <v>6762</v>
      </c>
    </row>
    <row r="46" spans="1:3" x14ac:dyDescent="0.2">
      <c r="A46" s="18" t="s">
        <v>6725</v>
      </c>
      <c r="B46" s="2">
        <v>21345</v>
      </c>
      <c r="C46" t="s">
        <v>6763</v>
      </c>
    </row>
    <row r="47" spans="1:3" x14ac:dyDescent="0.2">
      <c r="A47" s="18" t="s">
        <v>6726</v>
      </c>
      <c r="B47" s="2">
        <v>36996</v>
      </c>
      <c r="C47" t="s">
        <v>6764</v>
      </c>
    </row>
    <row r="48" spans="1:3" x14ac:dyDescent="0.2">
      <c r="A48" s="18" t="s">
        <v>6621</v>
      </c>
      <c r="B48" s="2">
        <f>SUM(B5:B47)</f>
        <v>1166078</v>
      </c>
    </row>
    <row r="49" spans="1:3" x14ac:dyDescent="0.2">
      <c r="A49" s="18" t="s">
        <v>6620</v>
      </c>
      <c r="B49" s="2">
        <f>Population!O1890</f>
        <v>974542</v>
      </c>
    </row>
    <row r="53" spans="1:3" x14ac:dyDescent="0.2">
      <c r="A53" s="19" t="s">
        <v>6365</v>
      </c>
      <c r="B53" s="15" t="s">
        <v>6575</v>
      </c>
      <c r="C53" s="14" t="s">
        <v>6576</v>
      </c>
    </row>
    <row r="54" spans="1:3" x14ac:dyDescent="0.2">
      <c r="A54" s="18" t="s">
        <v>6680</v>
      </c>
      <c r="B54" s="2">
        <v>200807</v>
      </c>
      <c r="C54" t="s">
        <v>6679</v>
      </c>
    </row>
    <row r="55" spans="1:3" x14ac:dyDescent="0.2">
      <c r="A55" s="18" t="s">
        <v>6681</v>
      </c>
      <c r="B55" s="2">
        <v>79557</v>
      </c>
      <c r="C55" t="s">
        <v>6682</v>
      </c>
    </row>
    <row r="56" spans="1:3" x14ac:dyDescent="0.2">
      <c r="A56" s="18" t="s">
        <v>6684</v>
      </c>
      <c r="B56" s="2">
        <v>68344</v>
      </c>
      <c r="C56" t="s">
        <v>6683</v>
      </c>
    </row>
    <row r="57" spans="1:3" x14ac:dyDescent="0.2">
      <c r="A57" s="18" t="s">
        <v>6686</v>
      </c>
      <c r="B57" s="2">
        <v>58421</v>
      </c>
      <c r="C57" t="s">
        <v>6685</v>
      </c>
    </row>
    <row r="58" spans="1:3" x14ac:dyDescent="0.2">
      <c r="A58" s="18" t="s">
        <v>6687</v>
      </c>
      <c r="B58" s="2">
        <v>24053</v>
      </c>
      <c r="C58" t="s">
        <v>6688</v>
      </c>
    </row>
    <row r="59" spans="1:3" x14ac:dyDescent="0.2">
      <c r="A59" s="18" t="s">
        <v>6689</v>
      </c>
      <c r="B59" s="2">
        <v>15980</v>
      </c>
      <c r="C59" t="s">
        <v>6690</v>
      </c>
    </row>
    <row r="60" spans="1:3" x14ac:dyDescent="0.2">
      <c r="A60" s="18" t="s">
        <v>6691</v>
      </c>
      <c r="B60" s="2">
        <v>17906</v>
      </c>
      <c r="C60" t="s">
        <v>6727</v>
      </c>
    </row>
    <row r="61" spans="1:3" x14ac:dyDescent="0.2">
      <c r="A61" s="18" t="s">
        <v>6692</v>
      </c>
      <c r="B61" s="2">
        <v>42821</v>
      </c>
      <c r="C61" t="s">
        <v>6728</v>
      </c>
    </row>
    <row r="62" spans="1:3" x14ac:dyDescent="0.2">
      <c r="A62" s="18" t="s">
        <v>6694</v>
      </c>
      <c r="B62" s="2">
        <v>33006</v>
      </c>
      <c r="C62" t="s">
        <v>6730</v>
      </c>
    </row>
    <row r="63" spans="1:3" x14ac:dyDescent="0.2">
      <c r="A63" s="18" t="s">
        <v>6697</v>
      </c>
      <c r="B63" s="2">
        <v>92316</v>
      </c>
      <c r="C63" t="s">
        <v>6733</v>
      </c>
    </row>
    <row r="64" spans="1:3" x14ac:dyDescent="0.2">
      <c r="A64" s="18" t="s">
        <v>6703</v>
      </c>
      <c r="B64" s="2">
        <v>28340</v>
      </c>
      <c r="C64" t="s">
        <v>6739</v>
      </c>
    </row>
    <row r="65" spans="1:3" x14ac:dyDescent="0.2">
      <c r="A65" s="18" t="s">
        <v>6704</v>
      </c>
      <c r="B65" s="2">
        <v>12766</v>
      </c>
      <c r="C65" t="s">
        <v>6740</v>
      </c>
    </row>
    <row r="66" spans="1:3" x14ac:dyDescent="0.2">
      <c r="A66" s="18" t="s">
        <v>6705</v>
      </c>
      <c r="B66" s="2">
        <v>29878</v>
      </c>
      <c r="C66" t="s">
        <v>6741</v>
      </c>
    </row>
    <row r="67" spans="1:3" x14ac:dyDescent="0.2">
      <c r="A67" s="18" t="s">
        <v>6707</v>
      </c>
      <c r="B67" s="2">
        <v>11103</v>
      </c>
      <c r="C67" t="s">
        <v>6745</v>
      </c>
    </row>
    <row r="68" spans="1:3" x14ac:dyDescent="0.2">
      <c r="A68" s="18" t="s">
        <v>6708</v>
      </c>
      <c r="B68" s="2">
        <v>44556</v>
      </c>
      <c r="C68" t="s">
        <v>6746</v>
      </c>
    </row>
    <row r="69" spans="1:3" x14ac:dyDescent="0.2">
      <c r="A69" s="18" t="s">
        <v>6712</v>
      </c>
      <c r="B69" s="2">
        <v>18100</v>
      </c>
      <c r="C69" t="s">
        <v>6750</v>
      </c>
    </row>
    <row r="70" spans="1:3" x14ac:dyDescent="0.2">
      <c r="A70" s="18" t="s">
        <v>6713</v>
      </c>
      <c r="B70" s="2">
        <v>12330</v>
      </c>
      <c r="C70" t="s">
        <v>6751</v>
      </c>
    </row>
    <row r="71" spans="1:3" x14ac:dyDescent="0.2">
      <c r="A71" s="18" t="s">
        <v>6714</v>
      </c>
      <c r="B71" s="2">
        <v>5186</v>
      </c>
      <c r="C71" t="s">
        <v>6752</v>
      </c>
    </row>
    <row r="72" spans="1:3" x14ac:dyDescent="0.2">
      <c r="A72" s="18" t="s">
        <v>6715</v>
      </c>
      <c r="B72" s="2">
        <v>38303</v>
      </c>
      <c r="C72" t="s">
        <v>6753</v>
      </c>
    </row>
    <row r="73" spans="1:3" x14ac:dyDescent="0.2">
      <c r="A73" s="18" t="s">
        <v>6717</v>
      </c>
      <c r="B73" s="2">
        <v>12585</v>
      </c>
      <c r="C73" t="s">
        <v>6755</v>
      </c>
    </row>
    <row r="74" spans="1:3" x14ac:dyDescent="0.2">
      <c r="A74" s="18" t="s">
        <v>6720</v>
      </c>
      <c r="B74" s="2">
        <v>5233</v>
      </c>
      <c r="C74" t="s">
        <v>6758</v>
      </c>
    </row>
    <row r="75" spans="1:3" x14ac:dyDescent="0.2">
      <c r="A75" s="18" t="s">
        <v>6721</v>
      </c>
      <c r="B75" s="2">
        <v>46881</v>
      </c>
      <c r="C75" t="s">
        <v>6759</v>
      </c>
    </row>
    <row r="76" spans="1:3" x14ac:dyDescent="0.2">
      <c r="A76" s="18" t="s">
        <v>6724</v>
      </c>
      <c r="B76" s="2">
        <v>17909</v>
      </c>
      <c r="C76" t="s">
        <v>6762</v>
      </c>
    </row>
    <row r="77" spans="1:3" x14ac:dyDescent="0.2">
      <c r="A77" s="18" t="s">
        <v>6725</v>
      </c>
      <c r="B77" s="2">
        <v>21345</v>
      </c>
      <c r="C77" t="s">
        <v>6763</v>
      </c>
    </row>
    <row r="78" spans="1:3" x14ac:dyDescent="0.2">
      <c r="A78" s="18" t="s">
        <v>6726</v>
      </c>
      <c r="B78" s="2">
        <v>36996</v>
      </c>
      <c r="C78" t="s">
        <v>6764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4" sqref="A4:C4"/>
    </sheetView>
  </sheetViews>
  <sheetFormatPr baseColWidth="10" defaultRowHeight="16" x14ac:dyDescent="0.2"/>
  <cols>
    <col min="1" max="1" width="15.33203125" customWidth="1"/>
    <col min="2" max="2" width="10.83203125" style="2"/>
    <col min="8" max="8" width="21" customWidth="1"/>
  </cols>
  <sheetData>
    <row r="1" spans="1:3" x14ac:dyDescent="0.2">
      <c r="A1" t="s">
        <v>6489</v>
      </c>
      <c r="B1" t="s">
        <v>6677</v>
      </c>
    </row>
    <row r="2" spans="1:3" x14ac:dyDescent="0.2">
      <c r="A2" t="s">
        <v>6490</v>
      </c>
      <c r="B2" t="s">
        <v>6574</v>
      </c>
    </row>
    <row r="4" spans="1:3" x14ac:dyDescent="0.2">
      <c r="A4" s="14" t="s">
        <v>6365</v>
      </c>
      <c r="B4" s="15" t="s">
        <v>6575</v>
      </c>
      <c r="C4" s="14" t="s">
        <v>6576</v>
      </c>
    </row>
    <row r="5" spans="1:3" x14ac:dyDescent="0.2">
      <c r="A5" t="s">
        <v>6585</v>
      </c>
      <c r="B5" s="2">
        <v>18355</v>
      </c>
      <c r="C5" t="s">
        <v>6584</v>
      </c>
    </row>
    <row r="6" spans="1:3" x14ac:dyDescent="0.2">
      <c r="A6" t="s">
        <v>6573</v>
      </c>
      <c r="B6" s="2">
        <v>46387</v>
      </c>
      <c r="C6" t="s">
        <v>6574</v>
      </c>
    </row>
    <row r="7" spans="1:3" x14ac:dyDescent="0.2">
      <c r="A7" t="s">
        <v>6582</v>
      </c>
      <c r="B7" s="2">
        <v>8070</v>
      </c>
      <c r="C7" t="s">
        <v>6583</v>
      </c>
    </row>
    <row r="8" spans="1:3" x14ac:dyDescent="0.2">
      <c r="A8" t="s">
        <v>6579</v>
      </c>
      <c r="B8" s="2">
        <v>17631</v>
      </c>
      <c r="C8" t="s">
        <v>6581</v>
      </c>
    </row>
    <row r="9" spans="1:3" x14ac:dyDescent="0.2">
      <c r="A9" t="s">
        <v>6578</v>
      </c>
      <c r="B9" s="2">
        <v>10780</v>
      </c>
      <c r="C9" t="s">
        <v>6577</v>
      </c>
    </row>
    <row r="10" spans="1:3" x14ac:dyDescent="0.2">
      <c r="A10" t="s">
        <v>6586</v>
      </c>
      <c r="B10" s="2">
        <v>13813</v>
      </c>
      <c r="C10" t="s">
        <v>6587</v>
      </c>
    </row>
    <row r="11" spans="1:3" x14ac:dyDescent="0.2">
      <c r="A11" t="s">
        <v>6589</v>
      </c>
      <c r="B11" s="2">
        <v>8728</v>
      </c>
      <c r="C11" t="s">
        <v>6588</v>
      </c>
    </row>
    <row r="12" spans="1:3" x14ac:dyDescent="0.2">
      <c r="A12" t="s">
        <v>6590</v>
      </c>
      <c r="B12" s="2">
        <v>36902</v>
      </c>
      <c r="C12" t="s">
        <v>6591</v>
      </c>
    </row>
    <row r="13" spans="1:3" x14ac:dyDescent="0.2">
      <c r="A13" t="s">
        <v>6593</v>
      </c>
      <c r="B13" s="2">
        <v>21882</v>
      </c>
      <c r="C13" t="s">
        <v>6592</v>
      </c>
    </row>
    <row r="14" spans="1:3" x14ac:dyDescent="0.2">
      <c r="A14" t="s">
        <v>6595</v>
      </c>
      <c r="B14" s="2">
        <v>43815</v>
      </c>
      <c r="C14" t="s">
        <v>6594</v>
      </c>
    </row>
    <row r="15" spans="1:3" x14ac:dyDescent="0.2">
      <c r="A15" t="s">
        <v>6597</v>
      </c>
      <c r="B15" s="2">
        <v>24767</v>
      </c>
      <c r="C15" t="s">
        <v>6596</v>
      </c>
    </row>
    <row r="16" spans="1:3" x14ac:dyDescent="0.2">
      <c r="A16" t="s">
        <v>6599</v>
      </c>
      <c r="B16" s="2">
        <v>8653</v>
      </c>
      <c r="C16" t="s">
        <v>6598</v>
      </c>
    </row>
    <row r="17" spans="1:3" x14ac:dyDescent="0.2">
      <c r="A17" t="s">
        <v>6600</v>
      </c>
      <c r="B17" s="2">
        <v>22085</v>
      </c>
      <c r="C17" t="s">
        <v>6601</v>
      </c>
    </row>
    <row r="18" spans="1:3" x14ac:dyDescent="0.2">
      <c r="A18" t="s">
        <v>6603</v>
      </c>
      <c r="B18" s="2">
        <v>49473</v>
      </c>
      <c r="C18" t="s">
        <v>6602</v>
      </c>
    </row>
    <row r="19" spans="1:3" x14ac:dyDescent="0.2">
      <c r="A19" t="s">
        <v>6604</v>
      </c>
      <c r="B19" s="2">
        <v>22075</v>
      </c>
      <c r="C19" t="s">
        <v>6605</v>
      </c>
    </row>
    <row r="20" spans="1:3" x14ac:dyDescent="0.2">
      <c r="A20" t="s">
        <v>6606</v>
      </c>
      <c r="B20" s="2">
        <v>34145</v>
      </c>
      <c r="C20" t="s">
        <v>6607</v>
      </c>
    </row>
    <row r="21" spans="1:3" x14ac:dyDescent="0.2">
      <c r="A21" t="s">
        <v>6608</v>
      </c>
      <c r="B21" s="2">
        <v>28042</v>
      </c>
      <c r="C21" t="s">
        <v>6609</v>
      </c>
    </row>
    <row r="22" spans="1:3" x14ac:dyDescent="0.2">
      <c r="A22" t="s">
        <v>6610</v>
      </c>
      <c r="B22" s="2">
        <v>40069</v>
      </c>
      <c r="C22" t="s">
        <v>6611</v>
      </c>
    </row>
    <row r="23" spans="1:3" x14ac:dyDescent="0.2">
      <c r="A23" t="s">
        <v>6612</v>
      </c>
      <c r="B23" s="2">
        <v>53389</v>
      </c>
      <c r="C23" t="s">
        <v>6613</v>
      </c>
    </row>
    <row r="24" spans="1:3" x14ac:dyDescent="0.2">
      <c r="A24" t="s">
        <v>6615</v>
      </c>
      <c r="B24" s="2">
        <v>22390</v>
      </c>
      <c r="C24" t="s">
        <v>6614</v>
      </c>
    </row>
    <row r="25" spans="1:3" x14ac:dyDescent="0.2">
      <c r="A25" t="s">
        <v>6617</v>
      </c>
      <c r="B25" s="2">
        <v>33476</v>
      </c>
      <c r="C25" t="s">
        <v>6616</v>
      </c>
    </row>
    <row r="26" spans="1:3" x14ac:dyDescent="0.2">
      <c r="A26" t="s">
        <v>6619</v>
      </c>
      <c r="B26" s="2">
        <v>9637</v>
      </c>
      <c r="C26" t="s">
        <v>6618</v>
      </c>
    </row>
    <row r="27" spans="1:3" x14ac:dyDescent="0.2">
      <c r="A27" t="s">
        <v>6621</v>
      </c>
      <c r="B27" s="2">
        <f>B28-SUM(B5:B26)</f>
        <v>354804</v>
      </c>
    </row>
    <row r="28" spans="1:3" x14ac:dyDescent="0.2">
      <c r="A28" t="s">
        <v>6620</v>
      </c>
      <c r="B28" s="2">
        <f>Population!O619</f>
        <v>929368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sqref="A1:B2"/>
    </sheetView>
  </sheetViews>
  <sheetFormatPr baseColWidth="10" defaultRowHeight="16" x14ac:dyDescent="0.2"/>
  <cols>
    <col min="1" max="1" width="13" customWidth="1"/>
  </cols>
  <sheetData>
    <row r="1" spans="1:8" x14ac:dyDescent="0.2">
      <c r="A1" t="s">
        <v>6489</v>
      </c>
      <c r="B1" t="s">
        <v>6508</v>
      </c>
    </row>
    <row r="2" spans="1:8" x14ac:dyDescent="0.2">
      <c r="A2" t="s">
        <v>6490</v>
      </c>
      <c r="B2" t="s">
        <v>6493</v>
      </c>
    </row>
    <row r="4" spans="1:8" x14ac:dyDescent="0.2">
      <c r="A4" s="3" t="s">
        <v>6365</v>
      </c>
      <c r="B4" s="4">
        <v>2017</v>
      </c>
      <c r="C4" s="5">
        <v>2016</v>
      </c>
      <c r="D4" s="3">
        <v>2015</v>
      </c>
      <c r="E4" s="3">
        <v>2014</v>
      </c>
      <c r="F4" s="3">
        <v>2013</v>
      </c>
      <c r="G4" s="3">
        <v>2012</v>
      </c>
      <c r="H4" s="3">
        <v>2011</v>
      </c>
    </row>
    <row r="5" spans="1:8" x14ac:dyDescent="0.2">
      <c r="A5" t="s">
        <v>6366</v>
      </c>
      <c r="B5" s="2">
        <v>10241278</v>
      </c>
      <c r="C5" s="6">
        <v>10182961</v>
      </c>
      <c r="D5" s="2">
        <v>10150617</v>
      </c>
      <c r="E5" s="2">
        <v>10089847</v>
      </c>
      <c r="F5" s="2">
        <v>10021318</v>
      </c>
      <c r="G5" s="2">
        <v>9956722</v>
      </c>
      <c r="H5" s="2">
        <v>9874887</v>
      </c>
    </row>
    <row r="6" spans="1:8" x14ac:dyDescent="0.2">
      <c r="A6" t="s">
        <v>6367</v>
      </c>
      <c r="B6" s="2">
        <v>21018</v>
      </c>
      <c r="C6" s="6">
        <v>21015</v>
      </c>
      <c r="D6" s="2">
        <v>20993</v>
      </c>
      <c r="E6" s="2">
        <v>20879</v>
      </c>
      <c r="F6" s="2">
        <v>20785</v>
      </c>
      <c r="G6" s="2">
        <v>20635</v>
      </c>
      <c r="H6" s="2">
        <v>20441</v>
      </c>
    </row>
    <row r="7" spans="1:8" x14ac:dyDescent="0.2">
      <c r="A7" t="s">
        <v>6368</v>
      </c>
      <c r="B7" s="2">
        <v>86922</v>
      </c>
      <c r="C7" s="6">
        <v>86237</v>
      </c>
      <c r="D7" s="2">
        <v>85908</v>
      </c>
      <c r="E7" s="2">
        <v>85231</v>
      </c>
      <c r="F7" s="2">
        <v>84892</v>
      </c>
      <c r="G7" s="2">
        <v>84337</v>
      </c>
      <c r="H7" s="2">
        <v>83611</v>
      </c>
    </row>
    <row r="8" spans="1:8" x14ac:dyDescent="0.2">
      <c r="A8" t="s">
        <v>6369</v>
      </c>
      <c r="B8" s="2">
        <v>57374</v>
      </c>
      <c r="C8" s="6">
        <v>57194</v>
      </c>
      <c r="D8" s="2">
        <v>56908</v>
      </c>
      <c r="E8" s="2">
        <v>56872</v>
      </c>
      <c r="F8" s="2">
        <v>56432</v>
      </c>
      <c r="G8" s="2">
        <v>56554</v>
      </c>
      <c r="H8" s="2">
        <v>56572</v>
      </c>
    </row>
    <row r="9" spans="1:8" x14ac:dyDescent="0.2">
      <c r="A9" t="s">
        <v>6370</v>
      </c>
      <c r="B9" s="2">
        <v>16816</v>
      </c>
      <c r="C9" s="6">
        <v>16820</v>
      </c>
      <c r="D9" s="2">
        <v>16828</v>
      </c>
      <c r="E9" s="2">
        <v>16796</v>
      </c>
      <c r="F9" s="2">
        <v>16735</v>
      </c>
      <c r="G9" s="2">
        <v>16688</v>
      </c>
      <c r="H9" s="2">
        <v>16601</v>
      </c>
    </row>
    <row r="10" spans="1:8" x14ac:dyDescent="0.2">
      <c r="A10" t="s">
        <v>6371</v>
      </c>
      <c r="B10" s="2">
        <v>3718</v>
      </c>
      <c r="C10" s="6">
        <v>3717</v>
      </c>
      <c r="D10" s="2">
        <v>3720</v>
      </c>
      <c r="E10" s="2">
        <v>3722</v>
      </c>
      <c r="F10" s="2">
        <v>3718</v>
      </c>
      <c r="G10" s="2">
        <v>3755</v>
      </c>
      <c r="H10" s="2">
        <v>3769</v>
      </c>
    </row>
    <row r="11" spans="1:8" x14ac:dyDescent="0.2">
      <c r="A11" t="s">
        <v>6372</v>
      </c>
      <c r="B11" s="2">
        <v>49762</v>
      </c>
      <c r="C11" s="6">
        <v>49424</v>
      </c>
      <c r="D11" s="2">
        <v>49107</v>
      </c>
      <c r="E11" s="2">
        <v>48216</v>
      </c>
      <c r="F11" s="2">
        <v>47534</v>
      </c>
      <c r="G11" s="2">
        <v>46772</v>
      </c>
      <c r="H11" s="2">
        <v>46444</v>
      </c>
    </row>
    <row r="12" spans="1:8" x14ac:dyDescent="0.2">
      <c r="A12" t="s">
        <v>6373</v>
      </c>
      <c r="B12" s="2">
        <v>75537</v>
      </c>
      <c r="C12" s="6">
        <v>75227</v>
      </c>
      <c r="D12" s="2">
        <v>75261</v>
      </c>
      <c r="E12" s="2">
        <v>75294</v>
      </c>
      <c r="F12" s="2">
        <v>75214</v>
      </c>
      <c r="G12" s="2">
        <v>75578</v>
      </c>
      <c r="H12" s="2">
        <v>75653</v>
      </c>
    </row>
    <row r="13" spans="1:8" x14ac:dyDescent="0.2">
      <c r="A13" t="s">
        <v>6374</v>
      </c>
      <c r="B13" s="2">
        <v>36408</v>
      </c>
      <c r="C13" s="6">
        <v>36409</v>
      </c>
      <c r="D13" s="2">
        <v>36457</v>
      </c>
      <c r="E13" s="2">
        <v>36349</v>
      </c>
      <c r="F13" s="2">
        <v>36193</v>
      </c>
      <c r="G13" s="2">
        <v>35961</v>
      </c>
      <c r="H13" s="2">
        <v>35654</v>
      </c>
    </row>
    <row r="14" spans="1:8" x14ac:dyDescent="0.2">
      <c r="A14" t="s">
        <v>6375</v>
      </c>
      <c r="B14" s="2">
        <v>42824</v>
      </c>
      <c r="C14" s="6">
        <v>42796</v>
      </c>
      <c r="D14" s="2">
        <v>42809</v>
      </c>
      <c r="E14" s="2">
        <v>42711</v>
      </c>
      <c r="F14" s="2">
        <v>42566</v>
      </c>
      <c r="G14" s="2">
        <v>42469</v>
      </c>
      <c r="H14" s="2">
        <v>42247</v>
      </c>
    </row>
    <row r="15" spans="1:8" x14ac:dyDescent="0.2">
      <c r="A15" t="s">
        <v>6376</v>
      </c>
      <c r="B15" s="2">
        <v>76657</v>
      </c>
      <c r="C15" s="6">
        <v>76657</v>
      </c>
      <c r="D15" s="2">
        <v>76723</v>
      </c>
      <c r="E15" s="2">
        <v>76688</v>
      </c>
      <c r="F15" s="2">
        <v>76512</v>
      </c>
      <c r="G15" s="2">
        <v>76821</v>
      </c>
      <c r="H15" s="2">
        <v>76852</v>
      </c>
    </row>
    <row r="16" spans="1:8" x14ac:dyDescent="0.2">
      <c r="A16" t="s">
        <v>6377</v>
      </c>
      <c r="B16" s="2">
        <v>34646</v>
      </c>
      <c r="C16" s="6">
        <v>34679</v>
      </c>
      <c r="D16" s="2">
        <v>34687</v>
      </c>
      <c r="E16" s="2">
        <v>34631</v>
      </c>
      <c r="F16" s="2">
        <v>34526</v>
      </c>
      <c r="G16" s="2">
        <v>34449</v>
      </c>
      <c r="H16" s="2">
        <v>34253</v>
      </c>
    </row>
    <row r="17" spans="1:8" x14ac:dyDescent="0.2">
      <c r="A17" t="s">
        <v>6378</v>
      </c>
      <c r="B17" s="2">
        <v>1107</v>
      </c>
      <c r="C17" s="6">
        <v>1110</v>
      </c>
      <c r="D17" s="2">
        <v>1103</v>
      </c>
      <c r="E17" s="2">
        <v>1099</v>
      </c>
      <c r="F17" s="2">
        <v>1091</v>
      </c>
      <c r="G17" s="2">
        <v>1079</v>
      </c>
      <c r="H17" s="2">
        <v>1062</v>
      </c>
    </row>
    <row r="18" spans="1:8" x14ac:dyDescent="0.2">
      <c r="A18" t="s">
        <v>6379</v>
      </c>
      <c r="B18" s="2">
        <v>105033</v>
      </c>
      <c r="C18" s="6">
        <v>105046</v>
      </c>
      <c r="D18" s="2">
        <v>105207</v>
      </c>
      <c r="E18" s="2">
        <v>105019</v>
      </c>
      <c r="F18" s="2">
        <v>104739</v>
      </c>
      <c r="G18" s="2">
        <v>104732</v>
      </c>
      <c r="H18" s="2">
        <v>104405</v>
      </c>
    </row>
    <row r="19" spans="1:8" x14ac:dyDescent="0.2">
      <c r="A19" t="s">
        <v>6380</v>
      </c>
      <c r="B19" s="2">
        <v>24202</v>
      </c>
      <c r="C19" s="6">
        <v>24168</v>
      </c>
      <c r="D19" s="2">
        <v>24187</v>
      </c>
      <c r="E19" s="2">
        <v>23979</v>
      </c>
      <c r="F19" s="2">
        <v>23885</v>
      </c>
      <c r="G19" s="2">
        <v>23823</v>
      </c>
      <c r="H19" s="2">
        <v>23168</v>
      </c>
    </row>
    <row r="20" spans="1:8" x14ac:dyDescent="0.2">
      <c r="A20" t="s">
        <v>6381</v>
      </c>
      <c r="B20" s="2">
        <v>93674</v>
      </c>
      <c r="C20" s="6">
        <v>93455</v>
      </c>
      <c r="D20" s="2">
        <v>93430</v>
      </c>
      <c r="E20" s="2">
        <v>93116</v>
      </c>
      <c r="F20" s="2">
        <v>92817</v>
      </c>
      <c r="G20" s="2">
        <v>92521</v>
      </c>
      <c r="H20" s="2">
        <v>91714</v>
      </c>
    </row>
    <row r="21" spans="1:8" x14ac:dyDescent="0.2">
      <c r="A21" t="s">
        <v>6382</v>
      </c>
      <c r="B21" s="2">
        <v>50039</v>
      </c>
      <c r="C21" s="6">
        <v>49439</v>
      </c>
      <c r="D21" s="2">
        <v>49437</v>
      </c>
      <c r="E21" s="2">
        <v>49383</v>
      </c>
      <c r="F21" s="2">
        <v>49262</v>
      </c>
      <c r="G21" s="2">
        <v>49322</v>
      </c>
      <c r="H21" s="2">
        <v>49225</v>
      </c>
    </row>
    <row r="22" spans="1:8" x14ac:dyDescent="0.2">
      <c r="A22" t="s">
        <v>6383</v>
      </c>
      <c r="B22" s="2">
        <v>36225</v>
      </c>
      <c r="C22" s="6">
        <v>36165</v>
      </c>
      <c r="D22" s="2">
        <v>36109</v>
      </c>
      <c r="E22" s="2">
        <v>35839</v>
      </c>
      <c r="F22" s="2">
        <v>35742</v>
      </c>
      <c r="G22" s="2">
        <v>35420</v>
      </c>
      <c r="H22" s="2">
        <v>35087</v>
      </c>
    </row>
    <row r="23" spans="1:8" x14ac:dyDescent="0.2">
      <c r="A23" t="s">
        <v>6384</v>
      </c>
      <c r="B23" s="2">
        <v>13064</v>
      </c>
      <c r="C23" s="6">
        <v>13067</v>
      </c>
      <c r="D23" s="2">
        <v>13064</v>
      </c>
      <c r="E23" s="2">
        <v>13040</v>
      </c>
      <c r="F23" s="2">
        <v>12994</v>
      </c>
      <c r="G23" s="2">
        <v>12954</v>
      </c>
      <c r="H23" s="2">
        <v>12880</v>
      </c>
    </row>
    <row r="24" spans="1:8" x14ac:dyDescent="0.2">
      <c r="A24" t="s">
        <v>6385</v>
      </c>
      <c r="B24" s="2">
        <v>100050</v>
      </c>
      <c r="C24" s="6">
        <v>100046</v>
      </c>
      <c r="D24" s="2">
        <v>100120</v>
      </c>
      <c r="E24" s="2">
        <v>99777</v>
      </c>
      <c r="F24" s="2">
        <v>99262</v>
      </c>
      <c r="G24" s="2">
        <v>98332</v>
      </c>
      <c r="H24" s="2">
        <v>97189</v>
      </c>
    </row>
    <row r="25" spans="1:8" x14ac:dyDescent="0.2">
      <c r="A25" t="s">
        <v>6386</v>
      </c>
      <c r="B25" s="2">
        <v>49011</v>
      </c>
      <c r="C25" s="6">
        <v>49000</v>
      </c>
      <c r="D25" s="2">
        <v>49041</v>
      </c>
      <c r="E25" s="2">
        <v>48886</v>
      </c>
      <c r="F25" s="2">
        <v>48698</v>
      </c>
      <c r="G25" s="2">
        <v>48408</v>
      </c>
      <c r="H25" s="2">
        <v>48017</v>
      </c>
    </row>
    <row r="26" spans="1:8" x14ac:dyDescent="0.2">
      <c r="A26" t="s">
        <v>6387</v>
      </c>
      <c r="B26" s="2">
        <v>24411</v>
      </c>
      <c r="C26" s="6">
        <v>24417</v>
      </c>
      <c r="D26" s="2">
        <v>24439</v>
      </c>
      <c r="E26" s="2">
        <v>24354</v>
      </c>
      <c r="F26" s="2">
        <v>24252</v>
      </c>
      <c r="G26" s="2">
        <v>24114</v>
      </c>
      <c r="H26" s="2">
        <v>23922</v>
      </c>
    </row>
    <row r="27" spans="1:8" x14ac:dyDescent="0.2">
      <c r="A27" t="s">
        <v>6388</v>
      </c>
      <c r="B27" s="2">
        <v>40103</v>
      </c>
      <c r="C27" s="6">
        <v>40120</v>
      </c>
      <c r="D27" s="2">
        <v>40102</v>
      </c>
      <c r="E27" s="2">
        <v>39973</v>
      </c>
      <c r="F27" s="2">
        <v>39640</v>
      </c>
      <c r="G27" s="2">
        <v>39384</v>
      </c>
      <c r="H27" s="2">
        <v>39057</v>
      </c>
    </row>
    <row r="28" spans="1:8" x14ac:dyDescent="0.2">
      <c r="A28" t="s">
        <v>6389</v>
      </c>
      <c r="B28" s="2">
        <v>57066</v>
      </c>
      <c r="C28" s="6">
        <v>56919</v>
      </c>
      <c r="D28" s="2">
        <v>56476</v>
      </c>
      <c r="E28" s="2">
        <v>56367</v>
      </c>
      <c r="F28" s="2">
        <v>56189</v>
      </c>
      <c r="G28" s="2">
        <v>56095</v>
      </c>
      <c r="H28" s="2">
        <v>55838</v>
      </c>
    </row>
    <row r="29" spans="1:8" x14ac:dyDescent="0.2">
      <c r="A29" t="s">
        <v>6390</v>
      </c>
      <c r="B29" s="2">
        <v>113832</v>
      </c>
      <c r="C29" s="6">
        <v>113729</v>
      </c>
      <c r="D29" s="2">
        <v>113793</v>
      </c>
      <c r="E29" s="2">
        <v>113550</v>
      </c>
      <c r="F29" s="2">
        <v>113166</v>
      </c>
      <c r="G29" s="2">
        <v>112869</v>
      </c>
      <c r="H29" s="2">
        <v>112271</v>
      </c>
    </row>
    <row r="30" spans="1:8" x14ac:dyDescent="0.2">
      <c r="A30" t="s">
        <v>6391</v>
      </c>
      <c r="B30" s="2">
        <v>22033</v>
      </c>
      <c r="C30" s="6">
        <v>22038</v>
      </c>
      <c r="D30" s="2">
        <v>21937</v>
      </c>
      <c r="E30" s="2">
        <v>21808</v>
      </c>
      <c r="F30" s="2">
        <v>21724</v>
      </c>
      <c r="G30" s="2">
        <v>21584</v>
      </c>
      <c r="H30" s="2">
        <v>21420</v>
      </c>
    </row>
    <row r="31" spans="1:8" x14ac:dyDescent="0.2">
      <c r="A31" t="s">
        <v>6392</v>
      </c>
      <c r="B31" s="2">
        <v>114268</v>
      </c>
      <c r="C31" s="6">
        <v>114295</v>
      </c>
      <c r="D31" s="2">
        <v>113798</v>
      </c>
      <c r="E31" s="2">
        <v>113572</v>
      </c>
      <c r="F31" s="2">
        <v>113351</v>
      </c>
      <c r="G31" s="2">
        <v>113822</v>
      </c>
      <c r="H31" s="2">
        <v>113818</v>
      </c>
    </row>
    <row r="32" spans="1:8" x14ac:dyDescent="0.2">
      <c r="A32" t="s">
        <v>6393</v>
      </c>
      <c r="B32" s="2">
        <v>16717</v>
      </c>
      <c r="C32" s="6">
        <v>16703</v>
      </c>
      <c r="D32" s="2">
        <v>16714</v>
      </c>
      <c r="E32" s="2">
        <v>16680</v>
      </c>
      <c r="F32" s="2">
        <v>16648</v>
      </c>
      <c r="G32" s="2">
        <v>16709</v>
      </c>
      <c r="H32" s="2">
        <v>16714</v>
      </c>
    </row>
    <row r="33" spans="1:8" x14ac:dyDescent="0.2">
      <c r="A33" t="s">
        <v>6394</v>
      </c>
      <c r="B33" s="2">
        <v>60721</v>
      </c>
      <c r="C33" s="6">
        <v>60534</v>
      </c>
      <c r="D33" s="2">
        <v>60390</v>
      </c>
      <c r="E33" s="2">
        <v>60209</v>
      </c>
      <c r="F33" s="2">
        <v>59804</v>
      </c>
      <c r="G33" s="2">
        <v>59486</v>
      </c>
      <c r="H33" s="2">
        <v>59098</v>
      </c>
    </row>
    <row r="34" spans="1:8" x14ac:dyDescent="0.2">
      <c r="A34" t="s">
        <v>6395</v>
      </c>
      <c r="B34" s="2">
        <v>201748</v>
      </c>
      <c r="C34" s="6">
        <v>200600</v>
      </c>
      <c r="D34" s="2">
        <v>199574</v>
      </c>
      <c r="E34" s="2">
        <v>196648</v>
      </c>
      <c r="F34" s="2">
        <v>194813</v>
      </c>
      <c r="G34" s="2">
        <v>194037</v>
      </c>
      <c r="H34" s="2">
        <v>192804</v>
      </c>
    </row>
    <row r="35" spans="1:8" x14ac:dyDescent="0.2">
      <c r="A35" t="s">
        <v>6396</v>
      </c>
      <c r="B35" s="2">
        <v>52608</v>
      </c>
      <c r="C35" s="6">
        <v>51928</v>
      </c>
      <c r="D35" s="2">
        <v>51914</v>
      </c>
      <c r="E35" s="2">
        <v>51822</v>
      </c>
      <c r="F35" s="2">
        <v>51243</v>
      </c>
      <c r="G35" s="2">
        <v>50861</v>
      </c>
      <c r="H35" s="2">
        <v>50370</v>
      </c>
    </row>
    <row r="36" spans="1:8" x14ac:dyDescent="0.2">
      <c r="A36" t="s">
        <v>6397</v>
      </c>
      <c r="B36" s="2">
        <v>14753</v>
      </c>
      <c r="C36" s="6">
        <v>14761</v>
      </c>
      <c r="D36" s="2">
        <v>14762</v>
      </c>
      <c r="E36" s="2">
        <v>14686</v>
      </c>
      <c r="F36" s="2">
        <v>14610</v>
      </c>
      <c r="G36" s="2">
        <v>14482</v>
      </c>
      <c r="H36" s="2">
        <v>14328</v>
      </c>
    </row>
    <row r="37" spans="1:8" x14ac:dyDescent="0.2">
      <c r="A37" t="s">
        <v>6398</v>
      </c>
      <c r="B37" s="2">
        <v>87662</v>
      </c>
      <c r="C37" s="6">
        <v>87649</v>
      </c>
      <c r="D37" s="2">
        <v>87591</v>
      </c>
      <c r="E37" s="2">
        <v>86800</v>
      </c>
      <c r="F37" s="2">
        <v>85792</v>
      </c>
      <c r="G37" s="2">
        <v>85558</v>
      </c>
      <c r="H37" s="2">
        <v>84979</v>
      </c>
    </row>
    <row r="38" spans="1:8" x14ac:dyDescent="0.2">
      <c r="A38" t="s">
        <v>6399</v>
      </c>
      <c r="B38" s="2">
        <v>19616</v>
      </c>
      <c r="C38" s="6">
        <v>19711</v>
      </c>
      <c r="D38" s="2">
        <v>19780</v>
      </c>
      <c r="E38" s="2">
        <v>19805</v>
      </c>
      <c r="F38" s="2">
        <v>19745</v>
      </c>
      <c r="G38" s="2">
        <v>19702</v>
      </c>
      <c r="H38" s="2">
        <v>19589</v>
      </c>
    </row>
    <row r="39" spans="1:8" x14ac:dyDescent="0.2">
      <c r="A39" t="s">
        <v>6400</v>
      </c>
      <c r="B39" s="2">
        <v>1885</v>
      </c>
      <c r="C39" s="6">
        <v>1876</v>
      </c>
      <c r="D39" s="2">
        <v>1872</v>
      </c>
      <c r="E39" s="2">
        <v>1880</v>
      </c>
      <c r="F39" s="2">
        <v>1873</v>
      </c>
      <c r="G39" s="2">
        <v>1869</v>
      </c>
      <c r="H39" s="2">
        <v>1871</v>
      </c>
    </row>
    <row r="40" spans="1:8" x14ac:dyDescent="0.2">
      <c r="A40" t="s">
        <v>6401</v>
      </c>
      <c r="B40" s="2">
        <v>59383</v>
      </c>
      <c r="C40" s="6">
        <v>59385</v>
      </c>
      <c r="D40" s="2">
        <v>59466</v>
      </c>
      <c r="E40" s="2">
        <v>59315</v>
      </c>
      <c r="F40" s="2">
        <v>59001</v>
      </c>
      <c r="G40" s="2">
        <v>58762</v>
      </c>
      <c r="H40" s="2">
        <v>58381</v>
      </c>
    </row>
    <row r="41" spans="1:8" x14ac:dyDescent="0.2">
      <c r="A41" t="s">
        <v>6402</v>
      </c>
      <c r="B41" s="2">
        <v>440</v>
      </c>
      <c r="C41" s="7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2">
      <c r="A42" t="s">
        <v>6403</v>
      </c>
      <c r="B42" s="2">
        <v>114900</v>
      </c>
      <c r="C42" s="6">
        <v>114921</v>
      </c>
      <c r="D42" s="2">
        <v>115003</v>
      </c>
      <c r="E42" s="2">
        <v>114475</v>
      </c>
      <c r="F42" s="2">
        <v>113786</v>
      </c>
      <c r="G42" s="2">
        <v>112413</v>
      </c>
      <c r="H42" s="2">
        <v>110387</v>
      </c>
    </row>
    <row r="43" spans="1:8" x14ac:dyDescent="0.2">
      <c r="A43" t="s">
        <v>6404</v>
      </c>
      <c r="B43" s="2">
        <v>1423</v>
      </c>
      <c r="C43" s="2">
        <v>1419</v>
      </c>
      <c r="D43" s="2">
        <v>1448</v>
      </c>
      <c r="E43" s="2">
        <v>1447</v>
      </c>
      <c r="F43" s="2">
        <v>1441</v>
      </c>
      <c r="G43" s="2">
        <v>1415</v>
      </c>
      <c r="H43" s="2">
        <v>1426</v>
      </c>
    </row>
    <row r="44" spans="1:8" x14ac:dyDescent="0.2">
      <c r="A44" t="s">
        <v>6405</v>
      </c>
      <c r="B44" s="2">
        <v>20497</v>
      </c>
      <c r="C44" s="2">
        <v>20505</v>
      </c>
      <c r="D44" s="2">
        <v>20510</v>
      </c>
      <c r="E44" s="2">
        <v>20511</v>
      </c>
      <c r="F44" s="2">
        <v>20462</v>
      </c>
      <c r="G44" s="2">
        <v>20431</v>
      </c>
      <c r="H44" s="2">
        <v>20327</v>
      </c>
    </row>
    <row r="45" spans="1:8" x14ac:dyDescent="0.2">
      <c r="A45" t="s">
        <v>6406</v>
      </c>
      <c r="B45" s="2">
        <v>5463</v>
      </c>
      <c r="C45" s="2">
        <v>5438</v>
      </c>
      <c r="D45" s="2">
        <v>5432</v>
      </c>
      <c r="E45" s="2">
        <v>5427</v>
      </c>
      <c r="F45" s="2">
        <v>5397</v>
      </c>
      <c r="G45" s="2">
        <v>5384</v>
      </c>
      <c r="H45" s="2">
        <v>5348</v>
      </c>
    </row>
    <row r="46" spans="1:8" x14ac:dyDescent="0.2">
      <c r="A46" t="s">
        <v>6407</v>
      </c>
      <c r="B46" s="2">
        <v>49434</v>
      </c>
      <c r="C46" s="2">
        <v>49448</v>
      </c>
      <c r="D46" s="2">
        <v>49490</v>
      </c>
      <c r="E46" s="2">
        <v>49263</v>
      </c>
      <c r="F46" s="2">
        <v>49105</v>
      </c>
      <c r="G46" s="2">
        <v>48976</v>
      </c>
      <c r="H46" s="2">
        <v>48727</v>
      </c>
    </row>
    <row r="47" spans="1:8" x14ac:dyDescent="0.2">
      <c r="A47" t="s">
        <v>6408</v>
      </c>
      <c r="B47" s="2">
        <v>40455</v>
      </c>
      <c r="C47" s="2">
        <v>40440</v>
      </c>
      <c r="D47" s="2">
        <v>40477</v>
      </c>
      <c r="E47" s="2">
        <v>40386</v>
      </c>
      <c r="F47" s="2">
        <v>40225</v>
      </c>
      <c r="G47" s="2">
        <v>40155</v>
      </c>
      <c r="H47" s="2">
        <v>39976</v>
      </c>
    </row>
    <row r="48" spans="1:8" x14ac:dyDescent="0.2">
      <c r="A48" t="s">
        <v>6409</v>
      </c>
      <c r="B48" s="2">
        <v>33174</v>
      </c>
      <c r="C48" s="2">
        <v>33058</v>
      </c>
      <c r="D48" s="2">
        <v>33045</v>
      </c>
      <c r="E48" s="2">
        <v>32307</v>
      </c>
      <c r="F48" s="2">
        <v>32177</v>
      </c>
      <c r="G48" s="2">
        <v>31658</v>
      </c>
      <c r="H48" s="2">
        <v>31203</v>
      </c>
    </row>
    <row r="49" spans="1:8" x14ac:dyDescent="0.2">
      <c r="A49" t="s">
        <v>6410</v>
      </c>
      <c r="B49" s="2">
        <v>79272</v>
      </c>
      <c r="C49" s="2">
        <v>79239</v>
      </c>
      <c r="D49" s="2">
        <v>79164</v>
      </c>
      <c r="E49" s="2">
        <v>79231</v>
      </c>
      <c r="F49" s="2">
        <v>79182</v>
      </c>
      <c r="G49" s="2">
        <v>79890</v>
      </c>
      <c r="H49" s="2">
        <v>80209</v>
      </c>
    </row>
    <row r="50" spans="1:8" x14ac:dyDescent="0.2">
      <c r="A50" t="s">
        <v>6411</v>
      </c>
      <c r="B50" s="2">
        <v>157820</v>
      </c>
      <c r="C50" s="2">
        <v>157859</v>
      </c>
      <c r="D50" s="2">
        <v>157658</v>
      </c>
      <c r="E50" s="2">
        <v>157458</v>
      </c>
      <c r="F50" s="2">
        <v>156809</v>
      </c>
      <c r="G50" s="2">
        <v>157515</v>
      </c>
      <c r="H50" s="2">
        <v>157803</v>
      </c>
    </row>
    <row r="51" spans="1:8" x14ac:dyDescent="0.2">
      <c r="A51" t="s">
        <v>6412</v>
      </c>
      <c r="B51" s="2">
        <v>33365</v>
      </c>
      <c r="C51" s="2">
        <v>33357</v>
      </c>
      <c r="D51" s="2">
        <v>33390</v>
      </c>
      <c r="E51" s="2">
        <v>33297</v>
      </c>
      <c r="F51" s="2">
        <v>33189</v>
      </c>
      <c r="G51" s="2">
        <v>33093</v>
      </c>
      <c r="H51" s="2">
        <v>32909</v>
      </c>
    </row>
    <row r="52" spans="1:8" x14ac:dyDescent="0.2">
      <c r="A52" t="s">
        <v>6413</v>
      </c>
      <c r="B52" s="2">
        <v>20403</v>
      </c>
      <c r="C52" s="2">
        <v>20363</v>
      </c>
      <c r="D52" s="2">
        <v>20379</v>
      </c>
      <c r="E52" s="2">
        <v>20363</v>
      </c>
      <c r="F52" s="2">
        <v>20322</v>
      </c>
      <c r="G52" s="2">
        <v>20379</v>
      </c>
      <c r="H52" s="2">
        <v>20324</v>
      </c>
    </row>
    <row r="53" spans="1:8" x14ac:dyDescent="0.2">
      <c r="A53" t="s">
        <v>6414</v>
      </c>
      <c r="B53" s="2">
        <v>480173</v>
      </c>
      <c r="C53" s="2">
        <v>479756</v>
      </c>
      <c r="D53" s="2">
        <v>479436</v>
      </c>
      <c r="E53" s="2">
        <v>477566</v>
      </c>
      <c r="F53" s="2">
        <v>475092</v>
      </c>
      <c r="G53" s="2">
        <v>470351</v>
      </c>
      <c r="H53" s="2">
        <v>465083</v>
      </c>
    </row>
    <row r="54" spans="1:8" x14ac:dyDescent="0.2">
      <c r="A54" t="s">
        <v>6415</v>
      </c>
      <c r="B54" s="2">
        <v>4041707</v>
      </c>
      <c r="C54" s="2">
        <v>3999237</v>
      </c>
      <c r="D54" s="2">
        <v>3972348</v>
      </c>
      <c r="E54" s="2">
        <v>3938037</v>
      </c>
      <c r="F54" s="2">
        <v>3901412</v>
      </c>
      <c r="G54" s="2">
        <v>3859854</v>
      </c>
      <c r="H54" s="2">
        <v>3818120</v>
      </c>
    </row>
    <row r="55" spans="1:8" x14ac:dyDescent="0.2">
      <c r="A55" t="s">
        <v>6416</v>
      </c>
      <c r="B55" s="2">
        <v>71997</v>
      </c>
      <c r="C55" s="2">
        <v>71863</v>
      </c>
      <c r="D55" s="2">
        <v>72115</v>
      </c>
      <c r="E55" s="2">
        <v>71811</v>
      </c>
      <c r="F55" s="2">
        <v>71527</v>
      </c>
      <c r="G55" s="2">
        <v>70626</v>
      </c>
      <c r="H55" s="2">
        <v>69736</v>
      </c>
    </row>
    <row r="56" spans="1:8" x14ac:dyDescent="0.2">
      <c r="A56" t="s">
        <v>6417</v>
      </c>
      <c r="B56" s="2">
        <v>12742</v>
      </c>
      <c r="C56" s="2">
        <v>12747</v>
      </c>
      <c r="D56" s="2">
        <v>12731</v>
      </c>
      <c r="E56" s="2">
        <v>12712</v>
      </c>
      <c r="F56" s="2">
        <v>12657</v>
      </c>
      <c r="G56" s="2">
        <v>12695</v>
      </c>
      <c r="H56" s="2">
        <v>12689</v>
      </c>
    </row>
    <row r="57" spans="1:8" x14ac:dyDescent="0.2">
      <c r="A57" t="s">
        <v>6418</v>
      </c>
      <c r="B57" s="2">
        <v>35488</v>
      </c>
      <c r="C57" s="2">
        <v>35329</v>
      </c>
      <c r="D57" s="2">
        <v>35349</v>
      </c>
      <c r="E57" s="2">
        <v>35332</v>
      </c>
      <c r="F57" s="2">
        <v>35245</v>
      </c>
      <c r="G57" s="2">
        <v>35293</v>
      </c>
      <c r="H57" s="2">
        <v>35272</v>
      </c>
    </row>
    <row r="58" spans="1:8" x14ac:dyDescent="0.2">
      <c r="A58" t="s">
        <v>6419</v>
      </c>
      <c r="B58" s="2">
        <v>28016</v>
      </c>
      <c r="C58" s="2">
        <v>28023</v>
      </c>
      <c r="D58" s="2">
        <v>28048</v>
      </c>
      <c r="E58" s="2">
        <v>27972</v>
      </c>
      <c r="F58" s="2">
        <v>27859</v>
      </c>
      <c r="G58" s="2">
        <v>27712</v>
      </c>
      <c r="H58" s="2">
        <v>27535</v>
      </c>
    </row>
    <row r="59" spans="1:8" x14ac:dyDescent="0.2">
      <c r="A59" t="s">
        <v>6420</v>
      </c>
      <c r="B59" s="2">
        <v>38514</v>
      </c>
      <c r="C59" s="2">
        <v>37411</v>
      </c>
      <c r="D59" s="2">
        <v>37312</v>
      </c>
      <c r="E59" s="2">
        <v>37170</v>
      </c>
      <c r="F59" s="2">
        <v>37030</v>
      </c>
      <c r="G59" s="2">
        <v>36923</v>
      </c>
      <c r="H59" s="2">
        <v>36737</v>
      </c>
    </row>
    <row r="60" spans="1:8" x14ac:dyDescent="0.2">
      <c r="A60" t="s">
        <v>6421</v>
      </c>
      <c r="B60" s="2">
        <v>63917</v>
      </c>
      <c r="C60" s="2">
        <v>63792</v>
      </c>
      <c r="D60" s="2">
        <v>63779</v>
      </c>
      <c r="E60" s="2">
        <v>63391</v>
      </c>
      <c r="F60" s="2">
        <v>63196</v>
      </c>
      <c r="G60" s="2">
        <v>63121</v>
      </c>
      <c r="H60" s="2">
        <v>62864</v>
      </c>
    </row>
    <row r="61" spans="1:8" x14ac:dyDescent="0.2">
      <c r="A61" t="s">
        <v>6422</v>
      </c>
      <c r="B61" s="2">
        <v>61606</v>
      </c>
      <c r="C61" s="2">
        <v>61372</v>
      </c>
      <c r="D61" s="2">
        <v>61418</v>
      </c>
      <c r="E61" s="2">
        <v>61349</v>
      </c>
      <c r="F61" s="2">
        <v>61195</v>
      </c>
      <c r="G61" s="2">
        <v>61277</v>
      </c>
      <c r="H61" s="2">
        <v>60482</v>
      </c>
    </row>
    <row r="62" spans="1:8" x14ac:dyDescent="0.2">
      <c r="A62" t="s">
        <v>6423</v>
      </c>
      <c r="B62" s="2">
        <v>105526</v>
      </c>
      <c r="C62" s="2">
        <v>105530</v>
      </c>
      <c r="D62" s="2">
        <v>105647</v>
      </c>
      <c r="E62" s="2">
        <v>105525</v>
      </c>
      <c r="F62" s="2">
        <v>105332</v>
      </c>
      <c r="G62" s="2">
        <v>105755</v>
      </c>
      <c r="H62" s="2">
        <v>105848</v>
      </c>
    </row>
    <row r="63" spans="1:8" x14ac:dyDescent="0.2">
      <c r="A63" t="s">
        <v>6424</v>
      </c>
      <c r="B63" s="2">
        <v>158605</v>
      </c>
      <c r="C63" s="2">
        <v>158643</v>
      </c>
      <c r="D63" s="2">
        <v>158591</v>
      </c>
      <c r="E63" s="2">
        <v>157469</v>
      </c>
      <c r="F63" s="2">
        <v>156472</v>
      </c>
      <c r="G63" s="2">
        <v>155333</v>
      </c>
      <c r="H63" s="2">
        <v>153685</v>
      </c>
    </row>
    <row r="64" spans="1:8" x14ac:dyDescent="0.2">
      <c r="A64" t="s">
        <v>6425</v>
      </c>
      <c r="B64" s="2">
        <v>13663</v>
      </c>
      <c r="C64" s="2">
        <v>13674</v>
      </c>
      <c r="D64" s="2">
        <v>13681</v>
      </c>
      <c r="E64" s="2">
        <v>13654</v>
      </c>
      <c r="F64" s="2">
        <v>13609</v>
      </c>
      <c r="G64" s="2">
        <v>13583</v>
      </c>
      <c r="H64" s="2">
        <v>13497</v>
      </c>
    </row>
    <row r="65" spans="1:8" x14ac:dyDescent="0.2">
      <c r="A65" t="s">
        <v>6426</v>
      </c>
      <c r="B65" s="2">
        <v>55923</v>
      </c>
      <c r="C65" s="2">
        <v>55868</v>
      </c>
      <c r="D65" s="2">
        <v>55933</v>
      </c>
      <c r="E65" s="2">
        <v>55755</v>
      </c>
      <c r="F65" s="2">
        <v>55365</v>
      </c>
      <c r="G65" s="2">
        <v>54971</v>
      </c>
      <c r="H65" s="2">
        <v>54381</v>
      </c>
    </row>
    <row r="66" spans="1:8" x14ac:dyDescent="0.2">
      <c r="A66" t="s">
        <v>6427</v>
      </c>
      <c r="B66" s="2">
        <v>143333</v>
      </c>
      <c r="C66" s="2">
        <v>140960</v>
      </c>
      <c r="D66" s="2">
        <v>140310</v>
      </c>
      <c r="E66" s="2">
        <v>140149</v>
      </c>
      <c r="F66" s="2">
        <v>139663</v>
      </c>
      <c r="G66" s="2">
        <v>139600</v>
      </c>
      <c r="H66" s="2">
        <v>139040</v>
      </c>
    </row>
    <row r="67" spans="1:8" x14ac:dyDescent="0.2">
      <c r="A67" t="s">
        <v>6428</v>
      </c>
      <c r="B67" s="2">
        <v>64046</v>
      </c>
      <c r="C67" s="2">
        <v>64031</v>
      </c>
      <c r="D67" s="2">
        <v>64089</v>
      </c>
      <c r="E67" s="2">
        <v>63946</v>
      </c>
      <c r="F67" s="2">
        <v>63733</v>
      </c>
      <c r="G67" s="2">
        <v>63528</v>
      </c>
      <c r="H67" s="2">
        <v>63211</v>
      </c>
    </row>
    <row r="68" spans="1:8" x14ac:dyDescent="0.2">
      <c r="A68" t="s">
        <v>6429</v>
      </c>
      <c r="B68" s="2">
        <v>155306</v>
      </c>
      <c r="C68" s="2">
        <v>154151</v>
      </c>
      <c r="D68" s="2">
        <v>154135</v>
      </c>
      <c r="E68" s="2">
        <v>153629</v>
      </c>
      <c r="F68" s="2">
        <v>152957</v>
      </c>
      <c r="G68" s="2">
        <v>151580</v>
      </c>
      <c r="H68" s="2">
        <v>149959</v>
      </c>
    </row>
    <row r="69" spans="1:8" x14ac:dyDescent="0.2">
      <c r="A69" t="s">
        <v>6430</v>
      </c>
      <c r="B69" s="2">
        <v>42884</v>
      </c>
      <c r="C69" s="2">
        <v>42753</v>
      </c>
      <c r="D69" s="2">
        <v>42781</v>
      </c>
      <c r="E69" s="2">
        <v>42658</v>
      </c>
      <c r="F69" s="2">
        <v>42468</v>
      </c>
      <c r="G69" s="2">
        <v>42250</v>
      </c>
      <c r="H69" s="2">
        <v>41846</v>
      </c>
    </row>
    <row r="70" spans="1:8" x14ac:dyDescent="0.2">
      <c r="A70" t="s">
        <v>6431</v>
      </c>
      <c r="B70" s="2">
        <v>68907</v>
      </c>
      <c r="C70" s="2">
        <v>68844</v>
      </c>
      <c r="D70" s="2">
        <v>68848</v>
      </c>
      <c r="E70" s="2">
        <v>68562</v>
      </c>
      <c r="F70" s="2">
        <v>68291</v>
      </c>
      <c r="G70" s="2">
        <v>67740</v>
      </c>
      <c r="H70" s="2">
        <v>67126</v>
      </c>
    </row>
    <row r="71" spans="1:8" x14ac:dyDescent="0.2">
      <c r="A71" t="s">
        <v>6432</v>
      </c>
      <c r="B71" s="2">
        <v>1922</v>
      </c>
      <c r="C71" s="2">
        <v>1922</v>
      </c>
      <c r="D71" s="2">
        <v>1924</v>
      </c>
      <c r="E71" s="2">
        <v>1918</v>
      </c>
      <c r="F71" s="2">
        <v>1909</v>
      </c>
      <c r="G71" s="2">
        <v>1895</v>
      </c>
      <c r="H71" s="2">
        <v>1872</v>
      </c>
    </row>
    <row r="72" spans="1:8" x14ac:dyDescent="0.2">
      <c r="A72" t="s">
        <v>6433</v>
      </c>
      <c r="B72" s="2">
        <v>8059</v>
      </c>
      <c r="C72" s="2">
        <v>8061</v>
      </c>
      <c r="D72" s="2">
        <v>8068</v>
      </c>
      <c r="E72" s="2">
        <v>8065</v>
      </c>
      <c r="F72" s="2">
        <v>8052</v>
      </c>
      <c r="G72" s="2">
        <v>8085</v>
      </c>
      <c r="H72" s="2">
        <v>8094</v>
      </c>
    </row>
    <row r="73" spans="1:8" x14ac:dyDescent="0.2">
      <c r="A73" t="s">
        <v>6434</v>
      </c>
      <c r="B73" s="2">
        <v>54984</v>
      </c>
      <c r="C73" s="2">
        <v>54990</v>
      </c>
      <c r="D73" s="2">
        <v>55017</v>
      </c>
      <c r="E73" s="2">
        <v>54896</v>
      </c>
      <c r="F73" s="2">
        <v>54698</v>
      </c>
      <c r="G73" s="2">
        <v>54514</v>
      </c>
      <c r="H73" s="2">
        <v>54119</v>
      </c>
    </row>
    <row r="74" spans="1:8" x14ac:dyDescent="0.2">
      <c r="A74" t="s">
        <v>6435</v>
      </c>
      <c r="B74" s="2">
        <v>34231</v>
      </c>
      <c r="C74" s="2">
        <v>34215</v>
      </c>
      <c r="D74" s="2">
        <v>34238</v>
      </c>
      <c r="E74" s="2">
        <v>33732</v>
      </c>
      <c r="F74" s="2">
        <v>33456</v>
      </c>
      <c r="G74" s="2">
        <v>33517</v>
      </c>
      <c r="H74" s="2">
        <v>33486</v>
      </c>
    </row>
    <row r="75" spans="1:8" x14ac:dyDescent="0.2">
      <c r="A75" t="s">
        <v>6436</v>
      </c>
      <c r="B75" s="2">
        <v>24486</v>
      </c>
      <c r="C75" s="2">
        <v>24473</v>
      </c>
      <c r="D75" s="2">
        <v>24457</v>
      </c>
      <c r="E75" s="2">
        <v>24191</v>
      </c>
      <c r="F75" s="2">
        <v>24101</v>
      </c>
      <c r="G75" s="2">
        <v>23860</v>
      </c>
      <c r="H75" s="2">
        <v>23741</v>
      </c>
    </row>
    <row r="76" spans="1:8" x14ac:dyDescent="0.2">
      <c r="A76" t="s">
        <v>6437</v>
      </c>
      <c r="B76" s="2">
        <v>41020</v>
      </c>
      <c r="C76" s="2">
        <v>40339</v>
      </c>
      <c r="D76" s="2">
        <v>40318</v>
      </c>
      <c r="E76" s="2">
        <v>40234</v>
      </c>
      <c r="F76" s="2">
        <v>40168</v>
      </c>
      <c r="G76" s="2">
        <v>40096</v>
      </c>
      <c r="H76" s="2">
        <v>39886</v>
      </c>
    </row>
    <row r="77" spans="1:8" x14ac:dyDescent="0.2">
      <c r="A77" t="s">
        <v>6438</v>
      </c>
      <c r="B77" s="2">
        <v>13467</v>
      </c>
      <c r="C77" s="2">
        <v>13467</v>
      </c>
      <c r="D77" s="2">
        <v>13494</v>
      </c>
      <c r="E77" s="2">
        <v>13446</v>
      </c>
      <c r="F77" s="2">
        <v>13368</v>
      </c>
      <c r="G77" s="2">
        <v>13312</v>
      </c>
      <c r="H77" s="2">
        <v>13210</v>
      </c>
    </row>
    <row r="78" spans="1:8" x14ac:dyDescent="0.2">
      <c r="A78" t="s">
        <v>6439</v>
      </c>
      <c r="B78" s="2">
        <v>216350</v>
      </c>
      <c r="C78" s="2">
        <v>210101</v>
      </c>
      <c r="D78" s="2">
        <v>210062</v>
      </c>
      <c r="E78" s="2">
        <v>208737</v>
      </c>
      <c r="F78" s="2">
        <v>207172</v>
      </c>
      <c r="G78" s="2">
        <v>179323</v>
      </c>
      <c r="H78" s="2">
        <v>177375</v>
      </c>
    </row>
    <row r="79" spans="1:8" x14ac:dyDescent="0.2">
      <c r="A79" t="s">
        <v>6440</v>
      </c>
      <c r="B79" s="2">
        <v>18291</v>
      </c>
      <c r="C79" s="2">
        <v>18295</v>
      </c>
      <c r="D79" s="2">
        <v>17813</v>
      </c>
      <c r="E79" s="2">
        <v>17555</v>
      </c>
      <c r="F79" s="2">
        <v>17029</v>
      </c>
      <c r="G79" s="2">
        <v>16691</v>
      </c>
      <c r="H79" s="2">
        <v>16487</v>
      </c>
    </row>
    <row r="80" spans="1:8" x14ac:dyDescent="0.2">
      <c r="A80" t="s">
        <v>6441</v>
      </c>
      <c r="B80" s="2">
        <v>93834</v>
      </c>
      <c r="C80" s="2">
        <v>93282</v>
      </c>
      <c r="D80" s="2">
        <v>93181</v>
      </c>
      <c r="E80" s="2">
        <v>92321</v>
      </c>
      <c r="F80" s="2">
        <v>91350</v>
      </c>
      <c r="G80" s="2">
        <v>90745</v>
      </c>
      <c r="H80" s="2">
        <v>90306</v>
      </c>
    </row>
    <row r="81" spans="1:8" x14ac:dyDescent="0.2">
      <c r="A81" t="s">
        <v>6442</v>
      </c>
      <c r="B81" s="2">
        <v>11010</v>
      </c>
      <c r="C81" s="2">
        <v>11013</v>
      </c>
      <c r="D81" s="2">
        <v>11023</v>
      </c>
      <c r="E81" s="2">
        <v>11021</v>
      </c>
      <c r="F81" s="2">
        <v>10982</v>
      </c>
      <c r="G81" s="2">
        <v>10988</v>
      </c>
      <c r="H81" s="2">
        <v>10957</v>
      </c>
    </row>
    <row r="82" spans="1:8" x14ac:dyDescent="0.2">
      <c r="A82" t="s">
        <v>6443</v>
      </c>
      <c r="B82" s="2">
        <v>11609</v>
      </c>
      <c r="C82" s="2">
        <v>11607</v>
      </c>
      <c r="D82" s="2">
        <v>11617</v>
      </c>
      <c r="E82" s="2">
        <v>11467</v>
      </c>
      <c r="F82" s="2">
        <v>11292</v>
      </c>
      <c r="G82" s="2">
        <v>11213</v>
      </c>
      <c r="H82" s="2">
        <v>11092</v>
      </c>
    </row>
    <row r="83" spans="1:8" x14ac:dyDescent="0.2">
      <c r="A83" t="s">
        <v>6444</v>
      </c>
      <c r="B83" s="2">
        <v>20862</v>
      </c>
      <c r="C83" s="2">
        <v>20798</v>
      </c>
      <c r="D83" s="2">
        <v>20679</v>
      </c>
      <c r="E83" s="2">
        <v>20332</v>
      </c>
      <c r="F83" s="2">
        <v>20273</v>
      </c>
      <c r="G83" s="2">
        <v>20253</v>
      </c>
      <c r="H83" s="2">
        <v>20193</v>
      </c>
    </row>
    <row r="84" spans="1:8" x14ac:dyDescent="0.2">
      <c r="A84" t="s">
        <v>6445</v>
      </c>
      <c r="B84" s="2">
        <v>98633</v>
      </c>
      <c r="C84" s="2">
        <v>98581</v>
      </c>
      <c r="D84" s="2">
        <v>97764</v>
      </c>
      <c r="E84" s="2">
        <v>97390</v>
      </c>
      <c r="F84" s="2">
        <v>96497</v>
      </c>
      <c r="G84" s="2">
        <v>95413</v>
      </c>
      <c r="H84" s="2">
        <v>94899</v>
      </c>
    </row>
    <row r="85" spans="1:8" x14ac:dyDescent="0.2">
      <c r="A85" t="s">
        <v>6446</v>
      </c>
      <c r="B85" s="2">
        <v>25992</v>
      </c>
      <c r="C85" s="2">
        <v>25993</v>
      </c>
      <c r="D85" s="2">
        <v>26009</v>
      </c>
      <c r="E85" s="2">
        <v>25925</v>
      </c>
      <c r="F85" s="2">
        <v>25837</v>
      </c>
      <c r="G85" s="2">
        <v>25820</v>
      </c>
      <c r="H85" s="2">
        <v>25720</v>
      </c>
    </row>
    <row r="86" spans="1:8" x14ac:dyDescent="0.2">
      <c r="A86" t="s">
        <v>6447</v>
      </c>
      <c r="B86" s="2">
        <v>36389</v>
      </c>
      <c r="C86" s="2">
        <v>36389</v>
      </c>
      <c r="D86" s="2">
        <v>36242</v>
      </c>
      <c r="E86" s="2">
        <v>36195</v>
      </c>
      <c r="F86" s="2">
        <v>36082</v>
      </c>
      <c r="G86" s="2">
        <v>35961</v>
      </c>
      <c r="H86" s="2">
        <v>35725</v>
      </c>
    </row>
    <row r="87" spans="1:8" x14ac:dyDescent="0.2">
      <c r="A87" t="s">
        <v>6448</v>
      </c>
      <c r="B87" s="2">
        <v>147101</v>
      </c>
      <c r="C87" s="2">
        <v>147116</v>
      </c>
      <c r="D87" s="2">
        <v>147141</v>
      </c>
      <c r="E87" s="2">
        <v>146923</v>
      </c>
      <c r="F87" s="2">
        <v>146476</v>
      </c>
      <c r="G87" s="2">
        <v>146516</v>
      </c>
      <c r="H87" s="2">
        <v>146060</v>
      </c>
    </row>
    <row r="88" spans="1:8" x14ac:dyDescent="0.2">
      <c r="A88" t="s">
        <v>6449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2">
      <c r="A89" t="s">
        <v>6450</v>
      </c>
      <c r="B89" s="2">
        <v>30134</v>
      </c>
      <c r="C89" s="2">
        <v>30101</v>
      </c>
      <c r="D89" s="2">
        <v>30081</v>
      </c>
      <c r="E89" s="2">
        <v>30027</v>
      </c>
      <c r="F89" s="2">
        <v>29936</v>
      </c>
      <c r="G89" s="2">
        <v>29778</v>
      </c>
      <c r="H89" s="2">
        <v>29472</v>
      </c>
    </row>
    <row r="90" spans="1:8" x14ac:dyDescent="0.2">
      <c r="A90" t="s">
        <v>6451</v>
      </c>
      <c r="B90" s="2">
        <v>107813</v>
      </c>
      <c r="C90" s="2">
        <v>107819</v>
      </c>
      <c r="D90" s="2">
        <v>107489</v>
      </c>
      <c r="E90" s="2">
        <v>107275</v>
      </c>
      <c r="F90" s="2">
        <v>106985</v>
      </c>
      <c r="G90" s="2">
        <v>107016</v>
      </c>
      <c r="H90" s="2">
        <v>106499</v>
      </c>
    </row>
    <row r="91" spans="1:8" x14ac:dyDescent="0.2">
      <c r="A91" t="s">
        <v>6452</v>
      </c>
      <c r="B91" s="2">
        <v>35882</v>
      </c>
      <c r="C91" s="2">
        <v>35770</v>
      </c>
      <c r="D91" s="2">
        <v>35812</v>
      </c>
      <c r="E91" s="2">
        <v>35149</v>
      </c>
      <c r="F91" s="2">
        <v>34997</v>
      </c>
      <c r="G91" s="2">
        <v>34898</v>
      </c>
      <c r="H91" s="2">
        <v>34690</v>
      </c>
    </row>
    <row r="92" spans="1:8" x14ac:dyDescent="0.2">
      <c r="A92" t="s">
        <v>6453</v>
      </c>
      <c r="B92" s="2">
        <v>8370</v>
      </c>
      <c r="C92" s="2">
        <v>8370</v>
      </c>
      <c r="D92" s="2">
        <v>8375</v>
      </c>
      <c r="E92" s="2">
        <v>8362</v>
      </c>
      <c r="F92" s="2">
        <v>8338</v>
      </c>
      <c r="G92" s="2">
        <v>8332</v>
      </c>
      <c r="H92" s="2">
        <v>8302</v>
      </c>
    </row>
    <row r="93" spans="1:8" x14ac:dyDescent="0.2">
      <c r="A93" t="s">
        <v>6454</v>
      </c>
      <c r="B93" s="2">
        <v>87708</v>
      </c>
      <c r="C93" s="2">
        <v>87622</v>
      </c>
      <c r="D93" s="2">
        <v>87688</v>
      </c>
      <c r="E93" s="2">
        <v>87416</v>
      </c>
      <c r="F93" s="2">
        <v>87053</v>
      </c>
      <c r="G93" s="2">
        <v>86492</v>
      </c>
      <c r="H93" s="2">
        <v>85757</v>
      </c>
    </row>
    <row r="94" spans="1:8" x14ac:dyDescent="0.2">
      <c r="A94" t="s">
        <v>6455</v>
      </c>
      <c r="B94" s="2">
        <v>1053030</v>
      </c>
      <c r="C94" s="2">
        <v>1055621</v>
      </c>
      <c r="D94" s="2">
        <v>1055309</v>
      </c>
      <c r="E94" s="2">
        <v>1050860</v>
      </c>
      <c r="F94" s="2">
        <v>1044060</v>
      </c>
      <c r="G94" s="2">
        <v>1067999</v>
      </c>
      <c r="H94" s="2">
        <v>1061330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6489</v>
      </c>
      <c r="B1" t="s">
        <v>6545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6521</v>
      </c>
      <c r="B5" s="9">
        <v>2135724</v>
      </c>
      <c r="C5" s="9">
        <v>2160256</v>
      </c>
      <c r="D5" s="10">
        <v>1.1000000000000001</v>
      </c>
    </row>
    <row r="6" spans="1:4" x14ac:dyDescent="0.2">
      <c r="A6" s="11" t="s">
        <v>6522</v>
      </c>
      <c r="B6" s="9">
        <v>33512</v>
      </c>
      <c r="C6" s="9">
        <v>34273</v>
      </c>
      <c r="D6" s="10">
        <v>2.2999999999999998</v>
      </c>
    </row>
    <row r="7" spans="1:4" x14ac:dyDescent="0.2">
      <c r="A7" s="11" t="s">
        <v>6523</v>
      </c>
      <c r="B7" s="9">
        <v>73925</v>
      </c>
      <c r="C7" s="9">
        <v>74701</v>
      </c>
      <c r="D7" s="10">
        <v>1</v>
      </c>
    </row>
    <row r="8" spans="1:4" x14ac:dyDescent="0.2">
      <c r="A8" s="11" t="s">
        <v>6524</v>
      </c>
      <c r="B8" s="9">
        <v>24125</v>
      </c>
      <c r="C8" s="9">
        <v>24248</v>
      </c>
      <c r="D8" s="10">
        <v>0.5</v>
      </c>
    </row>
    <row r="9" spans="1:4" x14ac:dyDescent="0.2">
      <c r="A9" s="11" t="s">
        <v>6525</v>
      </c>
      <c r="B9" s="9">
        <v>5004</v>
      </c>
      <c r="C9" s="9">
        <v>5047</v>
      </c>
      <c r="D9" s="10">
        <v>0.9</v>
      </c>
    </row>
    <row r="10" spans="1:4" x14ac:dyDescent="0.2">
      <c r="A10" s="11" t="s">
        <v>6526</v>
      </c>
      <c r="B10" s="9">
        <v>85705</v>
      </c>
      <c r="C10" s="9">
        <v>88026</v>
      </c>
      <c r="D10" s="10">
        <v>2.7</v>
      </c>
    </row>
    <row r="11" spans="1:4" x14ac:dyDescent="0.2">
      <c r="A11" s="11" t="s">
        <v>6527</v>
      </c>
      <c r="B11" s="9">
        <v>78798</v>
      </c>
      <c r="C11" s="9">
        <v>80676</v>
      </c>
      <c r="D11" s="10">
        <v>2.4</v>
      </c>
    </row>
    <row r="12" spans="1:4" x14ac:dyDescent="0.2">
      <c r="A12" s="11" t="s">
        <v>6528</v>
      </c>
      <c r="B12" s="9">
        <v>53530</v>
      </c>
      <c r="C12" s="9">
        <v>53879</v>
      </c>
      <c r="D12" s="10">
        <v>0.7</v>
      </c>
    </row>
    <row r="13" spans="1:4" x14ac:dyDescent="0.2">
      <c r="A13" s="11" t="s">
        <v>6529</v>
      </c>
      <c r="B13" s="9">
        <v>209179</v>
      </c>
      <c r="C13" s="9">
        <v>212786</v>
      </c>
      <c r="D13" s="10">
        <v>1.7</v>
      </c>
    </row>
    <row r="14" spans="1:4" x14ac:dyDescent="0.2">
      <c r="A14" s="11" t="s">
        <v>6530</v>
      </c>
      <c r="B14" s="9">
        <v>12366</v>
      </c>
      <c r="C14" s="9">
        <v>12435</v>
      </c>
      <c r="D14" s="10">
        <v>0.6</v>
      </c>
    </row>
    <row r="15" spans="1:4" x14ac:dyDescent="0.2">
      <c r="A15" s="11" t="s">
        <v>6531</v>
      </c>
      <c r="B15" s="9">
        <v>93241</v>
      </c>
      <c r="C15" s="9">
        <v>94133</v>
      </c>
      <c r="D15" s="10">
        <v>1</v>
      </c>
    </row>
    <row r="16" spans="1:4" x14ac:dyDescent="0.2">
      <c r="A16" s="11" t="s">
        <v>6532</v>
      </c>
      <c r="B16" s="9">
        <v>54024</v>
      </c>
      <c r="C16" s="9">
        <v>54377</v>
      </c>
      <c r="D16" s="10">
        <v>0.7</v>
      </c>
    </row>
    <row r="17" spans="1:4" x14ac:dyDescent="0.2">
      <c r="A17" s="11" t="s">
        <v>6533</v>
      </c>
      <c r="B17" s="9">
        <v>24433</v>
      </c>
      <c r="C17" s="9">
        <v>24528</v>
      </c>
      <c r="D17" s="10">
        <v>0.4</v>
      </c>
    </row>
    <row r="18" spans="1:4" x14ac:dyDescent="0.2">
      <c r="A18" s="11" t="s">
        <v>6534</v>
      </c>
      <c r="B18" s="9">
        <v>38766</v>
      </c>
      <c r="C18" s="9">
        <v>39122</v>
      </c>
      <c r="D18" s="10">
        <v>0.9</v>
      </c>
    </row>
    <row r="19" spans="1:4" x14ac:dyDescent="0.2">
      <c r="A19" s="11" t="s">
        <v>6535</v>
      </c>
      <c r="B19" s="9">
        <v>5018</v>
      </c>
      <c r="C19" s="9">
        <v>5044</v>
      </c>
      <c r="D19" s="10">
        <v>0.5</v>
      </c>
    </row>
    <row r="20" spans="1:4" x14ac:dyDescent="0.2">
      <c r="A20" s="11" t="s">
        <v>6536</v>
      </c>
      <c r="B20" s="9">
        <v>170214</v>
      </c>
      <c r="C20" s="9">
        <v>174283</v>
      </c>
      <c r="D20" s="10">
        <v>2.4</v>
      </c>
    </row>
    <row r="21" spans="1:4" x14ac:dyDescent="0.2">
      <c r="A21" s="11" t="s">
        <v>6537</v>
      </c>
      <c r="B21" s="9">
        <v>175681</v>
      </c>
      <c r="C21" s="9">
        <v>177324</v>
      </c>
      <c r="D21" s="10">
        <v>0.9</v>
      </c>
    </row>
    <row r="22" spans="1:4" x14ac:dyDescent="0.2">
      <c r="A22" s="11" t="s">
        <v>6538</v>
      </c>
      <c r="B22" s="9">
        <v>69211</v>
      </c>
      <c r="C22" s="9">
        <v>69851</v>
      </c>
      <c r="D22" s="10">
        <v>0.9</v>
      </c>
    </row>
    <row r="23" spans="1:4" x14ac:dyDescent="0.2">
      <c r="A23" s="11" t="s">
        <v>6539</v>
      </c>
      <c r="B23" s="9">
        <v>105996</v>
      </c>
      <c r="C23" s="9">
        <v>106528</v>
      </c>
      <c r="D23" s="10">
        <v>0.5</v>
      </c>
    </row>
    <row r="24" spans="1:4" x14ac:dyDescent="0.2">
      <c r="A24" s="11" t="s">
        <v>6521</v>
      </c>
      <c r="B24" s="9">
        <v>215678</v>
      </c>
      <c r="C24" s="9">
        <v>216972</v>
      </c>
      <c r="D24" s="10">
        <v>0.6</v>
      </c>
    </row>
    <row r="25" spans="1:4" x14ac:dyDescent="0.2">
      <c r="A25" s="11" t="s">
        <v>6540</v>
      </c>
      <c r="B25" s="9">
        <v>26055</v>
      </c>
      <c r="C25" s="9">
        <v>26919</v>
      </c>
      <c r="D25" s="10">
        <v>3.3</v>
      </c>
    </row>
    <row r="26" spans="1:4" x14ac:dyDescent="0.2">
      <c r="A26" s="11" t="s">
        <v>6541</v>
      </c>
      <c r="B26" s="9">
        <v>76016</v>
      </c>
      <c r="C26" s="9">
        <v>76790</v>
      </c>
      <c r="D26" s="10">
        <v>1</v>
      </c>
    </row>
    <row r="27" spans="1:4" x14ac:dyDescent="0.2">
      <c r="A27" s="11" t="s">
        <v>6542</v>
      </c>
      <c r="B27" s="9">
        <v>123053</v>
      </c>
      <c r="C27" s="9">
        <v>123565</v>
      </c>
      <c r="D27" s="10">
        <v>0.4</v>
      </c>
    </row>
    <row r="28" spans="1:4" x14ac:dyDescent="0.2">
      <c r="A28" s="11" t="s">
        <v>6543</v>
      </c>
      <c r="B28" s="9">
        <v>53773</v>
      </c>
      <c r="C28" s="9">
        <v>54324</v>
      </c>
      <c r="D28" s="10">
        <v>1</v>
      </c>
    </row>
    <row r="29" spans="1:4" x14ac:dyDescent="0.2">
      <c r="A29" s="11" t="s">
        <v>6544</v>
      </c>
      <c r="B29" s="9">
        <v>21371</v>
      </c>
      <c r="C29" s="9">
        <v>21519</v>
      </c>
      <c r="D29" s="10">
        <v>0.7</v>
      </c>
    </row>
    <row r="30" spans="1:4" x14ac:dyDescent="0.2">
      <c r="A30" s="11" t="s">
        <v>6488</v>
      </c>
      <c r="B30" s="9">
        <v>307050</v>
      </c>
      <c r="C30" s="9">
        <v>308906</v>
      </c>
      <c r="D30" s="10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4" sqref="A4:D4"/>
    </sheetView>
  </sheetViews>
  <sheetFormatPr baseColWidth="10" defaultRowHeight="16" x14ac:dyDescent="0.2"/>
  <sheetData>
    <row r="1" spans="1:4" x14ac:dyDescent="0.2">
      <c r="A1" t="s">
        <v>6489</v>
      </c>
      <c r="B1" t="s">
        <v>6491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6460</v>
      </c>
      <c r="B5" s="9">
        <v>2348213</v>
      </c>
      <c r="C5" s="9">
        <v>2384783</v>
      </c>
      <c r="D5" s="10">
        <v>1.6</v>
      </c>
    </row>
    <row r="6" spans="1:4" x14ac:dyDescent="0.2">
      <c r="A6" s="11" t="s">
        <v>6461</v>
      </c>
      <c r="B6" s="9">
        <v>30836</v>
      </c>
      <c r="C6" s="9">
        <v>31068</v>
      </c>
      <c r="D6" s="10">
        <v>0.8</v>
      </c>
    </row>
    <row r="7" spans="1:4" x14ac:dyDescent="0.2">
      <c r="A7" s="11" t="s">
        <v>6462</v>
      </c>
      <c r="B7" s="9">
        <v>44821</v>
      </c>
      <c r="C7" s="9">
        <v>46179</v>
      </c>
      <c r="D7" s="10">
        <v>3</v>
      </c>
    </row>
    <row r="8" spans="1:4" x14ac:dyDescent="0.2">
      <c r="A8" s="11" t="s">
        <v>6463</v>
      </c>
      <c r="B8" s="9">
        <v>19725</v>
      </c>
      <c r="C8" s="9">
        <v>19660</v>
      </c>
      <c r="D8" s="10">
        <v>-0.3</v>
      </c>
    </row>
    <row r="9" spans="1:4" x14ac:dyDescent="0.2">
      <c r="A9" s="11" t="s">
        <v>6464</v>
      </c>
      <c r="B9" s="9">
        <v>8378</v>
      </c>
      <c r="C9" s="9">
        <v>8637</v>
      </c>
      <c r="D9" s="10">
        <v>3.1</v>
      </c>
    </row>
    <row r="10" spans="1:4" x14ac:dyDescent="0.2">
      <c r="A10" s="11" t="s">
        <v>6465</v>
      </c>
      <c r="B10" s="9">
        <v>10799</v>
      </c>
      <c r="C10" s="9">
        <v>10891</v>
      </c>
      <c r="D10" s="10">
        <v>0.9</v>
      </c>
    </row>
    <row r="11" spans="1:4" x14ac:dyDescent="0.2">
      <c r="A11" s="11" t="s">
        <v>6466</v>
      </c>
      <c r="B11" s="9">
        <v>54040</v>
      </c>
      <c r="C11" s="9">
        <v>54557</v>
      </c>
      <c r="D11" s="10">
        <v>1</v>
      </c>
    </row>
    <row r="12" spans="1:4" x14ac:dyDescent="0.2">
      <c r="A12" s="11" t="s">
        <v>6467</v>
      </c>
      <c r="B12" s="9">
        <v>45135</v>
      </c>
      <c r="C12" s="9">
        <v>45551</v>
      </c>
      <c r="D12" s="10">
        <v>0.9</v>
      </c>
    </row>
    <row r="13" spans="1:4" x14ac:dyDescent="0.2">
      <c r="A13" s="11" t="s">
        <v>6468</v>
      </c>
      <c r="B13" s="9">
        <v>163931</v>
      </c>
      <c r="C13" s="9">
        <v>167759</v>
      </c>
      <c r="D13" s="10">
        <v>2.2999999999999998</v>
      </c>
    </row>
    <row r="14" spans="1:4" x14ac:dyDescent="0.2">
      <c r="A14" s="11" t="s">
        <v>6469</v>
      </c>
      <c r="B14" s="9">
        <v>28885</v>
      </c>
      <c r="C14" s="9">
        <v>29111</v>
      </c>
      <c r="D14" s="10">
        <v>0.8</v>
      </c>
    </row>
    <row r="15" spans="1:4" x14ac:dyDescent="0.2">
      <c r="A15" s="11" t="s">
        <v>6470</v>
      </c>
      <c r="B15" s="9">
        <v>63214</v>
      </c>
      <c r="C15" s="9">
        <v>64613</v>
      </c>
      <c r="D15" s="10">
        <v>2.2000000000000002</v>
      </c>
    </row>
    <row r="16" spans="1:4" x14ac:dyDescent="0.2">
      <c r="A16" s="11" t="s">
        <v>6471</v>
      </c>
      <c r="B16" s="9">
        <v>81109</v>
      </c>
      <c r="C16" s="9">
        <v>81868</v>
      </c>
      <c r="D16" s="10">
        <v>0.9</v>
      </c>
    </row>
    <row r="17" spans="1:4" x14ac:dyDescent="0.2">
      <c r="A17" s="11" t="s">
        <v>6472</v>
      </c>
      <c r="B17" s="9">
        <v>5375</v>
      </c>
      <c r="C17" s="9">
        <v>5450</v>
      </c>
      <c r="D17" s="10">
        <v>1.4</v>
      </c>
    </row>
    <row r="18" spans="1:4" x14ac:dyDescent="0.2">
      <c r="A18" s="11" t="s">
        <v>6473</v>
      </c>
      <c r="B18" s="9">
        <v>87382</v>
      </c>
      <c r="C18" s="9">
        <v>88718</v>
      </c>
      <c r="D18" s="10">
        <v>1.5</v>
      </c>
    </row>
    <row r="19" spans="1:4" x14ac:dyDescent="0.2">
      <c r="A19" s="11" t="s">
        <v>6474</v>
      </c>
      <c r="B19" s="9">
        <v>98920</v>
      </c>
      <c r="C19" s="9">
        <v>101315</v>
      </c>
      <c r="D19" s="10">
        <v>2.4</v>
      </c>
    </row>
    <row r="20" spans="1:4" x14ac:dyDescent="0.2">
      <c r="A20" s="11" t="s">
        <v>6475</v>
      </c>
      <c r="B20" s="9">
        <v>60876</v>
      </c>
      <c r="C20" s="9">
        <v>62092</v>
      </c>
      <c r="D20" s="10">
        <v>2</v>
      </c>
    </row>
    <row r="21" spans="1:4" x14ac:dyDescent="0.2">
      <c r="A21" s="11" t="s">
        <v>6476</v>
      </c>
      <c r="B21" s="9">
        <v>40176</v>
      </c>
      <c r="C21" s="9">
        <v>40677</v>
      </c>
      <c r="D21" s="10">
        <v>1.2</v>
      </c>
    </row>
    <row r="22" spans="1:4" x14ac:dyDescent="0.2">
      <c r="A22" s="11" t="s">
        <v>6477</v>
      </c>
      <c r="B22" s="9">
        <v>88524</v>
      </c>
      <c r="C22" s="9">
        <v>90660</v>
      </c>
      <c r="D22" s="10">
        <v>2.4</v>
      </c>
    </row>
    <row r="23" spans="1:4" x14ac:dyDescent="0.2">
      <c r="A23" s="11" t="s">
        <v>6478</v>
      </c>
      <c r="B23" s="9">
        <v>204712</v>
      </c>
      <c r="C23" s="9">
        <v>206750</v>
      </c>
      <c r="D23" s="10">
        <v>1</v>
      </c>
    </row>
    <row r="24" spans="1:4" x14ac:dyDescent="0.2">
      <c r="A24" s="11" t="s">
        <v>6479</v>
      </c>
      <c r="B24" s="9">
        <v>112232</v>
      </c>
      <c r="C24" s="9">
        <v>114914</v>
      </c>
      <c r="D24" s="10">
        <v>2.4</v>
      </c>
    </row>
    <row r="25" spans="1:4" x14ac:dyDescent="0.2">
      <c r="A25" s="11" t="s">
        <v>6480</v>
      </c>
      <c r="B25" s="9">
        <v>26776</v>
      </c>
      <c r="C25" s="9">
        <v>26882</v>
      </c>
      <c r="D25" s="10">
        <v>0.4</v>
      </c>
    </row>
    <row r="26" spans="1:4" x14ac:dyDescent="0.2">
      <c r="A26" s="11" t="s">
        <v>6481</v>
      </c>
      <c r="B26" s="9">
        <v>50154</v>
      </c>
      <c r="C26" s="9">
        <v>50740</v>
      </c>
      <c r="D26" s="10">
        <v>1.2</v>
      </c>
    </row>
    <row r="27" spans="1:4" x14ac:dyDescent="0.2">
      <c r="A27" s="11" t="s">
        <v>6482</v>
      </c>
      <c r="B27" s="9">
        <v>46866</v>
      </c>
      <c r="C27" s="9">
        <v>47379</v>
      </c>
      <c r="D27" s="10">
        <v>1.1000000000000001</v>
      </c>
    </row>
    <row r="28" spans="1:4" x14ac:dyDescent="0.2">
      <c r="A28" s="11" t="s">
        <v>6483</v>
      </c>
      <c r="B28" s="9">
        <v>74005</v>
      </c>
      <c r="C28" s="9">
        <v>75739</v>
      </c>
      <c r="D28" s="10">
        <v>2.2999999999999998</v>
      </c>
    </row>
    <row r="29" spans="1:4" x14ac:dyDescent="0.2">
      <c r="A29" s="11" t="s">
        <v>6484</v>
      </c>
      <c r="B29" s="9">
        <v>18093</v>
      </c>
      <c r="C29" s="9">
        <v>18295</v>
      </c>
      <c r="D29" s="10">
        <v>1.1000000000000001</v>
      </c>
    </row>
    <row r="30" spans="1:4" x14ac:dyDescent="0.2">
      <c r="A30" s="11" t="s">
        <v>6460</v>
      </c>
      <c r="B30" s="9">
        <v>323666</v>
      </c>
      <c r="C30" s="9">
        <v>326792</v>
      </c>
      <c r="D30" s="10">
        <v>1</v>
      </c>
    </row>
    <row r="31" spans="1:4" x14ac:dyDescent="0.2">
      <c r="A31" s="11" t="s">
        <v>6485</v>
      </c>
      <c r="B31" s="9">
        <v>47348</v>
      </c>
      <c r="C31" s="9">
        <v>47925</v>
      </c>
      <c r="D31" s="10">
        <v>1.2</v>
      </c>
    </row>
    <row r="32" spans="1:4" x14ac:dyDescent="0.2">
      <c r="A32" s="11" t="s">
        <v>6486</v>
      </c>
      <c r="B32" s="9">
        <v>109635</v>
      </c>
      <c r="C32" s="9">
        <v>111024</v>
      </c>
      <c r="D32" s="10">
        <v>1.3</v>
      </c>
    </row>
    <row r="33" spans="1:4" x14ac:dyDescent="0.2">
      <c r="A33" s="11" t="s">
        <v>6487</v>
      </c>
      <c r="B33" s="9">
        <v>35034</v>
      </c>
      <c r="C33" s="9">
        <v>35782</v>
      </c>
      <c r="D33" s="10">
        <v>2.1</v>
      </c>
    </row>
    <row r="34" spans="1:4" x14ac:dyDescent="0.2">
      <c r="A34" s="11" t="s">
        <v>6488</v>
      </c>
      <c r="B34" s="9">
        <v>367566</v>
      </c>
      <c r="C34" s="9">
        <v>373755</v>
      </c>
      <c r="D34" s="10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</vt:lpstr>
      <vt:lpstr>Ren NY</vt:lpstr>
      <vt:lpstr>Mercer NJ</vt:lpstr>
      <vt:lpstr>Burlington NJ</vt:lpstr>
      <vt:lpstr>Westchester NY</vt:lpstr>
      <vt:lpstr>DuPage IL</vt:lpstr>
      <vt:lpstr>Los Angeles CA</vt:lpstr>
      <vt:lpstr>San Bernardino CA</vt:lpstr>
      <vt:lpstr>Riverside CA</vt:lpstr>
      <vt:lpstr>Orange CA</vt:lpstr>
      <vt:lpstr>E-1 CityCounty2017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2017-12-29T02:26:40Z</dcterms:modified>
</cp:coreProperties>
</file>