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ddick/Desktop/"/>
    </mc:Choice>
  </mc:AlternateContent>
  <xr:revisionPtr revIDLastSave="0" documentId="13_ncr:1_{D8DFFA05-DBFA-4A48-8079-F07DCC2FE8D9}" xr6:coauthVersionLast="28" xr6:coauthVersionMax="28" xr10:uidLastSave="{00000000-0000-0000-0000-000000000000}"/>
  <bookViews>
    <workbookView xWindow="15360" yWindow="460" windowWidth="15760" windowHeight="16260" activeTab="1" xr2:uid="{49D244E7-5379-9B4A-9B1E-E2DDB190DF1C}"/>
  </bookViews>
  <sheets>
    <sheet name="2017 pre-tournament RPI" sheetId="1" r:id="rId1"/>
    <sheet name="2016 pre-tournament RPI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2" l="1"/>
  <c r="L1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C156" i="2"/>
  <c r="D156" i="2"/>
  <c r="E156" i="2"/>
  <c r="F156" i="2"/>
  <c r="C157" i="2"/>
  <c r="D157" i="2"/>
  <c r="E157" i="2"/>
  <c r="F157" i="2"/>
  <c r="C158" i="2"/>
  <c r="D158" i="2"/>
  <c r="E158" i="2"/>
  <c r="F158" i="2"/>
  <c r="C159" i="2"/>
  <c r="D159" i="2"/>
  <c r="E159" i="2"/>
  <c r="F159" i="2"/>
  <c r="C160" i="2"/>
  <c r="D160" i="2"/>
  <c r="E160" i="2"/>
  <c r="F160" i="2"/>
  <c r="C161" i="2"/>
  <c r="D161" i="2"/>
  <c r="E161" i="2"/>
  <c r="F161" i="2"/>
  <c r="C162" i="2"/>
  <c r="D162" i="2"/>
  <c r="E162" i="2"/>
  <c r="F162" i="2"/>
  <c r="C163" i="2"/>
  <c r="D163" i="2"/>
  <c r="E163" i="2"/>
  <c r="F163" i="2"/>
  <c r="C164" i="2"/>
  <c r="D164" i="2"/>
  <c r="E164" i="2"/>
  <c r="F164" i="2"/>
  <c r="C165" i="2"/>
  <c r="D165" i="2"/>
  <c r="E165" i="2"/>
  <c r="F165" i="2"/>
  <c r="C166" i="2"/>
  <c r="D166" i="2"/>
  <c r="E166" i="2"/>
  <c r="F166" i="2"/>
  <c r="C167" i="2"/>
  <c r="D167" i="2"/>
  <c r="E167" i="2"/>
  <c r="F167" i="2"/>
  <c r="C168" i="2"/>
  <c r="D168" i="2"/>
  <c r="E168" i="2"/>
  <c r="F168" i="2"/>
  <c r="C169" i="2"/>
  <c r="D169" i="2"/>
  <c r="E169" i="2"/>
  <c r="F169" i="2"/>
  <c r="C170" i="2"/>
  <c r="D170" i="2"/>
  <c r="E170" i="2"/>
  <c r="F170" i="2"/>
  <c r="C171" i="2"/>
  <c r="D171" i="2"/>
  <c r="E171" i="2"/>
  <c r="F171" i="2"/>
  <c r="C172" i="2"/>
  <c r="D172" i="2"/>
  <c r="E172" i="2"/>
  <c r="F172" i="2"/>
  <c r="C173" i="2"/>
  <c r="D173" i="2"/>
  <c r="E173" i="2"/>
  <c r="F173" i="2"/>
  <c r="C174" i="2"/>
  <c r="D174" i="2"/>
  <c r="E174" i="2"/>
  <c r="F174" i="2"/>
  <c r="C175" i="2"/>
  <c r="D175" i="2"/>
  <c r="E175" i="2"/>
  <c r="F175" i="2"/>
  <c r="C176" i="2"/>
  <c r="D176" i="2"/>
  <c r="E176" i="2"/>
  <c r="F176" i="2"/>
  <c r="C177" i="2"/>
  <c r="D177" i="2"/>
  <c r="E177" i="2"/>
  <c r="F177" i="2"/>
  <c r="C178" i="2"/>
  <c r="D178" i="2"/>
  <c r="E178" i="2"/>
  <c r="F178" i="2"/>
  <c r="C179" i="2"/>
  <c r="D179" i="2"/>
  <c r="E179" i="2"/>
  <c r="F179" i="2"/>
  <c r="C180" i="2"/>
  <c r="D180" i="2"/>
  <c r="E180" i="2"/>
  <c r="F180" i="2"/>
  <c r="C181" i="2"/>
  <c r="D181" i="2"/>
  <c r="E181" i="2"/>
  <c r="F181" i="2"/>
  <c r="C182" i="2"/>
  <c r="D182" i="2"/>
  <c r="E182" i="2"/>
  <c r="F182" i="2"/>
  <c r="C183" i="2"/>
  <c r="D183" i="2"/>
  <c r="E183" i="2"/>
  <c r="F183" i="2"/>
  <c r="C184" i="2"/>
  <c r="D184" i="2"/>
  <c r="E184" i="2"/>
  <c r="F184" i="2"/>
  <c r="C185" i="2"/>
  <c r="D185" i="2"/>
  <c r="E185" i="2"/>
  <c r="F185" i="2"/>
  <c r="C186" i="2"/>
  <c r="D186" i="2"/>
  <c r="E186" i="2"/>
  <c r="F186" i="2"/>
  <c r="C187" i="2"/>
  <c r="D187" i="2"/>
  <c r="E187" i="2"/>
  <c r="F187" i="2"/>
  <c r="C188" i="2"/>
  <c r="D188" i="2"/>
  <c r="E188" i="2"/>
  <c r="F188" i="2"/>
  <c r="C189" i="2"/>
  <c r="D189" i="2"/>
  <c r="E189" i="2"/>
  <c r="F189" i="2"/>
  <c r="C190" i="2"/>
  <c r="D190" i="2"/>
  <c r="E190" i="2"/>
  <c r="F190" i="2"/>
  <c r="C191" i="2"/>
  <c r="D191" i="2"/>
  <c r="E191" i="2"/>
  <c r="F191" i="2"/>
  <c r="C192" i="2"/>
  <c r="D192" i="2"/>
  <c r="E192" i="2"/>
  <c r="F192" i="2"/>
  <c r="C193" i="2"/>
  <c r="D193" i="2"/>
  <c r="E193" i="2"/>
  <c r="F193" i="2"/>
  <c r="C194" i="2"/>
  <c r="D194" i="2"/>
  <c r="E194" i="2"/>
  <c r="F194" i="2"/>
  <c r="C195" i="2"/>
  <c r="D195" i="2"/>
  <c r="E195" i="2"/>
  <c r="F195" i="2"/>
  <c r="C196" i="2"/>
  <c r="D196" i="2"/>
  <c r="E196" i="2"/>
  <c r="F196" i="2"/>
  <c r="C197" i="2"/>
  <c r="D197" i="2"/>
  <c r="E197" i="2"/>
  <c r="F197" i="2"/>
  <c r="C198" i="2"/>
  <c r="D198" i="2"/>
  <c r="E198" i="2"/>
  <c r="F198" i="2"/>
  <c r="C199" i="2"/>
  <c r="D199" i="2"/>
  <c r="E199" i="2"/>
  <c r="F199" i="2"/>
  <c r="C200" i="2"/>
  <c r="D200" i="2"/>
  <c r="E200" i="2"/>
  <c r="F200" i="2"/>
  <c r="C201" i="2"/>
  <c r="D201" i="2"/>
  <c r="E201" i="2"/>
  <c r="F201" i="2"/>
  <c r="C202" i="2"/>
  <c r="D202" i="2"/>
  <c r="E202" i="2"/>
  <c r="F202" i="2"/>
  <c r="C203" i="2"/>
  <c r="D203" i="2"/>
  <c r="E203" i="2"/>
  <c r="F203" i="2"/>
  <c r="C204" i="2"/>
  <c r="D204" i="2"/>
  <c r="E204" i="2"/>
  <c r="F204" i="2"/>
  <c r="C205" i="2"/>
  <c r="D205" i="2"/>
  <c r="E205" i="2"/>
  <c r="F205" i="2"/>
  <c r="C206" i="2"/>
  <c r="D206" i="2"/>
  <c r="E206" i="2"/>
  <c r="F206" i="2"/>
  <c r="C207" i="2"/>
  <c r="D207" i="2"/>
  <c r="E207" i="2"/>
  <c r="F207" i="2"/>
  <c r="C208" i="2"/>
  <c r="D208" i="2"/>
  <c r="E208" i="2"/>
  <c r="F208" i="2"/>
  <c r="C209" i="2"/>
  <c r="D209" i="2"/>
  <c r="E209" i="2"/>
  <c r="F209" i="2"/>
  <c r="C210" i="2"/>
  <c r="D210" i="2"/>
  <c r="E210" i="2"/>
  <c r="F210" i="2"/>
  <c r="C211" i="2"/>
  <c r="D211" i="2"/>
  <c r="E211" i="2"/>
  <c r="F211" i="2"/>
  <c r="C212" i="2"/>
  <c r="D212" i="2"/>
  <c r="E212" i="2"/>
  <c r="F212" i="2"/>
  <c r="C213" i="2"/>
  <c r="D213" i="2"/>
  <c r="E213" i="2"/>
  <c r="F213" i="2"/>
  <c r="C214" i="2"/>
  <c r="D214" i="2"/>
  <c r="E214" i="2"/>
  <c r="F214" i="2"/>
  <c r="C215" i="2"/>
  <c r="D215" i="2"/>
  <c r="E215" i="2"/>
  <c r="F215" i="2"/>
  <c r="C216" i="2"/>
  <c r="D216" i="2"/>
  <c r="E216" i="2"/>
  <c r="F216" i="2"/>
  <c r="C217" i="2"/>
  <c r="D217" i="2"/>
  <c r="E217" i="2"/>
  <c r="F217" i="2"/>
  <c r="C218" i="2"/>
  <c r="D218" i="2"/>
  <c r="E218" i="2"/>
  <c r="F218" i="2"/>
  <c r="C219" i="2"/>
  <c r="D219" i="2"/>
  <c r="E219" i="2"/>
  <c r="F219" i="2"/>
  <c r="C220" i="2"/>
  <c r="D220" i="2"/>
  <c r="E220" i="2"/>
  <c r="F220" i="2"/>
  <c r="C221" i="2"/>
  <c r="D221" i="2"/>
  <c r="E221" i="2"/>
  <c r="F221" i="2"/>
  <c r="C222" i="2"/>
  <c r="D222" i="2"/>
  <c r="E222" i="2"/>
  <c r="F222" i="2"/>
  <c r="C223" i="2"/>
  <c r="D223" i="2"/>
  <c r="E223" i="2"/>
  <c r="F223" i="2"/>
  <c r="C224" i="2"/>
  <c r="D224" i="2"/>
  <c r="E224" i="2"/>
  <c r="F224" i="2"/>
  <c r="C225" i="2"/>
  <c r="D225" i="2"/>
  <c r="E225" i="2"/>
  <c r="F225" i="2"/>
  <c r="C226" i="2"/>
  <c r="D226" i="2"/>
  <c r="E226" i="2"/>
  <c r="F226" i="2"/>
  <c r="C227" i="2"/>
  <c r="D227" i="2"/>
  <c r="E227" i="2"/>
  <c r="F227" i="2"/>
  <c r="C228" i="2"/>
  <c r="D228" i="2"/>
  <c r="E228" i="2"/>
  <c r="F228" i="2"/>
  <c r="C229" i="2"/>
  <c r="D229" i="2"/>
  <c r="E229" i="2"/>
  <c r="F229" i="2"/>
  <c r="C230" i="2"/>
  <c r="D230" i="2"/>
  <c r="E230" i="2"/>
  <c r="F230" i="2"/>
  <c r="C231" i="2"/>
  <c r="D231" i="2"/>
  <c r="E231" i="2"/>
  <c r="F231" i="2"/>
  <c r="C232" i="2"/>
  <c r="D232" i="2"/>
  <c r="E232" i="2"/>
  <c r="F232" i="2"/>
  <c r="C233" i="2"/>
  <c r="D233" i="2"/>
  <c r="E233" i="2"/>
  <c r="F233" i="2"/>
  <c r="C234" i="2"/>
  <c r="D234" i="2"/>
  <c r="E234" i="2"/>
  <c r="F234" i="2"/>
  <c r="C235" i="2"/>
  <c r="D235" i="2"/>
  <c r="E235" i="2"/>
  <c r="F235" i="2"/>
  <c r="C236" i="2"/>
  <c r="D236" i="2"/>
  <c r="E236" i="2"/>
  <c r="F236" i="2"/>
  <c r="C237" i="2"/>
  <c r="D237" i="2"/>
  <c r="E237" i="2"/>
  <c r="F237" i="2"/>
  <c r="C238" i="2"/>
  <c r="D238" i="2"/>
  <c r="E238" i="2"/>
  <c r="F238" i="2"/>
  <c r="C239" i="2"/>
  <c r="D239" i="2"/>
  <c r="E239" i="2"/>
  <c r="F239" i="2"/>
  <c r="C240" i="2"/>
  <c r="D240" i="2"/>
  <c r="E240" i="2"/>
  <c r="F240" i="2"/>
  <c r="C241" i="2"/>
  <c r="D241" i="2"/>
  <c r="E241" i="2"/>
  <c r="F241" i="2"/>
  <c r="C242" i="2"/>
  <c r="D242" i="2"/>
  <c r="E242" i="2"/>
  <c r="F242" i="2"/>
  <c r="C243" i="2"/>
  <c r="D243" i="2"/>
  <c r="E243" i="2"/>
  <c r="F243" i="2"/>
  <c r="C244" i="2"/>
  <c r="D244" i="2"/>
  <c r="E244" i="2"/>
  <c r="F244" i="2"/>
  <c r="C245" i="2"/>
  <c r="D245" i="2"/>
  <c r="E245" i="2"/>
  <c r="F245" i="2"/>
  <c r="C246" i="2"/>
  <c r="D246" i="2"/>
  <c r="E246" i="2"/>
  <c r="F246" i="2"/>
  <c r="C247" i="2"/>
  <c r="D247" i="2"/>
  <c r="E247" i="2"/>
  <c r="F247" i="2"/>
  <c r="C248" i="2"/>
  <c r="D248" i="2"/>
  <c r="E248" i="2"/>
  <c r="F248" i="2"/>
  <c r="C249" i="2"/>
  <c r="D249" i="2"/>
  <c r="E249" i="2"/>
  <c r="F249" i="2"/>
  <c r="C250" i="2"/>
  <c r="D250" i="2"/>
  <c r="E250" i="2"/>
  <c r="F250" i="2"/>
  <c r="C251" i="2"/>
  <c r="D251" i="2"/>
  <c r="E251" i="2"/>
  <c r="F251" i="2"/>
  <c r="C252" i="2"/>
  <c r="D252" i="2"/>
  <c r="E252" i="2"/>
  <c r="F252" i="2"/>
  <c r="C253" i="2"/>
  <c r="D253" i="2"/>
  <c r="E253" i="2"/>
  <c r="F253" i="2"/>
  <c r="C254" i="2"/>
  <c r="D254" i="2"/>
  <c r="E254" i="2"/>
  <c r="F254" i="2"/>
  <c r="C255" i="2"/>
  <c r="D255" i="2"/>
  <c r="E255" i="2"/>
  <c r="F255" i="2"/>
  <c r="C256" i="2"/>
  <c r="D256" i="2"/>
  <c r="E256" i="2"/>
  <c r="F256" i="2"/>
  <c r="C257" i="2"/>
  <c r="D257" i="2"/>
  <c r="E257" i="2"/>
  <c r="F257" i="2"/>
  <c r="C258" i="2"/>
  <c r="D258" i="2"/>
  <c r="E258" i="2"/>
  <c r="F258" i="2"/>
  <c r="C259" i="2"/>
  <c r="D259" i="2"/>
  <c r="E259" i="2"/>
  <c r="F259" i="2"/>
  <c r="C260" i="2"/>
  <c r="D260" i="2"/>
  <c r="E260" i="2"/>
  <c r="F260" i="2"/>
  <c r="C261" i="2"/>
  <c r="D261" i="2"/>
  <c r="E261" i="2"/>
  <c r="F261" i="2"/>
  <c r="C262" i="2"/>
  <c r="D262" i="2"/>
  <c r="E262" i="2"/>
  <c r="F262" i="2"/>
  <c r="C263" i="2"/>
  <c r="D263" i="2"/>
  <c r="E263" i="2"/>
  <c r="F263" i="2"/>
  <c r="C264" i="2"/>
  <c r="D264" i="2"/>
  <c r="E264" i="2"/>
  <c r="F264" i="2"/>
  <c r="C265" i="2"/>
  <c r="D265" i="2"/>
  <c r="E265" i="2"/>
  <c r="F265" i="2"/>
  <c r="C266" i="2"/>
  <c r="D266" i="2"/>
  <c r="E266" i="2"/>
  <c r="F266" i="2"/>
  <c r="C267" i="2"/>
  <c r="D267" i="2"/>
  <c r="E267" i="2"/>
  <c r="F267" i="2"/>
  <c r="C268" i="2"/>
  <c r="D268" i="2"/>
  <c r="E268" i="2"/>
  <c r="F268" i="2"/>
  <c r="C269" i="2"/>
  <c r="D269" i="2"/>
  <c r="E269" i="2"/>
  <c r="F269" i="2"/>
  <c r="C270" i="2"/>
  <c r="D270" i="2"/>
  <c r="E270" i="2"/>
  <c r="F270" i="2"/>
  <c r="C271" i="2"/>
  <c r="D271" i="2"/>
  <c r="E271" i="2"/>
  <c r="F271" i="2"/>
  <c r="C272" i="2"/>
  <c r="D272" i="2"/>
  <c r="E272" i="2"/>
  <c r="F272" i="2"/>
  <c r="C273" i="2"/>
  <c r="D273" i="2"/>
  <c r="E273" i="2"/>
  <c r="F273" i="2"/>
  <c r="C274" i="2"/>
  <c r="D274" i="2"/>
  <c r="E274" i="2"/>
  <c r="F274" i="2"/>
  <c r="C275" i="2"/>
  <c r="D275" i="2"/>
  <c r="E275" i="2"/>
  <c r="F275" i="2"/>
  <c r="C276" i="2"/>
  <c r="D276" i="2"/>
  <c r="E276" i="2"/>
  <c r="F276" i="2"/>
  <c r="C277" i="2"/>
  <c r="D277" i="2"/>
  <c r="E277" i="2"/>
  <c r="F277" i="2"/>
  <c r="C278" i="2"/>
  <c r="D278" i="2"/>
  <c r="E278" i="2"/>
  <c r="F278" i="2"/>
  <c r="C279" i="2"/>
  <c r="D279" i="2"/>
  <c r="E279" i="2"/>
  <c r="F279" i="2"/>
  <c r="C280" i="2"/>
  <c r="D280" i="2"/>
  <c r="E280" i="2"/>
  <c r="F280" i="2"/>
  <c r="C281" i="2"/>
  <c r="D281" i="2"/>
  <c r="E281" i="2"/>
  <c r="F281" i="2"/>
  <c r="C282" i="2"/>
  <c r="D282" i="2"/>
  <c r="E282" i="2"/>
  <c r="F282" i="2"/>
  <c r="C283" i="2"/>
  <c r="D283" i="2"/>
  <c r="E283" i="2"/>
  <c r="F283" i="2"/>
  <c r="C284" i="2"/>
  <c r="D284" i="2"/>
  <c r="E284" i="2"/>
  <c r="F284" i="2"/>
  <c r="C285" i="2"/>
  <c r="D285" i="2"/>
  <c r="E285" i="2"/>
  <c r="F285" i="2"/>
  <c r="C286" i="2"/>
  <c r="D286" i="2"/>
  <c r="E286" i="2"/>
  <c r="F286" i="2"/>
  <c r="C287" i="2"/>
  <c r="D287" i="2"/>
  <c r="E287" i="2"/>
  <c r="F287" i="2"/>
  <c r="C288" i="2"/>
  <c r="D288" i="2"/>
  <c r="E288" i="2"/>
  <c r="F288" i="2"/>
  <c r="C289" i="2"/>
  <c r="D289" i="2"/>
  <c r="E289" i="2"/>
  <c r="F289" i="2"/>
  <c r="C290" i="2"/>
  <c r="D290" i="2"/>
  <c r="E290" i="2"/>
  <c r="F290" i="2"/>
  <c r="C291" i="2"/>
  <c r="D291" i="2"/>
  <c r="E291" i="2"/>
  <c r="F291" i="2"/>
  <c r="C292" i="2"/>
  <c r="D292" i="2"/>
  <c r="E292" i="2"/>
  <c r="F292" i="2"/>
  <c r="C293" i="2"/>
  <c r="D293" i="2"/>
  <c r="E293" i="2"/>
  <c r="F293" i="2"/>
  <c r="C294" i="2"/>
  <c r="D294" i="2"/>
  <c r="E294" i="2"/>
  <c r="F294" i="2"/>
  <c r="C295" i="2"/>
  <c r="D295" i="2"/>
  <c r="E295" i="2"/>
  <c r="F295" i="2"/>
  <c r="C296" i="2"/>
  <c r="D296" i="2"/>
  <c r="E296" i="2"/>
  <c r="F296" i="2"/>
  <c r="C297" i="2"/>
  <c r="D297" i="2"/>
  <c r="E297" i="2"/>
  <c r="F297" i="2"/>
  <c r="C298" i="2"/>
  <c r="D298" i="2"/>
  <c r="E298" i="2"/>
  <c r="F298" i="2"/>
  <c r="C299" i="2"/>
  <c r="D299" i="2"/>
  <c r="E299" i="2"/>
  <c r="F299" i="2"/>
  <c r="C300" i="2"/>
  <c r="D300" i="2"/>
  <c r="E300" i="2"/>
  <c r="F300" i="2"/>
  <c r="C301" i="2"/>
  <c r="D301" i="2"/>
  <c r="E301" i="2"/>
  <c r="F301" i="2"/>
  <c r="C302" i="2"/>
  <c r="D302" i="2"/>
  <c r="E302" i="2"/>
  <c r="F302" i="2"/>
  <c r="C303" i="2"/>
  <c r="D303" i="2"/>
  <c r="E303" i="2"/>
  <c r="F303" i="2"/>
  <c r="C304" i="2"/>
  <c r="D304" i="2"/>
  <c r="E304" i="2"/>
  <c r="F304" i="2"/>
  <c r="C305" i="2"/>
  <c r="D305" i="2"/>
  <c r="E305" i="2"/>
  <c r="F305" i="2"/>
  <c r="C306" i="2"/>
  <c r="D306" i="2"/>
  <c r="E306" i="2"/>
  <c r="F306" i="2"/>
  <c r="C307" i="2"/>
  <c r="D307" i="2"/>
  <c r="E307" i="2"/>
  <c r="F307" i="2"/>
  <c r="C308" i="2"/>
  <c r="D308" i="2"/>
  <c r="E308" i="2"/>
  <c r="F308" i="2"/>
  <c r="C309" i="2"/>
  <c r="D309" i="2"/>
  <c r="E309" i="2"/>
  <c r="F309" i="2"/>
  <c r="C310" i="2"/>
  <c r="D310" i="2"/>
  <c r="E310" i="2"/>
  <c r="F310" i="2"/>
  <c r="C311" i="2"/>
  <c r="D311" i="2"/>
  <c r="E311" i="2"/>
  <c r="F311" i="2"/>
  <c r="C312" i="2"/>
  <c r="D312" i="2"/>
  <c r="E312" i="2"/>
  <c r="F312" i="2"/>
  <c r="C313" i="2"/>
  <c r="D313" i="2"/>
  <c r="E313" i="2"/>
  <c r="F313" i="2"/>
  <c r="C314" i="2"/>
  <c r="D314" i="2"/>
  <c r="E314" i="2"/>
  <c r="F314" i="2"/>
  <c r="C315" i="2"/>
  <c r="D315" i="2"/>
  <c r="E315" i="2"/>
  <c r="F315" i="2"/>
  <c r="C316" i="2"/>
  <c r="D316" i="2"/>
  <c r="E316" i="2"/>
  <c r="F316" i="2"/>
  <c r="C317" i="2"/>
  <c r="D317" i="2"/>
  <c r="E317" i="2"/>
  <c r="F317" i="2"/>
  <c r="C318" i="2"/>
  <c r="D318" i="2"/>
  <c r="E318" i="2"/>
  <c r="F318" i="2"/>
  <c r="C319" i="2"/>
  <c r="D319" i="2"/>
  <c r="E319" i="2"/>
  <c r="F319" i="2"/>
  <c r="C320" i="2"/>
  <c r="D320" i="2"/>
  <c r="E320" i="2"/>
  <c r="F320" i="2"/>
  <c r="C321" i="2"/>
  <c r="D321" i="2"/>
  <c r="E321" i="2"/>
  <c r="F321" i="2"/>
  <c r="C322" i="2"/>
  <c r="D322" i="2"/>
  <c r="E322" i="2"/>
  <c r="F322" i="2"/>
  <c r="C323" i="2"/>
  <c r="D323" i="2"/>
  <c r="E323" i="2"/>
  <c r="F323" i="2"/>
  <c r="C324" i="2"/>
  <c r="D324" i="2"/>
  <c r="E324" i="2"/>
  <c r="F324" i="2"/>
  <c r="C325" i="2"/>
  <c r="D325" i="2"/>
  <c r="E325" i="2"/>
  <c r="F325" i="2"/>
  <c r="C326" i="2"/>
  <c r="D326" i="2"/>
  <c r="E326" i="2"/>
  <c r="F326" i="2"/>
  <c r="C327" i="2"/>
  <c r="D327" i="2"/>
  <c r="E327" i="2"/>
  <c r="F327" i="2"/>
  <c r="C328" i="2"/>
  <c r="D328" i="2"/>
  <c r="E328" i="2"/>
  <c r="F328" i="2"/>
  <c r="C329" i="2"/>
  <c r="D329" i="2"/>
  <c r="E329" i="2"/>
  <c r="F329" i="2"/>
  <c r="C330" i="2"/>
  <c r="D330" i="2"/>
  <c r="E330" i="2"/>
  <c r="F330" i="2"/>
  <c r="C331" i="2"/>
  <c r="D331" i="2"/>
  <c r="E331" i="2"/>
  <c r="F331" i="2"/>
  <c r="C332" i="2"/>
  <c r="D332" i="2"/>
  <c r="E332" i="2"/>
  <c r="F332" i="2"/>
  <c r="C333" i="2"/>
  <c r="D333" i="2"/>
  <c r="E333" i="2"/>
  <c r="F333" i="2"/>
  <c r="C334" i="2"/>
  <c r="D334" i="2"/>
  <c r="E334" i="2"/>
  <c r="F334" i="2"/>
  <c r="C335" i="2"/>
  <c r="D335" i="2"/>
  <c r="E335" i="2"/>
  <c r="F335" i="2"/>
  <c r="C336" i="2"/>
  <c r="D336" i="2"/>
  <c r="E336" i="2"/>
  <c r="F336" i="2"/>
  <c r="C337" i="2"/>
  <c r="D337" i="2"/>
  <c r="E337" i="2"/>
  <c r="F337" i="2"/>
  <c r="C338" i="2"/>
  <c r="D338" i="2"/>
  <c r="E338" i="2"/>
  <c r="F338" i="2"/>
  <c r="C339" i="2"/>
  <c r="D339" i="2"/>
  <c r="E339" i="2"/>
  <c r="F339" i="2"/>
  <c r="C340" i="2"/>
  <c r="D340" i="2"/>
  <c r="E340" i="2"/>
  <c r="F340" i="2"/>
  <c r="C341" i="2"/>
  <c r="D341" i="2"/>
  <c r="E341" i="2"/>
  <c r="F341" i="2"/>
  <c r="C342" i="2"/>
  <c r="D342" i="2"/>
  <c r="E342" i="2"/>
  <c r="F342" i="2"/>
  <c r="C343" i="2"/>
  <c r="D343" i="2"/>
  <c r="E343" i="2"/>
  <c r="F343" i="2"/>
  <c r="C344" i="2"/>
  <c r="D344" i="2"/>
  <c r="E344" i="2"/>
  <c r="F344" i="2"/>
  <c r="C345" i="2"/>
  <c r="D345" i="2"/>
  <c r="E345" i="2"/>
  <c r="F345" i="2"/>
  <c r="C346" i="2"/>
  <c r="D346" i="2"/>
  <c r="E346" i="2"/>
  <c r="F346" i="2"/>
  <c r="C347" i="2"/>
  <c r="D347" i="2"/>
  <c r="E347" i="2"/>
  <c r="F347" i="2"/>
  <c r="C348" i="2"/>
  <c r="D348" i="2"/>
  <c r="E348" i="2"/>
  <c r="F348" i="2"/>
  <c r="C349" i="2"/>
  <c r="D349" i="2"/>
  <c r="E349" i="2"/>
  <c r="F349" i="2"/>
  <c r="C350" i="2"/>
  <c r="D350" i="2"/>
  <c r="E350" i="2"/>
  <c r="F350" i="2"/>
  <c r="C351" i="2"/>
  <c r="D351" i="2"/>
  <c r="E351" i="2"/>
  <c r="F351" i="2"/>
  <c r="C352" i="2"/>
  <c r="D352" i="2"/>
  <c r="E352" i="2"/>
  <c r="F352" i="2"/>
  <c r="D2" i="2"/>
  <c r="F2" i="2" s="1"/>
  <c r="C2" i="2"/>
  <c r="E2" i="2" l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F2" i="1"/>
  <c r="E2" i="1"/>
  <c r="D2" i="1"/>
  <c r="C2" i="1"/>
</calcChain>
</file>

<file path=xl/sharedStrings.xml><?xml version="1.0" encoding="utf-8"?>
<sst xmlns="http://schemas.openxmlformats.org/spreadsheetml/2006/main" count="850" uniqueCount="821">
  <si>
    <t>Villanova (30-3)</t>
  </si>
  <si>
    <t>Kansas (28-4)</t>
  </si>
  <si>
    <t>Arizona (29-4)</t>
  </si>
  <si>
    <t>Kentucky (27-5)</t>
  </si>
  <si>
    <t>N Carolina (26-7)</t>
  </si>
  <si>
    <t>Oregon (28-4)</t>
  </si>
  <si>
    <t>Louisville (24-8)</t>
  </si>
  <si>
    <t>Gonzaga (32-1)</t>
  </si>
  <si>
    <t>Duke (26-8)</t>
  </si>
  <si>
    <t>Florida (24-8)</t>
  </si>
  <si>
    <t>Baylor (24-7)</t>
  </si>
  <si>
    <t>Cincinnati (28-4)</t>
  </si>
  <si>
    <t>Florida St (25-8)</t>
  </si>
  <si>
    <t>Butler (23-8)</t>
  </si>
  <si>
    <t>UCLA (29-4)</t>
  </si>
  <si>
    <t>St Marys (28-4)</t>
  </si>
  <si>
    <t>S Methodist (28-4)</t>
  </si>
  <si>
    <t>Virginia (22-10)</t>
  </si>
  <si>
    <t>Minnesota (24-8)</t>
  </si>
  <si>
    <t>Purdue (25-7)</t>
  </si>
  <si>
    <t>Notre Dame (25-8)</t>
  </si>
  <si>
    <t>VCU (25-7)</t>
  </si>
  <si>
    <t>W Virginia (26-7)</t>
  </si>
  <si>
    <t>Iowa State (22-10)</t>
  </si>
  <si>
    <t>Creighton (24-8)</t>
  </si>
  <si>
    <t>Dayton (23-7)</t>
  </si>
  <si>
    <t>NC-Wilmgton (27-5)</t>
  </si>
  <si>
    <t>Arkansas (24-8)</t>
  </si>
  <si>
    <t>Wichita St (29-4)</t>
  </si>
  <si>
    <t>Maryland (23-8)</t>
  </si>
  <si>
    <t>Nevada (27-6)</t>
  </si>
  <si>
    <t>Illinois St (26-6)</t>
  </si>
  <si>
    <t>Vanderbilt (19-14)</t>
  </si>
  <si>
    <t>Xavier (21-13)</t>
  </si>
  <si>
    <t>Wisconsin (24-8)</t>
  </si>
  <si>
    <t>Middle Tenn (28-4)</t>
  </si>
  <si>
    <t>TX-Arlington (23-7)</t>
  </si>
  <si>
    <t>Michigan (22-11)</t>
  </si>
  <si>
    <t>Rhode Island (22-9)</t>
  </si>
  <si>
    <t>Oklahoma St (19-12)</t>
  </si>
  <si>
    <t>Wake Forest (19-13)</t>
  </si>
  <si>
    <t>USC (24-9)</t>
  </si>
  <si>
    <t>S Carolina (21-10)</t>
  </si>
  <si>
    <t>Seton Hall (21-11)</t>
  </si>
  <si>
    <t>VA Tech (22-10)</t>
  </si>
  <si>
    <t>Northwestern (23-10)</t>
  </si>
  <si>
    <t>Vermont (27-5)</t>
  </si>
  <si>
    <t>Michigan St (19-14)</t>
  </si>
  <si>
    <t>Monmouth (27-6)</t>
  </si>
  <si>
    <t>Princeton (20-6)</t>
  </si>
  <si>
    <t>Georgia (18-14)</t>
  </si>
  <si>
    <t>Akron (25-7)</t>
  </si>
  <si>
    <t>California (21-12)</t>
  </si>
  <si>
    <t>E Tenn St (25-7)</t>
  </si>
  <si>
    <t>Providence (20-12)</t>
  </si>
  <si>
    <t>Kansas St (20-13)</t>
  </si>
  <si>
    <t>Houston (21-10)</t>
  </si>
  <si>
    <t>Col Charlestn (24-9)</t>
  </si>
  <si>
    <t>Marquette (19-12)</t>
  </si>
  <si>
    <t>Belmont (21-6)</t>
  </si>
  <si>
    <t>Bucknell (26-8)</t>
  </si>
  <si>
    <t>Illinois (17-14)</t>
  </si>
  <si>
    <t>N Mex State (24-5)</t>
  </si>
  <si>
    <t>Colorado St (21-10)</t>
  </si>
  <si>
    <t>BYU (22-11)</t>
  </si>
  <si>
    <t>TX Christian (18-15)</t>
  </si>
  <si>
    <t>Central FL (21-10)</t>
  </si>
  <si>
    <t>Clemson (17-15)</t>
  </si>
  <si>
    <t>Winthrop (24-6)</t>
  </si>
  <si>
    <t>Boise State (18-11)</t>
  </si>
  <si>
    <t>Valparaiso (23-8)</t>
  </si>
  <si>
    <t>Pittsburgh (16-17)</t>
  </si>
  <si>
    <t>NC-Asheville (21-9)</t>
  </si>
  <si>
    <t>Mississippi (20-13)</t>
  </si>
  <si>
    <t>Fresno St (18-12)</t>
  </si>
  <si>
    <t>CS Bakersfld (19-8)</t>
  </si>
  <si>
    <t>Richmond (20-11)</t>
  </si>
  <si>
    <t>Alabama (19-13)</t>
  </si>
  <si>
    <t>Indiana (18-15)</t>
  </si>
  <si>
    <t>Iowa (18-14)</t>
  </si>
  <si>
    <t>Utah (18-11)</t>
  </si>
  <si>
    <t>Tennessee (15-16)</t>
  </si>
  <si>
    <t>Syracuse (18-14)</t>
  </si>
  <si>
    <t>Fla Gulf Cst (23-7)</t>
  </si>
  <si>
    <t>New Mexico (17-14)</t>
  </si>
  <si>
    <t>N Kentucky (22-10)</t>
  </si>
  <si>
    <t>Ohio State (17-15)</t>
  </si>
  <si>
    <t>Davidson (17-14)</t>
  </si>
  <si>
    <t>Iona (22-12)</t>
  </si>
  <si>
    <t>Towson (19-13)</t>
  </si>
  <si>
    <t>St Bonavent (20-12)</t>
  </si>
  <si>
    <t>Texas A&amp;M (16-15)</t>
  </si>
  <si>
    <t>San Fransco (19-12)</t>
  </si>
  <si>
    <t>NC-Grnsboro (22-9)</t>
  </si>
  <si>
    <t>Colorado (18-14)</t>
  </si>
  <si>
    <t>Georgia St (18-11)</t>
  </si>
  <si>
    <t>Furman (19-11)</t>
  </si>
  <si>
    <t>Lehigh (19-12)</t>
  </si>
  <si>
    <t>Stanford (13-17)</t>
  </si>
  <si>
    <t>San Diego St (18-14)</t>
  </si>
  <si>
    <t>Geo Wshgtn (19-14)</t>
  </si>
  <si>
    <t>Geo Mason (19-13)</t>
  </si>
  <si>
    <t>Penn State (15-18)</t>
  </si>
  <si>
    <t>Connecticut (15-16)</t>
  </si>
  <si>
    <t>GA Tech (16-15)</t>
  </si>
  <si>
    <t>Nebraska (11-19)</t>
  </si>
  <si>
    <t>Georgetown (14-18)</t>
  </si>
  <si>
    <t>Auburn (18-14)</t>
  </si>
  <si>
    <t>Marshall (19-14)</t>
  </si>
  <si>
    <t>LA Lafayette (19-12)</t>
  </si>
  <si>
    <t>Oakland (22-8)</t>
  </si>
  <si>
    <t>Wm &amp; Mary (15-14)</t>
  </si>
  <si>
    <t>N Dakota St (17-11)</t>
  </si>
  <si>
    <t>TX Southern (22-11)</t>
  </si>
  <si>
    <t>LA Tech (21-10)</t>
  </si>
  <si>
    <t>Wright State (18-12)</t>
  </si>
  <si>
    <t>Siena (17-17)</t>
  </si>
  <si>
    <t>Memphis (19-13)</t>
  </si>
  <si>
    <t>Arkansas St (19-12)</t>
  </si>
  <si>
    <t>Ohio (19-11)</t>
  </si>
  <si>
    <t>South Dakota (20-11)</t>
  </si>
  <si>
    <t>UC Irvine (19-13)</t>
  </si>
  <si>
    <t>St Johns (14-19)</t>
  </si>
  <si>
    <t>Texas Tech (18-14)</t>
  </si>
  <si>
    <t>Arizona St (15-18)</t>
  </si>
  <si>
    <t>GA Southern (16-14)</t>
  </si>
  <si>
    <t>N Hampshire (17-12)</t>
  </si>
  <si>
    <t>Santa Clara (16-16)</t>
  </si>
  <si>
    <t>Grd Canyon (20-9)</t>
  </si>
  <si>
    <t>Tulsa (15-17)</t>
  </si>
  <si>
    <t>Temple (16-16)</t>
  </si>
  <si>
    <t>St Peters (19-13)</t>
  </si>
  <si>
    <t>Harvard (16-9)</t>
  </si>
  <si>
    <t>La Salle (15-15)</t>
  </si>
  <si>
    <t>Old Dominion (19-12)</t>
  </si>
  <si>
    <t>Northeastrn (15-16)</t>
  </si>
  <si>
    <t>Albany (20-12)</t>
  </si>
  <si>
    <t>Chattanooga (17-12)</t>
  </si>
  <si>
    <t>Neb Omaha (17-14)</t>
  </si>
  <si>
    <t>NC State (15-17)</t>
  </si>
  <si>
    <t>Yale (16-10)</t>
  </si>
  <si>
    <t>Buffalo (15-15)</t>
  </si>
  <si>
    <t>S Illinois (16-16)</t>
  </si>
  <si>
    <t>Miss State (16-16)</t>
  </si>
  <si>
    <t>E Washingtn (20-11)</t>
  </si>
  <si>
    <t>TX A&amp;M-CC (17-10)</t>
  </si>
  <si>
    <t>Mt St Marys (19-15)</t>
  </si>
  <si>
    <t>Loyola Mymt (14-15)</t>
  </si>
  <si>
    <t>North Dakota (18-9)</t>
  </si>
  <si>
    <t>Jksnville St (18-14)</t>
  </si>
  <si>
    <t>Wyoming (16-14)</t>
  </si>
  <si>
    <t>Kent State (20-13)</t>
  </si>
  <si>
    <t>Texas (11-22)</t>
  </si>
  <si>
    <t>S Dakota St (16-16)</t>
  </si>
  <si>
    <t>Toledo (16-16)</t>
  </si>
  <si>
    <t>WI-Grn Bay (16-13)</t>
  </si>
  <si>
    <t>Elon (16-14)</t>
  </si>
  <si>
    <t>N Iowa (13-16)</t>
  </si>
  <si>
    <t>TN State (15-13)</t>
  </si>
  <si>
    <t>Maryland BC (16-12)</t>
  </si>
  <si>
    <t>Wash State (12-18)</t>
  </si>
  <si>
    <t>Oklahoma (11-20)</t>
  </si>
  <si>
    <t>TN Martin (19-12)</t>
  </si>
  <si>
    <t>Ball State (20-12)</t>
  </si>
  <si>
    <t>Rice (20-11)</t>
  </si>
  <si>
    <t>New Orleans (16-11)</t>
  </si>
  <si>
    <t>Samford (17-15)</t>
  </si>
  <si>
    <t>Rutgers (14-18)</t>
  </si>
  <si>
    <t>Canisius (18-15)</t>
  </si>
  <si>
    <t>Troy (18-14)</t>
  </si>
  <si>
    <t>E Michigan (12-17)</t>
  </si>
  <si>
    <t>Liberty (16-13)</t>
  </si>
  <si>
    <t>Houston Bap (13-13)</t>
  </si>
  <si>
    <t>Stony Brook (18-13)</t>
  </si>
  <si>
    <t>IPFW (16-12)</t>
  </si>
  <si>
    <t>W Michigan (15-16)</t>
  </si>
  <si>
    <t>UC Davis (19-12)</t>
  </si>
  <si>
    <t>Coastal Car (14-17)</t>
  </si>
  <si>
    <t>Weber State (17-12)</t>
  </si>
  <si>
    <t>Utah State (13-17)</t>
  </si>
  <si>
    <t>Loyola-Chi (16-14)</t>
  </si>
  <si>
    <t>UMKC (14-16)</t>
  </si>
  <si>
    <t>Fairfield (16-14)</t>
  </si>
  <si>
    <t>Boston U (17-14)</t>
  </si>
  <si>
    <t>Gard-Webb (16-14)</t>
  </si>
  <si>
    <t>Evansville (14-17)</t>
  </si>
  <si>
    <t>Lipscomb (17-13)</t>
  </si>
  <si>
    <t>Wofford (13-17)</t>
  </si>
  <si>
    <t>U Mass (15-18)</t>
  </si>
  <si>
    <t>LSU (10-21)</t>
  </si>
  <si>
    <t>Texas State (17-12)</t>
  </si>
  <si>
    <t>Mercer (13-17)</t>
  </si>
  <si>
    <t>San Jose St (12-16)</t>
  </si>
  <si>
    <t>Sam Hous St (17-13)</t>
  </si>
  <si>
    <t>Hofstra (14-17)</t>
  </si>
  <si>
    <t>U Penn (13-14)</t>
  </si>
  <si>
    <t>UAB (16-16)</t>
  </si>
  <si>
    <t>Rider (18-15)</t>
  </si>
  <si>
    <t>Morehead St (12-16)</t>
  </si>
  <si>
    <t>St Josephs (11-20)</t>
  </si>
  <si>
    <t>Ste F Austin (15-14)</t>
  </si>
  <si>
    <t>Utah Val St (12-16)</t>
  </si>
  <si>
    <t>San Diego (12-18)</t>
  </si>
  <si>
    <t>Navy (15-16)</t>
  </si>
  <si>
    <t>Idaho (16-13)</t>
  </si>
  <si>
    <t>Holy Cross (15-17)</t>
  </si>
  <si>
    <t>NC Central (21-8)</t>
  </si>
  <si>
    <t>Missouri St (16-16)</t>
  </si>
  <si>
    <t>Washington (9-22)</t>
  </si>
  <si>
    <t>Denver (16-14)</t>
  </si>
  <si>
    <t>E Carolina (15-18)</t>
  </si>
  <si>
    <t>Fordham (12-19)</t>
  </si>
  <si>
    <t>Lg Beach St (13-19)</t>
  </si>
  <si>
    <t>Loyola-MD (14-16)</t>
  </si>
  <si>
    <t>N Florida (11-19)</t>
  </si>
  <si>
    <t>Boston Col (9-23)</t>
  </si>
  <si>
    <t>Central Mich (14-16)</t>
  </si>
  <si>
    <t>IUPUI (12-18)</t>
  </si>
  <si>
    <t>Montana (16-16)</t>
  </si>
  <si>
    <t>Bradley (12-20)</t>
  </si>
  <si>
    <t>LIU-Brooklyn (19-12)</t>
  </si>
  <si>
    <t>Pacific (10-22)</t>
  </si>
  <si>
    <t>TX El Paso (14-17)</t>
  </si>
  <si>
    <t>Bowling Grn (12-19)</t>
  </si>
  <si>
    <t>W Kentucky (15-17)</t>
  </si>
  <si>
    <t>Alcorn State (15-13)</t>
  </si>
  <si>
    <t>Radford (12-18)</t>
  </si>
  <si>
    <t>SC Upstate (13-15)</t>
  </si>
  <si>
    <t>S Alabama (12-18)</t>
  </si>
  <si>
    <t>Lamar (15-14)</t>
  </si>
  <si>
    <t>Murray St (14-17)</t>
  </si>
  <si>
    <t>Portland (9-22)</t>
  </si>
  <si>
    <t>Indiana St (10-20)</t>
  </si>
  <si>
    <t>High Point (12-16)</t>
  </si>
  <si>
    <t>Delaware (11-20)</t>
  </si>
  <si>
    <t>DePaul (9-23)</t>
  </si>
  <si>
    <t>Rob Morris (14-19)</t>
  </si>
  <si>
    <t>Saint Louis (12-21)</t>
  </si>
  <si>
    <t>N Illinois (12-17)</t>
  </si>
  <si>
    <t>Norfolk St (15-15)</t>
  </si>
  <si>
    <t>Charlotte (12-17)</t>
  </si>
  <si>
    <t>UNLV (11-21)</t>
  </si>
  <si>
    <t>Campbell (14-17)</t>
  </si>
  <si>
    <t>Wagner (15-14)</t>
  </si>
  <si>
    <t>AR Lit Rock (13-17)</t>
  </si>
  <si>
    <t>Pepperdine (8-22)</t>
  </si>
  <si>
    <t>E Kentucky (10-19)</t>
  </si>
  <si>
    <t>Nicholls St (10-17)</t>
  </si>
  <si>
    <t>SE Louisiana (14-16)</t>
  </si>
  <si>
    <t>Cleveland St (8-22)</t>
  </si>
  <si>
    <t>IL-Chicago (13-18)</t>
  </si>
  <si>
    <t>Air Force (10-21)</t>
  </si>
  <si>
    <t>Youngs St (11-21)</t>
  </si>
  <si>
    <t>Montana St (14-16)</t>
  </si>
  <si>
    <t>Missouri (8-24)</t>
  </si>
  <si>
    <t>James Mad (9-23)</t>
  </si>
  <si>
    <t>WI-Milwkee (10-24)</t>
  </si>
  <si>
    <t>Columbia (10-16)</t>
  </si>
  <si>
    <t>Kennesaw St (12-18)</t>
  </si>
  <si>
    <t>Austin Peay (9-19)</t>
  </si>
  <si>
    <t>Manhattan (10-22)</t>
  </si>
  <si>
    <t>TX-San Ant (12-19)</t>
  </si>
  <si>
    <t>E Illinois (12-15)</t>
  </si>
  <si>
    <t>Duquesne (10-22)</t>
  </si>
  <si>
    <t>Army (12-19)</t>
  </si>
  <si>
    <t>Cornell (7-21)</t>
  </si>
  <si>
    <t>Portland St (12-16)</t>
  </si>
  <si>
    <t>W Carolina (7-23)</t>
  </si>
  <si>
    <t>CS Fullerton (15-14)</t>
  </si>
  <si>
    <t>Quinnipiac (10-21)</t>
  </si>
  <si>
    <t>F Dickinson (10-19)</t>
  </si>
  <si>
    <t>SE Missouri (13-18)</t>
  </si>
  <si>
    <t>Marist (8-24)</t>
  </si>
  <si>
    <t>Seattle (10-17)</t>
  </si>
  <si>
    <t>Hampton (12-16)</t>
  </si>
  <si>
    <t>TN Tech (10-20)</t>
  </si>
  <si>
    <t>Savannah St (11-16)</t>
  </si>
  <si>
    <t>Oregon St (4-27)</t>
  </si>
  <si>
    <t>Maryland ES (12-20)</t>
  </si>
  <si>
    <t>Brown (11-17)</t>
  </si>
  <si>
    <t>Fla Atlantic (8-20)</t>
  </si>
  <si>
    <t>Bryant (11-20)</t>
  </si>
  <si>
    <t>Niagara (10-23)</t>
  </si>
  <si>
    <t>Citadel (9-21)</t>
  </si>
  <si>
    <t>N Colorado (9-18)</t>
  </si>
  <si>
    <t>Detroit (7-23)</t>
  </si>
  <si>
    <t>Abl Christian (9-16)</t>
  </si>
  <si>
    <t>NJIT (9-20)</t>
  </si>
  <si>
    <t>Jacksonville (13-15)</t>
  </si>
  <si>
    <t>Oral Roberts (6-22)</t>
  </si>
  <si>
    <t>Colgate (9-22)</t>
  </si>
  <si>
    <t>Tulane (6-25)</t>
  </si>
  <si>
    <t>LA Monroe (7-24)</t>
  </si>
  <si>
    <t>App State (7-21)</t>
  </si>
  <si>
    <t>Cal Poly (9-20)</t>
  </si>
  <si>
    <t>Charl South (9-19)</t>
  </si>
  <si>
    <t>Sac State (11-18)</t>
  </si>
  <si>
    <t>Incar Word (8-17)</t>
  </si>
  <si>
    <t>S Car State (9-20)</t>
  </si>
  <si>
    <t>Hawaii (13-16)</t>
  </si>
  <si>
    <t>Dartmouth (7-20)</t>
  </si>
  <si>
    <t>Sacred Hrt (13-19)</t>
  </si>
  <si>
    <t>NW State (9-16)</t>
  </si>
  <si>
    <t>Prairie View (11-20)</t>
  </si>
  <si>
    <t>Drexel (8-23)</t>
  </si>
  <si>
    <t>Mass Lowell (10-20)</t>
  </si>
  <si>
    <t>American (8-22)</t>
  </si>
  <si>
    <t>Binghamton (9-20)</t>
  </si>
  <si>
    <t>Central Ark (8-24)</t>
  </si>
  <si>
    <t>Cal St Nrdge (10-18)</t>
  </si>
  <si>
    <t>Drake (6-23)</t>
  </si>
  <si>
    <t>McNeese St (5-21)</t>
  </si>
  <si>
    <t>S Florida (7-23)</t>
  </si>
  <si>
    <t>TX-Pan Am (7-22)</t>
  </si>
  <si>
    <t>Chicago St (3-26)</t>
  </si>
  <si>
    <t>Southern (13-17)</t>
  </si>
  <si>
    <t>Grambling St (13-17)</t>
  </si>
  <si>
    <t>Lafayette (8-21)</t>
  </si>
  <si>
    <t>Maine (6-25)</t>
  </si>
  <si>
    <t>Jackson St (12-17)</t>
  </si>
  <si>
    <t>UCSB (5-22)</t>
  </si>
  <si>
    <t>W Illinois (6-20)</t>
  </si>
  <si>
    <t>Morgan St (13-16)</t>
  </si>
  <si>
    <t>Stetson (8-21)</t>
  </si>
  <si>
    <t>Hartford (9-23)</t>
  </si>
  <si>
    <t>VA Military (4-24)</t>
  </si>
  <si>
    <t>UC Riverside (6-21)</t>
  </si>
  <si>
    <t>S Mississippi (7-22)</t>
  </si>
  <si>
    <t>Delaware St (8-22)</t>
  </si>
  <si>
    <t>Miss Val St (7-25)</t>
  </si>
  <si>
    <t>SIU Edward (5-23)</t>
  </si>
  <si>
    <t>N Arizona (8-23)</t>
  </si>
  <si>
    <t>Coppin State (7-23)</t>
  </si>
  <si>
    <t>Howard (8-24)</t>
  </si>
  <si>
    <t>Florida Intl (5-24)</t>
  </si>
  <si>
    <t>North Texas (6-22)</t>
  </si>
  <si>
    <t>Idaho State (4-26)</t>
  </si>
  <si>
    <t>S Utah (4-27)</t>
  </si>
  <si>
    <t>Longwood (4-24)</t>
  </si>
  <si>
    <t>Alabama St (7-23)</t>
  </si>
  <si>
    <t>Central Conn (6-23)</t>
  </si>
  <si>
    <t>Ark Pine Bl (6-24)</t>
  </si>
  <si>
    <t>Presbyterian (3-25)</t>
  </si>
  <si>
    <t>Beth-Cook (8-22)</t>
  </si>
  <si>
    <t>Florida A&amp;M (5-23)</t>
  </si>
  <si>
    <t>NC A&amp;T (1-29)</t>
  </si>
  <si>
    <t>Alab A&amp;M (2-27)</t>
  </si>
  <si>
    <t>rating</t>
  </si>
  <si>
    <t>hi</t>
  </si>
  <si>
    <t>lo</t>
  </si>
  <si>
    <t>last</t>
  </si>
  <si>
    <t>rank</t>
  </si>
  <si>
    <t>team</t>
  </si>
  <si>
    <t>teamandrecord</t>
  </si>
  <si>
    <t>record</t>
  </si>
  <si>
    <t>wins</t>
  </si>
  <si>
    <t>losses</t>
  </si>
  <si>
    <t>Miami [FL] (21-11)</t>
  </si>
  <si>
    <t>St Fran [PA] (15-16)</t>
  </si>
  <si>
    <t>Miami [OH] (9-21)</t>
  </si>
  <si>
    <t>St Fran [NY] (3-27)</t>
  </si>
  <si>
    <t>Kansas (29-4)</t>
  </si>
  <si>
    <t>Oregon (27-6)</t>
  </si>
  <si>
    <t>Virginia (26-7)</t>
  </si>
  <si>
    <t>Villanova (29-5)</t>
  </si>
  <si>
    <t>N Carolina (28-6)</t>
  </si>
  <si>
    <t>Oklahoma (25-7)</t>
  </si>
  <si>
    <t>Xavier (27-5)</t>
  </si>
  <si>
    <t>Utah (25-8)</t>
  </si>
  <si>
    <t>W Virginia (26-8)</t>
  </si>
  <si>
    <t>Michigan St (28-5)</t>
  </si>
  <si>
    <t>Kentucky (25-8)</t>
  </si>
  <si>
    <t>S Methodist (25-5)</t>
  </si>
  <si>
    <t>Purdue (26-7)</t>
  </si>
  <si>
    <t>Maryland (24-8)</t>
  </si>
  <si>
    <t>California (23-10)</t>
  </si>
  <si>
    <t>Texas A&amp;M (26-7)</t>
  </si>
  <si>
    <t>Louisville (23-8)</t>
  </si>
  <si>
    <t>Seton Hall (25-8)</t>
  </si>
  <si>
    <t>Duke (23-10)</t>
  </si>
  <si>
    <t>Dayton (25-7)</t>
  </si>
  <si>
    <t>Iowa State (21-11)</t>
  </si>
  <si>
    <t>St Josephs (26-7)</t>
  </si>
  <si>
    <t>Indiana (25-7)</t>
  </si>
  <si>
    <t>Baylor (21-11)</t>
  </si>
  <si>
    <t>Arizona (25-8)</t>
  </si>
  <si>
    <t>Texas (20-12)</t>
  </si>
  <si>
    <t>Iowa (21-10)</t>
  </si>
  <si>
    <t>S Dakota St (24-7)</t>
  </si>
  <si>
    <t>St Bonavent (22-8)</t>
  </si>
  <si>
    <t>VCU (24-9)</t>
  </si>
  <si>
    <t>Notre Dame (21-11)</t>
  </si>
  <si>
    <t>Oregon St (18-12)</t>
  </si>
  <si>
    <t>Akron (25-8)</t>
  </si>
  <si>
    <t>Colorado (21-11)</t>
  </si>
  <si>
    <t>Texas Tech (19-12)</t>
  </si>
  <si>
    <t>St Marys (26-5)</t>
  </si>
  <si>
    <t>Princeton (21-6)</t>
  </si>
  <si>
    <t>Providence (23-10)</t>
  </si>
  <si>
    <t>San Diego St (23-9)</t>
  </si>
  <si>
    <t>Connecticut (23-10)</t>
  </si>
  <si>
    <t>Wisconsin (20-12)</t>
  </si>
  <si>
    <t>Yale (21-6)</t>
  </si>
  <si>
    <t>Gonzaga (25-7)</t>
  </si>
  <si>
    <t>NC-Wilmgton (23-7)</t>
  </si>
  <si>
    <t>AR Lit Rock (26-4)</t>
  </si>
  <si>
    <t>Cincinnati (22-10)</t>
  </si>
  <si>
    <t>Wichita St (23-8)</t>
  </si>
  <si>
    <t>Valparaiso (24-6)</t>
  </si>
  <si>
    <t>Chattanooga (27-5)</t>
  </si>
  <si>
    <t>USC (21-12)</t>
  </si>
  <si>
    <t>Pittsburgh (20-11)</t>
  </si>
  <si>
    <t>Monmouth (27-7)</t>
  </si>
  <si>
    <t>Hofstra (23-9)</t>
  </si>
  <si>
    <t>Florida (19-14)</t>
  </si>
  <si>
    <t>Butler (21-10)</t>
  </si>
  <si>
    <t>Michigan (21-12)</t>
  </si>
  <si>
    <t>Temple (21-11)</t>
  </si>
  <si>
    <t>Stony Brook (24-6)</t>
  </si>
  <si>
    <t>Vanderbilt (19-13)</t>
  </si>
  <si>
    <t>Ste F Austin (23-5)</t>
  </si>
  <si>
    <t>Davidson (19-12)</t>
  </si>
  <si>
    <t>Georgia (19-13)</t>
  </si>
  <si>
    <t>S Carolina (23-8)</t>
  </si>
  <si>
    <t>Tulsa (20-11)</t>
  </si>
  <si>
    <t>Fresno St (23-9)</t>
  </si>
  <si>
    <t>Wm &amp; Mary (18-11)</t>
  </si>
  <si>
    <t>Geo Wshgtn (23-10)</t>
  </si>
  <si>
    <t>GA Tech (19-14)</t>
  </si>
  <si>
    <t>N Iowa (21-12)</t>
  </si>
  <si>
    <t>Alabama (18-14)</t>
  </si>
  <si>
    <t>IPFW (22-9)</t>
  </si>
  <si>
    <t>Ohio State (20-13)</t>
  </si>
  <si>
    <t>Syracuse (19-13)</t>
  </si>
  <si>
    <t>UC Irvine (23-9)</t>
  </si>
  <si>
    <t>BYU (22-10)</t>
  </si>
  <si>
    <t>Middle Tenn (22-9)</t>
  </si>
  <si>
    <t>Hawaii (25-5)</t>
  </si>
  <si>
    <t>Lg Beach St (18-14)</t>
  </si>
  <si>
    <t>Iona (22-10)</t>
  </si>
  <si>
    <t>Florida St (19-13)</t>
  </si>
  <si>
    <t>Ohio (20-11)</t>
  </si>
  <si>
    <t>UAB (25-6)</t>
  </si>
  <si>
    <t>Washington (18-14)</t>
  </si>
  <si>
    <t>TX A&amp;M-CC (23-7)</t>
  </si>
  <si>
    <t>E Tenn St (21-11)</t>
  </si>
  <si>
    <t>Stanford (14-15)</t>
  </si>
  <si>
    <t>Houston (22-9)</t>
  </si>
  <si>
    <t>Kansas St (17-16)</t>
  </si>
  <si>
    <t>VA Tech (19-14)</t>
  </si>
  <si>
    <t>Buffalo (19-14)</t>
  </si>
  <si>
    <t>Grd Canyon (23-6)</t>
  </si>
  <si>
    <t>Evansville (24-9)</t>
  </si>
  <si>
    <t>LSU (19-14)</t>
  </si>
  <si>
    <t>Belmont (19-11)</t>
  </si>
  <si>
    <t>LA Monroe (18-12)</t>
  </si>
  <si>
    <t>Mississippi (20-12)</t>
  </si>
  <si>
    <t>UCSB (17-13)</t>
  </si>
  <si>
    <t>Siena (21-12)</t>
  </si>
  <si>
    <t>Arizona St (15-17)</t>
  </si>
  <si>
    <t>Creighton (18-14)</t>
  </si>
  <si>
    <t>Boise State (18-12)</t>
  </si>
  <si>
    <t>UCLA (15-17)</t>
  </si>
  <si>
    <t>James Mad (20-11)</t>
  </si>
  <si>
    <t>Weber State (23-8)</t>
  </si>
  <si>
    <t>TX-Arlington (22-10)</t>
  </si>
  <si>
    <t>Georgetown (15-18)</t>
  </si>
  <si>
    <t>Albany (23-8)</t>
  </si>
  <si>
    <t>Northeastrn (17-15)</t>
  </si>
  <si>
    <t>N Mex State (21-10)</t>
  </si>
  <si>
    <t>Marquette (20-13)</t>
  </si>
  <si>
    <t>Northwestern (20-12)</t>
  </si>
  <si>
    <t>WI-Grn Bay (21-12)</t>
  </si>
  <si>
    <t>E Michigan (14-15)</t>
  </si>
  <si>
    <t>Illinois St (17-14)</t>
  </si>
  <si>
    <t>Oakland (21-11)</t>
  </si>
  <si>
    <t>CS Bakersfld (21-8)</t>
  </si>
  <si>
    <t>Nevada (17-13)</t>
  </si>
  <si>
    <t>Rhode Island (17-15)</t>
  </si>
  <si>
    <t>Richmond (16-16)</t>
  </si>
  <si>
    <t>LA Tech (21-9)</t>
  </si>
  <si>
    <t>NC State (16-17)</t>
  </si>
  <si>
    <t>Kent State (18-13)</t>
  </si>
  <si>
    <t>Arkansas (16-16)</t>
  </si>
  <si>
    <t>Vermont (20-13)</t>
  </si>
  <si>
    <t>N Dakota St (18-13)</t>
  </si>
  <si>
    <t>Penn State (16-16)</t>
  </si>
  <si>
    <t>Morehead St (17-12)</t>
  </si>
  <si>
    <t>Marshall (17-16)</t>
  </si>
  <si>
    <t>Pepperdine (17-13)</t>
  </si>
  <si>
    <t>Winthrop (20-9)</t>
  </si>
  <si>
    <t>Clemson (17-14)</t>
  </si>
  <si>
    <t>Columbia (19-10)</t>
  </si>
  <si>
    <t>TN Tech (17-11)</t>
  </si>
  <si>
    <t>Col Charlestn (16-14)</t>
  </si>
  <si>
    <t>Memphis (19-14)</t>
  </si>
  <si>
    <t>N Illinois (17-12)</t>
  </si>
  <si>
    <t>NC-Asheville (20-11)</t>
  </si>
  <si>
    <t>Old Dominion (22-13)</t>
  </si>
  <si>
    <t>S Illinois (22-10)</t>
  </si>
  <si>
    <t>New Mexico (17-15)</t>
  </si>
  <si>
    <t>Fairfield (19-13)</t>
  </si>
  <si>
    <t>Neb Omaha (16-13)</t>
  </si>
  <si>
    <t>Tennessee (15-19)</t>
  </si>
  <si>
    <t>Montana (18-11)</t>
  </si>
  <si>
    <t>Wright State (20-13)</t>
  </si>
  <si>
    <t>Illinois (15-19)</t>
  </si>
  <si>
    <t>UNLV (16-15)</t>
  </si>
  <si>
    <t>TN State (18-10)</t>
  </si>
  <si>
    <t>Miss State (14-17)</t>
  </si>
  <si>
    <t>Towson (18-12)</t>
  </si>
  <si>
    <t>Oral Roberts (12-17)</t>
  </si>
  <si>
    <t>Utah State (14-15)</t>
  </si>
  <si>
    <t>Hampton (20-10)</t>
  </si>
  <si>
    <t>LA Lafayette (15-14)</t>
  </si>
  <si>
    <t>Central Mich (14-15)</t>
  </si>
  <si>
    <t>High Point (18-10)</t>
  </si>
  <si>
    <t>W Kentucky (16-16)</t>
  </si>
  <si>
    <t>Wake Forest (11-20)</t>
  </si>
  <si>
    <t>Duquesne (15-16)</t>
  </si>
  <si>
    <t>Elon (14-16)</t>
  </si>
  <si>
    <t>N Florida (19-11)</t>
  </si>
  <si>
    <t>Incar Word (14-11)</t>
  </si>
  <si>
    <t>Nebraska (16-18)</t>
  </si>
  <si>
    <t>Lehigh (16-15)</t>
  </si>
  <si>
    <t>W Carolina (13-17)</t>
  </si>
  <si>
    <t>Furman (16-15)</t>
  </si>
  <si>
    <t>Coastal Car (15-11)</t>
  </si>
  <si>
    <t>Murray St (15-14)</t>
  </si>
  <si>
    <t>U Mass (14-18)</t>
  </si>
  <si>
    <t>Indiana St (14-17)</t>
  </si>
  <si>
    <t>Oklahoma St (12-20)</t>
  </si>
  <si>
    <t>Auburn (11-20)</t>
  </si>
  <si>
    <t>TX Christian (12-21)</t>
  </si>
  <si>
    <t>WI-Milwkee (18-13)</t>
  </si>
  <si>
    <t>Fordham (16-13)</t>
  </si>
  <si>
    <t>Sam Hous St (15-14)</t>
  </si>
  <si>
    <t>Georgia St (14-14)</t>
  </si>
  <si>
    <t>Ball State (18-13)</t>
  </si>
  <si>
    <t>Colorado St (16-16)</t>
  </si>
  <si>
    <t>Toledo (16-15)</t>
  </si>
  <si>
    <t>Bucknell (16-13)</t>
  </si>
  <si>
    <t>TX Southern (18-14)</t>
  </si>
  <si>
    <t>Wagner (21-10)</t>
  </si>
  <si>
    <t>Southern (19-12)</t>
  </si>
  <si>
    <t>IUPUI (12-19)</t>
  </si>
  <si>
    <t>Wyoming (12-18)</t>
  </si>
  <si>
    <t>Austin Peay (16-17)</t>
  </si>
  <si>
    <t>Idaho (19-12)</t>
  </si>
  <si>
    <t>Radford (14-15)</t>
  </si>
  <si>
    <t>Harvard (12-16)</t>
  </si>
  <si>
    <t>Denver (16-15)</t>
  </si>
  <si>
    <t>Mercer (17-14)</t>
  </si>
  <si>
    <t>South Dakota (12-18)</t>
  </si>
  <si>
    <t>Detroit (14-15)</t>
  </si>
  <si>
    <t>Geo Mason (11-21)</t>
  </si>
  <si>
    <t>Bowling Grn (14-18)</t>
  </si>
  <si>
    <t>DePaul (9-22)</t>
  </si>
  <si>
    <t>W Michigan (11-19)</t>
  </si>
  <si>
    <t>F Dickinson (17-14)</t>
  </si>
  <si>
    <t>Saint Louis (11-21)</t>
  </si>
  <si>
    <t>S Car State (17-14)</t>
  </si>
  <si>
    <t>NJIT (16-14)</t>
  </si>
  <si>
    <t>St Peters (14-16)</t>
  </si>
  <si>
    <t>Army (18-13)</t>
  </si>
  <si>
    <t>Wash State (8-22)</t>
  </si>
  <si>
    <t>E Kentucky (14-16)</t>
  </si>
  <si>
    <t>TN Martin (17-14)</t>
  </si>
  <si>
    <t>Fla Gulf Cst (16-13)</t>
  </si>
  <si>
    <t>TX El Paso (18-14)</t>
  </si>
  <si>
    <t>Gard-Webb (14-16)</t>
  </si>
  <si>
    <t>Navy (18-14)</t>
  </si>
  <si>
    <t>E Carolina (12-20)</t>
  </si>
  <si>
    <t>North Dakota (14-15)</t>
  </si>
  <si>
    <t>Central FL (12-18)</t>
  </si>
  <si>
    <t>Norfolk St (15-16)</t>
  </si>
  <si>
    <t>Canisius (14-19)</t>
  </si>
  <si>
    <t>Missouri (10-21)</t>
  </si>
  <si>
    <t>Jackson St (17-15)</t>
  </si>
  <si>
    <t>Loyola Mymt (13-17)</t>
  </si>
  <si>
    <t>Houston Bap (13-16)</t>
  </si>
  <si>
    <t>Air Force (12-18)</t>
  </si>
  <si>
    <t>S Florida (8-25)</t>
  </si>
  <si>
    <t>San Fransco (14-15)</t>
  </si>
  <si>
    <t>American (12-19)</t>
  </si>
  <si>
    <t>Tulane (12-22)</t>
  </si>
  <si>
    <t>Manhattan (13-18)</t>
  </si>
  <si>
    <t>E Washingtn (15-15)</t>
  </si>
  <si>
    <t>La Salle (8-22)</t>
  </si>
  <si>
    <t>Charlotte (14-19)</t>
  </si>
  <si>
    <t>GA Southern (12-17)</t>
  </si>
  <si>
    <t>Cal Poly (8-20)</t>
  </si>
  <si>
    <t>Missouri St (12-19)</t>
  </si>
  <si>
    <t>NC-Grnsboro (11-18)</t>
  </si>
  <si>
    <t>Texas State (13-16)</t>
  </si>
  <si>
    <t>St Johns (7-24)</t>
  </si>
  <si>
    <t>S Alabama (12-19)</t>
  </si>
  <si>
    <t>Loyola-Chi (14-17)</t>
  </si>
  <si>
    <t>Colgate (12-17)</t>
  </si>
  <si>
    <t>Rider (13-20)</t>
  </si>
  <si>
    <t>Cornell (9-18)</t>
  </si>
  <si>
    <t>Mt St Marys (14-19)</t>
  </si>
  <si>
    <t>Portland (11-20)</t>
  </si>
  <si>
    <t>Drexel (6-24)</t>
  </si>
  <si>
    <t>Boston Col (7-25)</t>
  </si>
  <si>
    <t>Santa Clara (10-20)</t>
  </si>
  <si>
    <t>Holy Cross (14-19)</t>
  </si>
  <si>
    <t>Samford (12-19)</t>
  </si>
  <si>
    <t>Alcorn State (13-15)</t>
  </si>
  <si>
    <t>LIU-Brooklyn (16-15)</t>
  </si>
  <si>
    <t>Loyola-MD (9-21)</t>
  </si>
  <si>
    <t>Minnesota (8-23)</t>
  </si>
  <si>
    <t>Idaho State (14-15)</t>
  </si>
  <si>
    <t>App State (9-22)</t>
  </si>
  <si>
    <t>Sacred Hrt (12-18)</t>
  </si>
  <si>
    <t>Montana St (13-17)</t>
  </si>
  <si>
    <t>Liberty (10-19)</t>
  </si>
  <si>
    <t>W Illinois (7-17)</t>
  </si>
  <si>
    <t>Mass Lowell (10-18)</t>
  </si>
  <si>
    <t>Kennesaw St (9-20)</t>
  </si>
  <si>
    <t>Alabama St (12-17)</t>
  </si>
  <si>
    <t>UC Riverside (12-19)</t>
  </si>
  <si>
    <t>Pacific (6-20)</t>
  </si>
  <si>
    <t>Lipscomb (10-21)</t>
  </si>
  <si>
    <t>Florida Intl (11-19)</t>
  </si>
  <si>
    <t>E Illinois (11-17)</t>
  </si>
  <si>
    <t>Utah Val St (9-18)</t>
  </si>
  <si>
    <t>Sac State (12-17)</t>
  </si>
  <si>
    <t>Delaware (7-23)</t>
  </si>
  <si>
    <t>Cleveland St (7-23)</t>
  </si>
  <si>
    <t>Savannah St (14-15)</t>
  </si>
  <si>
    <t>Rice (10-20)</t>
  </si>
  <si>
    <t>Cal St Nrdge (8-20)</t>
  </si>
  <si>
    <t>UC Davis (9-19)</t>
  </si>
  <si>
    <t>Portland St (11-18)</t>
  </si>
  <si>
    <t>Youngs St (9-21)</t>
  </si>
  <si>
    <t>Arkansas St (9-20)</t>
  </si>
  <si>
    <t>Dartmouth (9-18)</t>
  </si>
  <si>
    <t>U Penn (10-17)</t>
  </si>
  <si>
    <t>UMKC (9-19)</t>
  </si>
  <si>
    <t>Seattle (12-16)</t>
  </si>
  <si>
    <t>Beth-Cook (12-18)</t>
  </si>
  <si>
    <t>Jacksonville (12-16)</t>
  </si>
  <si>
    <t>Rob Morris (10-22)</t>
  </si>
  <si>
    <t>CS Fullerton (8-20)</t>
  </si>
  <si>
    <t>Troy (7-22)</t>
  </si>
  <si>
    <t>Rutgers (6-25)</t>
  </si>
  <si>
    <t>North Texas (10-20)</t>
  </si>
  <si>
    <t>N Kentucky (7-21)</t>
  </si>
  <si>
    <t>Quinnipiac (9-21)</t>
  </si>
  <si>
    <t>Charl South (6-21)</t>
  </si>
  <si>
    <t>Binghamton (8-22)</t>
  </si>
  <si>
    <t>Fla Atlantic (7-24)</t>
  </si>
  <si>
    <t>San Jose St (6-22)</t>
  </si>
  <si>
    <t>San Diego (8-21)</t>
  </si>
  <si>
    <t>Stetson (8-22)</t>
  </si>
  <si>
    <t>N Colorado (8-21)</t>
  </si>
  <si>
    <t>SIU Edward (6-22)</t>
  </si>
  <si>
    <t>Bradley (4-27)</t>
  </si>
  <si>
    <t>Maryland ES (9-22)</t>
  </si>
  <si>
    <t>Campbell (9-18)</t>
  </si>
  <si>
    <t>Jksnville St (6-23)</t>
  </si>
  <si>
    <t>NC Central (10-19)</t>
  </si>
  <si>
    <t>Nicholls St (8-23)</t>
  </si>
  <si>
    <t>Brown (7-20)</t>
  </si>
  <si>
    <t>Ark Pine Bl (8-25)</t>
  </si>
  <si>
    <t>S Mississippi (7-20)</t>
  </si>
  <si>
    <t>VA Military (6-21)</t>
  </si>
  <si>
    <t>Marist (7-23)</t>
  </si>
  <si>
    <t>Maine (8-22)</t>
  </si>
  <si>
    <t>Niagara (7-25)</t>
  </si>
  <si>
    <t>Presbyterian (8-20)</t>
  </si>
  <si>
    <t>Bryant (7-23)</t>
  </si>
  <si>
    <t>Abl Christian (9-18)</t>
  </si>
  <si>
    <t>Longwood (7-23)</t>
  </si>
  <si>
    <t>SC Upstate (7-21)</t>
  </si>
  <si>
    <t>Drake (6-24)</t>
  </si>
  <si>
    <t>Coppin State (7-22)</t>
  </si>
  <si>
    <t>Citadel (7-22)</t>
  </si>
  <si>
    <t>Morgan St (8-22)</t>
  </si>
  <si>
    <t>Howard (10-20)</t>
  </si>
  <si>
    <t>Lafayette (6-24)</t>
  </si>
  <si>
    <t>SE Louisiana (10-21)</t>
  </si>
  <si>
    <t>Miss Val St (8-27)</t>
  </si>
  <si>
    <t>Alab A&amp;M (10-18)</t>
  </si>
  <si>
    <t>N Arizona (3-25)</t>
  </si>
  <si>
    <t>Prairie View (7-24)</t>
  </si>
  <si>
    <t>Maryland BC (7-25)</t>
  </si>
  <si>
    <t>S Utah (4-24)</t>
  </si>
  <si>
    <t>Lamar (7-19)</t>
  </si>
  <si>
    <t>TX-Pan Am (5-22)</t>
  </si>
  <si>
    <t>Central Ark (7-21)</t>
  </si>
  <si>
    <t>NC A&amp;T (10-21)</t>
  </si>
  <si>
    <t>McNeese St (7-19)</t>
  </si>
  <si>
    <t>SE Missouri (3-24)</t>
  </si>
  <si>
    <t>New Orleans (7-20)</t>
  </si>
  <si>
    <t>NW State (5-19)</t>
  </si>
  <si>
    <t>Delaware St (5-25)</t>
  </si>
  <si>
    <t>IL-Chicago (3-25)</t>
  </si>
  <si>
    <t>TX-San Ant (4-26)</t>
  </si>
  <si>
    <t>Chicago St (1-28)</t>
  </si>
  <si>
    <t>Florida A&amp;M (6-21)</t>
  </si>
  <si>
    <t>Grambling St (4-24)</t>
  </si>
  <si>
    <t>Central Conn (4-25)</t>
  </si>
  <si>
    <t>Miami [FL] (25-7)</t>
  </si>
  <si>
    <t>Miami [OH] (12-20)</t>
  </si>
  <si>
    <t>St Fran [PA] (12-17)</t>
  </si>
  <si>
    <t>St Fran [NY] (14-17)</t>
  </si>
  <si>
    <t>Conference</t>
  </si>
  <si>
    <t>Dates</t>
  </si>
  <si>
    <t>Champ</t>
  </si>
  <si>
    <t>Runner-up</t>
  </si>
  <si>
    <t>American Athletic Conference</t>
  </si>
  <si>
    <t>Mar 10, 2016 - Mar 13, 2016</t>
  </si>
  <si>
    <t>Connecticut</t>
  </si>
  <si>
    <t>Memphis</t>
  </si>
  <si>
    <t>Atlantic Coast Conference</t>
  </si>
  <si>
    <t>Mar 08, 2016 - Mar 12, 2016</t>
  </si>
  <si>
    <t>North Carolina</t>
  </si>
  <si>
    <t>Virginia</t>
  </si>
  <si>
    <t>America East Conference</t>
  </si>
  <si>
    <t>Mar 02, 2016 - Mar 12, 2016</t>
  </si>
  <si>
    <t>Stony Brook</t>
  </si>
  <si>
    <t>Vermont</t>
  </si>
  <si>
    <t>Atlantic 10 Conference</t>
  </si>
  <si>
    <t>Mar 09, 2016 - Mar 13, 2016</t>
  </si>
  <si>
    <t>St. Joseph's</t>
  </si>
  <si>
    <t>VCU</t>
  </si>
  <si>
    <t>Atlantic Sun Conference</t>
  </si>
  <si>
    <t>Mar 01, 2016 - Mar 06, 2016</t>
  </si>
  <si>
    <t>Fla. Gulf Coast</t>
  </si>
  <si>
    <t>Stetson</t>
  </si>
  <si>
    <t>Big 12 Conference</t>
  </si>
  <si>
    <t>Mar 09, 2016 - Mar 12, 2016</t>
  </si>
  <si>
    <t>Kansas</t>
  </si>
  <si>
    <t>West Virginia</t>
  </si>
  <si>
    <t>Big East Conference</t>
  </si>
  <si>
    <t>Seton Hall</t>
  </si>
  <si>
    <t>Villanova</t>
  </si>
  <si>
    <t>Big Sky Conference</t>
  </si>
  <si>
    <t>Weber St.</t>
  </si>
  <si>
    <t>Montana</t>
  </si>
  <si>
    <t>Big South Conference</t>
  </si>
  <si>
    <t>Mar 03, 2016 - Mar 06, 2016</t>
  </si>
  <si>
    <t>UNC Asheville</t>
  </si>
  <si>
    <t>Winthrop</t>
  </si>
  <si>
    <t>Big Ten Conference</t>
  </si>
  <si>
    <t>Michigan St.</t>
  </si>
  <si>
    <t>Purdue</t>
  </si>
  <si>
    <t>Big West Conference</t>
  </si>
  <si>
    <t>Mar 10, 2016 - Mar 12, 2016</t>
  </si>
  <si>
    <t>Hawaii</t>
  </si>
  <si>
    <t>Long Beach St.</t>
  </si>
  <si>
    <t>Colonial Athletic Association</t>
  </si>
  <si>
    <t>Mar 04, 2016 - Mar 07, 2016</t>
  </si>
  <si>
    <t>UNC Wilmington</t>
  </si>
  <si>
    <t>Hofstra</t>
  </si>
  <si>
    <t>Conference USA</t>
  </si>
  <si>
    <t>Middle Tenn.</t>
  </si>
  <si>
    <t>Old Dominion</t>
  </si>
  <si>
    <t>Horizon League</t>
  </si>
  <si>
    <t>Mar 05, 2016 - Mar 08, 2016</t>
  </si>
  <si>
    <t>Green Bay</t>
  </si>
  <si>
    <t>Wright St.</t>
  </si>
  <si>
    <t>Metro Atlantic Athletic Conference</t>
  </si>
  <si>
    <t>Mar 03, 2016 - Mar 07, 2016</t>
  </si>
  <si>
    <t>Iona</t>
  </si>
  <si>
    <t>Monmouth</t>
  </si>
  <si>
    <t>Mid-American Conference</t>
  </si>
  <si>
    <t>Mar 07, 2016 - Mar 12, 2016</t>
  </si>
  <si>
    <t>Buffalo</t>
  </si>
  <si>
    <t>Akron</t>
  </si>
  <si>
    <t>Mid-Eastern Athletic Conference</t>
  </si>
  <si>
    <t>Hampton</t>
  </si>
  <si>
    <t>South Carolina St.</t>
  </si>
  <si>
    <t>Missouri Valley Conference</t>
  </si>
  <si>
    <t>UNI</t>
  </si>
  <si>
    <t>Evansville</t>
  </si>
  <si>
    <t>Mountain West Conference</t>
  </si>
  <si>
    <t>Fresno St.</t>
  </si>
  <si>
    <t>San Diego St.</t>
  </si>
  <si>
    <t>Northeast Conference</t>
  </si>
  <si>
    <t>Mar 02, 2016 - Mar 08, 2016</t>
  </si>
  <si>
    <t>Fairleigh Dickinson</t>
  </si>
  <si>
    <t>Wagner</t>
  </si>
  <si>
    <t>Ohio Valley Conference</t>
  </si>
  <si>
    <t>Mar 02, 2016 - Mar 05, 2016</t>
  </si>
  <si>
    <t>Austin Peay</t>
  </si>
  <si>
    <t>UT Martin</t>
  </si>
  <si>
    <t>Pacific-12 Conference</t>
  </si>
  <si>
    <t>Oregon</t>
  </si>
  <si>
    <t>Utah</t>
  </si>
  <si>
    <t>Patriot League</t>
  </si>
  <si>
    <t>Mar 01, 2016 - Mar 09, 2016</t>
  </si>
  <si>
    <t>Holy Cross</t>
  </si>
  <si>
    <t>Lehigh</t>
  </si>
  <si>
    <t>Southeastern Conference</t>
  </si>
  <si>
    <t>Kentucky</t>
  </si>
  <si>
    <t>Texas A&amp;M</t>
  </si>
  <si>
    <t>Southern Conference</t>
  </si>
  <si>
    <t>Chattanooga</t>
  </si>
  <si>
    <t>East Tenn. St.</t>
  </si>
  <si>
    <t>Southland Conference</t>
  </si>
  <si>
    <t>Stephen F. Austin</t>
  </si>
  <si>
    <t>A&amp;M-Corpus Christi</t>
  </si>
  <si>
    <t>Summit League</t>
  </si>
  <si>
    <t>South Dakota St.</t>
  </si>
  <si>
    <t>North Dakota St.</t>
  </si>
  <si>
    <t>Sun Belt Conference</t>
  </si>
  <si>
    <t>UALR</t>
  </si>
  <si>
    <t>La.-Monroe</t>
  </si>
  <si>
    <t>Southwest Athletic Conference</t>
  </si>
  <si>
    <t>Southern U.</t>
  </si>
  <si>
    <t>Jackson St.</t>
  </si>
  <si>
    <t>Western Athletic Conference</t>
  </si>
  <si>
    <t>Cal St. Bakersfield</t>
  </si>
  <si>
    <t>New Mexico St.</t>
  </si>
  <si>
    <t>West Coast Conference</t>
  </si>
  <si>
    <t>Mar 04, 2016 - Mar 08, 2016</t>
  </si>
  <si>
    <t>Gonzaga</t>
  </si>
  <si>
    <t>St. Mary's (CA)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</si>
</sst>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8A8-985A-8B46-9F20-0C652C047AB2}">
  <dimension ref="A1:J352"/>
  <sheetViews>
    <sheetView zoomScale="137" zoomScaleNormal="137" workbookViewId="0">
      <selection activeCell="C2" sqref="C2:F2"/>
    </sheetView>
  </sheetViews>
  <sheetFormatPr baseColWidth="10" defaultRowHeight="16" x14ac:dyDescent="0.2"/>
  <cols>
    <col min="2" max="2" width="10.83203125" customWidth="1"/>
    <col min="3" max="3" width="16" customWidth="1"/>
  </cols>
  <sheetData>
    <row r="1" spans="1:10" x14ac:dyDescent="0.2">
      <c r="A1" t="s">
        <v>351</v>
      </c>
      <c r="B1" t="s">
        <v>353</v>
      </c>
      <c r="C1" t="s">
        <v>352</v>
      </c>
      <c r="D1" t="s">
        <v>354</v>
      </c>
      <c r="E1" t="s">
        <v>355</v>
      </c>
      <c r="F1" t="s">
        <v>356</v>
      </c>
      <c r="G1" t="s">
        <v>347</v>
      </c>
      <c r="H1" t="s">
        <v>348</v>
      </c>
      <c r="I1" t="s">
        <v>349</v>
      </c>
      <c r="J1" t="s">
        <v>350</v>
      </c>
    </row>
    <row r="2" spans="1:10" x14ac:dyDescent="0.2">
      <c r="A2">
        <v>1</v>
      </c>
      <c r="B2" t="s">
        <v>0</v>
      </c>
      <c r="C2" t="str">
        <f>LEFT(B2,FIND("(",B2)-2)</f>
        <v>Villanova</v>
      </c>
      <c r="D2" t="str">
        <f>MID(B2,FIND("(",B2),9999)</f>
        <v>(30-3)</v>
      </c>
      <c r="E2">
        <f>VALUE(MID(D2,FIND("(",D2)+1,FIND("-",D2)-2))</f>
        <v>30</v>
      </c>
      <c r="F2">
        <f>VALUE(MID(D2,FIND("-",D2)+1,FIND(")",D2)-FIND("-",D2)-1))</f>
        <v>3</v>
      </c>
      <c r="G2">
        <v>0.66200000000000003</v>
      </c>
      <c r="H2">
        <v>1</v>
      </c>
      <c r="I2">
        <v>326</v>
      </c>
      <c r="J2">
        <v>1</v>
      </c>
    </row>
    <row r="3" spans="1:10" x14ac:dyDescent="0.2">
      <c r="A3">
        <v>2</v>
      </c>
      <c r="B3" t="s">
        <v>1</v>
      </c>
      <c r="C3" t="str">
        <f t="shared" ref="C3:C66" si="0">LEFT(B3,FIND("(",B3)-2)</f>
        <v>Kansas</v>
      </c>
      <c r="D3" t="str">
        <f t="shared" ref="D3:D66" si="1">MID(B3,FIND("(",B3),9999)</f>
        <v>(28-4)</v>
      </c>
      <c r="E3">
        <f t="shared" ref="E3:E66" si="2">VALUE(MID(D3,FIND("(",D3)+1,FIND("-",D3)-2))</f>
        <v>28</v>
      </c>
      <c r="F3">
        <f t="shared" ref="F3:F66" si="3">VALUE(MID(D3,FIND("-",D3)+1,FIND(")",D3)-FIND("-",D3)-1))</f>
        <v>4</v>
      </c>
      <c r="G3">
        <v>0.65400000000000003</v>
      </c>
      <c r="H3">
        <v>1</v>
      </c>
      <c r="I3">
        <v>60</v>
      </c>
      <c r="J3">
        <v>2</v>
      </c>
    </row>
    <row r="4" spans="1:10" x14ac:dyDescent="0.2">
      <c r="A4">
        <v>3</v>
      </c>
      <c r="B4" t="s">
        <v>2</v>
      </c>
      <c r="C4" t="str">
        <f t="shared" si="0"/>
        <v>Arizona</v>
      </c>
      <c r="D4" t="str">
        <f t="shared" si="1"/>
        <v>(29-4)</v>
      </c>
      <c r="E4">
        <f t="shared" si="2"/>
        <v>29</v>
      </c>
      <c r="F4">
        <f t="shared" si="3"/>
        <v>4</v>
      </c>
      <c r="G4">
        <v>0.65</v>
      </c>
      <c r="H4">
        <v>1</v>
      </c>
      <c r="I4">
        <v>211</v>
      </c>
      <c r="J4">
        <v>8</v>
      </c>
    </row>
    <row r="5" spans="1:10" x14ac:dyDescent="0.2">
      <c r="A5">
        <v>4</v>
      </c>
      <c r="B5" t="s">
        <v>3</v>
      </c>
      <c r="C5" t="str">
        <f t="shared" si="0"/>
        <v>Kentucky</v>
      </c>
      <c r="D5" t="str">
        <f t="shared" si="1"/>
        <v>(27-5)</v>
      </c>
      <c r="E5">
        <f t="shared" si="2"/>
        <v>27</v>
      </c>
      <c r="F5">
        <f t="shared" si="3"/>
        <v>5</v>
      </c>
      <c r="G5">
        <v>0.64700000000000002</v>
      </c>
      <c r="H5">
        <v>1</v>
      </c>
      <c r="I5">
        <v>41</v>
      </c>
      <c r="J5">
        <v>5</v>
      </c>
    </row>
    <row r="6" spans="1:10" x14ac:dyDescent="0.2">
      <c r="A6">
        <v>5</v>
      </c>
      <c r="B6" t="s">
        <v>4</v>
      </c>
      <c r="C6" t="str">
        <f t="shared" si="0"/>
        <v>N Carolina</v>
      </c>
      <c r="D6" t="str">
        <f t="shared" si="1"/>
        <v>(26-7)</v>
      </c>
      <c r="E6">
        <f t="shared" si="2"/>
        <v>26</v>
      </c>
      <c r="F6">
        <f t="shared" si="3"/>
        <v>7</v>
      </c>
      <c r="G6">
        <v>0.64700000000000002</v>
      </c>
      <c r="H6">
        <v>1</v>
      </c>
      <c r="I6">
        <v>59</v>
      </c>
      <c r="J6">
        <v>3</v>
      </c>
    </row>
    <row r="7" spans="1:10" x14ac:dyDescent="0.2">
      <c r="A7">
        <v>6</v>
      </c>
      <c r="B7" t="s">
        <v>5</v>
      </c>
      <c r="C7" t="str">
        <f t="shared" si="0"/>
        <v>Oregon</v>
      </c>
      <c r="D7" t="str">
        <f t="shared" si="1"/>
        <v>(28-4)</v>
      </c>
      <c r="E7">
        <f t="shared" si="2"/>
        <v>28</v>
      </c>
      <c r="F7">
        <f t="shared" si="3"/>
        <v>4</v>
      </c>
      <c r="G7">
        <v>0.64600000000000002</v>
      </c>
      <c r="H7">
        <v>4</v>
      </c>
      <c r="I7">
        <v>214</v>
      </c>
      <c r="J7">
        <v>9</v>
      </c>
    </row>
    <row r="8" spans="1:10" x14ac:dyDescent="0.2">
      <c r="A8">
        <v>7</v>
      </c>
      <c r="B8" t="s">
        <v>6</v>
      </c>
      <c r="C8" t="str">
        <f t="shared" si="0"/>
        <v>Louisville</v>
      </c>
      <c r="D8" t="str">
        <f t="shared" si="1"/>
        <v>(24-8)</v>
      </c>
      <c r="E8">
        <f t="shared" si="2"/>
        <v>24</v>
      </c>
      <c r="F8">
        <f t="shared" si="3"/>
        <v>8</v>
      </c>
      <c r="G8">
        <v>0.64500000000000002</v>
      </c>
      <c r="H8">
        <v>3</v>
      </c>
      <c r="I8">
        <v>209</v>
      </c>
      <c r="J8">
        <v>6</v>
      </c>
    </row>
    <row r="9" spans="1:10" x14ac:dyDescent="0.2">
      <c r="A9">
        <v>8</v>
      </c>
      <c r="B9" t="s">
        <v>7</v>
      </c>
      <c r="C9" t="str">
        <f t="shared" si="0"/>
        <v>Gonzaga</v>
      </c>
      <c r="D9" t="str">
        <f t="shared" si="1"/>
        <v>(32-1)</v>
      </c>
      <c r="E9">
        <f t="shared" si="2"/>
        <v>32</v>
      </c>
      <c r="F9">
        <f t="shared" si="3"/>
        <v>1</v>
      </c>
      <c r="G9">
        <v>0.64400000000000002</v>
      </c>
      <c r="H9">
        <v>1</v>
      </c>
      <c r="I9">
        <v>75</v>
      </c>
      <c r="J9">
        <v>7</v>
      </c>
    </row>
    <row r="10" spans="1:10" x14ac:dyDescent="0.2">
      <c r="A10">
        <v>9</v>
      </c>
      <c r="B10" t="s">
        <v>8</v>
      </c>
      <c r="C10" t="str">
        <f t="shared" si="0"/>
        <v>Duke</v>
      </c>
      <c r="D10" t="str">
        <f t="shared" si="1"/>
        <v>(26-8)</v>
      </c>
      <c r="E10">
        <f t="shared" si="2"/>
        <v>26</v>
      </c>
      <c r="F10">
        <f t="shared" si="3"/>
        <v>8</v>
      </c>
      <c r="G10">
        <v>0.64100000000000001</v>
      </c>
      <c r="H10">
        <v>6</v>
      </c>
      <c r="I10">
        <v>153</v>
      </c>
      <c r="J10">
        <v>12</v>
      </c>
    </row>
    <row r="11" spans="1:10" x14ac:dyDescent="0.2">
      <c r="A11">
        <v>10</v>
      </c>
      <c r="B11" t="s">
        <v>9</v>
      </c>
      <c r="C11" t="str">
        <f t="shared" si="0"/>
        <v>Florida</v>
      </c>
      <c r="D11" t="str">
        <f t="shared" si="1"/>
        <v>(24-8)</v>
      </c>
      <c r="E11">
        <f t="shared" si="2"/>
        <v>24</v>
      </c>
      <c r="F11">
        <f t="shared" si="3"/>
        <v>8</v>
      </c>
      <c r="G11">
        <v>0.64</v>
      </c>
      <c r="H11">
        <v>2</v>
      </c>
      <c r="I11">
        <v>265</v>
      </c>
      <c r="J11">
        <v>4</v>
      </c>
    </row>
    <row r="12" spans="1:10" x14ac:dyDescent="0.2">
      <c r="A12">
        <v>11</v>
      </c>
      <c r="B12" t="s">
        <v>10</v>
      </c>
      <c r="C12" t="str">
        <f t="shared" si="0"/>
        <v>Baylor</v>
      </c>
      <c r="D12" t="str">
        <f t="shared" si="1"/>
        <v>(24-7)</v>
      </c>
      <c r="E12">
        <f t="shared" si="2"/>
        <v>24</v>
      </c>
      <c r="F12">
        <f t="shared" si="3"/>
        <v>7</v>
      </c>
      <c r="G12">
        <v>0.63900000000000001</v>
      </c>
      <c r="H12">
        <v>1</v>
      </c>
      <c r="I12">
        <v>210</v>
      </c>
      <c r="J12">
        <v>10</v>
      </c>
    </row>
    <row r="13" spans="1:10" x14ac:dyDescent="0.2">
      <c r="A13">
        <v>12</v>
      </c>
      <c r="B13" t="s">
        <v>11</v>
      </c>
      <c r="C13" t="str">
        <f t="shared" si="0"/>
        <v>Cincinnati</v>
      </c>
      <c r="D13" t="str">
        <f t="shared" si="1"/>
        <v>(28-4)</v>
      </c>
      <c r="E13">
        <f t="shared" si="2"/>
        <v>28</v>
      </c>
      <c r="F13">
        <f t="shared" si="3"/>
        <v>4</v>
      </c>
      <c r="G13">
        <v>0.63300000000000001</v>
      </c>
      <c r="H13">
        <v>1</v>
      </c>
      <c r="I13">
        <v>105</v>
      </c>
      <c r="J13">
        <v>13</v>
      </c>
    </row>
    <row r="14" spans="1:10" x14ac:dyDescent="0.2">
      <c r="A14">
        <v>13</v>
      </c>
      <c r="B14" t="s">
        <v>12</v>
      </c>
      <c r="C14" t="str">
        <f t="shared" si="0"/>
        <v>Florida St</v>
      </c>
      <c r="D14" t="str">
        <f t="shared" si="1"/>
        <v>(25-8)</v>
      </c>
      <c r="E14">
        <f t="shared" si="2"/>
        <v>25</v>
      </c>
      <c r="F14">
        <f t="shared" si="3"/>
        <v>8</v>
      </c>
      <c r="G14">
        <v>0.63200000000000001</v>
      </c>
      <c r="H14">
        <v>4</v>
      </c>
      <c r="I14">
        <v>267</v>
      </c>
      <c r="J14">
        <v>11</v>
      </c>
    </row>
    <row r="15" spans="1:10" x14ac:dyDescent="0.2">
      <c r="A15">
        <v>14</v>
      </c>
      <c r="B15" t="s">
        <v>13</v>
      </c>
      <c r="C15" t="str">
        <f t="shared" si="0"/>
        <v>Butler</v>
      </c>
      <c r="D15" t="str">
        <f t="shared" si="1"/>
        <v>(23-8)</v>
      </c>
      <c r="E15">
        <f t="shared" si="2"/>
        <v>23</v>
      </c>
      <c r="F15">
        <f t="shared" si="3"/>
        <v>8</v>
      </c>
      <c r="G15">
        <v>0.627</v>
      </c>
      <c r="H15">
        <v>3</v>
      </c>
      <c r="I15">
        <v>218</v>
      </c>
      <c r="J15">
        <v>14</v>
      </c>
    </row>
    <row r="16" spans="1:10" x14ac:dyDescent="0.2">
      <c r="A16">
        <v>15</v>
      </c>
      <c r="B16" t="s">
        <v>14</v>
      </c>
      <c r="C16" t="str">
        <f t="shared" si="0"/>
        <v>UCLA</v>
      </c>
      <c r="D16" t="str">
        <f t="shared" si="1"/>
        <v>(29-4)</v>
      </c>
      <c r="E16">
        <f t="shared" si="2"/>
        <v>29</v>
      </c>
      <c r="F16">
        <f t="shared" si="3"/>
        <v>4</v>
      </c>
      <c r="G16">
        <v>0.625</v>
      </c>
      <c r="H16">
        <v>12</v>
      </c>
      <c r="I16">
        <v>237</v>
      </c>
      <c r="J16">
        <v>15</v>
      </c>
    </row>
    <row r="17" spans="1:10" x14ac:dyDescent="0.2">
      <c r="A17">
        <v>16</v>
      </c>
      <c r="B17" t="s">
        <v>15</v>
      </c>
      <c r="C17" t="str">
        <f t="shared" si="0"/>
        <v>St Marys</v>
      </c>
      <c r="D17" t="str">
        <f t="shared" si="1"/>
        <v>(28-4)</v>
      </c>
      <c r="E17">
        <f t="shared" si="2"/>
        <v>28</v>
      </c>
      <c r="F17">
        <f t="shared" si="3"/>
        <v>4</v>
      </c>
      <c r="G17">
        <v>0.622</v>
      </c>
      <c r="H17">
        <v>3</v>
      </c>
      <c r="I17">
        <v>124</v>
      </c>
      <c r="J17">
        <v>17</v>
      </c>
    </row>
    <row r="18" spans="1:10" x14ac:dyDescent="0.2">
      <c r="A18">
        <v>17</v>
      </c>
      <c r="B18" t="s">
        <v>16</v>
      </c>
      <c r="C18" t="str">
        <f t="shared" si="0"/>
        <v>S Methodist</v>
      </c>
      <c r="D18" t="str">
        <f t="shared" si="1"/>
        <v>(28-4)</v>
      </c>
      <c r="E18">
        <f t="shared" si="2"/>
        <v>28</v>
      </c>
      <c r="F18">
        <f t="shared" si="3"/>
        <v>4</v>
      </c>
      <c r="G18">
        <v>0.622</v>
      </c>
      <c r="H18">
        <v>12</v>
      </c>
      <c r="I18">
        <v>119</v>
      </c>
      <c r="J18">
        <v>16</v>
      </c>
    </row>
    <row r="19" spans="1:10" x14ac:dyDescent="0.2">
      <c r="A19">
        <v>18</v>
      </c>
      <c r="B19" t="s">
        <v>17</v>
      </c>
      <c r="C19" t="str">
        <f t="shared" si="0"/>
        <v>Virginia</v>
      </c>
      <c r="D19" t="str">
        <f t="shared" si="1"/>
        <v>(22-10)</v>
      </c>
      <c r="E19">
        <f t="shared" si="2"/>
        <v>22</v>
      </c>
      <c r="F19">
        <f t="shared" si="3"/>
        <v>10</v>
      </c>
      <c r="G19">
        <v>0.61799999999999999</v>
      </c>
      <c r="H19">
        <v>3</v>
      </c>
      <c r="I19">
        <v>60</v>
      </c>
      <c r="J19">
        <v>19</v>
      </c>
    </row>
    <row r="20" spans="1:10" x14ac:dyDescent="0.2">
      <c r="A20">
        <v>19</v>
      </c>
      <c r="B20" t="s">
        <v>18</v>
      </c>
      <c r="C20" t="str">
        <f t="shared" si="0"/>
        <v>Minnesota</v>
      </c>
      <c r="D20" t="str">
        <f t="shared" si="1"/>
        <v>(24-8)</v>
      </c>
      <c r="E20">
        <f t="shared" si="2"/>
        <v>24</v>
      </c>
      <c r="F20">
        <f t="shared" si="3"/>
        <v>8</v>
      </c>
      <c r="G20">
        <v>0.61699999999999999</v>
      </c>
      <c r="H20">
        <v>5</v>
      </c>
      <c r="I20">
        <v>210</v>
      </c>
      <c r="J20">
        <v>20</v>
      </c>
    </row>
    <row r="21" spans="1:10" x14ac:dyDescent="0.2">
      <c r="A21">
        <v>20</v>
      </c>
      <c r="B21" t="s">
        <v>19</v>
      </c>
      <c r="C21" t="str">
        <f t="shared" si="0"/>
        <v>Purdue</v>
      </c>
      <c r="D21" t="str">
        <f t="shared" si="1"/>
        <v>(25-7)</v>
      </c>
      <c r="E21">
        <f t="shared" si="2"/>
        <v>25</v>
      </c>
      <c r="F21">
        <f t="shared" si="3"/>
        <v>7</v>
      </c>
      <c r="G21">
        <v>0.61399999999999999</v>
      </c>
      <c r="H21">
        <v>15</v>
      </c>
      <c r="I21">
        <v>329</v>
      </c>
      <c r="J21">
        <v>18</v>
      </c>
    </row>
    <row r="22" spans="1:10" x14ac:dyDescent="0.2">
      <c r="A22">
        <v>21</v>
      </c>
      <c r="B22" t="s">
        <v>20</v>
      </c>
      <c r="C22" t="str">
        <f t="shared" si="0"/>
        <v>Notre Dame</v>
      </c>
      <c r="D22" t="str">
        <f t="shared" si="1"/>
        <v>(25-8)</v>
      </c>
      <c r="E22">
        <f t="shared" si="2"/>
        <v>25</v>
      </c>
      <c r="F22">
        <f t="shared" si="3"/>
        <v>8</v>
      </c>
      <c r="G22">
        <v>0.61299999999999999</v>
      </c>
      <c r="H22">
        <v>17</v>
      </c>
      <c r="I22">
        <v>212</v>
      </c>
      <c r="J22">
        <v>23</v>
      </c>
    </row>
    <row r="23" spans="1:10" x14ac:dyDescent="0.2">
      <c r="A23">
        <v>22</v>
      </c>
      <c r="B23" t="s">
        <v>21</v>
      </c>
      <c r="C23" t="str">
        <f t="shared" si="0"/>
        <v>VCU</v>
      </c>
      <c r="D23" t="str">
        <f t="shared" si="1"/>
        <v>(25-7)</v>
      </c>
      <c r="E23">
        <f t="shared" si="2"/>
        <v>25</v>
      </c>
      <c r="F23">
        <f t="shared" si="3"/>
        <v>7</v>
      </c>
      <c r="G23">
        <v>0.61099999999999999</v>
      </c>
      <c r="H23">
        <v>12</v>
      </c>
      <c r="I23">
        <v>227</v>
      </c>
      <c r="J23">
        <v>22</v>
      </c>
    </row>
    <row r="24" spans="1:10" x14ac:dyDescent="0.2">
      <c r="A24">
        <v>23</v>
      </c>
      <c r="B24" t="s">
        <v>22</v>
      </c>
      <c r="C24" t="str">
        <f t="shared" si="0"/>
        <v>W Virginia</v>
      </c>
      <c r="D24" t="str">
        <f t="shared" si="1"/>
        <v>(26-7)</v>
      </c>
      <c r="E24">
        <f t="shared" si="2"/>
        <v>26</v>
      </c>
      <c r="F24">
        <f t="shared" si="3"/>
        <v>7</v>
      </c>
      <c r="G24">
        <v>0.60899999999999999</v>
      </c>
      <c r="H24">
        <v>10</v>
      </c>
      <c r="I24">
        <v>327</v>
      </c>
      <c r="J24">
        <v>24</v>
      </c>
    </row>
    <row r="25" spans="1:10" x14ac:dyDescent="0.2">
      <c r="A25">
        <v>24</v>
      </c>
      <c r="B25" t="s">
        <v>23</v>
      </c>
      <c r="C25" t="str">
        <f t="shared" si="0"/>
        <v>Iowa State</v>
      </c>
      <c r="D25" t="str">
        <f t="shared" si="1"/>
        <v>(22-10)</v>
      </c>
      <c r="E25">
        <f t="shared" si="2"/>
        <v>22</v>
      </c>
      <c r="F25">
        <f t="shared" si="3"/>
        <v>10</v>
      </c>
      <c r="G25">
        <v>0.60499999999999998</v>
      </c>
      <c r="H25">
        <v>13</v>
      </c>
      <c r="I25">
        <v>146</v>
      </c>
      <c r="J25">
        <v>26</v>
      </c>
    </row>
    <row r="26" spans="1:10" x14ac:dyDescent="0.2">
      <c r="A26">
        <v>25</v>
      </c>
      <c r="B26" t="s">
        <v>24</v>
      </c>
      <c r="C26" t="str">
        <f t="shared" si="0"/>
        <v>Creighton</v>
      </c>
      <c r="D26" t="str">
        <f t="shared" si="1"/>
        <v>(24-8)</v>
      </c>
      <c r="E26">
        <f t="shared" si="2"/>
        <v>24</v>
      </c>
      <c r="F26">
        <f t="shared" si="3"/>
        <v>8</v>
      </c>
      <c r="G26">
        <v>0.60499999999999998</v>
      </c>
      <c r="H26">
        <v>1</v>
      </c>
      <c r="I26">
        <v>219</v>
      </c>
      <c r="J26">
        <v>28</v>
      </c>
    </row>
    <row r="27" spans="1:10" x14ac:dyDescent="0.2">
      <c r="A27">
        <v>26</v>
      </c>
      <c r="B27" t="s">
        <v>25</v>
      </c>
      <c r="C27" t="str">
        <f t="shared" si="0"/>
        <v>Dayton</v>
      </c>
      <c r="D27" t="str">
        <f t="shared" si="1"/>
        <v>(23-7)</v>
      </c>
      <c r="E27">
        <f t="shared" si="2"/>
        <v>23</v>
      </c>
      <c r="F27">
        <f t="shared" si="3"/>
        <v>7</v>
      </c>
      <c r="G27">
        <v>0.60299999999999998</v>
      </c>
      <c r="H27">
        <v>4</v>
      </c>
      <c r="I27">
        <v>155</v>
      </c>
      <c r="J27">
        <v>21</v>
      </c>
    </row>
    <row r="28" spans="1:10" x14ac:dyDescent="0.2">
      <c r="A28">
        <v>27</v>
      </c>
      <c r="B28" t="s">
        <v>26</v>
      </c>
      <c r="C28" t="str">
        <f t="shared" si="0"/>
        <v>NC-Wilmgton</v>
      </c>
      <c r="D28" t="str">
        <f t="shared" si="1"/>
        <v>(27-5)</v>
      </c>
      <c r="E28">
        <f t="shared" si="2"/>
        <v>27</v>
      </c>
      <c r="F28">
        <f t="shared" si="3"/>
        <v>5</v>
      </c>
      <c r="G28">
        <v>0.60199999999999998</v>
      </c>
      <c r="H28">
        <v>4</v>
      </c>
      <c r="I28">
        <v>275</v>
      </c>
      <c r="J28">
        <v>25</v>
      </c>
    </row>
    <row r="29" spans="1:10" x14ac:dyDescent="0.2">
      <c r="A29">
        <v>28</v>
      </c>
      <c r="B29" t="s">
        <v>27</v>
      </c>
      <c r="C29" t="str">
        <f t="shared" si="0"/>
        <v>Arkansas</v>
      </c>
      <c r="D29" t="str">
        <f t="shared" si="1"/>
        <v>(24-8)</v>
      </c>
      <c r="E29">
        <f t="shared" si="2"/>
        <v>24</v>
      </c>
      <c r="F29">
        <f t="shared" si="3"/>
        <v>8</v>
      </c>
      <c r="G29">
        <v>0.60099999999999998</v>
      </c>
      <c r="H29">
        <v>12</v>
      </c>
      <c r="I29">
        <v>109</v>
      </c>
      <c r="J29">
        <v>30</v>
      </c>
    </row>
    <row r="30" spans="1:10" x14ac:dyDescent="0.2">
      <c r="A30">
        <v>29</v>
      </c>
      <c r="B30" t="s">
        <v>28</v>
      </c>
      <c r="C30" t="str">
        <f t="shared" si="0"/>
        <v>Wichita St</v>
      </c>
      <c r="D30" t="str">
        <f t="shared" si="1"/>
        <v>(29-4)</v>
      </c>
      <c r="E30">
        <f t="shared" si="2"/>
        <v>29</v>
      </c>
      <c r="F30">
        <f t="shared" si="3"/>
        <v>4</v>
      </c>
      <c r="G30">
        <v>0.59899999999999998</v>
      </c>
      <c r="H30">
        <v>27</v>
      </c>
      <c r="I30">
        <v>158</v>
      </c>
      <c r="J30">
        <v>29</v>
      </c>
    </row>
    <row r="31" spans="1:10" x14ac:dyDescent="0.2">
      <c r="A31">
        <v>30</v>
      </c>
      <c r="B31" t="s">
        <v>29</v>
      </c>
      <c r="C31" t="str">
        <f t="shared" si="0"/>
        <v>Maryland</v>
      </c>
      <c r="D31" t="str">
        <f t="shared" si="1"/>
        <v>(23-8)</v>
      </c>
      <c r="E31">
        <f t="shared" si="2"/>
        <v>23</v>
      </c>
      <c r="F31">
        <f t="shared" si="3"/>
        <v>8</v>
      </c>
      <c r="G31">
        <v>0.59799999999999998</v>
      </c>
      <c r="H31">
        <v>14</v>
      </c>
      <c r="I31">
        <v>113</v>
      </c>
      <c r="J31">
        <v>27</v>
      </c>
    </row>
    <row r="32" spans="1:10" x14ac:dyDescent="0.2">
      <c r="A32">
        <v>31</v>
      </c>
      <c r="B32" t="s">
        <v>30</v>
      </c>
      <c r="C32" t="str">
        <f t="shared" si="0"/>
        <v>Nevada</v>
      </c>
      <c r="D32" t="str">
        <f t="shared" si="1"/>
        <v>(27-6)</v>
      </c>
      <c r="E32">
        <f t="shared" si="2"/>
        <v>27</v>
      </c>
      <c r="F32">
        <f t="shared" si="3"/>
        <v>6</v>
      </c>
      <c r="G32">
        <v>0.59699999999999998</v>
      </c>
      <c r="H32">
        <v>20</v>
      </c>
      <c r="I32">
        <v>259</v>
      </c>
      <c r="J32">
        <v>34</v>
      </c>
    </row>
    <row r="33" spans="1:10" x14ac:dyDescent="0.2">
      <c r="A33">
        <v>32</v>
      </c>
      <c r="B33" t="s">
        <v>31</v>
      </c>
      <c r="C33" t="str">
        <f t="shared" si="0"/>
        <v>Illinois St</v>
      </c>
      <c r="D33" t="str">
        <f t="shared" si="1"/>
        <v>(26-6)</v>
      </c>
      <c r="E33">
        <f t="shared" si="2"/>
        <v>26</v>
      </c>
      <c r="F33">
        <f t="shared" si="3"/>
        <v>6</v>
      </c>
      <c r="G33">
        <v>0.59699999999999998</v>
      </c>
      <c r="H33">
        <v>26</v>
      </c>
      <c r="I33">
        <v>260</v>
      </c>
      <c r="J33">
        <v>32</v>
      </c>
    </row>
    <row r="34" spans="1:10" x14ac:dyDescent="0.2">
      <c r="A34">
        <v>33</v>
      </c>
      <c r="B34" t="s">
        <v>32</v>
      </c>
      <c r="C34" t="str">
        <f t="shared" si="0"/>
        <v>Vanderbilt</v>
      </c>
      <c r="D34" t="str">
        <f t="shared" si="1"/>
        <v>(19-14)</v>
      </c>
      <c r="E34">
        <f t="shared" si="2"/>
        <v>19</v>
      </c>
      <c r="F34">
        <f t="shared" si="3"/>
        <v>14</v>
      </c>
      <c r="G34">
        <v>0.59499999999999997</v>
      </c>
      <c r="H34">
        <v>33</v>
      </c>
      <c r="I34">
        <v>249</v>
      </c>
      <c r="J34">
        <v>43</v>
      </c>
    </row>
    <row r="35" spans="1:10" x14ac:dyDescent="0.2">
      <c r="A35">
        <v>34</v>
      </c>
      <c r="B35" t="s">
        <v>33</v>
      </c>
      <c r="C35" t="str">
        <f t="shared" si="0"/>
        <v>Xavier</v>
      </c>
      <c r="D35" t="str">
        <f t="shared" si="1"/>
        <v>(21-13)</v>
      </c>
      <c r="E35">
        <f t="shared" si="2"/>
        <v>21</v>
      </c>
      <c r="F35">
        <f t="shared" si="3"/>
        <v>13</v>
      </c>
      <c r="G35">
        <v>0.59399999999999997</v>
      </c>
      <c r="H35">
        <v>1</v>
      </c>
      <c r="I35">
        <v>101</v>
      </c>
      <c r="J35">
        <v>31</v>
      </c>
    </row>
    <row r="36" spans="1:10" x14ac:dyDescent="0.2">
      <c r="A36">
        <v>35</v>
      </c>
      <c r="B36" t="s">
        <v>34</v>
      </c>
      <c r="C36" t="str">
        <f t="shared" si="0"/>
        <v>Wisconsin</v>
      </c>
      <c r="D36" t="str">
        <f t="shared" si="1"/>
        <v>(24-8)</v>
      </c>
      <c r="E36">
        <f t="shared" si="2"/>
        <v>24</v>
      </c>
      <c r="F36">
        <f t="shared" si="3"/>
        <v>8</v>
      </c>
      <c r="G36">
        <v>0.59399999999999997</v>
      </c>
      <c r="H36">
        <v>17</v>
      </c>
      <c r="I36">
        <v>230</v>
      </c>
      <c r="J36">
        <v>37</v>
      </c>
    </row>
    <row r="37" spans="1:10" x14ac:dyDescent="0.2">
      <c r="A37">
        <v>36</v>
      </c>
      <c r="B37" t="s">
        <v>35</v>
      </c>
      <c r="C37" t="str">
        <f t="shared" si="0"/>
        <v>Middle Tenn</v>
      </c>
      <c r="D37" t="str">
        <f t="shared" si="1"/>
        <v>(28-4)</v>
      </c>
      <c r="E37">
        <f t="shared" si="2"/>
        <v>28</v>
      </c>
      <c r="F37">
        <f t="shared" si="3"/>
        <v>4</v>
      </c>
      <c r="G37">
        <v>0.59299999999999997</v>
      </c>
      <c r="H37">
        <v>3</v>
      </c>
      <c r="I37">
        <v>241</v>
      </c>
      <c r="J37">
        <v>35</v>
      </c>
    </row>
    <row r="38" spans="1:10" x14ac:dyDescent="0.2">
      <c r="A38">
        <v>37</v>
      </c>
      <c r="B38" t="s">
        <v>36</v>
      </c>
      <c r="C38" t="str">
        <f t="shared" si="0"/>
        <v>TX-Arlington</v>
      </c>
      <c r="D38" t="str">
        <f t="shared" si="1"/>
        <v>(23-7)</v>
      </c>
      <c r="E38">
        <f t="shared" si="2"/>
        <v>23</v>
      </c>
      <c r="F38">
        <f t="shared" si="3"/>
        <v>7</v>
      </c>
      <c r="G38">
        <v>0.59299999999999997</v>
      </c>
      <c r="H38">
        <v>16</v>
      </c>
      <c r="I38">
        <v>165</v>
      </c>
      <c r="J38">
        <v>36</v>
      </c>
    </row>
    <row r="39" spans="1:10" x14ac:dyDescent="0.2">
      <c r="A39">
        <v>38</v>
      </c>
      <c r="B39" t="s">
        <v>37</v>
      </c>
      <c r="C39" t="str">
        <f t="shared" si="0"/>
        <v>Michigan</v>
      </c>
      <c r="D39" t="str">
        <f t="shared" si="1"/>
        <v>(22-11)</v>
      </c>
      <c r="E39">
        <f t="shared" si="2"/>
        <v>22</v>
      </c>
      <c r="F39">
        <f t="shared" si="3"/>
        <v>11</v>
      </c>
      <c r="G39">
        <v>0.59299999999999997</v>
      </c>
      <c r="H39">
        <v>22</v>
      </c>
      <c r="I39">
        <v>91</v>
      </c>
      <c r="J39">
        <v>44</v>
      </c>
    </row>
    <row r="40" spans="1:10" x14ac:dyDescent="0.2">
      <c r="A40">
        <v>39</v>
      </c>
      <c r="B40" t="s">
        <v>38</v>
      </c>
      <c r="C40" t="str">
        <f t="shared" si="0"/>
        <v>Rhode Island</v>
      </c>
      <c r="D40" t="str">
        <f t="shared" si="1"/>
        <v>(22-9)</v>
      </c>
      <c r="E40">
        <f t="shared" si="2"/>
        <v>22</v>
      </c>
      <c r="F40">
        <f t="shared" si="3"/>
        <v>9</v>
      </c>
      <c r="G40">
        <v>0.59</v>
      </c>
      <c r="H40">
        <v>28</v>
      </c>
      <c r="I40">
        <v>115</v>
      </c>
      <c r="J40">
        <v>45</v>
      </c>
    </row>
    <row r="41" spans="1:10" x14ac:dyDescent="0.2">
      <c r="A41">
        <v>40</v>
      </c>
      <c r="B41" t="s">
        <v>39</v>
      </c>
      <c r="C41" t="str">
        <f t="shared" si="0"/>
        <v>Oklahoma St</v>
      </c>
      <c r="D41" t="str">
        <f t="shared" si="1"/>
        <v>(19-12)</v>
      </c>
      <c r="E41">
        <f t="shared" si="2"/>
        <v>19</v>
      </c>
      <c r="F41">
        <f t="shared" si="3"/>
        <v>12</v>
      </c>
      <c r="G41">
        <v>0.58899999999999997</v>
      </c>
      <c r="H41">
        <v>27</v>
      </c>
      <c r="I41">
        <v>248</v>
      </c>
      <c r="J41">
        <v>40</v>
      </c>
    </row>
    <row r="42" spans="1:10" x14ac:dyDescent="0.2">
      <c r="A42">
        <v>41</v>
      </c>
      <c r="B42" t="s">
        <v>40</v>
      </c>
      <c r="C42" t="str">
        <f t="shared" si="0"/>
        <v>Wake Forest</v>
      </c>
      <c r="D42" t="str">
        <f t="shared" si="1"/>
        <v>(19-13)</v>
      </c>
      <c r="E42">
        <f t="shared" si="2"/>
        <v>19</v>
      </c>
      <c r="F42">
        <f t="shared" si="3"/>
        <v>13</v>
      </c>
      <c r="G42">
        <v>0.58899999999999997</v>
      </c>
      <c r="H42">
        <v>12</v>
      </c>
      <c r="I42">
        <v>274</v>
      </c>
      <c r="J42">
        <v>41</v>
      </c>
    </row>
    <row r="43" spans="1:10" x14ac:dyDescent="0.2">
      <c r="A43">
        <v>42</v>
      </c>
      <c r="B43" t="s">
        <v>357</v>
      </c>
      <c r="C43" t="str">
        <f t="shared" si="0"/>
        <v>Miami [FL]</v>
      </c>
      <c r="D43" t="str">
        <f t="shared" si="1"/>
        <v>(21-11)</v>
      </c>
      <c r="E43">
        <f t="shared" si="2"/>
        <v>21</v>
      </c>
      <c r="F43">
        <f t="shared" si="3"/>
        <v>11</v>
      </c>
      <c r="G43">
        <v>0.58799999999999997</v>
      </c>
      <c r="H43">
        <v>6</v>
      </c>
      <c r="I43">
        <v>341</v>
      </c>
      <c r="J43">
        <v>39</v>
      </c>
    </row>
    <row r="44" spans="1:10" x14ac:dyDescent="0.2">
      <c r="A44">
        <v>43</v>
      </c>
      <c r="B44" t="s">
        <v>41</v>
      </c>
      <c r="C44" t="str">
        <f t="shared" si="0"/>
        <v>USC</v>
      </c>
      <c r="D44" t="str">
        <f t="shared" si="1"/>
        <v>(24-9)</v>
      </c>
      <c r="E44">
        <f t="shared" si="2"/>
        <v>24</v>
      </c>
      <c r="F44">
        <f t="shared" si="3"/>
        <v>9</v>
      </c>
      <c r="G44">
        <v>0.58799999999999997</v>
      </c>
      <c r="H44">
        <v>12</v>
      </c>
      <c r="I44">
        <v>213</v>
      </c>
      <c r="J44">
        <v>42</v>
      </c>
    </row>
    <row r="45" spans="1:10" x14ac:dyDescent="0.2">
      <c r="A45">
        <v>44</v>
      </c>
      <c r="B45" t="s">
        <v>42</v>
      </c>
      <c r="C45" t="str">
        <f t="shared" si="0"/>
        <v>S Carolina</v>
      </c>
      <c r="D45" t="str">
        <f t="shared" si="1"/>
        <v>(21-10)</v>
      </c>
      <c r="E45">
        <f t="shared" si="2"/>
        <v>21</v>
      </c>
      <c r="F45">
        <f t="shared" si="3"/>
        <v>10</v>
      </c>
      <c r="G45">
        <v>0.58699999999999997</v>
      </c>
      <c r="H45">
        <v>9</v>
      </c>
      <c r="I45">
        <v>97</v>
      </c>
      <c r="J45">
        <v>33</v>
      </c>
    </row>
    <row r="46" spans="1:10" x14ac:dyDescent="0.2">
      <c r="A46">
        <v>45</v>
      </c>
      <c r="B46" t="s">
        <v>43</v>
      </c>
      <c r="C46" t="str">
        <f t="shared" si="0"/>
        <v>Seton Hall</v>
      </c>
      <c r="D46" t="str">
        <f t="shared" si="1"/>
        <v>(21-11)</v>
      </c>
      <c r="E46">
        <f t="shared" si="2"/>
        <v>21</v>
      </c>
      <c r="F46">
        <f t="shared" si="3"/>
        <v>11</v>
      </c>
      <c r="G46">
        <v>0.58699999999999997</v>
      </c>
      <c r="H46">
        <v>12</v>
      </c>
      <c r="I46">
        <v>147</v>
      </c>
      <c r="J46">
        <v>38</v>
      </c>
    </row>
    <row r="47" spans="1:10" x14ac:dyDescent="0.2">
      <c r="A47">
        <v>46</v>
      </c>
      <c r="B47" t="s">
        <v>44</v>
      </c>
      <c r="C47" t="str">
        <f t="shared" si="0"/>
        <v>VA Tech</v>
      </c>
      <c r="D47" t="str">
        <f t="shared" si="1"/>
        <v>(22-10)</v>
      </c>
      <c r="E47">
        <f t="shared" si="2"/>
        <v>22</v>
      </c>
      <c r="F47">
        <f t="shared" si="3"/>
        <v>10</v>
      </c>
      <c r="G47">
        <v>0.58199999999999996</v>
      </c>
      <c r="H47">
        <v>3</v>
      </c>
      <c r="I47">
        <v>163</v>
      </c>
      <c r="J47">
        <v>46</v>
      </c>
    </row>
    <row r="48" spans="1:10" x14ac:dyDescent="0.2">
      <c r="A48">
        <v>47</v>
      </c>
      <c r="B48" t="s">
        <v>45</v>
      </c>
      <c r="C48" t="str">
        <f t="shared" si="0"/>
        <v>Northwestern</v>
      </c>
      <c r="D48" t="str">
        <f t="shared" si="1"/>
        <v>(23-10)</v>
      </c>
      <c r="E48">
        <f t="shared" si="2"/>
        <v>23</v>
      </c>
      <c r="F48">
        <f t="shared" si="3"/>
        <v>10</v>
      </c>
      <c r="G48">
        <v>0.58199999999999996</v>
      </c>
      <c r="H48">
        <v>16</v>
      </c>
      <c r="I48">
        <v>342</v>
      </c>
      <c r="J48">
        <v>52</v>
      </c>
    </row>
    <row r="49" spans="1:10" x14ac:dyDescent="0.2">
      <c r="A49">
        <v>48</v>
      </c>
      <c r="B49" t="s">
        <v>46</v>
      </c>
      <c r="C49" t="str">
        <f t="shared" si="0"/>
        <v>Vermont</v>
      </c>
      <c r="D49" t="str">
        <f t="shared" si="1"/>
        <v>(27-5)</v>
      </c>
      <c r="E49">
        <f t="shared" si="2"/>
        <v>27</v>
      </c>
      <c r="F49">
        <f t="shared" si="3"/>
        <v>5</v>
      </c>
      <c r="G49">
        <v>0.58099999999999996</v>
      </c>
      <c r="H49">
        <v>43</v>
      </c>
      <c r="I49">
        <v>325</v>
      </c>
      <c r="J49">
        <v>48</v>
      </c>
    </row>
    <row r="50" spans="1:10" x14ac:dyDescent="0.2">
      <c r="A50">
        <v>49</v>
      </c>
      <c r="B50" t="s">
        <v>47</v>
      </c>
      <c r="C50" t="str">
        <f t="shared" si="0"/>
        <v>Michigan St</v>
      </c>
      <c r="D50" t="str">
        <f t="shared" si="1"/>
        <v>(19-14)</v>
      </c>
      <c r="E50">
        <f t="shared" si="2"/>
        <v>19</v>
      </c>
      <c r="F50">
        <f t="shared" si="3"/>
        <v>14</v>
      </c>
      <c r="G50">
        <v>0.57899999999999996</v>
      </c>
      <c r="H50">
        <v>7</v>
      </c>
      <c r="I50">
        <v>223</v>
      </c>
      <c r="J50">
        <v>47</v>
      </c>
    </row>
    <row r="51" spans="1:10" x14ac:dyDescent="0.2">
      <c r="A51">
        <v>50</v>
      </c>
      <c r="B51" t="s">
        <v>48</v>
      </c>
      <c r="C51" t="str">
        <f t="shared" si="0"/>
        <v>Monmouth</v>
      </c>
      <c r="D51" t="str">
        <f t="shared" si="1"/>
        <v>(27-6)</v>
      </c>
      <c r="E51">
        <f t="shared" si="2"/>
        <v>27</v>
      </c>
      <c r="F51">
        <f t="shared" si="3"/>
        <v>6</v>
      </c>
      <c r="G51">
        <v>0.57899999999999996</v>
      </c>
      <c r="H51">
        <v>39</v>
      </c>
      <c r="I51">
        <v>148</v>
      </c>
      <c r="J51">
        <v>49</v>
      </c>
    </row>
    <row r="52" spans="1:10" x14ac:dyDescent="0.2">
      <c r="A52">
        <v>51</v>
      </c>
      <c r="B52" t="s">
        <v>49</v>
      </c>
      <c r="C52" t="str">
        <f t="shared" si="0"/>
        <v>Princeton</v>
      </c>
      <c r="D52" t="str">
        <f t="shared" si="1"/>
        <v>(20-6)</v>
      </c>
      <c r="E52">
        <f t="shared" si="2"/>
        <v>20</v>
      </c>
      <c r="F52">
        <f t="shared" si="3"/>
        <v>6</v>
      </c>
      <c r="G52">
        <v>0.57699999999999996</v>
      </c>
      <c r="H52">
        <v>46</v>
      </c>
      <c r="I52">
        <v>311</v>
      </c>
      <c r="J52">
        <v>53</v>
      </c>
    </row>
    <row r="53" spans="1:10" x14ac:dyDescent="0.2">
      <c r="A53">
        <v>52</v>
      </c>
      <c r="B53" t="s">
        <v>50</v>
      </c>
      <c r="C53" t="str">
        <f t="shared" si="0"/>
        <v>Georgia</v>
      </c>
      <c r="D53" t="str">
        <f t="shared" si="1"/>
        <v>(18-14)</v>
      </c>
      <c r="E53">
        <f t="shared" si="2"/>
        <v>18</v>
      </c>
      <c r="F53">
        <f t="shared" si="3"/>
        <v>14</v>
      </c>
      <c r="G53">
        <v>0.57599999999999996</v>
      </c>
      <c r="H53">
        <v>25</v>
      </c>
      <c r="I53">
        <v>133</v>
      </c>
      <c r="J53">
        <v>50</v>
      </c>
    </row>
    <row r="54" spans="1:10" x14ac:dyDescent="0.2">
      <c r="A54">
        <v>53</v>
      </c>
      <c r="B54" t="s">
        <v>51</v>
      </c>
      <c r="C54" t="str">
        <f t="shared" si="0"/>
        <v>Akron</v>
      </c>
      <c r="D54" t="str">
        <f t="shared" si="1"/>
        <v>(25-7)</v>
      </c>
      <c r="E54">
        <f t="shared" si="2"/>
        <v>25</v>
      </c>
      <c r="F54">
        <f t="shared" si="3"/>
        <v>7</v>
      </c>
      <c r="G54">
        <v>0.57399999999999995</v>
      </c>
      <c r="H54">
        <v>35</v>
      </c>
      <c r="I54">
        <v>297</v>
      </c>
      <c r="J54">
        <v>58</v>
      </c>
    </row>
    <row r="55" spans="1:10" x14ac:dyDescent="0.2">
      <c r="A55">
        <v>54</v>
      </c>
      <c r="B55" t="s">
        <v>52</v>
      </c>
      <c r="C55" t="str">
        <f t="shared" si="0"/>
        <v>California</v>
      </c>
      <c r="D55" t="str">
        <f t="shared" si="1"/>
        <v>(21-12)</v>
      </c>
      <c r="E55">
        <f t="shared" si="2"/>
        <v>21</v>
      </c>
      <c r="F55">
        <f t="shared" si="3"/>
        <v>12</v>
      </c>
      <c r="G55">
        <v>0.57299999999999995</v>
      </c>
      <c r="H55">
        <v>20</v>
      </c>
      <c r="I55">
        <v>191</v>
      </c>
      <c r="J55">
        <v>54</v>
      </c>
    </row>
    <row r="56" spans="1:10" x14ac:dyDescent="0.2">
      <c r="A56">
        <v>55</v>
      </c>
      <c r="B56" t="s">
        <v>53</v>
      </c>
      <c r="C56" t="str">
        <f t="shared" si="0"/>
        <v>E Tenn St</v>
      </c>
      <c r="D56" t="str">
        <f t="shared" si="1"/>
        <v>(25-7)</v>
      </c>
      <c r="E56">
        <f t="shared" si="2"/>
        <v>25</v>
      </c>
      <c r="F56">
        <f t="shared" si="3"/>
        <v>7</v>
      </c>
      <c r="G56">
        <v>0.57099999999999995</v>
      </c>
      <c r="H56">
        <v>20</v>
      </c>
      <c r="I56">
        <v>185</v>
      </c>
      <c r="J56">
        <v>57</v>
      </c>
    </row>
    <row r="57" spans="1:10" x14ac:dyDescent="0.2">
      <c r="A57">
        <v>56</v>
      </c>
      <c r="B57" t="s">
        <v>54</v>
      </c>
      <c r="C57" t="str">
        <f t="shared" si="0"/>
        <v>Providence</v>
      </c>
      <c r="D57" t="str">
        <f t="shared" si="1"/>
        <v>(20-12)</v>
      </c>
      <c r="E57">
        <f t="shared" si="2"/>
        <v>20</v>
      </c>
      <c r="F57">
        <f t="shared" si="3"/>
        <v>12</v>
      </c>
      <c r="G57">
        <v>0.57099999999999995</v>
      </c>
      <c r="H57">
        <v>23</v>
      </c>
      <c r="I57">
        <v>308</v>
      </c>
      <c r="J57">
        <v>56</v>
      </c>
    </row>
    <row r="58" spans="1:10" x14ac:dyDescent="0.2">
      <c r="A58">
        <v>57</v>
      </c>
      <c r="B58" t="s">
        <v>55</v>
      </c>
      <c r="C58" t="str">
        <f t="shared" si="0"/>
        <v>Kansas St</v>
      </c>
      <c r="D58" t="str">
        <f t="shared" si="1"/>
        <v>(20-13)</v>
      </c>
      <c r="E58">
        <f t="shared" si="2"/>
        <v>20</v>
      </c>
      <c r="F58">
        <f t="shared" si="3"/>
        <v>13</v>
      </c>
      <c r="G58">
        <v>0.57099999999999995</v>
      </c>
      <c r="H58">
        <v>37</v>
      </c>
      <c r="I58">
        <v>216</v>
      </c>
      <c r="J58">
        <v>55</v>
      </c>
    </row>
    <row r="59" spans="1:10" x14ac:dyDescent="0.2">
      <c r="A59">
        <v>58</v>
      </c>
      <c r="B59" t="s">
        <v>56</v>
      </c>
      <c r="C59" t="str">
        <f t="shared" si="0"/>
        <v>Houston</v>
      </c>
      <c r="D59" t="str">
        <f t="shared" si="1"/>
        <v>(21-10)</v>
      </c>
      <c r="E59">
        <f t="shared" si="2"/>
        <v>21</v>
      </c>
      <c r="F59">
        <f t="shared" si="3"/>
        <v>10</v>
      </c>
      <c r="G59">
        <v>0.57099999999999995</v>
      </c>
      <c r="H59">
        <v>22</v>
      </c>
      <c r="I59">
        <v>316</v>
      </c>
      <c r="J59">
        <v>51</v>
      </c>
    </row>
    <row r="60" spans="1:10" x14ac:dyDescent="0.2">
      <c r="A60">
        <v>59</v>
      </c>
      <c r="B60" t="s">
        <v>57</v>
      </c>
      <c r="C60" t="str">
        <f t="shared" si="0"/>
        <v>Col Charlestn</v>
      </c>
      <c r="D60" t="str">
        <f t="shared" si="1"/>
        <v>(24-9)</v>
      </c>
      <c r="E60">
        <f t="shared" si="2"/>
        <v>24</v>
      </c>
      <c r="F60">
        <f t="shared" si="3"/>
        <v>9</v>
      </c>
      <c r="G60">
        <v>0.56999999999999995</v>
      </c>
      <c r="H60">
        <v>29</v>
      </c>
      <c r="I60">
        <v>197</v>
      </c>
      <c r="J60">
        <v>59</v>
      </c>
    </row>
    <row r="61" spans="1:10" x14ac:dyDescent="0.2">
      <c r="A61">
        <v>60</v>
      </c>
      <c r="B61" t="s">
        <v>58</v>
      </c>
      <c r="C61" t="str">
        <f t="shared" si="0"/>
        <v>Marquette</v>
      </c>
      <c r="D61" t="str">
        <f t="shared" si="1"/>
        <v>(19-12)</v>
      </c>
      <c r="E61">
        <f t="shared" si="2"/>
        <v>19</v>
      </c>
      <c r="F61">
        <f t="shared" si="3"/>
        <v>12</v>
      </c>
      <c r="G61">
        <v>0.56599999999999995</v>
      </c>
      <c r="H61">
        <v>35</v>
      </c>
      <c r="I61">
        <v>234</v>
      </c>
      <c r="J61">
        <v>60</v>
      </c>
    </row>
    <row r="62" spans="1:10" x14ac:dyDescent="0.2">
      <c r="A62">
        <v>61</v>
      </c>
      <c r="B62" t="s">
        <v>59</v>
      </c>
      <c r="C62" t="str">
        <f t="shared" si="0"/>
        <v>Belmont</v>
      </c>
      <c r="D62" t="str">
        <f t="shared" si="1"/>
        <v>(21-6)</v>
      </c>
      <c r="E62">
        <f t="shared" si="2"/>
        <v>21</v>
      </c>
      <c r="F62">
        <f t="shared" si="3"/>
        <v>6</v>
      </c>
      <c r="G62">
        <v>0.56599999999999995</v>
      </c>
      <c r="H62">
        <v>52</v>
      </c>
      <c r="I62">
        <v>282</v>
      </c>
      <c r="J62">
        <v>61</v>
      </c>
    </row>
    <row r="63" spans="1:10" x14ac:dyDescent="0.2">
      <c r="A63">
        <v>62</v>
      </c>
      <c r="B63" t="s">
        <v>60</v>
      </c>
      <c r="C63" t="str">
        <f t="shared" si="0"/>
        <v>Bucknell</v>
      </c>
      <c r="D63" t="str">
        <f t="shared" si="1"/>
        <v>(26-8)</v>
      </c>
      <c r="E63">
        <f t="shared" si="2"/>
        <v>26</v>
      </c>
      <c r="F63">
        <f t="shared" si="3"/>
        <v>8</v>
      </c>
      <c r="G63">
        <v>0.56499999999999995</v>
      </c>
      <c r="H63">
        <v>61</v>
      </c>
      <c r="I63">
        <v>306</v>
      </c>
      <c r="J63">
        <v>62</v>
      </c>
    </row>
    <row r="64" spans="1:10" x14ac:dyDescent="0.2">
      <c r="A64">
        <v>63</v>
      </c>
      <c r="B64" t="s">
        <v>61</v>
      </c>
      <c r="C64" t="str">
        <f t="shared" si="0"/>
        <v>Illinois</v>
      </c>
      <c r="D64" t="str">
        <f t="shared" si="1"/>
        <v>(17-14)</v>
      </c>
      <c r="E64">
        <f t="shared" si="2"/>
        <v>17</v>
      </c>
      <c r="F64">
        <f t="shared" si="3"/>
        <v>14</v>
      </c>
      <c r="G64">
        <v>0.56200000000000006</v>
      </c>
      <c r="H64">
        <v>25</v>
      </c>
      <c r="I64">
        <v>224</v>
      </c>
      <c r="J64">
        <v>63</v>
      </c>
    </row>
    <row r="65" spans="1:10" x14ac:dyDescent="0.2">
      <c r="A65">
        <v>64</v>
      </c>
      <c r="B65" t="s">
        <v>62</v>
      </c>
      <c r="C65" t="str">
        <f t="shared" si="0"/>
        <v>N Mex State</v>
      </c>
      <c r="D65" t="str">
        <f t="shared" si="1"/>
        <v>(24-5)</v>
      </c>
      <c r="E65">
        <f t="shared" si="2"/>
        <v>24</v>
      </c>
      <c r="F65">
        <f t="shared" si="3"/>
        <v>5</v>
      </c>
      <c r="G65">
        <v>0.56200000000000006</v>
      </c>
      <c r="H65">
        <v>46</v>
      </c>
      <c r="I65">
        <v>299</v>
      </c>
      <c r="J65">
        <v>66</v>
      </c>
    </row>
    <row r="66" spans="1:10" x14ac:dyDescent="0.2">
      <c r="A66">
        <v>65</v>
      </c>
      <c r="B66" t="s">
        <v>63</v>
      </c>
      <c r="C66" t="str">
        <f t="shared" si="0"/>
        <v>Colorado St</v>
      </c>
      <c r="D66" t="str">
        <f t="shared" si="1"/>
        <v>(21-10)</v>
      </c>
      <c r="E66">
        <f t="shared" si="2"/>
        <v>21</v>
      </c>
      <c r="F66">
        <f t="shared" si="3"/>
        <v>10</v>
      </c>
      <c r="G66">
        <v>0.56100000000000005</v>
      </c>
      <c r="H66">
        <v>21</v>
      </c>
      <c r="I66">
        <v>336</v>
      </c>
      <c r="J66">
        <v>67</v>
      </c>
    </row>
    <row r="67" spans="1:10" x14ac:dyDescent="0.2">
      <c r="A67">
        <v>66</v>
      </c>
      <c r="B67" t="s">
        <v>64</v>
      </c>
      <c r="C67" t="str">
        <f t="shared" ref="C67:C130" si="4">LEFT(B67,FIND("(",B67)-2)</f>
        <v>BYU</v>
      </c>
      <c r="D67" t="str">
        <f t="shared" ref="D67:D130" si="5">MID(B67,FIND("(",B67),9999)</f>
        <v>(22-11)</v>
      </c>
      <c r="E67">
        <f t="shared" ref="E67:E130" si="6">VALUE(MID(D67,FIND("(",D67)+1,FIND("-",D67)-2))</f>
        <v>22</v>
      </c>
      <c r="F67">
        <f t="shared" ref="F67:F130" si="7">VALUE(MID(D67,FIND("-",D67)+1,FIND(")",D67)-FIND("-",D67)-1))</f>
        <v>11</v>
      </c>
      <c r="G67">
        <v>0.56000000000000005</v>
      </c>
      <c r="H67">
        <v>63</v>
      </c>
      <c r="I67">
        <v>342</v>
      </c>
      <c r="J67">
        <v>65</v>
      </c>
    </row>
    <row r="68" spans="1:10" x14ac:dyDescent="0.2">
      <c r="A68">
        <v>67</v>
      </c>
      <c r="B68" t="s">
        <v>65</v>
      </c>
      <c r="C68" t="str">
        <f t="shared" si="4"/>
        <v>TX Christian</v>
      </c>
      <c r="D68" t="str">
        <f t="shared" si="5"/>
        <v>(18-15)</v>
      </c>
      <c r="E68">
        <f t="shared" si="6"/>
        <v>18</v>
      </c>
      <c r="F68">
        <f t="shared" si="7"/>
        <v>15</v>
      </c>
      <c r="G68">
        <v>0.55700000000000005</v>
      </c>
      <c r="H68">
        <v>4</v>
      </c>
      <c r="I68">
        <v>203</v>
      </c>
      <c r="J68">
        <v>64</v>
      </c>
    </row>
    <row r="69" spans="1:10" x14ac:dyDescent="0.2">
      <c r="A69">
        <v>68</v>
      </c>
      <c r="B69" t="s">
        <v>66</v>
      </c>
      <c r="C69" t="str">
        <f t="shared" si="4"/>
        <v>Central FL</v>
      </c>
      <c r="D69" t="str">
        <f t="shared" si="5"/>
        <v>(21-10)</v>
      </c>
      <c r="E69">
        <f t="shared" si="6"/>
        <v>21</v>
      </c>
      <c r="F69">
        <f t="shared" si="7"/>
        <v>10</v>
      </c>
      <c r="G69">
        <v>0.55600000000000005</v>
      </c>
      <c r="H69">
        <v>2</v>
      </c>
      <c r="I69">
        <v>235</v>
      </c>
      <c r="J69">
        <v>77</v>
      </c>
    </row>
    <row r="70" spans="1:10" x14ac:dyDescent="0.2">
      <c r="A70">
        <v>69</v>
      </c>
      <c r="B70" t="s">
        <v>67</v>
      </c>
      <c r="C70" t="str">
        <f t="shared" si="4"/>
        <v>Clemson</v>
      </c>
      <c r="D70" t="str">
        <f t="shared" si="5"/>
        <v>(17-15)</v>
      </c>
      <c r="E70">
        <f t="shared" si="6"/>
        <v>17</v>
      </c>
      <c r="F70">
        <f t="shared" si="7"/>
        <v>15</v>
      </c>
      <c r="G70">
        <v>0.55600000000000005</v>
      </c>
      <c r="H70">
        <v>2</v>
      </c>
      <c r="I70">
        <v>125</v>
      </c>
      <c r="J70">
        <v>68</v>
      </c>
    </row>
    <row r="71" spans="1:10" x14ac:dyDescent="0.2">
      <c r="A71">
        <v>70</v>
      </c>
      <c r="B71" t="s">
        <v>68</v>
      </c>
      <c r="C71" t="str">
        <f t="shared" si="4"/>
        <v>Winthrop</v>
      </c>
      <c r="D71" t="str">
        <f t="shared" si="5"/>
        <v>(24-6)</v>
      </c>
      <c r="E71">
        <f t="shared" si="6"/>
        <v>24</v>
      </c>
      <c r="F71">
        <f t="shared" si="7"/>
        <v>6</v>
      </c>
      <c r="G71">
        <v>0.55600000000000005</v>
      </c>
      <c r="H71">
        <v>12</v>
      </c>
      <c r="I71">
        <v>287</v>
      </c>
      <c r="J71">
        <v>69</v>
      </c>
    </row>
    <row r="72" spans="1:10" x14ac:dyDescent="0.2">
      <c r="A72">
        <v>71</v>
      </c>
      <c r="B72" t="s">
        <v>69</v>
      </c>
      <c r="C72" t="str">
        <f t="shared" si="4"/>
        <v>Boise State</v>
      </c>
      <c r="D72" t="str">
        <f t="shared" si="5"/>
        <v>(18-11)</v>
      </c>
      <c r="E72">
        <f t="shared" si="6"/>
        <v>18</v>
      </c>
      <c r="F72">
        <f t="shared" si="7"/>
        <v>11</v>
      </c>
      <c r="G72">
        <v>0.55400000000000005</v>
      </c>
      <c r="H72">
        <v>55</v>
      </c>
      <c r="I72">
        <v>276</v>
      </c>
      <c r="J72">
        <v>71</v>
      </c>
    </row>
    <row r="73" spans="1:10" x14ac:dyDescent="0.2">
      <c r="A73">
        <v>72</v>
      </c>
      <c r="B73" t="s">
        <v>70</v>
      </c>
      <c r="C73" t="str">
        <f t="shared" si="4"/>
        <v>Valparaiso</v>
      </c>
      <c r="D73" t="str">
        <f t="shared" si="5"/>
        <v>(23-8)</v>
      </c>
      <c r="E73">
        <f t="shared" si="6"/>
        <v>23</v>
      </c>
      <c r="F73">
        <f t="shared" si="7"/>
        <v>8</v>
      </c>
      <c r="G73">
        <v>0.55400000000000005</v>
      </c>
      <c r="H73">
        <v>31</v>
      </c>
      <c r="I73">
        <v>342</v>
      </c>
      <c r="J73">
        <v>76</v>
      </c>
    </row>
    <row r="74" spans="1:10" x14ac:dyDescent="0.2">
      <c r="A74">
        <v>73</v>
      </c>
      <c r="B74" t="s">
        <v>71</v>
      </c>
      <c r="C74" t="str">
        <f t="shared" si="4"/>
        <v>Pittsburgh</v>
      </c>
      <c r="D74" t="str">
        <f t="shared" si="5"/>
        <v>(16-17)</v>
      </c>
      <c r="E74">
        <f t="shared" si="6"/>
        <v>16</v>
      </c>
      <c r="F74">
        <f t="shared" si="7"/>
        <v>17</v>
      </c>
      <c r="G74">
        <v>0.55300000000000005</v>
      </c>
      <c r="H74">
        <v>14</v>
      </c>
      <c r="I74">
        <v>104</v>
      </c>
      <c r="J74">
        <v>72</v>
      </c>
    </row>
    <row r="75" spans="1:10" x14ac:dyDescent="0.2">
      <c r="A75">
        <v>74</v>
      </c>
      <c r="B75" t="s">
        <v>72</v>
      </c>
      <c r="C75" t="str">
        <f t="shared" si="4"/>
        <v>NC-Asheville</v>
      </c>
      <c r="D75" t="str">
        <f t="shared" si="5"/>
        <v>(21-9)</v>
      </c>
      <c r="E75">
        <f t="shared" si="6"/>
        <v>21</v>
      </c>
      <c r="F75">
        <f t="shared" si="7"/>
        <v>9</v>
      </c>
      <c r="G75">
        <v>0.55300000000000005</v>
      </c>
      <c r="H75">
        <v>35</v>
      </c>
      <c r="I75">
        <v>277</v>
      </c>
      <c r="J75">
        <v>74</v>
      </c>
    </row>
    <row r="76" spans="1:10" x14ac:dyDescent="0.2">
      <c r="A76">
        <v>75</v>
      </c>
      <c r="B76" t="s">
        <v>73</v>
      </c>
      <c r="C76" t="str">
        <f t="shared" si="4"/>
        <v>Mississippi</v>
      </c>
      <c r="D76" t="str">
        <f t="shared" si="5"/>
        <v>(20-13)</v>
      </c>
      <c r="E76">
        <f t="shared" si="6"/>
        <v>20</v>
      </c>
      <c r="F76">
        <f t="shared" si="7"/>
        <v>13</v>
      </c>
      <c r="G76">
        <v>0.55300000000000005</v>
      </c>
      <c r="H76">
        <v>1</v>
      </c>
      <c r="I76">
        <v>82</v>
      </c>
      <c r="J76">
        <v>70</v>
      </c>
    </row>
    <row r="77" spans="1:10" x14ac:dyDescent="0.2">
      <c r="A77">
        <v>76</v>
      </c>
      <c r="B77" t="s">
        <v>74</v>
      </c>
      <c r="C77" t="str">
        <f t="shared" si="4"/>
        <v>Fresno St</v>
      </c>
      <c r="D77" t="str">
        <f t="shared" si="5"/>
        <v>(18-12)</v>
      </c>
      <c r="E77">
        <f t="shared" si="6"/>
        <v>18</v>
      </c>
      <c r="F77">
        <f t="shared" si="7"/>
        <v>12</v>
      </c>
      <c r="G77">
        <v>0.55300000000000005</v>
      </c>
      <c r="H77">
        <v>28</v>
      </c>
      <c r="I77">
        <v>290</v>
      </c>
      <c r="J77">
        <v>73</v>
      </c>
    </row>
    <row r="78" spans="1:10" x14ac:dyDescent="0.2">
      <c r="A78">
        <v>77</v>
      </c>
      <c r="B78" t="s">
        <v>75</v>
      </c>
      <c r="C78" t="str">
        <f t="shared" si="4"/>
        <v>CS Bakersfld</v>
      </c>
      <c r="D78" t="str">
        <f t="shared" si="5"/>
        <v>(19-8)</v>
      </c>
      <c r="E78">
        <f t="shared" si="6"/>
        <v>19</v>
      </c>
      <c r="F78">
        <f t="shared" si="7"/>
        <v>8</v>
      </c>
      <c r="G78">
        <v>0.55300000000000005</v>
      </c>
      <c r="H78">
        <v>53</v>
      </c>
      <c r="I78">
        <v>263</v>
      </c>
      <c r="J78">
        <v>78</v>
      </c>
    </row>
    <row r="79" spans="1:10" x14ac:dyDescent="0.2">
      <c r="A79">
        <v>78</v>
      </c>
      <c r="B79" t="s">
        <v>76</v>
      </c>
      <c r="C79" t="str">
        <f t="shared" si="4"/>
        <v>Richmond</v>
      </c>
      <c r="D79" t="str">
        <f t="shared" si="5"/>
        <v>(20-11)</v>
      </c>
      <c r="E79">
        <f t="shared" si="6"/>
        <v>20</v>
      </c>
      <c r="F79">
        <f t="shared" si="7"/>
        <v>11</v>
      </c>
      <c r="G79">
        <v>0.55100000000000005</v>
      </c>
      <c r="H79">
        <v>70</v>
      </c>
      <c r="I79">
        <v>309</v>
      </c>
      <c r="J79">
        <v>82</v>
      </c>
    </row>
    <row r="80" spans="1:10" x14ac:dyDescent="0.2">
      <c r="A80">
        <v>79</v>
      </c>
      <c r="B80" t="s">
        <v>77</v>
      </c>
      <c r="C80" t="str">
        <f t="shared" si="4"/>
        <v>Alabama</v>
      </c>
      <c r="D80" t="str">
        <f t="shared" si="5"/>
        <v>(19-13)</v>
      </c>
      <c r="E80">
        <f t="shared" si="6"/>
        <v>19</v>
      </c>
      <c r="F80">
        <f t="shared" si="7"/>
        <v>13</v>
      </c>
      <c r="G80">
        <v>0.55100000000000005</v>
      </c>
      <c r="H80">
        <v>53</v>
      </c>
      <c r="I80">
        <v>204</v>
      </c>
      <c r="J80">
        <v>83</v>
      </c>
    </row>
    <row r="81" spans="1:10" x14ac:dyDescent="0.2">
      <c r="A81">
        <v>80</v>
      </c>
      <c r="B81" t="s">
        <v>78</v>
      </c>
      <c r="C81" t="str">
        <f t="shared" si="4"/>
        <v>Indiana</v>
      </c>
      <c r="D81" t="str">
        <f t="shared" si="5"/>
        <v>(18-15)</v>
      </c>
      <c r="E81">
        <f t="shared" si="6"/>
        <v>18</v>
      </c>
      <c r="F81">
        <f t="shared" si="7"/>
        <v>15</v>
      </c>
      <c r="G81">
        <v>0.55000000000000004</v>
      </c>
      <c r="H81">
        <v>4</v>
      </c>
      <c r="I81">
        <v>139</v>
      </c>
      <c r="J81">
        <v>75</v>
      </c>
    </row>
    <row r="82" spans="1:10" x14ac:dyDescent="0.2">
      <c r="A82">
        <v>81</v>
      </c>
      <c r="B82" t="s">
        <v>79</v>
      </c>
      <c r="C82" t="str">
        <f t="shared" si="4"/>
        <v>Iowa</v>
      </c>
      <c r="D82" t="str">
        <f t="shared" si="5"/>
        <v>(18-14)</v>
      </c>
      <c r="E82">
        <f t="shared" si="6"/>
        <v>18</v>
      </c>
      <c r="F82">
        <f t="shared" si="7"/>
        <v>14</v>
      </c>
      <c r="G82">
        <v>0.54700000000000004</v>
      </c>
      <c r="H82">
        <v>26</v>
      </c>
      <c r="I82">
        <v>310</v>
      </c>
      <c r="J82">
        <v>79</v>
      </c>
    </row>
    <row r="83" spans="1:10" x14ac:dyDescent="0.2">
      <c r="A83">
        <v>82</v>
      </c>
      <c r="B83" t="s">
        <v>80</v>
      </c>
      <c r="C83" t="str">
        <f t="shared" si="4"/>
        <v>Utah</v>
      </c>
      <c r="D83" t="str">
        <f t="shared" si="5"/>
        <v>(18-11)</v>
      </c>
      <c r="E83">
        <f t="shared" si="6"/>
        <v>18</v>
      </c>
      <c r="F83">
        <f t="shared" si="7"/>
        <v>11</v>
      </c>
      <c r="G83">
        <v>0.54700000000000004</v>
      </c>
      <c r="H83">
        <v>16</v>
      </c>
      <c r="I83">
        <v>339</v>
      </c>
      <c r="J83">
        <v>80</v>
      </c>
    </row>
    <row r="84" spans="1:10" x14ac:dyDescent="0.2">
      <c r="A84">
        <v>83</v>
      </c>
      <c r="B84" t="s">
        <v>81</v>
      </c>
      <c r="C84" t="str">
        <f t="shared" si="4"/>
        <v>Tennessee</v>
      </c>
      <c r="D84" t="str">
        <f t="shared" si="5"/>
        <v>(15-16)</v>
      </c>
      <c r="E84">
        <f t="shared" si="6"/>
        <v>15</v>
      </c>
      <c r="F84">
        <f t="shared" si="7"/>
        <v>16</v>
      </c>
      <c r="G84">
        <v>0.54600000000000004</v>
      </c>
      <c r="H84">
        <v>36</v>
      </c>
      <c r="I84">
        <v>304</v>
      </c>
      <c r="J84">
        <v>81</v>
      </c>
    </row>
    <row r="85" spans="1:10" x14ac:dyDescent="0.2">
      <c r="A85">
        <v>84</v>
      </c>
      <c r="B85" t="s">
        <v>82</v>
      </c>
      <c r="C85" t="str">
        <f t="shared" si="4"/>
        <v>Syracuse</v>
      </c>
      <c r="D85" t="str">
        <f t="shared" si="5"/>
        <v>(18-14)</v>
      </c>
      <c r="E85">
        <f t="shared" si="6"/>
        <v>18</v>
      </c>
      <c r="F85">
        <f t="shared" si="7"/>
        <v>14</v>
      </c>
      <c r="G85">
        <v>0.54400000000000004</v>
      </c>
      <c r="H85">
        <v>16</v>
      </c>
      <c r="I85">
        <v>223</v>
      </c>
      <c r="J85">
        <v>85</v>
      </c>
    </row>
    <row r="86" spans="1:10" x14ac:dyDescent="0.2">
      <c r="A86">
        <v>85</v>
      </c>
      <c r="B86" t="s">
        <v>83</v>
      </c>
      <c r="C86" t="str">
        <f t="shared" si="4"/>
        <v>Fla Gulf Cst</v>
      </c>
      <c r="D86" t="str">
        <f t="shared" si="5"/>
        <v>(23-7)</v>
      </c>
      <c r="E86">
        <f t="shared" si="6"/>
        <v>23</v>
      </c>
      <c r="F86">
        <f t="shared" si="7"/>
        <v>7</v>
      </c>
      <c r="G86">
        <v>0.54400000000000004</v>
      </c>
      <c r="H86">
        <v>50</v>
      </c>
      <c r="I86">
        <v>295</v>
      </c>
      <c r="J86">
        <v>84</v>
      </c>
    </row>
    <row r="87" spans="1:10" x14ac:dyDescent="0.2">
      <c r="A87">
        <v>86</v>
      </c>
      <c r="B87" t="s">
        <v>84</v>
      </c>
      <c r="C87" t="str">
        <f t="shared" si="4"/>
        <v>New Mexico</v>
      </c>
      <c r="D87" t="str">
        <f t="shared" si="5"/>
        <v>(17-14)</v>
      </c>
      <c r="E87">
        <f t="shared" si="6"/>
        <v>17</v>
      </c>
      <c r="F87">
        <f t="shared" si="7"/>
        <v>14</v>
      </c>
      <c r="G87">
        <v>0.54300000000000004</v>
      </c>
      <c r="H87">
        <v>65</v>
      </c>
      <c r="I87">
        <v>280</v>
      </c>
      <c r="J87">
        <v>86</v>
      </c>
    </row>
    <row r="88" spans="1:10" x14ac:dyDescent="0.2">
      <c r="A88">
        <v>87</v>
      </c>
      <c r="B88" t="s">
        <v>85</v>
      </c>
      <c r="C88" t="str">
        <f t="shared" si="4"/>
        <v>N Kentucky</v>
      </c>
      <c r="D88" t="str">
        <f t="shared" si="5"/>
        <v>(22-10)</v>
      </c>
      <c r="E88">
        <f t="shared" si="6"/>
        <v>22</v>
      </c>
      <c r="F88">
        <f t="shared" si="7"/>
        <v>10</v>
      </c>
      <c r="G88">
        <v>0.54300000000000004</v>
      </c>
      <c r="H88">
        <v>83</v>
      </c>
      <c r="I88">
        <v>310</v>
      </c>
      <c r="J88">
        <v>89</v>
      </c>
    </row>
    <row r="89" spans="1:10" x14ac:dyDescent="0.2">
      <c r="A89">
        <v>88</v>
      </c>
      <c r="B89" t="s">
        <v>86</v>
      </c>
      <c r="C89" t="str">
        <f t="shared" si="4"/>
        <v>Ohio State</v>
      </c>
      <c r="D89" t="str">
        <f t="shared" si="5"/>
        <v>(17-15)</v>
      </c>
      <c r="E89">
        <f t="shared" si="6"/>
        <v>17</v>
      </c>
      <c r="F89">
        <f t="shared" si="7"/>
        <v>15</v>
      </c>
      <c r="G89">
        <v>0.54300000000000004</v>
      </c>
      <c r="H89">
        <v>13</v>
      </c>
      <c r="I89">
        <v>166</v>
      </c>
      <c r="J89">
        <v>87</v>
      </c>
    </row>
    <row r="90" spans="1:10" x14ac:dyDescent="0.2">
      <c r="A90">
        <v>89</v>
      </c>
      <c r="B90" t="s">
        <v>87</v>
      </c>
      <c r="C90" t="str">
        <f t="shared" si="4"/>
        <v>Davidson</v>
      </c>
      <c r="D90" t="str">
        <f t="shared" si="5"/>
        <v>(17-14)</v>
      </c>
      <c r="E90">
        <f t="shared" si="6"/>
        <v>17</v>
      </c>
      <c r="F90">
        <f t="shared" si="7"/>
        <v>14</v>
      </c>
      <c r="G90">
        <v>0.54200000000000004</v>
      </c>
      <c r="H90">
        <v>23</v>
      </c>
      <c r="I90">
        <v>152</v>
      </c>
      <c r="J90">
        <v>101</v>
      </c>
    </row>
    <row r="91" spans="1:10" x14ac:dyDescent="0.2">
      <c r="A91">
        <v>90</v>
      </c>
      <c r="B91" t="s">
        <v>88</v>
      </c>
      <c r="C91" t="str">
        <f t="shared" si="4"/>
        <v>Iona</v>
      </c>
      <c r="D91" t="str">
        <f t="shared" si="5"/>
        <v>(22-12)</v>
      </c>
      <c r="E91">
        <f t="shared" si="6"/>
        <v>22</v>
      </c>
      <c r="F91">
        <f t="shared" si="7"/>
        <v>12</v>
      </c>
      <c r="G91">
        <v>0.54100000000000004</v>
      </c>
      <c r="H91">
        <v>42</v>
      </c>
      <c r="I91">
        <v>298</v>
      </c>
      <c r="J91">
        <v>90</v>
      </c>
    </row>
    <row r="92" spans="1:10" x14ac:dyDescent="0.2">
      <c r="A92">
        <v>91</v>
      </c>
      <c r="B92" t="s">
        <v>89</v>
      </c>
      <c r="C92" t="str">
        <f t="shared" si="4"/>
        <v>Towson</v>
      </c>
      <c r="D92" t="str">
        <f t="shared" si="5"/>
        <v>(19-13)</v>
      </c>
      <c r="E92">
        <f t="shared" si="6"/>
        <v>19</v>
      </c>
      <c r="F92">
        <f t="shared" si="7"/>
        <v>13</v>
      </c>
      <c r="G92">
        <v>0.54</v>
      </c>
      <c r="H92">
        <v>68</v>
      </c>
      <c r="I92">
        <v>324</v>
      </c>
      <c r="J92">
        <v>91</v>
      </c>
    </row>
    <row r="93" spans="1:10" x14ac:dyDescent="0.2">
      <c r="A93">
        <v>92</v>
      </c>
      <c r="B93" t="s">
        <v>90</v>
      </c>
      <c r="C93" t="str">
        <f t="shared" si="4"/>
        <v>St Bonavent</v>
      </c>
      <c r="D93" t="str">
        <f t="shared" si="5"/>
        <v>(20-12)</v>
      </c>
      <c r="E93">
        <f t="shared" si="6"/>
        <v>20</v>
      </c>
      <c r="F93">
        <f t="shared" si="7"/>
        <v>12</v>
      </c>
      <c r="G93">
        <v>0.54</v>
      </c>
      <c r="H93">
        <v>53</v>
      </c>
      <c r="I93">
        <v>294</v>
      </c>
      <c r="J93">
        <v>88</v>
      </c>
    </row>
    <row r="94" spans="1:10" x14ac:dyDescent="0.2">
      <c r="A94">
        <v>93</v>
      </c>
      <c r="B94" t="s">
        <v>91</v>
      </c>
      <c r="C94" t="str">
        <f t="shared" si="4"/>
        <v>Texas A&amp;M</v>
      </c>
      <c r="D94" t="str">
        <f t="shared" si="5"/>
        <v>(16-15)</v>
      </c>
      <c r="E94">
        <f t="shared" si="6"/>
        <v>16</v>
      </c>
      <c r="F94">
        <f t="shared" si="7"/>
        <v>15</v>
      </c>
      <c r="G94">
        <v>0.54</v>
      </c>
      <c r="H94">
        <v>23</v>
      </c>
      <c r="I94">
        <v>258</v>
      </c>
      <c r="J94">
        <v>92</v>
      </c>
    </row>
    <row r="95" spans="1:10" x14ac:dyDescent="0.2">
      <c r="A95">
        <v>94</v>
      </c>
      <c r="B95" t="s">
        <v>92</v>
      </c>
      <c r="C95" t="str">
        <f t="shared" si="4"/>
        <v>San Fransco</v>
      </c>
      <c r="D95" t="str">
        <f t="shared" si="5"/>
        <v>(19-12)</v>
      </c>
      <c r="E95">
        <f t="shared" si="6"/>
        <v>19</v>
      </c>
      <c r="F95">
        <f t="shared" si="7"/>
        <v>12</v>
      </c>
      <c r="G95">
        <v>0.53800000000000003</v>
      </c>
      <c r="H95">
        <v>22</v>
      </c>
      <c r="I95">
        <v>255</v>
      </c>
      <c r="J95">
        <v>95</v>
      </c>
    </row>
    <row r="96" spans="1:10" x14ac:dyDescent="0.2">
      <c r="A96">
        <v>95</v>
      </c>
      <c r="B96" t="s">
        <v>93</v>
      </c>
      <c r="C96" t="str">
        <f t="shared" si="4"/>
        <v>NC-Grnsboro</v>
      </c>
      <c r="D96" t="str">
        <f t="shared" si="5"/>
        <v>(22-9)</v>
      </c>
      <c r="E96">
        <f t="shared" si="6"/>
        <v>22</v>
      </c>
      <c r="F96">
        <f t="shared" si="7"/>
        <v>9</v>
      </c>
      <c r="G96">
        <v>0.53800000000000003</v>
      </c>
      <c r="H96">
        <v>10</v>
      </c>
      <c r="I96">
        <v>231</v>
      </c>
      <c r="J96">
        <v>97</v>
      </c>
    </row>
    <row r="97" spans="1:10" x14ac:dyDescent="0.2">
      <c r="A97">
        <v>96</v>
      </c>
      <c r="B97" t="s">
        <v>94</v>
      </c>
      <c r="C97" t="str">
        <f t="shared" si="4"/>
        <v>Colorado</v>
      </c>
      <c r="D97" t="str">
        <f t="shared" si="5"/>
        <v>(18-14)</v>
      </c>
      <c r="E97">
        <f t="shared" si="6"/>
        <v>18</v>
      </c>
      <c r="F97">
        <f t="shared" si="7"/>
        <v>14</v>
      </c>
      <c r="G97">
        <v>0.53700000000000003</v>
      </c>
      <c r="H97">
        <v>45</v>
      </c>
      <c r="I97">
        <v>344</v>
      </c>
      <c r="J97">
        <v>96</v>
      </c>
    </row>
    <row r="98" spans="1:10" x14ac:dyDescent="0.2">
      <c r="A98">
        <v>97</v>
      </c>
      <c r="B98" t="s">
        <v>95</v>
      </c>
      <c r="C98" t="str">
        <f t="shared" si="4"/>
        <v>Georgia St</v>
      </c>
      <c r="D98" t="str">
        <f t="shared" si="5"/>
        <v>(18-11)</v>
      </c>
      <c r="E98">
        <f t="shared" si="6"/>
        <v>18</v>
      </c>
      <c r="F98">
        <f t="shared" si="7"/>
        <v>11</v>
      </c>
      <c r="G98">
        <v>0.53600000000000003</v>
      </c>
      <c r="H98">
        <v>23</v>
      </c>
      <c r="I98">
        <v>341</v>
      </c>
      <c r="J98">
        <v>112</v>
      </c>
    </row>
    <row r="99" spans="1:10" x14ac:dyDescent="0.2">
      <c r="A99">
        <v>98</v>
      </c>
      <c r="B99" t="s">
        <v>96</v>
      </c>
      <c r="C99" t="str">
        <f t="shared" si="4"/>
        <v>Furman</v>
      </c>
      <c r="D99" t="str">
        <f t="shared" si="5"/>
        <v>(19-11)</v>
      </c>
      <c r="E99">
        <f t="shared" si="6"/>
        <v>19</v>
      </c>
      <c r="F99">
        <f t="shared" si="7"/>
        <v>11</v>
      </c>
      <c r="G99">
        <v>0.53600000000000003</v>
      </c>
      <c r="H99">
        <v>74</v>
      </c>
      <c r="I99">
        <v>263</v>
      </c>
      <c r="J99">
        <v>99</v>
      </c>
    </row>
    <row r="100" spans="1:10" x14ac:dyDescent="0.2">
      <c r="A100">
        <v>99</v>
      </c>
      <c r="B100" t="s">
        <v>97</v>
      </c>
      <c r="C100" t="str">
        <f t="shared" si="4"/>
        <v>Lehigh</v>
      </c>
      <c r="D100" t="str">
        <f t="shared" si="5"/>
        <v>(19-12)</v>
      </c>
      <c r="E100">
        <f t="shared" si="6"/>
        <v>19</v>
      </c>
      <c r="F100">
        <f t="shared" si="7"/>
        <v>12</v>
      </c>
      <c r="G100">
        <v>0.53600000000000003</v>
      </c>
      <c r="H100">
        <v>27</v>
      </c>
      <c r="I100">
        <v>214</v>
      </c>
      <c r="J100">
        <v>100</v>
      </c>
    </row>
    <row r="101" spans="1:10" x14ac:dyDescent="0.2">
      <c r="A101">
        <v>100</v>
      </c>
      <c r="B101" t="s">
        <v>98</v>
      </c>
      <c r="C101" t="str">
        <f t="shared" si="4"/>
        <v>Stanford</v>
      </c>
      <c r="D101" t="str">
        <f t="shared" si="5"/>
        <v>(13-17)</v>
      </c>
      <c r="E101">
        <f t="shared" si="6"/>
        <v>13</v>
      </c>
      <c r="F101">
        <f t="shared" si="7"/>
        <v>17</v>
      </c>
      <c r="G101">
        <v>0.53600000000000003</v>
      </c>
      <c r="H101">
        <v>35</v>
      </c>
      <c r="I101">
        <v>332</v>
      </c>
      <c r="J101">
        <v>98</v>
      </c>
    </row>
    <row r="102" spans="1:10" x14ac:dyDescent="0.2">
      <c r="A102">
        <v>101</v>
      </c>
      <c r="B102" t="s">
        <v>99</v>
      </c>
      <c r="C102" t="str">
        <f t="shared" si="4"/>
        <v>San Diego St</v>
      </c>
      <c r="D102" t="str">
        <f t="shared" si="5"/>
        <v>(18-14)</v>
      </c>
      <c r="E102">
        <f t="shared" si="6"/>
        <v>18</v>
      </c>
      <c r="F102">
        <f t="shared" si="7"/>
        <v>14</v>
      </c>
      <c r="G102">
        <v>0.53500000000000003</v>
      </c>
      <c r="H102">
        <v>8</v>
      </c>
      <c r="I102">
        <v>155</v>
      </c>
      <c r="J102">
        <v>93</v>
      </c>
    </row>
    <row r="103" spans="1:10" x14ac:dyDescent="0.2">
      <c r="A103">
        <v>102</v>
      </c>
      <c r="B103" t="s">
        <v>100</v>
      </c>
      <c r="C103" t="str">
        <f t="shared" si="4"/>
        <v>Geo Wshgtn</v>
      </c>
      <c r="D103" t="str">
        <f t="shared" si="5"/>
        <v>(19-14)</v>
      </c>
      <c r="E103">
        <f t="shared" si="6"/>
        <v>19</v>
      </c>
      <c r="F103">
        <f t="shared" si="7"/>
        <v>14</v>
      </c>
      <c r="G103">
        <v>0.53400000000000003</v>
      </c>
      <c r="H103">
        <v>19</v>
      </c>
      <c r="I103">
        <v>320</v>
      </c>
      <c r="J103">
        <v>94</v>
      </c>
    </row>
    <row r="104" spans="1:10" x14ac:dyDescent="0.2">
      <c r="A104">
        <v>103</v>
      </c>
      <c r="B104" t="s">
        <v>101</v>
      </c>
      <c r="C104" t="str">
        <f t="shared" si="4"/>
        <v>Geo Mason</v>
      </c>
      <c r="D104" t="str">
        <f t="shared" si="5"/>
        <v>(19-13)</v>
      </c>
      <c r="E104">
        <f t="shared" si="6"/>
        <v>19</v>
      </c>
      <c r="F104">
        <f t="shared" si="7"/>
        <v>13</v>
      </c>
      <c r="G104">
        <v>0.53300000000000003</v>
      </c>
      <c r="H104">
        <v>102</v>
      </c>
      <c r="I104">
        <v>292</v>
      </c>
      <c r="J104">
        <v>103</v>
      </c>
    </row>
    <row r="105" spans="1:10" x14ac:dyDescent="0.2">
      <c r="A105">
        <v>104</v>
      </c>
      <c r="B105" t="s">
        <v>102</v>
      </c>
      <c r="C105" t="str">
        <f t="shared" si="4"/>
        <v>Penn State</v>
      </c>
      <c r="D105" t="str">
        <f t="shared" si="5"/>
        <v>(15-18)</v>
      </c>
      <c r="E105">
        <f t="shared" si="6"/>
        <v>15</v>
      </c>
      <c r="F105">
        <f t="shared" si="7"/>
        <v>18</v>
      </c>
      <c r="G105">
        <v>0.53200000000000003</v>
      </c>
      <c r="H105">
        <v>65</v>
      </c>
      <c r="I105">
        <v>201</v>
      </c>
      <c r="J105">
        <v>102</v>
      </c>
    </row>
    <row r="106" spans="1:10" x14ac:dyDescent="0.2">
      <c r="A106">
        <v>105</v>
      </c>
      <c r="B106" t="s">
        <v>103</v>
      </c>
      <c r="C106" t="str">
        <f t="shared" si="4"/>
        <v>Connecticut</v>
      </c>
      <c r="D106" t="str">
        <f t="shared" si="5"/>
        <v>(15-16)</v>
      </c>
      <c r="E106">
        <f t="shared" si="6"/>
        <v>15</v>
      </c>
      <c r="F106">
        <f t="shared" si="7"/>
        <v>16</v>
      </c>
      <c r="G106">
        <v>0.53200000000000003</v>
      </c>
      <c r="H106">
        <v>35</v>
      </c>
      <c r="I106">
        <v>294</v>
      </c>
      <c r="J106">
        <v>121</v>
      </c>
    </row>
    <row r="107" spans="1:10" x14ac:dyDescent="0.2">
      <c r="A107">
        <v>106</v>
      </c>
      <c r="B107" t="s">
        <v>104</v>
      </c>
      <c r="C107" t="str">
        <f t="shared" si="4"/>
        <v>GA Tech</v>
      </c>
      <c r="D107" t="str">
        <f t="shared" si="5"/>
        <v>(16-15)</v>
      </c>
      <c r="E107">
        <f t="shared" si="6"/>
        <v>16</v>
      </c>
      <c r="F107">
        <f t="shared" si="7"/>
        <v>15</v>
      </c>
      <c r="G107">
        <v>0.53100000000000003</v>
      </c>
      <c r="H107">
        <v>34</v>
      </c>
      <c r="I107">
        <v>315</v>
      </c>
      <c r="J107">
        <v>106</v>
      </c>
    </row>
    <row r="108" spans="1:10" x14ac:dyDescent="0.2">
      <c r="A108">
        <v>107</v>
      </c>
      <c r="B108" t="s">
        <v>105</v>
      </c>
      <c r="C108" t="str">
        <f t="shared" si="4"/>
        <v>Nebraska</v>
      </c>
      <c r="D108" t="str">
        <f t="shared" si="5"/>
        <v>(11-19)</v>
      </c>
      <c r="E108">
        <f t="shared" si="6"/>
        <v>11</v>
      </c>
      <c r="F108">
        <f t="shared" si="7"/>
        <v>19</v>
      </c>
      <c r="G108">
        <v>0.53</v>
      </c>
      <c r="H108">
        <v>43</v>
      </c>
      <c r="I108">
        <v>240</v>
      </c>
      <c r="J108">
        <v>107</v>
      </c>
    </row>
    <row r="109" spans="1:10" x14ac:dyDescent="0.2">
      <c r="A109">
        <v>108</v>
      </c>
      <c r="B109" t="s">
        <v>106</v>
      </c>
      <c r="C109" t="str">
        <f t="shared" si="4"/>
        <v>Georgetown</v>
      </c>
      <c r="D109" t="str">
        <f t="shared" si="5"/>
        <v>(14-18)</v>
      </c>
      <c r="E109">
        <f t="shared" si="6"/>
        <v>14</v>
      </c>
      <c r="F109">
        <f t="shared" si="7"/>
        <v>18</v>
      </c>
      <c r="G109">
        <v>0.53</v>
      </c>
      <c r="H109">
        <v>53</v>
      </c>
      <c r="I109">
        <v>253</v>
      </c>
      <c r="J109">
        <v>109</v>
      </c>
    </row>
    <row r="110" spans="1:10" x14ac:dyDescent="0.2">
      <c r="A110">
        <v>109</v>
      </c>
      <c r="B110" t="s">
        <v>107</v>
      </c>
      <c r="C110" t="str">
        <f t="shared" si="4"/>
        <v>Auburn</v>
      </c>
      <c r="D110" t="str">
        <f t="shared" si="5"/>
        <v>(18-14)</v>
      </c>
      <c r="E110">
        <f t="shared" si="6"/>
        <v>18</v>
      </c>
      <c r="F110">
        <f t="shared" si="7"/>
        <v>14</v>
      </c>
      <c r="G110">
        <v>0.53</v>
      </c>
      <c r="H110">
        <v>18</v>
      </c>
      <c r="I110">
        <v>343</v>
      </c>
      <c r="J110">
        <v>108</v>
      </c>
    </row>
    <row r="111" spans="1:10" x14ac:dyDescent="0.2">
      <c r="A111">
        <v>110</v>
      </c>
      <c r="B111" t="s">
        <v>108</v>
      </c>
      <c r="C111" t="str">
        <f t="shared" si="4"/>
        <v>Marshall</v>
      </c>
      <c r="D111" t="str">
        <f t="shared" si="5"/>
        <v>(19-14)</v>
      </c>
      <c r="E111">
        <f t="shared" si="6"/>
        <v>19</v>
      </c>
      <c r="F111">
        <f t="shared" si="7"/>
        <v>14</v>
      </c>
      <c r="G111">
        <v>0.53</v>
      </c>
      <c r="H111">
        <v>11</v>
      </c>
      <c r="I111">
        <v>204</v>
      </c>
      <c r="J111">
        <v>124</v>
      </c>
    </row>
    <row r="112" spans="1:10" x14ac:dyDescent="0.2">
      <c r="A112">
        <v>111</v>
      </c>
      <c r="B112" t="s">
        <v>109</v>
      </c>
      <c r="C112" t="str">
        <f t="shared" si="4"/>
        <v>LA Lafayette</v>
      </c>
      <c r="D112" t="str">
        <f t="shared" si="5"/>
        <v>(19-12)</v>
      </c>
      <c r="E112">
        <f t="shared" si="6"/>
        <v>19</v>
      </c>
      <c r="F112">
        <f t="shared" si="7"/>
        <v>12</v>
      </c>
      <c r="G112">
        <v>0.52900000000000003</v>
      </c>
      <c r="H112">
        <v>71</v>
      </c>
      <c r="I112">
        <v>270</v>
      </c>
      <c r="J112">
        <v>104</v>
      </c>
    </row>
    <row r="113" spans="1:10" x14ac:dyDescent="0.2">
      <c r="A113">
        <v>112</v>
      </c>
      <c r="B113" t="s">
        <v>110</v>
      </c>
      <c r="C113" t="str">
        <f t="shared" si="4"/>
        <v>Oakland</v>
      </c>
      <c r="D113" t="str">
        <f t="shared" si="5"/>
        <v>(22-8)</v>
      </c>
      <c r="E113">
        <f t="shared" si="6"/>
        <v>22</v>
      </c>
      <c r="F113">
        <f t="shared" si="7"/>
        <v>8</v>
      </c>
      <c r="G113">
        <v>0.52900000000000003</v>
      </c>
      <c r="H113">
        <v>63</v>
      </c>
      <c r="I113">
        <v>254</v>
      </c>
      <c r="J113">
        <v>114</v>
      </c>
    </row>
    <row r="114" spans="1:10" x14ac:dyDescent="0.2">
      <c r="A114">
        <v>113</v>
      </c>
      <c r="B114" t="s">
        <v>111</v>
      </c>
      <c r="C114" t="str">
        <f t="shared" si="4"/>
        <v>Wm &amp; Mary</v>
      </c>
      <c r="D114" t="str">
        <f t="shared" si="5"/>
        <v>(15-14)</v>
      </c>
      <c r="E114">
        <f t="shared" si="6"/>
        <v>15</v>
      </c>
      <c r="F114">
        <f t="shared" si="7"/>
        <v>14</v>
      </c>
      <c r="G114">
        <v>0.52900000000000003</v>
      </c>
      <c r="H114">
        <v>37</v>
      </c>
      <c r="I114">
        <v>264</v>
      </c>
      <c r="J114">
        <v>115</v>
      </c>
    </row>
    <row r="115" spans="1:10" x14ac:dyDescent="0.2">
      <c r="A115">
        <v>114</v>
      </c>
      <c r="B115" t="s">
        <v>112</v>
      </c>
      <c r="C115" t="str">
        <f t="shared" si="4"/>
        <v>N Dakota St</v>
      </c>
      <c r="D115" t="str">
        <f t="shared" si="5"/>
        <v>(17-11)</v>
      </c>
      <c r="E115">
        <f t="shared" si="6"/>
        <v>17</v>
      </c>
      <c r="F115">
        <f t="shared" si="7"/>
        <v>11</v>
      </c>
      <c r="G115">
        <v>0.52800000000000002</v>
      </c>
      <c r="H115">
        <v>22</v>
      </c>
      <c r="I115">
        <v>228</v>
      </c>
      <c r="J115">
        <v>116</v>
      </c>
    </row>
    <row r="116" spans="1:10" x14ac:dyDescent="0.2">
      <c r="A116">
        <v>115</v>
      </c>
      <c r="B116" t="s">
        <v>113</v>
      </c>
      <c r="C116" t="str">
        <f t="shared" si="4"/>
        <v>TX Southern</v>
      </c>
      <c r="D116" t="str">
        <f t="shared" si="5"/>
        <v>(22-11)</v>
      </c>
      <c r="E116">
        <f t="shared" si="6"/>
        <v>22</v>
      </c>
      <c r="F116">
        <f t="shared" si="7"/>
        <v>11</v>
      </c>
      <c r="G116">
        <v>0.52800000000000002</v>
      </c>
      <c r="H116">
        <v>45</v>
      </c>
      <c r="I116">
        <v>239</v>
      </c>
      <c r="J116">
        <v>120</v>
      </c>
    </row>
    <row r="117" spans="1:10" x14ac:dyDescent="0.2">
      <c r="A117">
        <v>116</v>
      </c>
      <c r="B117" t="s">
        <v>114</v>
      </c>
      <c r="C117" t="str">
        <f t="shared" si="4"/>
        <v>LA Tech</v>
      </c>
      <c r="D117" t="str">
        <f t="shared" si="5"/>
        <v>(21-10)</v>
      </c>
      <c r="E117">
        <f t="shared" si="6"/>
        <v>21</v>
      </c>
      <c r="F117">
        <f t="shared" si="7"/>
        <v>10</v>
      </c>
      <c r="G117">
        <v>0.52700000000000002</v>
      </c>
      <c r="H117">
        <v>92</v>
      </c>
      <c r="I117">
        <v>265</v>
      </c>
      <c r="J117">
        <v>105</v>
      </c>
    </row>
    <row r="118" spans="1:10" x14ac:dyDescent="0.2">
      <c r="A118">
        <v>117</v>
      </c>
      <c r="B118" t="s">
        <v>115</v>
      </c>
      <c r="C118" t="str">
        <f t="shared" si="4"/>
        <v>Wright State</v>
      </c>
      <c r="D118" t="str">
        <f t="shared" si="5"/>
        <v>(18-12)</v>
      </c>
      <c r="E118">
        <f t="shared" si="6"/>
        <v>18</v>
      </c>
      <c r="F118">
        <f t="shared" si="7"/>
        <v>12</v>
      </c>
      <c r="G118">
        <v>0.52700000000000002</v>
      </c>
      <c r="H118">
        <v>61</v>
      </c>
      <c r="I118">
        <v>202</v>
      </c>
      <c r="J118">
        <v>119</v>
      </c>
    </row>
    <row r="119" spans="1:10" x14ac:dyDescent="0.2">
      <c r="A119">
        <v>118</v>
      </c>
      <c r="B119" t="s">
        <v>116</v>
      </c>
      <c r="C119" t="str">
        <f t="shared" si="4"/>
        <v>Siena</v>
      </c>
      <c r="D119" t="str">
        <f t="shared" si="5"/>
        <v>(17-17)</v>
      </c>
      <c r="E119">
        <f t="shared" si="6"/>
        <v>17</v>
      </c>
      <c r="F119">
        <f t="shared" si="7"/>
        <v>17</v>
      </c>
      <c r="G119">
        <v>0.52600000000000002</v>
      </c>
      <c r="H119">
        <v>37</v>
      </c>
      <c r="I119">
        <v>292</v>
      </c>
      <c r="J119">
        <v>117</v>
      </c>
    </row>
    <row r="120" spans="1:10" x14ac:dyDescent="0.2">
      <c r="A120">
        <v>119</v>
      </c>
      <c r="B120" t="s">
        <v>117</v>
      </c>
      <c r="C120" t="str">
        <f t="shared" si="4"/>
        <v>Memphis</v>
      </c>
      <c r="D120" t="str">
        <f t="shared" si="5"/>
        <v>(19-13)</v>
      </c>
      <c r="E120">
        <f t="shared" si="6"/>
        <v>19</v>
      </c>
      <c r="F120">
        <f t="shared" si="7"/>
        <v>13</v>
      </c>
      <c r="G120">
        <v>0.52600000000000002</v>
      </c>
      <c r="H120">
        <v>75</v>
      </c>
      <c r="I120">
        <v>321</v>
      </c>
      <c r="J120">
        <v>111</v>
      </c>
    </row>
    <row r="121" spans="1:10" x14ac:dyDescent="0.2">
      <c r="A121">
        <v>120</v>
      </c>
      <c r="B121" t="s">
        <v>118</v>
      </c>
      <c r="C121" t="str">
        <f t="shared" si="4"/>
        <v>Arkansas St</v>
      </c>
      <c r="D121" t="str">
        <f t="shared" si="5"/>
        <v>(19-12)</v>
      </c>
      <c r="E121">
        <f t="shared" si="6"/>
        <v>19</v>
      </c>
      <c r="F121">
        <f t="shared" si="7"/>
        <v>12</v>
      </c>
      <c r="G121">
        <v>0.52600000000000002</v>
      </c>
      <c r="H121">
        <v>15</v>
      </c>
      <c r="I121">
        <v>296</v>
      </c>
      <c r="J121">
        <v>118</v>
      </c>
    </row>
    <row r="122" spans="1:10" x14ac:dyDescent="0.2">
      <c r="A122">
        <v>121</v>
      </c>
      <c r="B122" t="s">
        <v>119</v>
      </c>
      <c r="C122" t="str">
        <f t="shared" si="4"/>
        <v>Ohio</v>
      </c>
      <c r="D122" t="str">
        <f t="shared" si="5"/>
        <v>(19-11)</v>
      </c>
      <c r="E122">
        <f t="shared" si="6"/>
        <v>19</v>
      </c>
      <c r="F122">
        <f t="shared" si="7"/>
        <v>11</v>
      </c>
      <c r="G122">
        <v>0.52600000000000002</v>
      </c>
      <c r="H122">
        <v>8</v>
      </c>
      <c r="I122">
        <v>180</v>
      </c>
      <c r="J122">
        <v>110</v>
      </c>
    </row>
    <row r="123" spans="1:10" x14ac:dyDescent="0.2">
      <c r="A123">
        <v>122</v>
      </c>
      <c r="B123" t="s">
        <v>120</v>
      </c>
      <c r="C123" t="str">
        <f t="shared" si="4"/>
        <v>South Dakota</v>
      </c>
      <c r="D123" t="str">
        <f t="shared" si="5"/>
        <v>(20-11)</v>
      </c>
      <c r="E123">
        <f t="shared" si="6"/>
        <v>20</v>
      </c>
      <c r="F123">
        <f t="shared" si="7"/>
        <v>11</v>
      </c>
      <c r="G123">
        <v>0.52400000000000002</v>
      </c>
      <c r="H123">
        <v>38</v>
      </c>
      <c r="I123">
        <v>229</v>
      </c>
      <c r="J123">
        <v>122</v>
      </c>
    </row>
    <row r="124" spans="1:10" x14ac:dyDescent="0.2">
      <c r="A124">
        <v>123</v>
      </c>
      <c r="B124" t="s">
        <v>121</v>
      </c>
      <c r="C124" t="str">
        <f t="shared" si="4"/>
        <v>UC Irvine</v>
      </c>
      <c r="D124" t="str">
        <f t="shared" si="5"/>
        <v>(19-13)</v>
      </c>
      <c r="E124">
        <f t="shared" si="6"/>
        <v>19</v>
      </c>
      <c r="F124">
        <f t="shared" si="7"/>
        <v>13</v>
      </c>
      <c r="G124">
        <v>0.52300000000000002</v>
      </c>
      <c r="H124">
        <v>77</v>
      </c>
      <c r="I124">
        <v>282</v>
      </c>
      <c r="J124">
        <v>128</v>
      </c>
    </row>
    <row r="125" spans="1:10" x14ac:dyDescent="0.2">
      <c r="A125">
        <v>124</v>
      </c>
      <c r="B125" t="s">
        <v>122</v>
      </c>
      <c r="C125" t="str">
        <f t="shared" si="4"/>
        <v>St Johns</v>
      </c>
      <c r="D125" t="str">
        <f t="shared" si="5"/>
        <v>(14-19)</v>
      </c>
      <c r="E125">
        <f t="shared" si="6"/>
        <v>14</v>
      </c>
      <c r="F125">
        <f t="shared" si="7"/>
        <v>19</v>
      </c>
      <c r="G125">
        <v>0.52300000000000002</v>
      </c>
      <c r="H125">
        <v>4</v>
      </c>
      <c r="I125">
        <v>277</v>
      </c>
      <c r="J125">
        <v>123</v>
      </c>
    </row>
    <row r="126" spans="1:10" x14ac:dyDescent="0.2">
      <c r="A126">
        <v>125</v>
      </c>
      <c r="B126" t="s">
        <v>123</v>
      </c>
      <c r="C126" t="str">
        <f t="shared" si="4"/>
        <v>Texas Tech</v>
      </c>
      <c r="D126" t="str">
        <f t="shared" si="5"/>
        <v>(18-14)</v>
      </c>
      <c r="E126">
        <f t="shared" si="6"/>
        <v>18</v>
      </c>
      <c r="F126">
        <f t="shared" si="7"/>
        <v>14</v>
      </c>
      <c r="G126">
        <v>0.52200000000000002</v>
      </c>
      <c r="H126">
        <v>40</v>
      </c>
      <c r="I126">
        <v>270</v>
      </c>
      <c r="J126">
        <v>126</v>
      </c>
    </row>
    <row r="127" spans="1:10" x14ac:dyDescent="0.2">
      <c r="A127">
        <v>126</v>
      </c>
      <c r="B127" t="s">
        <v>124</v>
      </c>
      <c r="C127" t="str">
        <f t="shared" si="4"/>
        <v>Arizona St</v>
      </c>
      <c r="D127" t="str">
        <f t="shared" si="5"/>
        <v>(15-18)</v>
      </c>
      <c r="E127">
        <f t="shared" si="6"/>
        <v>15</v>
      </c>
      <c r="F127">
        <f t="shared" si="7"/>
        <v>18</v>
      </c>
      <c r="G127">
        <v>0.52200000000000002</v>
      </c>
      <c r="H127">
        <v>79</v>
      </c>
      <c r="I127">
        <v>255</v>
      </c>
      <c r="J127">
        <v>125</v>
      </c>
    </row>
    <row r="128" spans="1:10" x14ac:dyDescent="0.2">
      <c r="A128">
        <v>127</v>
      </c>
      <c r="B128" t="s">
        <v>125</v>
      </c>
      <c r="C128" t="str">
        <f t="shared" si="4"/>
        <v>GA Southern</v>
      </c>
      <c r="D128" t="str">
        <f t="shared" si="5"/>
        <v>(16-14)</v>
      </c>
      <c r="E128">
        <f t="shared" si="6"/>
        <v>16</v>
      </c>
      <c r="F128">
        <f t="shared" si="7"/>
        <v>14</v>
      </c>
      <c r="G128">
        <v>0.52200000000000002</v>
      </c>
      <c r="H128">
        <v>79</v>
      </c>
      <c r="I128">
        <v>309</v>
      </c>
      <c r="J128">
        <v>113</v>
      </c>
    </row>
    <row r="129" spans="1:10" x14ac:dyDescent="0.2">
      <c r="A129">
        <v>128</v>
      </c>
      <c r="B129" t="s">
        <v>126</v>
      </c>
      <c r="C129" t="str">
        <f t="shared" si="4"/>
        <v>N Hampshire</v>
      </c>
      <c r="D129" t="str">
        <f t="shared" si="5"/>
        <v>(17-12)</v>
      </c>
      <c r="E129">
        <f t="shared" si="6"/>
        <v>17</v>
      </c>
      <c r="F129">
        <f t="shared" si="7"/>
        <v>12</v>
      </c>
      <c r="G129">
        <v>0.52100000000000002</v>
      </c>
      <c r="H129">
        <v>96</v>
      </c>
      <c r="I129">
        <v>337</v>
      </c>
      <c r="J129">
        <v>127</v>
      </c>
    </row>
    <row r="130" spans="1:10" x14ac:dyDescent="0.2">
      <c r="A130">
        <v>129</v>
      </c>
      <c r="B130" t="s">
        <v>127</v>
      </c>
      <c r="C130" t="str">
        <f t="shared" si="4"/>
        <v>Santa Clara</v>
      </c>
      <c r="D130" t="str">
        <f t="shared" si="5"/>
        <v>(16-16)</v>
      </c>
      <c r="E130">
        <f t="shared" si="6"/>
        <v>16</v>
      </c>
      <c r="F130">
        <f t="shared" si="7"/>
        <v>16</v>
      </c>
      <c r="G130">
        <v>0.52100000000000002</v>
      </c>
      <c r="H130">
        <v>4</v>
      </c>
      <c r="I130">
        <v>322</v>
      </c>
      <c r="J130">
        <v>131</v>
      </c>
    </row>
    <row r="131" spans="1:10" x14ac:dyDescent="0.2">
      <c r="A131">
        <v>130</v>
      </c>
      <c r="B131" t="s">
        <v>128</v>
      </c>
      <c r="C131" t="str">
        <f t="shared" ref="C131:C194" si="8">LEFT(B131,FIND("(",B131)-2)</f>
        <v>Grd Canyon</v>
      </c>
      <c r="D131" t="str">
        <f t="shared" ref="D131:D194" si="9">MID(B131,FIND("(",B131),9999)</f>
        <v>(20-9)</v>
      </c>
      <c r="E131">
        <f t="shared" ref="E131:E194" si="10">VALUE(MID(D131,FIND("(",D131)+1,FIND("-",D131)-2))</f>
        <v>20</v>
      </c>
      <c r="F131">
        <f t="shared" ref="F131:F194" si="11">VALUE(MID(D131,FIND("-",D131)+1,FIND(")",D131)-FIND("-",D131)-1))</f>
        <v>9</v>
      </c>
      <c r="G131">
        <v>0.52</v>
      </c>
      <c r="H131">
        <v>49</v>
      </c>
      <c r="I131">
        <v>233</v>
      </c>
      <c r="J131">
        <v>132</v>
      </c>
    </row>
    <row r="132" spans="1:10" x14ac:dyDescent="0.2">
      <c r="A132">
        <v>131</v>
      </c>
      <c r="B132" t="s">
        <v>129</v>
      </c>
      <c r="C132" t="str">
        <f t="shared" si="8"/>
        <v>Tulsa</v>
      </c>
      <c r="D132" t="str">
        <f t="shared" si="9"/>
        <v>(15-17)</v>
      </c>
      <c r="E132">
        <f t="shared" si="10"/>
        <v>15</v>
      </c>
      <c r="F132">
        <f t="shared" si="11"/>
        <v>17</v>
      </c>
      <c r="G132">
        <v>0.52</v>
      </c>
      <c r="H132">
        <v>69</v>
      </c>
      <c r="I132">
        <v>287</v>
      </c>
      <c r="J132">
        <v>133</v>
      </c>
    </row>
    <row r="133" spans="1:10" x14ac:dyDescent="0.2">
      <c r="A133">
        <v>132</v>
      </c>
      <c r="B133" t="s">
        <v>130</v>
      </c>
      <c r="C133" t="str">
        <f t="shared" si="8"/>
        <v>Temple</v>
      </c>
      <c r="D133" t="str">
        <f t="shared" si="9"/>
        <v>(16-16)</v>
      </c>
      <c r="E133">
        <f t="shared" si="10"/>
        <v>16</v>
      </c>
      <c r="F133">
        <f t="shared" si="11"/>
        <v>16</v>
      </c>
      <c r="G133">
        <v>0.52</v>
      </c>
      <c r="H133">
        <v>16</v>
      </c>
      <c r="I133">
        <v>340</v>
      </c>
      <c r="J133">
        <v>129</v>
      </c>
    </row>
    <row r="134" spans="1:10" x14ac:dyDescent="0.2">
      <c r="A134">
        <v>133</v>
      </c>
      <c r="B134" t="s">
        <v>131</v>
      </c>
      <c r="C134" t="str">
        <f t="shared" si="8"/>
        <v>St Peters</v>
      </c>
      <c r="D134" t="str">
        <f t="shared" si="9"/>
        <v>(19-13)</v>
      </c>
      <c r="E134">
        <f t="shared" si="10"/>
        <v>19</v>
      </c>
      <c r="F134">
        <f t="shared" si="11"/>
        <v>13</v>
      </c>
      <c r="G134">
        <v>0.52</v>
      </c>
      <c r="H134">
        <v>95</v>
      </c>
      <c r="I134">
        <v>328</v>
      </c>
      <c r="J134">
        <v>134</v>
      </c>
    </row>
    <row r="135" spans="1:10" x14ac:dyDescent="0.2">
      <c r="A135">
        <v>134</v>
      </c>
      <c r="B135" t="s">
        <v>132</v>
      </c>
      <c r="C135" t="str">
        <f t="shared" si="8"/>
        <v>Harvard</v>
      </c>
      <c r="D135" t="str">
        <f t="shared" si="9"/>
        <v>(16-9)</v>
      </c>
      <c r="E135">
        <f t="shared" si="10"/>
        <v>16</v>
      </c>
      <c r="F135">
        <f t="shared" si="11"/>
        <v>9</v>
      </c>
      <c r="G135">
        <v>0.52</v>
      </c>
      <c r="H135">
        <v>94</v>
      </c>
      <c r="I135">
        <v>342</v>
      </c>
      <c r="J135">
        <v>130</v>
      </c>
    </row>
    <row r="136" spans="1:10" x14ac:dyDescent="0.2">
      <c r="A136">
        <v>135</v>
      </c>
      <c r="B136" t="s">
        <v>133</v>
      </c>
      <c r="C136" t="str">
        <f t="shared" si="8"/>
        <v>La Salle</v>
      </c>
      <c r="D136" t="str">
        <f t="shared" si="9"/>
        <v>(15-15)</v>
      </c>
      <c r="E136">
        <f t="shared" si="10"/>
        <v>15</v>
      </c>
      <c r="F136">
        <f t="shared" si="11"/>
        <v>15</v>
      </c>
      <c r="G136">
        <v>0.51900000000000002</v>
      </c>
      <c r="H136">
        <v>57</v>
      </c>
      <c r="I136">
        <v>286</v>
      </c>
      <c r="J136">
        <v>135</v>
      </c>
    </row>
    <row r="137" spans="1:10" x14ac:dyDescent="0.2">
      <c r="A137">
        <v>136</v>
      </c>
      <c r="B137" t="s">
        <v>134</v>
      </c>
      <c r="C137" t="str">
        <f t="shared" si="8"/>
        <v>Old Dominion</v>
      </c>
      <c r="D137" t="str">
        <f t="shared" si="9"/>
        <v>(19-12)</v>
      </c>
      <c r="E137">
        <f t="shared" si="10"/>
        <v>19</v>
      </c>
      <c r="F137">
        <f t="shared" si="11"/>
        <v>12</v>
      </c>
      <c r="G137">
        <v>0.51800000000000002</v>
      </c>
      <c r="H137">
        <v>38</v>
      </c>
      <c r="I137">
        <v>244</v>
      </c>
      <c r="J137">
        <v>139</v>
      </c>
    </row>
    <row r="138" spans="1:10" x14ac:dyDescent="0.2">
      <c r="A138">
        <v>137</v>
      </c>
      <c r="B138" t="s">
        <v>135</v>
      </c>
      <c r="C138" t="str">
        <f t="shared" si="8"/>
        <v>Northeastrn</v>
      </c>
      <c r="D138" t="str">
        <f t="shared" si="9"/>
        <v>(15-16)</v>
      </c>
      <c r="E138">
        <f t="shared" si="10"/>
        <v>15</v>
      </c>
      <c r="F138">
        <f t="shared" si="11"/>
        <v>16</v>
      </c>
      <c r="G138">
        <v>0.51800000000000002</v>
      </c>
      <c r="H138">
        <v>31</v>
      </c>
      <c r="I138">
        <v>269</v>
      </c>
      <c r="J138">
        <v>136</v>
      </c>
    </row>
    <row r="139" spans="1:10" x14ac:dyDescent="0.2">
      <c r="A139">
        <v>138</v>
      </c>
      <c r="B139" t="s">
        <v>136</v>
      </c>
      <c r="C139" t="str">
        <f t="shared" si="8"/>
        <v>Albany</v>
      </c>
      <c r="D139" t="str">
        <f t="shared" si="9"/>
        <v>(20-12)</v>
      </c>
      <c r="E139">
        <f t="shared" si="10"/>
        <v>20</v>
      </c>
      <c r="F139">
        <f t="shared" si="11"/>
        <v>12</v>
      </c>
      <c r="G139">
        <v>0.51700000000000002</v>
      </c>
      <c r="H139">
        <v>3</v>
      </c>
      <c r="I139">
        <v>194</v>
      </c>
      <c r="J139">
        <v>140</v>
      </c>
    </row>
    <row r="140" spans="1:10" x14ac:dyDescent="0.2">
      <c r="A140">
        <v>139</v>
      </c>
      <c r="B140" t="s">
        <v>137</v>
      </c>
      <c r="C140" t="str">
        <f t="shared" si="8"/>
        <v>Chattanooga</v>
      </c>
      <c r="D140" t="str">
        <f t="shared" si="9"/>
        <v>(17-12)</v>
      </c>
      <c r="E140">
        <f t="shared" si="10"/>
        <v>17</v>
      </c>
      <c r="F140">
        <f t="shared" si="11"/>
        <v>12</v>
      </c>
      <c r="G140">
        <v>0.51700000000000002</v>
      </c>
      <c r="H140">
        <v>6</v>
      </c>
      <c r="I140">
        <v>144</v>
      </c>
      <c r="J140">
        <v>141</v>
      </c>
    </row>
    <row r="141" spans="1:10" x14ac:dyDescent="0.2">
      <c r="A141">
        <v>140</v>
      </c>
      <c r="B141" t="s">
        <v>138</v>
      </c>
      <c r="C141" t="str">
        <f t="shared" si="8"/>
        <v>Neb Omaha</v>
      </c>
      <c r="D141" t="str">
        <f t="shared" si="9"/>
        <v>(17-14)</v>
      </c>
      <c r="E141">
        <f t="shared" si="10"/>
        <v>17</v>
      </c>
      <c r="F141">
        <f t="shared" si="11"/>
        <v>14</v>
      </c>
      <c r="G141">
        <v>0.51700000000000002</v>
      </c>
      <c r="H141">
        <v>36</v>
      </c>
      <c r="I141">
        <v>221</v>
      </c>
      <c r="J141">
        <v>137</v>
      </c>
    </row>
    <row r="142" spans="1:10" x14ac:dyDescent="0.2">
      <c r="A142">
        <v>141</v>
      </c>
      <c r="B142" t="s">
        <v>139</v>
      </c>
      <c r="C142" t="str">
        <f t="shared" si="8"/>
        <v>NC State</v>
      </c>
      <c r="D142" t="str">
        <f t="shared" si="9"/>
        <v>(15-17)</v>
      </c>
      <c r="E142">
        <f t="shared" si="10"/>
        <v>15</v>
      </c>
      <c r="F142">
        <f t="shared" si="11"/>
        <v>17</v>
      </c>
      <c r="G142">
        <v>0.51600000000000001</v>
      </c>
      <c r="H142">
        <v>24</v>
      </c>
      <c r="I142">
        <v>277</v>
      </c>
      <c r="J142">
        <v>138</v>
      </c>
    </row>
    <row r="143" spans="1:10" x14ac:dyDescent="0.2">
      <c r="A143">
        <v>142</v>
      </c>
      <c r="B143" t="s">
        <v>140</v>
      </c>
      <c r="C143" t="str">
        <f t="shared" si="8"/>
        <v>Yale</v>
      </c>
      <c r="D143" t="str">
        <f t="shared" si="9"/>
        <v>(16-10)</v>
      </c>
      <c r="E143">
        <f t="shared" si="10"/>
        <v>16</v>
      </c>
      <c r="F143">
        <f t="shared" si="11"/>
        <v>10</v>
      </c>
      <c r="G143">
        <v>0.51600000000000001</v>
      </c>
      <c r="H143">
        <v>9</v>
      </c>
      <c r="I143">
        <v>143</v>
      </c>
      <c r="J143">
        <v>143</v>
      </c>
    </row>
    <row r="144" spans="1:10" x14ac:dyDescent="0.2">
      <c r="A144">
        <v>143</v>
      </c>
      <c r="B144" t="s">
        <v>141</v>
      </c>
      <c r="C144" t="str">
        <f t="shared" si="8"/>
        <v>Buffalo</v>
      </c>
      <c r="D144" t="str">
        <f t="shared" si="9"/>
        <v>(15-15)</v>
      </c>
      <c r="E144">
        <f t="shared" si="10"/>
        <v>15</v>
      </c>
      <c r="F144">
        <f t="shared" si="11"/>
        <v>15</v>
      </c>
      <c r="G144">
        <v>0.51500000000000001</v>
      </c>
      <c r="H144">
        <v>44</v>
      </c>
      <c r="I144">
        <v>190</v>
      </c>
      <c r="J144">
        <v>144</v>
      </c>
    </row>
    <row r="145" spans="1:10" x14ac:dyDescent="0.2">
      <c r="A145">
        <v>144</v>
      </c>
      <c r="B145" t="s">
        <v>142</v>
      </c>
      <c r="C145" t="str">
        <f t="shared" si="8"/>
        <v>S Illinois</v>
      </c>
      <c r="D145" t="str">
        <f t="shared" si="9"/>
        <v>(16-16)</v>
      </c>
      <c r="E145">
        <f t="shared" si="10"/>
        <v>16</v>
      </c>
      <c r="F145">
        <f t="shared" si="11"/>
        <v>16</v>
      </c>
      <c r="G145">
        <v>0.51500000000000001</v>
      </c>
      <c r="H145">
        <v>50</v>
      </c>
      <c r="I145">
        <v>250</v>
      </c>
      <c r="J145">
        <v>145</v>
      </c>
    </row>
    <row r="146" spans="1:10" x14ac:dyDescent="0.2">
      <c r="A146">
        <v>145</v>
      </c>
      <c r="B146" t="s">
        <v>143</v>
      </c>
      <c r="C146" t="str">
        <f t="shared" si="8"/>
        <v>Miss State</v>
      </c>
      <c r="D146" t="str">
        <f t="shared" si="9"/>
        <v>(16-16)</v>
      </c>
      <c r="E146">
        <f t="shared" si="10"/>
        <v>16</v>
      </c>
      <c r="F146">
        <f t="shared" si="11"/>
        <v>16</v>
      </c>
      <c r="G146">
        <v>0.51300000000000001</v>
      </c>
      <c r="H146">
        <v>100</v>
      </c>
      <c r="I146">
        <v>246</v>
      </c>
      <c r="J146">
        <v>146</v>
      </c>
    </row>
    <row r="147" spans="1:10" x14ac:dyDescent="0.2">
      <c r="A147">
        <v>146</v>
      </c>
      <c r="B147" t="s">
        <v>144</v>
      </c>
      <c r="C147" t="str">
        <f t="shared" si="8"/>
        <v>E Washingtn</v>
      </c>
      <c r="D147" t="str">
        <f t="shared" si="9"/>
        <v>(20-11)</v>
      </c>
      <c r="E147">
        <f t="shared" si="10"/>
        <v>20</v>
      </c>
      <c r="F147">
        <f t="shared" si="11"/>
        <v>11</v>
      </c>
      <c r="G147">
        <v>0.51100000000000001</v>
      </c>
      <c r="H147">
        <v>57</v>
      </c>
      <c r="I147">
        <v>349</v>
      </c>
      <c r="J147">
        <v>142</v>
      </c>
    </row>
    <row r="148" spans="1:10" x14ac:dyDescent="0.2">
      <c r="A148">
        <v>147</v>
      </c>
      <c r="B148" t="s">
        <v>145</v>
      </c>
      <c r="C148" t="str">
        <f t="shared" si="8"/>
        <v>TX A&amp;M-CC</v>
      </c>
      <c r="D148" t="str">
        <f t="shared" si="9"/>
        <v>(17-10)</v>
      </c>
      <c r="E148">
        <f t="shared" si="10"/>
        <v>17</v>
      </c>
      <c r="F148">
        <f t="shared" si="11"/>
        <v>10</v>
      </c>
      <c r="G148">
        <v>0.51100000000000001</v>
      </c>
      <c r="H148">
        <v>58</v>
      </c>
      <c r="I148">
        <v>313</v>
      </c>
      <c r="J148">
        <v>155</v>
      </c>
    </row>
    <row r="149" spans="1:10" x14ac:dyDescent="0.2">
      <c r="A149">
        <v>148</v>
      </c>
      <c r="B149" t="s">
        <v>146</v>
      </c>
      <c r="C149" t="str">
        <f t="shared" si="8"/>
        <v>Mt St Marys</v>
      </c>
      <c r="D149" t="str">
        <f t="shared" si="9"/>
        <v>(19-15)</v>
      </c>
      <c r="E149">
        <f t="shared" si="10"/>
        <v>19</v>
      </c>
      <c r="F149">
        <f t="shared" si="11"/>
        <v>15</v>
      </c>
      <c r="G149">
        <v>0.51</v>
      </c>
      <c r="H149">
        <v>19</v>
      </c>
      <c r="I149">
        <v>273</v>
      </c>
      <c r="J149">
        <v>148</v>
      </c>
    </row>
    <row r="150" spans="1:10" x14ac:dyDescent="0.2">
      <c r="A150">
        <v>149</v>
      </c>
      <c r="B150" t="s">
        <v>147</v>
      </c>
      <c r="C150" t="str">
        <f t="shared" si="8"/>
        <v>Loyola Mymt</v>
      </c>
      <c r="D150" t="str">
        <f t="shared" si="9"/>
        <v>(14-15)</v>
      </c>
      <c r="E150">
        <f t="shared" si="10"/>
        <v>14</v>
      </c>
      <c r="F150">
        <f t="shared" si="11"/>
        <v>15</v>
      </c>
      <c r="G150">
        <v>0.50900000000000001</v>
      </c>
      <c r="H150">
        <v>139</v>
      </c>
      <c r="I150">
        <v>345</v>
      </c>
      <c r="J150">
        <v>150</v>
      </c>
    </row>
    <row r="151" spans="1:10" x14ac:dyDescent="0.2">
      <c r="A151">
        <v>150</v>
      </c>
      <c r="B151" t="s">
        <v>148</v>
      </c>
      <c r="C151" t="str">
        <f t="shared" si="8"/>
        <v>North Dakota</v>
      </c>
      <c r="D151" t="str">
        <f t="shared" si="9"/>
        <v>(18-9)</v>
      </c>
      <c r="E151">
        <f t="shared" si="10"/>
        <v>18</v>
      </c>
      <c r="F151">
        <f t="shared" si="11"/>
        <v>9</v>
      </c>
      <c r="G151">
        <v>0.50900000000000001</v>
      </c>
      <c r="H151">
        <v>130</v>
      </c>
      <c r="I151">
        <v>350</v>
      </c>
      <c r="J151">
        <v>165</v>
      </c>
    </row>
    <row r="152" spans="1:10" x14ac:dyDescent="0.2">
      <c r="A152">
        <v>151</v>
      </c>
      <c r="B152" t="s">
        <v>149</v>
      </c>
      <c r="C152" t="str">
        <f t="shared" si="8"/>
        <v>Jksnville St</v>
      </c>
      <c r="D152" t="str">
        <f t="shared" si="9"/>
        <v>(18-14)</v>
      </c>
      <c r="E152">
        <f t="shared" si="10"/>
        <v>18</v>
      </c>
      <c r="F152">
        <f t="shared" si="11"/>
        <v>14</v>
      </c>
      <c r="G152">
        <v>0.50900000000000001</v>
      </c>
      <c r="H152">
        <v>37</v>
      </c>
      <c r="I152">
        <v>318</v>
      </c>
      <c r="J152">
        <v>147</v>
      </c>
    </row>
    <row r="153" spans="1:10" x14ac:dyDescent="0.2">
      <c r="A153">
        <v>152</v>
      </c>
      <c r="B153" t="s">
        <v>150</v>
      </c>
      <c r="C153" t="str">
        <f t="shared" si="8"/>
        <v>Wyoming</v>
      </c>
      <c r="D153" t="str">
        <f t="shared" si="9"/>
        <v>(16-14)</v>
      </c>
      <c r="E153">
        <f t="shared" si="10"/>
        <v>16</v>
      </c>
      <c r="F153">
        <f t="shared" si="11"/>
        <v>14</v>
      </c>
      <c r="G153">
        <v>0.50900000000000001</v>
      </c>
      <c r="H153">
        <v>60</v>
      </c>
      <c r="I153">
        <v>278</v>
      </c>
      <c r="J153">
        <v>149</v>
      </c>
    </row>
    <row r="154" spans="1:10" x14ac:dyDescent="0.2">
      <c r="A154">
        <v>153</v>
      </c>
      <c r="B154" t="s">
        <v>151</v>
      </c>
      <c r="C154" t="str">
        <f t="shared" si="8"/>
        <v>Kent State</v>
      </c>
      <c r="D154" t="str">
        <f t="shared" si="9"/>
        <v>(20-13)</v>
      </c>
      <c r="E154">
        <f t="shared" si="10"/>
        <v>20</v>
      </c>
      <c r="F154">
        <f t="shared" si="11"/>
        <v>13</v>
      </c>
      <c r="G154">
        <v>0.50800000000000001</v>
      </c>
      <c r="H154">
        <v>18</v>
      </c>
      <c r="I154">
        <v>310</v>
      </c>
      <c r="J154">
        <v>167</v>
      </c>
    </row>
    <row r="155" spans="1:10" x14ac:dyDescent="0.2">
      <c r="A155">
        <v>154</v>
      </c>
      <c r="B155" t="s">
        <v>152</v>
      </c>
      <c r="C155" t="str">
        <f t="shared" si="8"/>
        <v>Texas</v>
      </c>
      <c r="D155" t="str">
        <f t="shared" si="9"/>
        <v>(11-22)</v>
      </c>
      <c r="E155">
        <f t="shared" si="10"/>
        <v>11</v>
      </c>
      <c r="F155">
        <f t="shared" si="11"/>
        <v>22</v>
      </c>
      <c r="G155">
        <v>0.50700000000000001</v>
      </c>
      <c r="H155">
        <v>32</v>
      </c>
      <c r="I155">
        <v>346</v>
      </c>
      <c r="J155">
        <v>151</v>
      </c>
    </row>
    <row r="156" spans="1:10" x14ac:dyDescent="0.2">
      <c r="A156">
        <v>155</v>
      </c>
      <c r="B156" t="s">
        <v>153</v>
      </c>
      <c r="C156" t="str">
        <f t="shared" si="8"/>
        <v>S Dakota St</v>
      </c>
      <c r="D156" t="str">
        <f t="shared" si="9"/>
        <v>(16-16)</v>
      </c>
      <c r="E156">
        <f t="shared" si="10"/>
        <v>16</v>
      </c>
      <c r="F156">
        <f t="shared" si="11"/>
        <v>16</v>
      </c>
      <c r="G156">
        <v>0.50700000000000001</v>
      </c>
      <c r="H156">
        <v>76</v>
      </c>
      <c r="I156">
        <v>339</v>
      </c>
      <c r="J156">
        <v>152</v>
      </c>
    </row>
    <row r="157" spans="1:10" x14ac:dyDescent="0.2">
      <c r="A157">
        <v>156</v>
      </c>
      <c r="B157" t="s">
        <v>154</v>
      </c>
      <c r="C157" t="str">
        <f t="shared" si="8"/>
        <v>Toledo</v>
      </c>
      <c r="D157" t="str">
        <f t="shared" si="9"/>
        <v>(16-16)</v>
      </c>
      <c r="E157">
        <f t="shared" si="10"/>
        <v>16</v>
      </c>
      <c r="F157">
        <f t="shared" si="11"/>
        <v>16</v>
      </c>
      <c r="G157">
        <v>0.50600000000000001</v>
      </c>
      <c r="H157">
        <v>8</v>
      </c>
      <c r="I157">
        <v>201</v>
      </c>
      <c r="J157">
        <v>153</v>
      </c>
    </row>
    <row r="158" spans="1:10" x14ac:dyDescent="0.2">
      <c r="A158">
        <v>157</v>
      </c>
      <c r="B158" t="s">
        <v>155</v>
      </c>
      <c r="C158" t="str">
        <f t="shared" si="8"/>
        <v>WI-Grn Bay</v>
      </c>
      <c r="D158" t="str">
        <f t="shared" si="9"/>
        <v>(16-13)</v>
      </c>
      <c r="E158">
        <f t="shared" si="10"/>
        <v>16</v>
      </c>
      <c r="F158">
        <f t="shared" si="11"/>
        <v>13</v>
      </c>
      <c r="G158">
        <v>0.50600000000000001</v>
      </c>
      <c r="H158">
        <v>91</v>
      </c>
      <c r="I158">
        <v>303</v>
      </c>
      <c r="J158">
        <v>154</v>
      </c>
    </row>
    <row r="159" spans="1:10" x14ac:dyDescent="0.2">
      <c r="A159">
        <v>158</v>
      </c>
      <c r="B159" t="s">
        <v>156</v>
      </c>
      <c r="C159" t="str">
        <f t="shared" si="8"/>
        <v>Elon</v>
      </c>
      <c r="D159" t="str">
        <f t="shared" si="9"/>
        <v>(16-14)</v>
      </c>
      <c r="E159">
        <f t="shared" si="10"/>
        <v>16</v>
      </c>
      <c r="F159">
        <f t="shared" si="11"/>
        <v>14</v>
      </c>
      <c r="G159">
        <v>0.504</v>
      </c>
      <c r="H159">
        <v>4</v>
      </c>
      <c r="I159">
        <v>304</v>
      </c>
      <c r="J159">
        <v>159</v>
      </c>
    </row>
    <row r="160" spans="1:10" x14ac:dyDescent="0.2">
      <c r="A160">
        <v>159</v>
      </c>
      <c r="B160" t="s">
        <v>157</v>
      </c>
      <c r="C160" t="str">
        <f t="shared" si="8"/>
        <v>N Iowa</v>
      </c>
      <c r="D160" t="str">
        <f t="shared" si="9"/>
        <v>(13-16)</v>
      </c>
      <c r="E160">
        <f t="shared" si="10"/>
        <v>13</v>
      </c>
      <c r="F160">
        <f t="shared" si="11"/>
        <v>16</v>
      </c>
      <c r="G160">
        <v>0.504</v>
      </c>
      <c r="H160">
        <v>3</v>
      </c>
      <c r="I160">
        <v>204</v>
      </c>
      <c r="J160">
        <v>156</v>
      </c>
    </row>
    <row r="161" spans="1:10" x14ac:dyDescent="0.2">
      <c r="A161">
        <v>160</v>
      </c>
      <c r="B161" t="s">
        <v>158</v>
      </c>
      <c r="C161" t="str">
        <f t="shared" si="8"/>
        <v>TN State</v>
      </c>
      <c r="D161" t="str">
        <f t="shared" si="9"/>
        <v>(15-13)</v>
      </c>
      <c r="E161">
        <f t="shared" si="10"/>
        <v>15</v>
      </c>
      <c r="F161">
        <f t="shared" si="11"/>
        <v>13</v>
      </c>
      <c r="G161">
        <v>0.504</v>
      </c>
      <c r="H161">
        <v>2</v>
      </c>
      <c r="I161">
        <v>176</v>
      </c>
      <c r="J161">
        <v>163</v>
      </c>
    </row>
    <row r="162" spans="1:10" x14ac:dyDescent="0.2">
      <c r="A162">
        <v>161</v>
      </c>
      <c r="B162" t="s">
        <v>159</v>
      </c>
      <c r="C162" t="str">
        <f t="shared" si="8"/>
        <v>Maryland BC</v>
      </c>
      <c r="D162" t="str">
        <f t="shared" si="9"/>
        <v>(16-12)</v>
      </c>
      <c r="E162">
        <f t="shared" si="10"/>
        <v>16</v>
      </c>
      <c r="F162">
        <f t="shared" si="11"/>
        <v>12</v>
      </c>
      <c r="G162">
        <v>0.503</v>
      </c>
      <c r="H162">
        <v>67</v>
      </c>
      <c r="I162">
        <v>329</v>
      </c>
      <c r="J162">
        <v>162</v>
      </c>
    </row>
    <row r="163" spans="1:10" x14ac:dyDescent="0.2">
      <c r="A163">
        <v>162</v>
      </c>
      <c r="B163" t="s">
        <v>160</v>
      </c>
      <c r="C163" t="str">
        <f t="shared" si="8"/>
        <v>Wash State</v>
      </c>
      <c r="D163" t="str">
        <f t="shared" si="9"/>
        <v>(12-18)</v>
      </c>
      <c r="E163">
        <f t="shared" si="10"/>
        <v>12</v>
      </c>
      <c r="F163">
        <f t="shared" si="11"/>
        <v>18</v>
      </c>
      <c r="G163">
        <v>0.503</v>
      </c>
      <c r="H163">
        <v>23</v>
      </c>
      <c r="I163">
        <v>256</v>
      </c>
      <c r="J163">
        <v>158</v>
      </c>
    </row>
    <row r="164" spans="1:10" x14ac:dyDescent="0.2">
      <c r="A164">
        <v>163</v>
      </c>
      <c r="B164" t="s">
        <v>161</v>
      </c>
      <c r="C164" t="str">
        <f t="shared" si="8"/>
        <v>Oklahoma</v>
      </c>
      <c r="D164" t="str">
        <f t="shared" si="9"/>
        <v>(11-20)</v>
      </c>
      <c r="E164">
        <f t="shared" si="10"/>
        <v>11</v>
      </c>
      <c r="F164">
        <f t="shared" si="11"/>
        <v>20</v>
      </c>
      <c r="G164">
        <v>0.503</v>
      </c>
      <c r="H164">
        <v>5</v>
      </c>
      <c r="I164">
        <v>175</v>
      </c>
      <c r="J164">
        <v>157</v>
      </c>
    </row>
    <row r="165" spans="1:10" x14ac:dyDescent="0.2">
      <c r="A165">
        <v>164</v>
      </c>
      <c r="B165" t="s">
        <v>162</v>
      </c>
      <c r="C165" t="str">
        <f t="shared" si="8"/>
        <v>TN Martin</v>
      </c>
      <c r="D165" t="str">
        <f t="shared" si="9"/>
        <v>(19-12)</v>
      </c>
      <c r="E165">
        <f t="shared" si="10"/>
        <v>19</v>
      </c>
      <c r="F165">
        <f t="shared" si="11"/>
        <v>12</v>
      </c>
      <c r="G165">
        <v>0.503</v>
      </c>
      <c r="H165">
        <v>54</v>
      </c>
      <c r="I165">
        <v>326</v>
      </c>
      <c r="J165">
        <v>161</v>
      </c>
    </row>
    <row r="166" spans="1:10" x14ac:dyDescent="0.2">
      <c r="A166">
        <v>165</v>
      </c>
      <c r="B166" t="s">
        <v>163</v>
      </c>
      <c r="C166" t="str">
        <f t="shared" si="8"/>
        <v>Ball State</v>
      </c>
      <c r="D166" t="str">
        <f t="shared" si="9"/>
        <v>(20-12)</v>
      </c>
      <c r="E166">
        <f t="shared" si="10"/>
        <v>20</v>
      </c>
      <c r="F166">
        <f t="shared" si="11"/>
        <v>12</v>
      </c>
      <c r="G166">
        <v>0.503</v>
      </c>
      <c r="H166">
        <v>52</v>
      </c>
      <c r="I166">
        <v>347</v>
      </c>
      <c r="J166">
        <v>164</v>
      </c>
    </row>
    <row r="167" spans="1:10" x14ac:dyDescent="0.2">
      <c r="A167">
        <v>166</v>
      </c>
      <c r="B167" t="s">
        <v>164</v>
      </c>
      <c r="C167" t="str">
        <f t="shared" si="8"/>
        <v>Rice</v>
      </c>
      <c r="D167" t="str">
        <f t="shared" si="9"/>
        <v>(20-11)</v>
      </c>
      <c r="E167">
        <f t="shared" si="10"/>
        <v>20</v>
      </c>
      <c r="F167">
        <f t="shared" si="11"/>
        <v>11</v>
      </c>
      <c r="G167">
        <v>0.502</v>
      </c>
      <c r="H167">
        <v>78</v>
      </c>
      <c r="I167">
        <v>272</v>
      </c>
      <c r="J167">
        <v>160</v>
      </c>
    </row>
    <row r="168" spans="1:10" x14ac:dyDescent="0.2">
      <c r="A168">
        <v>167</v>
      </c>
      <c r="B168" t="s">
        <v>165</v>
      </c>
      <c r="C168" t="str">
        <f t="shared" si="8"/>
        <v>New Orleans</v>
      </c>
      <c r="D168" t="str">
        <f t="shared" si="9"/>
        <v>(16-11)</v>
      </c>
      <c r="E168">
        <f t="shared" si="10"/>
        <v>16</v>
      </c>
      <c r="F168">
        <f t="shared" si="11"/>
        <v>11</v>
      </c>
      <c r="G168">
        <v>0.502</v>
      </c>
      <c r="H168">
        <v>86</v>
      </c>
      <c r="I168">
        <v>337</v>
      </c>
      <c r="J168">
        <v>177</v>
      </c>
    </row>
    <row r="169" spans="1:10" x14ac:dyDescent="0.2">
      <c r="A169">
        <v>168</v>
      </c>
      <c r="B169" t="s">
        <v>166</v>
      </c>
      <c r="C169" t="str">
        <f t="shared" si="8"/>
        <v>Samford</v>
      </c>
      <c r="D169" t="str">
        <f t="shared" si="9"/>
        <v>(17-15)</v>
      </c>
      <c r="E169">
        <f t="shared" si="10"/>
        <v>17</v>
      </c>
      <c r="F169">
        <f t="shared" si="11"/>
        <v>15</v>
      </c>
      <c r="G169">
        <v>0.501</v>
      </c>
      <c r="H169">
        <v>66</v>
      </c>
      <c r="I169">
        <v>314</v>
      </c>
      <c r="J169">
        <v>168</v>
      </c>
    </row>
    <row r="170" spans="1:10" x14ac:dyDescent="0.2">
      <c r="A170">
        <v>169</v>
      </c>
      <c r="B170" t="s">
        <v>167</v>
      </c>
      <c r="C170" t="str">
        <f t="shared" si="8"/>
        <v>Rutgers</v>
      </c>
      <c r="D170" t="str">
        <f t="shared" si="9"/>
        <v>(14-18)</v>
      </c>
      <c r="E170">
        <f t="shared" si="10"/>
        <v>14</v>
      </c>
      <c r="F170">
        <f t="shared" si="11"/>
        <v>18</v>
      </c>
      <c r="G170">
        <v>0.501</v>
      </c>
      <c r="H170">
        <v>14</v>
      </c>
      <c r="I170">
        <v>278</v>
      </c>
      <c r="J170">
        <v>166</v>
      </c>
    </row>
    <row r="171" spans="1:10" x14ac:dyDescent="0.2">
      <c r="A171">
        <v>170</v>
      </c>
      <c r="B171" t="s">
        <v>168</v>
      </c>
      <c r="C171" t="str">
        <f t="shared" si="8"/>
        <v>Canisius</v>
      </c>
      <c r="D171" t="str">
        <f t="shared" si="9"/>
        <v>(18-15)</v>
      </c>
      <c r="E171">
        <f t="shared" si="10"/>
        <v>18</v>
      </c>
      <c r="F171">
        <f t="shared" si="11"/>
        <v>15</v>
      </c>
      <c r="G171">
        <v>0.501</v>
      </c>
      <c r="H171">
        <v>77</v>
      </c>
      <c r="I171">
        <v>290</v>
      </c>
      <c r="J171">
        <v>169</v>
      </c>
    </row>
    <row r="172" spans="1:10" x14ac:dyDescent="0.2">
      <c r="A172">
        <v>171</v>
      </c>
      <c r="B172" t="s">
        <v>169</v>
      </c>
      <c r="C172" t="str">
        <f t="shared" si="8"/>
        <v>Troy</v>
      </c>
      <c r="D172" t="str">
        <f t="shared" si="9"/>
        <v>(18-14)</v>
      </c>
      <c r="E172">
        <f t="shared" si="10"/>
        <v>18</v>
      </c>
      <c r="F172">
        <f t="shared" si="11"/>
        <v>14</v>
      </c>
      <c r="G172">
        <v>0.501</v>
      </c>
      <c r="H172">
        <v>101</v>
      </c>
      <c r="I172">
        <v>292</v>
      </c>
      <c r="J172">
        <v>186</v>
      </c>
    </row>
    <row r="173" spans="1:10" x14ac:dyDescent="0.2">
      <c r="A173">
        <v>172</v>
      </c>
      <c r="B173" t="s">
        <v>170</v>
      </c>
      <c r="C173" t="str">
        <f t="shared" si="8"/>
        <v>E Michigan</v>
      </c>
      <c r="D173" t="str">
        <f t="shared" si="9"/>
        <v>(12-17)</v>
      </c>
      <c r="E173">
        <f t="shared" si="10"/>
        <v>12</v>
      </c>
      <c r="F173">
        <f t="shared" si="11"/>
        <v>17</v>
      </c>
      <c r="G173">
        <v>0.5</v>
      </c>
      <c r="H173">
        <v>16</v>
      </c>
      <c r="I173">
        <v>231</v>
      </c>
      <c r="J173">
        <v>170</v>
      </c>
    </row>
    <row r="174" spans="1:10" x14ac:dyDescent="0.2">
      <c r="A174">
        <v>173</v>
      </c>
      <c r="B174" t="s">
        <v>171</v>
      </c>
      <c r="C174" t="str">
        <f t="shared" si="8"/>
        <v>Liberty</v>
      </c>
      <c r="D174" t="str">
        <f t="shared" si="9"/>
        <v>(16-13)</v>
      </c>
      <c r="E174">
        <f t="shared" si="10"/>
        <v>16</v>
      </c>
      <c r="F174">
        <f t="shared" si="11"/>
        <v>13</v>
      </c>
      <c r="G174">
        <v>0.5</v>
      </c>
      <c r="H174">
        <v>53</v>
      </c>
      <c r="I174">
        <v>334</v>
      </c>
      <c r="J174">
        <v>171</v>
      </c>
    </row>
    <row r="175" spans="1:10" x14ac:dyDescent="0.2">
      <c r="A175">
        <v>174</v>
      </c>
      <c r="B175" t="s">
        <v>172</v>
      </c>
      <c r="C175" t="str">
        <f t="shared" si="8"/>
        <v>Houston Bap</v>
      </c>
      <c r="D175" t="str">
        <f t="shared" si="9"/>
        <v>(13-13)</v>
      </c>
      <c r="E175">
        <f t="shared" si="10"/>
        <v>13</v>
      </c>
      <c r="F175">
        <f t="shared" si="11"/>
        <v>13</v>
      </c>
      <c r="G175">
        <v>0.5</v>
      </c>
      <c r="H175">
        <v>92</v>
      </c>
      <c r="I175">
        <v>323</v>
      </c>
      <c r="J175">
        <v>172</v>
      </c>
    </row>
    <row r="176" spans="1:10" x14ac:dyDescent="0.2">
      <c r="A176">
        <v>175</v>
      </c>
      <c r="B176" t="s">
        <v>173</v>
      </c>
      <c r="C176" t="str">
        <f t="shared" si="8"/>
        <v>Stony Brook</v>
      </c>
      <c r="D176" t="str">
        <f t="shared" si="9"/>
        <v>(18-13)</v>
      </c>
      <c r="E176">
        <f t="shared" si="10"/>
        <v>18</v>
      </c>
      <c r="F176">
        <f t="shared" si="11"/>
        <v>13</v>
      </c>
      <c r="G176">
        <v>0.499</v>
      </c>
      <c r="H176">
        <v>91</v>
      </c>
      <c r="I176">
        <v>331</v>
      </c>
      <c r="J176">
        <v>174</v>
      </c>
    </row>
    <row r="177" spans="1:10" x14ac:dyDescent="0.2">
      <c r="A177">
        <v>176</v>
      </c>
      <c r="B177" t="s">
        <v>174</v>
      </c>
      <c r="C177" t="str">
        <f t="shared" si="8"/>
        <v>IPFW</v>
      </c>
      <c r="D177" t="str">
        <f t="shared" si="9"/>
        <v>(16-12)</v>
      </c>
      <c r="E177">
        <f t="shared" si="10"/>
        <v>16</v>
      </c>
      <c r="F177">
        <f t="shared" si="11"/>
        <v>12</v>
      </c>
      <c r="G177">
        <v>0.499</v>
      </c>
      <c r="H177">
        <v>66</v>
      </c>
      <c r="I177">
        <v>240</v>
      </c>
      <c r="J177">
        <v>175</v>
      </c>
    </row>
    <row r="178" spans="1:10" x14ac:dyDescent="0.2">
      <c r="A178">
        <v>177</v>
      </c>
      <c r="B178" t="s">
        <v>175</v>
      </c>
      <c r="C178" t="str">
        <f t="shared" si="8"/>
        <v>W Michigan</v>
      </c>
      <c r="D178" t="str">
        <f t="shared" si="9"/>
        <v>(15-16)</v>
      </c>
      <c r="E178">
        <f t="shared" si="10"/>
        <v>15</v>
      </c>
      <c r="F178">
        <f t="shared" si="11"/>
        <v>16</v>
      </c>
      <c r="G178">
        <v>0.498</v>
      </c>
      <c r="H178">
        <v>36</v>
      </c>
      <c r="I178">
        <v>316</v>
      </c>
      <c r="J178">
        <v>173</v>
      </c>
    </row>
    <row r="179" spans="1:10" x14ac:dyDescent="0.2">
      <c r="A179">
        <v>178</v>
      </c>
      <c r="B179" t="s">
        <v>176</v>
      </c>
      <c r="C179" t="str">
        <f t="shared" si="8"/>
        <v>UC Davis</v>
      </c>
      <c r="D179" t="str">
        <f t="shared" si="9"/>
        <v>(19-12)</v>
      </c>
      <c r="E179">
        <f t="shared" si="10"/>
        <v>19</v>
      </c>
      <c r="F179">
        <f t="shared" si="11"/>
        <v>12</v>
      </c>
      <c r="G179">
        <v>0.498</v>
      </c>
      <c r="H179">
        <v>1</v>
      </c>
      <c r="I179">
        <v>293</v>
      </c>
      <c r="J179">
        <v>185</v>
      </c>
    </row>
    <row r="180" spans="1:10" x14ac:dyDescent="0.2">
      <c r="A180">
        <v>179</v>
      </c>
      <c r="B180" t="s">
        <v>177</v>
      </c>
      <c r="C180" t="str">
        <f t="shared" si="8"/>
        <v>Coastal Car</v>
      </c>
      <c r="D180" t="str">
        <f t="shared" si="9"/>
        <v>(14-17)</v>
      </c>
      <c r="E180">
        <f t="shared" si="10"/>
        <v>14</v>
      </c>
      <c r="F180">
        <f t="shared" si="11"/>
        <v>17</v>
      </c>
      <c r="G180">
        <v>0.497</v>
      </c>
      <c r="H180">
        <v>139</v>
      </c>
      <c r="I180">
        <v>348</v>
      </c>
      <c r="J180">
        <v>178</v>
      </c>
    </row>
    <row r="181" spans="1:10" x14ac:dyDescent="0.2">
      <c r="A181">
        <v>180</v>
      </c>
      <c r="B181" t="s">
        <v>178</v>
      </c>
      <c r="C181" t="str">
        <f t="shared" si="8"/>
        <v>Weber State</v>
      </c>
      <c r="D181" t="str">
        <f t="shared" si="9"/>
        <v>(17-12)</v>
      </c>
      <c r="E181">
        <f t="shared" si="10"/>
        <v>17</v>
      </c>
      <c r="F181">
        <f t="shared" si="11"/>
        <v>12</v>
      </c>
      <c r="G181">
        <v>0.497</v>
      </c>
      <c r="H181">
        <v>99</v>
      </c>
      <c r="I181">
        <v>343</v>
      </c>
      <c r="J181">
        <v>195</v>
      </c>
    </row>
    <row r="182" spans="1:10" x14ac:dyDescent="0.2">
      <c r="A182">
        <v>181</v>
      </c>
      <c r="B182" t="s">
        <v>179</v>
      </c>
      <c r="C182" t="str">
        <f t="shared" si="8"/>
        <v>Utah State</v>
      </c>
      <c r="D182" t="str">
        <f t="shared" si="9"/>
        <v>(13-17)</v>
      </c>
      <c r="E182">
        <f t="shared" si="10"/>
        <v>13</v>
      </c>
      <c r="F182">
        <f t="shared" si="11"/>
        <v>17</v>
      </c>
      <c r="G182">
        <v>0.497</v>
      </c>
      <c r="H182">
        <v>46</v>
      </c>
      <c r="I182">
        <v>219</v>
      </c>
      <c r="J182">
        <v>176</v>
      </c>
    </row>
    <row r="183" spans="1:10" x14ac:dyDescent="0.2">
      <c r="A183">
        <v>182</v>
      </c>
      <c r="B183" t="s">
        <v>180</v>
      </c>
      <c r="C183" t="str">
        <f t="shared" si="8"/>
        <v>Loyola-Chi</v>
      </c>
      <c r="D183" t="str">
        <f t="shared" si="9"/>
        <v>(16-14)</v>
      </c>
      <c r="E183">
        <f t="shared" si="10"/>
        <v>16</v>
      </c>
      <c r="F183">
        <f t="shared" si="11"/>
        <v>14</v>
      </c>
      <c r="G183">
        <v>0.496</v>
      </c>
      <c r="H183">
        <v>102</v>
      </c>
      <c r="I183">
        <v>240</v>
      </c>
      <c r="J183">
        <v>179</v>
      </c>
    </row>
    <row r="184" spans="1:10" x14ac:dyDescent="0.2">
      <c r="A184">
        <v>183</v>
      </c>
      <c r="B184" t="s">
        <v>181</v>
      </c>
      <c r="C184" t="str">
        <f t="shared" si="8"/>
        <v>UMKC</v>
      </c>
      <c r="D184" t="str">
        <f t="shared" si="9"/>
        <v>(14-16)</v>
      </c>
      <c r="E184">
        <f t="shared" si="10"/>
        <v>14</v>
      </c>
      <c r="F184">
        <f t="shared" si="11"/>
        <v>16</v>
      </c>
      <c r="G184">
        <v>0.495</v>
      </c>
      <c r="H184">
        <v>19</v>
      </c>
      <c r="I184">
        <v>282</v>
      </c>
      <c r="J184">
        <v>182</v>
      </c>
    </row>
    <row r="185" spans="1:10" x14ac:dyDescent="0.2">
      <c r="A185">
        <v>184</v>
      </c>
      <c r="B185" t="s">
        <v>182</v>
      </c>
      <c r="C185" t="str">
        <f t="shared" si="8"/>
        <v>Fairfield</v>
      </c>
      <c r="D185" t="str">
        <f t="shared" si="9"/>
        <v>(16-14)</v>
      </c>
      <c r="E185">
        <f t="shared" si="10"/>
        <v>16</v>
      </c>
      <c r="F185">
        <f t="shared" si="11"/>
        <v>14</v>
      </c>
      <c r="G185">
        <v>0.495</v>
      </c>
      <c r="H185">
        <v>8</v>
      </c>
      <c r="I185">
        <v>212</v>
      </c>
      <c r="J185">
        <v>180</v>
      </c>
    </row>
    <row r="186" spans="1:10" x14ac:dyDescent="0.2">
      <c r="A186">
        <v>185</v>
      </c>
      <c r="B186" t="s">
        <v>183</v>
      </c>
      <c r="C186" t="str">
        <f t="shared" si="8"/>
        <v>Boston U</v>
      </c>
      <c r="D186" t="str">
        <f t="shared" si="9"/>
        <v>(17-14)</v>
      </c>
      <c r="E186">
        <f t="shared" si="10"/>
        <v>17</v>
      </c>
      <c r="F186">
        <f t="shared" si="11"/>
        <v>14</v>
      </c>
      <c r="G186">
        <v>0.495</v>
      </c>
      <c r="H186">
        <v>18</v>
      </c>
      <c r="I186">
        <v>280</v>
      </c>
      <c r="J186">
        <v>184</v>
      </c>
    </row>
    <row r="187" spans="1:10" x14ac:dyDescent="0.2">
      <c r="A187">
        <v>186</v>
      </c>
      <c r="B187" t="s">
        <v>184</v>
      </c>
      <c r="C187" t="str">
        <f t="shared" si="8"/>
        <v>Gard-Webb</v>
      </c>
      <c r="D187" t="str">
        <f t="shared" si="9"/>
        <v>(16-14)</v>
      </c>
      <c r="E187">
        <f t="shared" si="10"/>
        <v>16</v>
      </c>
      <c r="F187">
        <f t="shared" si="11"/>
        <v>14</v>
      </c>
      <c r="G187">
        <v>0.49399999999999999</v>
      </c>
      <c r="H187">
        <v>18</v>
      </c>
      <c r="I187">
        <v>282</v>
      </c>
      <c r="J187">
        <v>183</v>
      </c>
    </row>
    <row r="188" spans="1:10" x14ac:dyDescent="0.2">
      <c r="A188">
        <v>187</v>
      </c>
      <c r="B188" t="s">
        <v>185</v>
      </c>
      <c r="C188" t="str">
        <f t="shared" si="8"/>
        <v>Evansville</v>
      </c>
      <c r="D188" t="str">
        <f t="shared" si="9"/>
        <v>(14-17)</v>
      </c>
      <c r="E188">
        <f t="shared" si="10"/>
        <v>14</v>
      </c>
      <c r="F188">
        <f t="shared" si="11"/>
        <v>17</v>
      </c>
      <c r="G188">
        <v>0.49299999999999999</v>
      </c>
      <c r="H188">
        <v>84</v>
      </c>
      <c r="I188">
        <v>248</v>
      </c>
      <c r="J188">
        <v>188</v>
      </c>
    </row>
    <row r="189" spans="1:10" x14ac:dyDescent="0.2">
      <c r="A189">
        <v>188</v>
      </c>
      <c r="B189" t="s">
        <v>186</v>
      </c>
      <c r="C189" t="str">
        <f t="shared" si="8"/>
        <v>Lipscomb</v>
      </c>
      <c r="D189" t="str">
        <f t="shared" si="9"/>
        <v>(17-13)</v>
      </c>
      <c r="E189">
        <f t="shared" si="10"/>
        <v>17</v>
      </c>
      <c r="F189">
        <f t="shared" si="11"/>
        <v>13</v>
      </c>
      <c r="G189">
        <v>0.49299999999999999</v>
      </c>
      <c r="H189">
        <v>149</v>
      </c>
      <c r="I189">
        <v>348</v>
      </c>
      <c r="J189">
        <v>187</v>
      </c>
    </row>
    <row r="190" spans="1:10" x14ac:dyDescent="0.2">
      <c r="A190">
        <v>189</v>
      </c>
      <c r="B190" t="s">
        <v>187</v>
      </c>
      <c r="C190" t="str">
        <f t="shared" si="8"/>
        <v>Wofford</v>
      </c>
      <c r="D190" t="str">
        <f t="shared" si="9"/>
        <v>(13-17)</v>
      </c>
      <c r="E190">
        <f t="shared" si="10"/>
        <v>13</v>
      </c>
      <c r="F190">
        <f t="shared" si="11"/>
        <v>17</v>
      </c>
      <c r="G190">
        <v>0.49199999999999999</v>
      </c>
      <c r="H190">
        <v>162</v>
      </c>
      <c r="I190">
        <v>335</v>
      </c>
      <c r="J190">
        <v>191</v>
      </c>
    </row>
    <row r="191" spans="1:10" x14ac:dyDescent="0.2">
      <c r="A191">
        <v>190</v>
      </c>
      <c r="B191" t="s">
        <v>188</v>
      </c>
      <c r="C191" t="str">
        <f t="shared" si="8"/>
        <v>U Mass</v>
      </c>
      <c r="D191" t="str">
        <f t="shared" si="9"/>
        <v>(15-18)</v>
      </c>
      <c r="E191">
        <f t="shared" si="10"/>
        <v>15</v>
      </c>
      <c r="F191">
        <f t="shared" si="11"/>
        <v>18</v>
      </c>
      <c r="G191">
        <v>0.49199999999999999</v>
      </c>
      <c r="H191">
        <v>4</v>
      </c>
      <c r="I191">
        <v>194</v>
      </c>
      <c r="J191">
        <v>189</v>
      </c>
    </row>
    <row r="192" spans="1:10" x14ac:dyDescent="0.2">
      <c r="A192">
        <v>191</v>
      </c>
      <c r="B192" t="s">
        <v>189</v>
      </c>
      <c r="C192" t="str">
        <f t="shared" si="8"/>
        <v>LSU</v>
      </c>
      <c r="D192" t="str">
        <f t="shared" si="9"/>
        <v>(10-21)</v>
      </c>
      <c r="E192">
        <f t="shared" si="10"/>
        <v>10</v>
      </c>
      <c r="F192">
        <f t="shared" si="11"/>
        <v>21</v>
      </c>
      <c r="G192">
        <v>0.49099999999999999</v>
      </c>
      <c r="H192">
        <v>51</v>
      </c>
      <c r="I192">
        <v>345</v>
      </c>
      <c r="J192">
        <v>193</v>
      </c>
    </row>
    <row r="193" spans="1:10" x14ac:dyDescent="0.2">
      <c r="A193">
        <v>192</v>
      </c>
      <c r="B193" t="s">
        <v>190</v>
      </c>
      <c r="C193" t="str">
        <f t="shared" si="8"/>
        <v>Texas State</v>
      </c>
      <c r="D193" t="str">
        <f t="shared" si="9"/>
        <v>(17-12)</v>
      </c>
      <c r="E193">
        <f t="shared" si="10"/>
        <v>17</v>
      </c>
      <c r="F193">
        <f t="shared" si="11"/>
        <v>12</v>
      </c>
      <c r="G193">
        <v>0.49099999999999999</v>
      </c>
      <c r="H193">
        <v>7</v>
      </c>
      <c r="I193">
        <v>328</v>
      </c>
      <c r="J193">
        <v>194</v>
      </c>
    </row>
    <row r="194" spans="1:10" x14ac:dyDescent="0.2">
      <c r="A194">
        <v>193</v>
      </c>
      <c r="B194" t="s">
        <v>191</v>
      </c>
      <c r="C194" t="str">
        <f t="shared" si="8"/>
        <v>Mercer</v>
      </c>
      <c r="D194" t="str">
        <f t="shared" si="9"/>
        <v>(13-17)</v>
      </c>
      <c r="E194">
        <f t="shared" si="10"/>
        <v>13</v>
      </c>
      <c r="F194">
        <f t="shared" si="11"/>
        <v>17</v>
      </c>
      <c r="G194">
        <v>0.49099999999999999</v>
      </c>
      <c r="H194">
        <v>64</v>
      </c>
      <c r="I194">
        <v>312</v>
      </c>
      <c r="J194">
        <v>192</v>
      </c>
    </row>
    <row r="195" spans="1:10" x14ac:dyDescent="0.2">
      <c r="A195">
        <v>194</v>
      </c>
      <c r="B195" t="s">
        <v>192</v>
      </c>
      <c r="C195" t="str">
        <f t="shared" ref="C195:C258" si="12">LEFT(B195,FIND("(",B195)-2)</f>
        <v>San Jose St</v>
      </c>
      <c r="D195" t="str">
        <f t="shared" ref="D195:D258" si="13">MID(B195,FIND("(",B195),9999)</f>
        <v>(12-16)</v>
      </c>
      <c r="E195">
        <f t="shared" ref="E195:E258" si="14">VALUE(MID(D195,FIND("(",D195)+1,FIND("-",D195)-2))</f>
        <v>12</v>
      </c>
      <c r="F195">
        <f t="shared" ref="F195:F258" si="15">VALUE(MID(D195,FIND("-",D195)+1,FIND(")",D195)-FIND("-",D195)-1))</f>
        <v>16</v>
      </c>
      <c r="G195">
        <v>0.49099999999999999</v>
      </c>
      <c r="H195">
        <v>127</v>
      </c>
      <c r="I195">
        <v>326</v>
      </c>
      <c r="J195">
        <v>190</v>
      </c>
    </row>
    <row r="196" spans="1:10" x14ac:dyDescent="0.2">
      <c r="A196">
        <v>195</v>
      </c>
      <c r="B196" t="s">
        <v>193</v>
      </c>
      <c r="C196" t="str">
        <f t="shared" si="12"/>
        <v>Sam Hous St</v>
      </c>
      <c r="D196" t="str">
        <f t="shared" si="13"/>
        <v>(17-13)</v>
      </c>
      <c r="E196">
        <f t="shared" si="14"/>
        <v>17</v>
      </c>
      <c r="F196">
        <f t="shared" si="15"/>
        <v>13</v>
      </c>
      <c r="G196">
        <v>0.49</v>
      </c>
      <c r="H196">
        <v>59</v>
      </c>
      <c r="I196">
        <v>322</v>
      </c>
      <c r="J196">
        <v>181</v>
      </c>
    </row>
    <row r="197" spans="1:10" x14ac:dyDescent="0.2">
      <c r="A197">
        <v>196</v>
      </c>
      <c r="B197" t="s">
        <v>194</v>
      </c>
      <c r="C197" t="str">
        <f t="shared" si="12"/>
        <v>Hofstra</v>
      </c>
      <c r="D197" t="str">
        <f t="shared" si="13"/>
        <v>(14-17)</v>
      </c>
      <c r="E197">
        <f t="shared" si="14"/>
        <v>14</v>
      </c>
      <c r="F197">
        <f t="shared" si="15"/>
        <v>17</v>
      </c>
      <c r="G197">
        <v>0.48699999999999999</v>
      </c>
      <c r="H197">
        <v>45</v>
      </c>
      <c r="I197">
        <v>350</v>
      </c>
      <c r="J197">
        <v>196</v>
      </c>
    </row>
    <row r="198" spans="1:10" x14ac:dyDescent="0.2">
      <c r="A198">
        <v>197</v>
      </c>
      <c r="B198" t="s">
        <v>195</v>
      </c>
      <c r="C198" t="str">
        <f t="shared" si="12"/>
        <v>U Penn</v>
      </c>
      <c r="D198" t="str">
        <f t="shared" si="13"/>
        <v>(13-14)</v>
      </c>
      <c r="E198">
        <f t="shared" si="14"/>
        <v>13</v>
      </c>
      <c r="F198">
        <f t="shared" si="15"/>
        <v>14</v>
      </c>
      <c r="G198">
        <v>0.48699999999999999</v>
      </c>
      <c r="H198">
        <v>95</v>
      </c>
      <c r="I198">
        <v>293</v>
      </c>
      <c r="J198">
        <v>198</v>
      </c>
    </row>
    <row r="199" spans="1:10" x14ac:dyDescent="0.2">
      <c r="A199">
        <v>198</v>
      </c>
      <c r="B199" t="s">
        <v>196</v>
      </c>
      <c r="C199" t="str">
        <f t="shared" si="12"/>
        <v>UAB</v>
      </c>
      <c r="D199" t="str">
        <f t="shared" si="13"/>
        <v>(16-16)</v>
      </c>
      <c r="E199">
        <f t="shared" si="14"/>
        <v>16</v>
      </c>
      <c r="F199">
        <f t="shared" si="15"/>
        <v>16</v>
      </c>
      <c r="G199">
        <v>0.48499999999999999</v>
      </c>
      <c r="H199">
        <v>88</v>
      </c>
      <c r="I199">
        <v>275</v>
      </c>
      <c r="J199">
        <v>199</v>
      </c>
    </row>
    <row r="200" spans="1:10" x14ac:dyDescent="0.2">
      <c r="A200">
        <v>199</v>
      </c>
      <c r="B200" t="s">
        <v>197</v>
      </c>
      <c r="C200" t="str">
        <f t="shared" si="12"/>
        <v>Rider</v>
      </c>
      <c r="D200" t="str">
        <f t="shared" si="13"/>
        <v>(18-15)</v>
      </c>
      <c r="E200">
        <f t="shared" si="14"/>
        <v>18</v>
      </c>
      <c r="F200">
        <f t="shared" si="15"/>
        <v>15</v>
      </c>
      <c r="G200">
        <v>0.48499999999999999</v>
      </c>
      <c r="H200">
        <v>149</v>
      </c>
      <c r="I200">
        <v>324</v>
      </c>
      <c r="J200">
        <v>201</v>
      </c>
    </row>
    <row r="201" spans="1:10" x14ac:dyDescent="0.2">
      <c r="A201">
        <v>200</v>
      </c>
      <c r="B201" t="s">
        <v>198</v>
      </c>
      <c r="C201" t="str">
        <f t="shared" si="12"/>
        <v>Morehead St</v>
      </c>
      <c r="D201" t="str">
        <f t="shared" si="13"/>
        <v>(12-16)</v>
      </c>
      <c r="E201">
        <f t="shared" si="14"/>
        <v>12</v>
      </c>
      <c r="F201">
        <f t="shared" si="15"/>
        <v>16</v>
      </c>
      <c r="G201">
        <v>0.48499999999999999</v>
      </c>
      <c r="H201">
        <v>105</v>
      </c>
      <c r="I201">
        <v>316</v>
      </c>
      <c r="J201">
        <v>202</v>
      </c>
    </row>
    <row r="202" spans="1:10" x14ac:dyDescent="0.2">
      <c r="A202">
        <v>201</v>
      </c>
      <c r="B202" t="s">
        <v>199</v>
      </c>
      <c r="C202" t="str">
        <f t="shared" si="12"/>
        <v>St Josephs</v>
      </c>
      <c r="D202" t="str">
        <f t="shared" si="13"/>
        <v>(11-20)</v>
      </c>
      <c r="E202">
        <f t="shared" si="14"/>
        <v>11</v>
      </c>
      <c r="F202">
        <f t="shared" si="15"/>
        <v>20</v>
      </c>
      <c r="G202">
        <v>0.48499999999999999</v>
      </c>
      <c r="H202">
        <v>5</v>
      </c>
      <c r="I202">
        <v>264</v>
      </c>
      <c r="J202">
        <v>200</v>
      </c>
    </row>
    <row r="203" spans="1:10" x14ac:dyDescent="0.2">
      <c r="A203">
        <v>202</v>
      </c>
      <c r="B203" t="s">
        <v>200</v>
      </c>
      <c r="C203" t="str">
        <f t="shared" si="12"/>
        <v>Ste F Austin</v>
      </c>
      <c r="D203" t="str">
        <f t="shared" si="13"/>
        <v>(15-14)</v>
      </c>
      <c r="E203">
        <f t="shared" si="14"/>
        <v>15</v>
      </c>
      <c r="F203">
        <f t="shared" si="15"/>
        <v>14</v>
      </c>
      <c r="G203">
        <v>0.48399999999999999</v>
      </c>
      <c r="H203">
        <v>40</v>
      </c>
      <c r="I203">
        <v>314</v>
      </c>
      <c r="J203">
        <v>197</v>
      </c>
    </row>
    <row r="204" spans="1:10" x14ac:dyDescent="0.2">
      <c r="A204">
        <v>203</v>
      </c>
      <c r="B204" t="s">
        <v>201</v>
      </c>
      <c r="C204" t="str">
        <f t="shared" si="12"/>
        <v>Utah Val St</v>
      </c>
      <c r="D204" t="str">
        <f t="shared" si="13"/>
        <v>(12-16)</v>
      </c>
      <c r="E204">
        <f t="shared" si="14"/>
        <v>12</v>
      </c>
      <c r="F204">
        <f t="shared" si="15"/>
        <v>16</v>
      </c>
      <c r="G204">
        <v>0.48199999999999998</v>
      </c>
      <c r="H204">
        <v>19</v>
      </c>
      <c r="I204">
        <v>316</v>
      </c>
      <c r="J204">
        <v>204</v>
      </c>
    </row>
    <row r="205" spans="1:10" x14ac:dyDescent="0.2">
      <c r="A205">
        <v>204</v>
      </c>
      <c r="B205" t="s">
        <v>202</v>
      </c>
      <c r="C205" t="str">
        <f t="shared" si="12"/>
        <v>San Diego</v>
      </c>
      <c r="D205" t="str">
        <f t="shared" si="13"/>
        <v>(12-18)</v>
      </c>
      <c r="E205">
        <f t="shared" si="14"/>
        <v>12</v>
      </c>
      <c r="F205">
        <f t="shared" si="15"/>
        <v>18</v>
      </c>
      <c r="G205">
        <v>0.48099999999999998</v>
      </c>
      <c r="H205">
        <v>98</v>
      </c>
      <c r="I205">
        <v>317</v>
      </c>
      <c r="J205">
        <v>205</v>
      </c>
    </row>
    <row r="206" spans="1:10" x14ac:dyDescent="0.2">
      <c r="A206">
        <v>205</v>
      </c>
      <c r="B206" t="s">
        <v>203</v>
      </c>
      <c r="C206" t="str">
        <f t="shared" si="12"/>
        <v>Navy</v>
      </c>
      <c r="D206" t="str">
        <f t="shared" si="13"/>
        <v>(15-16)</v>
      </c>
      <c r="E206">
        <f t="shared" si="14"/>
        <v>15</v>
      </c>
      <c r="F206">
        <f t="shared" si="15"/>
        <v>16</v>
      </c>
      <c r="G206">
        <v>0.48099999999999998</v>
      </c>
      <c r="H206">
        <v>44</v>
      </c>
      <c r="I206">
        <v>281</v>
      </c>
      <c r="J206">
        <v>207</v>
      </c>
    </row>
    <row r="207" spans="1:10" x14ac:dyDescent="0.2">
      <c r="A207">
        <v>206</v>
      </c>
      <c r="B207" t="s">
        <v>204</v>
      </c>
      <c r="C207" t="str">
        <f t="shared" si="12"/>
        <v>Idaho</v>
      </c>
      <c r="D207" t="str">
        <f t="shared" si="13"/>
        <v>(16-13)</v>
      </c>
      <c r="E207">
        <f t="shared" si="14"/>
        <v>16</v>
      </c>
      <c r="F207">
        <f t="shared" si="15"/>
        <v>13</v>
      </c>
      <c r="G207">
        <v>0.48</v>
      </c>
      <c r="H207">
        <v>67</v>
      </c>
      <c r="I207">
        <v>328</v>
      </c>
      <c r="J207">
        <v>203</v>
      </c>
    </row>
    <row r="208" spans="1:10" x14ac:dyDescent="0.2">
      <c r="A208">
        <v>207</v>
      </c>
      <c r="B208" t="s">
        <v>205</v>
      </c>
      <c r="C208" t="str">
        <f t="shared" si="12"/>
        <v>Holy Cross</v>
      </c>
      <c r="D208" t="str">
        <f t="shared" si="13"/>
        <v>(15-17)</v>
      </c>
      <c r="E208">
        <f t="shared" si="14"/>
        <v>15</v>
      </c>
      <c r="F208">
        <f t="shared" si="15"/>
        <v>17</v>
      </c>
      <c r="G208">
        <v>0.48</v>
      </c>
      <c r="H208">
        <v>20</v>
      </c>
      <c r="I208">
        <v>263</v>
      </c>
      <c r="J208">
        <v>209</v>
      </c>
    </row>
    <row r="209" spans="1:10" x14ac:dyDescent="0.2">
      <c r="A209">
        <v>208</v>
      </c>
      <c r="B209" t="s">
        <v>206</v>
      </c>
      <c r="C209" t="str">
        <f t="shared" si="12"/>
        <v>NC Central</v>
      </c>
      <c r="D209" t="str">
        <f t="shared" si="13"/>
        <v>(21-8)</v>
      </c>
      <c r="E209">
        <f t="shared" si="14"/>
        <v>21</v>
      </c>
      <c r="F209">
        <f t="shared" si="15"/>
        <v>8</v>
      </c>
      <c r="G209">
        <v>0.48</v>
      </c>
      <c r="H209">
        <v>57</v>
      </c>
      <c r="I209">
        <v>329</v>
      </c>
      <c r="J209">
        <v>214</v>
      </c>
    </row>
    <row r="210" spans="1:10" x14ac:dyDescent="0.2">
      <c r="A210">
        <v>209</v>
      </c>
      <c r="B210" t="s">
        <v>207</v>
      </c>
      <c r="C210" t="str">
        <f t="shared" si="12"/>
        <v>Missouri St</v>
      </c>
      <c r="D210" t="str">
        <f t="shared" si="13"/>
        <v>(16-16)</v>
      </c>
      <c r="E210">
        <f t="shared" si="14"/>
        <v>16</v>
      </c>
      <c r="F210">
        <f t="shared" si="15"/>
        <v>16</v>
      </c>
      <c r="G210">
        <v>0.48</v>
      </c>
      <c r="H210">
        <v>67</v>
      </c>
      <c r="I210">
        <v>229</v>
      </c>
      <c r="J210">
        <v>210</v>
      </c>
    </row>
    <row r="211" spans="1:10" x14ac:dyDescent="0.2">
      <c r="A211">
        <v>210</v>
      </c>
      <c r="B211" t="s">
        <v>208</v>
      </c>
      <c r="C211" t="str">
        <f t="shared" si="12"/>
        <v>Washington</v>
      </c>
      <c r="D211" t="str">
        <f t="shared" si="13"/>
        <v>(9-22)</v>
      </c>
      <c r="E211">
        <f t="shared" si="14"/>
        <v>9</v>
      </c>
      <c r="F211">
        <f t="shared" si="15"/>
        <v>22</v>
      </c>
      <c r="G211">
        <v>0.47899999999999998</v>
      </c>
      <c r="H211">
        <v>30</v>
      </c>
      <c r="I211">
        <v>253</v>
      </c>
      <c r="J211">
        <v>206</v>
      </c>
    </row>
    <row r="212" spans="1:10" x14ac:dyDescent="0.2">
      <c r="A212">
        <v>211</v>
      </c>
      <c r="B212" t="s">
        <v>209</v>
      </c>
      <c r="C212" t="str">
        <f t="shared" si="12"/>
        <v>Denver</v>
      </c>
      <c r="D212" t="str">
        <f t="shared" si="13"/>
        <v>(16-14)</v>
      </c>
      <c r="E212">
        <f t="shared" si="14"/>
        <v>16</v>
      </c>
      <c r="F212">
        <f t="shared" si="15"/>
        <v>14</v>
      </c>
      <c r="G212">
        <v>0.47899999999999998</v>
      </c>
      <c r="H212">
        <v>137</v>
      </c>
      <c r="I212">
        <v>335</v>
      </c>
      <c r="J212">
        <v>211</v>
      </c>
    </row>
    <row r="213" spans="1:10" x14ac:dyDescent="0.2">
      <c r="A213">
        <v>212</v>
      </c>
      <c r="B213" t="s">
        <v>210</v>
      </c>
      <c r="C213" t="str">
        <f t="shared" si="12"/>
        <v>E Carolina</v>
      </c>
      <c r="D213" t="str">
        <f t="shared" si="13"/>
        <v>(15-18)</v>
      </c>
      <c r="E213">
        <f t="shared" si="14"/>
        <v>15</v>
      </c>
      <c r="F213">
        <f t="shared" si="15"/>
        <v>18</v>
      </c>
      <c r="G213">
        <v>0.47899999999999998</v>
      </c>
      <c r="H213">
        <v>35</v>
      </c>
      <c r="I213">
        <v>261</v>
      </c>
      <c r="J213">
        <v>213</v>
      </c>
    </row>
    <row r="214" spans="1:10" x14ac:dyDescent="0.2">
      <c r="A214">
        <v>213</v>
      </c>
      <c r="B214" t="s">
        <v>211</v>
      </c>
      <c r="C214" t="str">
        <f t="shared" si="12"/>
        <v>Fordham</v>
      </c>
      <c r="D214" t="str">
        <f t="shared" si="13"/>
        <v>(12-19)</v>
      </c>
      <c r="E214">
        <f t="shared" si="14"/>
        <v>12</v>
      </c>
      <c r="F214">
        <f t="shared" si="15"/>
        <v>19</v>
      </c>
      <c r="G214">
        <v>0.47699999999999998</v>
      </c>
      <c r="H214">
        <v>51</v>
      </c>
      <c r="I214">
        <v>306</v>
      </c>
      <c r="J214">
        <v>212</v>
      </c>
    </row>
    <row r="215" spans="1:10" x14ac:dyDescent="0.2">
      <c r="A215">
        <v>214</v>
      </c>
      <c r="B215" t="s">
        <v>212</v>
      </c>
      <c r="C215" t="str">
        <f t="shared" si="12"/>
        <v>Lg Beach St</v>
      </c>
      <c r="D215" t="str">
        <f t="shared" si="13"/>
        <v>(13-19)</v>
      </c>
      <c r="E215">
        <f t="shared" si="14"/>
        <v>13</v>
      </c>
      <c r="F215">
        <f t="shared" si="15"/>
        <v>19</v>
      </c>
      <c r="G215">
        <v>0.47699999999999998</v>
      </c>
      <c r="H215">
        <v>52</v>
      </c>
      <c r="I215">
        <v>283</v>
      </c>
      <c r="J215">
        <v>208</v>
      </c>
    </row>
    <row r="216" spans="1:10" x14ac:dyDescent="0.2">
      <c r="A216">
        <v>215</v>
      </c>
      <c r="B216" t="s">
        <v>213</v>
      </c>
      <c r="C216" t="str">
        <f t="shared" si="12"/>
        <v>Loyola-MD</v>
      </c>
      <c r="D216" t="str">
        <f t="shared" si="13"/>
        <v>(14-16)</v>
      </c>
      <c r="E216">
        <f t="shared" si="14"/>
        <v>14</v>
      </c>
      <c r="F216">
        <f t="shared" si="15"/>
        <v>16</v>
      </c>
      <c r="G216">
        <v>0.47599999999999998</v>
      </c>
      <c r="H216">
        <v>69</v>
      </c>
      <c r="I216">
        <v>335</v>
      </c>
      <c r="J216">
        <v>215</v>
      </c>
    </row>
    <row r="217" spans="1:10" x14ac:dyDescent="0.2">
      <c r="A217">
        <v>216</v>
      </c>
      <c r="B217" t="s">
        <v>214</v>
      </c>
      <c r="C217" t="str">
        <f t="shared" si="12"/>
        <v>N Florida</v>
      </c>
      <c r="D217" t="str">
        <f t="shared" si="13"/>
        <v>(11-19)</v>
      </c>
      <c r="E217">
        <f t="shared" si="14"/>
        <v>11</v>
      </c>
      <c r="F217">
        <f t="shared" si="15"/>
        <v>19</v>
      </c>
      <c r="G217">
        <v>0.47399999999999998</v>
      </c>
      <c r="H217">
        <v>68</v>
      </c>
      <c r="I217">
        <v>348</v>
      </c>
      <c r="J217">
        <v>218</v>
      </c>
    </row>
    <row r="218" spans="1:10" x14ac:dyDescent="0.2">
      <c r="A218">
        <v>217</v>
      </c>
      <c r="B218" t="s">
        <v>215</v>
      </c>
      <c r="C218" t="str">
        <f t="shared" si="12"/>
        <v>Boston Col</v>
      </c>
      <c r="D218" t="str">
        <f t="shared" si="13"/>
        <v>(9-23)</v>
      </c>
      <c r="E218">
        <f t="shared" si="14"/>
        <v>9</v>
      </c>
      <c r="F218">
        <f t="shared" si="15"/>
        <v>23</v>
      </c>
      <c r="G218">
        <v>0.47399999999999998</v>
      </c>
      <c r="H218">
        <v>125</v>
      </c>
      <c r="I218">
        <v>332</v>
      </c>
      <c r="J218">
        <v>216</v>
      </c>
    </row>
    <row r="219" spans="1:10" x14ac:dyDescent="0.2">
      <c r="A219">
        <v>218</v>
      </c>
      <c r="B219" t="s">
        <v>216</v>
      </c>
      <c r="C219" t="str">
        <f t="shared" si="12"/>
        <v>Central Mich</v>
      </c>
      <c r="D219" t="str">
        <f t="shared" si="13"/>
        <v>(14-16)</v>
      </c>
      <c r="E219">
        <f t="shared" si="14"/>
        <v>14</v>
      </c>
      <c r="F219">
        <f t="shared" si="15"/>
        <v>16</v>
      </c>
      <c r="G219">
        <v>0.47299999999999998</v>
      </c>
      <c r="H219">
        <v>23</v>
      </c>
      <c r="I219">
        <v>320</v>
      </c>
      <c r="J219">
        <v>217</v>
      </c>
    </row>
    <row r="220" spans="1:10" x14ac:dyDescent="0.2">
      <c r="A220">
        <v>219</v>
      </c>
      <c r="B220" t="s">
        <v>217</v>
      </c>
      <c r="C220" t="str">
        <f t="shared" si="12"/>
        <v>IUPUI</v>
      </c>
      <c r="D220" t="str">
        <f t="shared" si="13"/>
        <v>(12-18)</v>
      </c>
      <c r="E220">
        <f t="shared" si="14"/>
        <v>12</v>
      </c>
      <c r="F220">
        <f t="shared" si="15"/>
        <v>18</v>
      </c>
      <c r="G220">
        <v>0.47299999999999998</v>
      </c>
      <c r="H220">
        <v>158</v>
      </c>
      <c r="I220">
        <v>314</v>
      </c>
      <c r="J220">
        <v>219</v>
      </c>
    </row>
    <row r="221" spans="1:10" x14ac:dyDescent="0.2">
      <c r="A221">
        <v>220</v>
      </c>
      <c r="B221" t="s">
        <v>218</v>
      </c>
      <c r="C221" t="str">
        <f t="shared" si="12"/>
        <v>Montana</v>
      </c>
      <c r="D221" t="str">
        <f t="shared" si="13"/>
        <v>(16-16)</v>
      </c>
      <c r="E221">
        <f t="shared" si="14"/>
        <v>16</v>
      </c>
      <c r="F221">
        <f t="shared" si="15"/>
        <v>16</v>
      </c>
      <c r="G221">
        <v>0.47199999999999998</v>
      </c>
      <c r="H221">
        <v>156</v>
      </c>
      <c r="I221">
        <v>336</v>
      </c>
      <c r="J221">
        <v>220</v>
      </c>
    </row>
    <row r="222" spans="1:10" x14ac:dyDescent="0.2">
      <c r="A222">
        <v>221</v>
      </c>
      <c r="B222" t="s">
        <v>219</v>
      </c>
      <c r="C222" t="str">
        <f t="shared" si="12"/>
        <v>Bradley</v>
      </c>
      <c r="D222" t="str">
        <f t="shared" si="13"/>
        <v>(12-20)</v>
      </c>
      <c r="E222">
        <f t="shared" si="14"/>
        <v>12</v>
      </c>
      <c r="F222">
        <f t="shared" si="15"/>
        <v>20</v>
      </c>
      <c r="G222">
        <v>0.47199999999999998</v>
      </c>
      <c r="H222">
        <v>140</v>
      </c>
      <c r="I222">
        <v>349</v>
      </c>
      <c r="J222">
        <v>221</v>
      </c>
    </row>
    <row r="223" spans="1:10" x14ac:dyDescent="0.2">
      <c r="A223">
        <v>222</v>
      </c>
      <c r="B223" t="s">
        <v>220</v>
      </c>
      <c r="C223" t="str">
        <f t="shared" si="12"/>
        <v>LIU-Brooklyn</v>
      </c>
      <c r="D223" t="str">
        <f t="shared" si="13"/>
        <v>(19-12)</v>
      </c>
      <c r="E223">
        <f t="shared" si="14"/>
        <v>19</v>
      </c>
      <c r="F223">
        <f t="shared" si="15"/>
        <v>12</v>
      </c>
      <c r="G223">
        <v>0.47</v>
      </c>
      <c r="H223">
        <v>48</v>
      </c>
      <c r="I223">
        <v>307</v>
      </c>
      <c r="J223">
        <v>223</v>
      </c>
    </row>
    <row r="224" spans="1:10" x14ac:dyDescent="0.2">
      <c r="A224">
        <v>223</v>
      </c>
      <c r="B224" t="s">
        <v>221</v>
      </c>
      <c r="C224" t="str">
        <f t="shared" si="12"/>
        <v>Pacific</v>
      </c>
      <c r="D224" t="str">
        <f t="shared" si="13"/>
        <v>(10-22)</v>
      </c>
      <c r="E224">
        <f t="shared" si="14"/>
        <v>10</v>
      </c>
      <c r="F224">
        <f t="shared" si="15"/>
        <v>22</v>
      </c>
      <c r="G224">
        <v>0.47</v>
      </c>
      <c r="H224">
        <v>68</v>
      </c>
      <c r="I224">
        <v>299</v>
      </c>
      <c r="J224">
        <v>222</v>
      </c>
    </row>
    <row r="225" spans="1:10" x14ac:dyDescent="0.2">
      <c r="A225">
        <v>224</v>
      </c>
      <c r="B225" t="s">
        <v>222</v>
      </c>
      <c r="C225" t="str">
        <f t="shared" si="12"/>
        <v>TX El Paso</v>
      </c>
      <c r="D225" t="str">
        <f t="shared" si="13"/>
        <v>(14-17)</v>
      </c>
      <c r="E225">
        <f t="shared" si="14"/>
        <v>14</v>
      </c>
      <c r="F225">
        <f t="shared" si="15"/>
        <v>17</v>
      </c>
      <c r="G225">
        <v>0.47</v>
      </c>
      <c r="H225">
        <v>202</v>
      </c>
      <c r="I225">
        <v>350</v>
      </c>
      <c r="J225">
        <v>226</v>
      </c>
    </row>
    <row r="226" spans="1:10" x14ac:dyDescent="0.2">
      <c r="A226">
        <v>225</v>
      </c>
      <c r="B226" t="s">
        <v>223</v>
      </c>
      <c r="C226" t="str">
        <f t="shared" si="12"/>
        <v>Bowling Grn</v>
      </c>
      <c r="D226" t="str">
        <f t="shared" si="13"/>
        <v>(12-19)</v>
      </c>
      <c r="E226">
        <f t="shared" si="14"/>
        <v>12</v>
      </c>
      <c r="F226">
        <f t="shared" si="15"/>
        <v>19</v>
      </c>
      <c r="G226">
        <v>0.46800000000000003</v>
      </c>
      <c r="H226">
        <v>70</v>
      </c>
      <c r="I226">
        <v>317</v>
      </c>
      <c r="J226">
        <v>224</v>
      </c>
    </row>
    <row r="227" spans="1:10" x14ac:dyDescent="0.2">
      <c r="A227">
        <v>226</v>
      </c>
      <c r="B227" t="s">
        <v>224</v>
      </c>
      <c r="C227" t="str">
        <f t="shared" si="12"/>
        <v>W Kentucky</v>
      </c>
      <c r="D227" t="str">
        <f t="shared" si="13"/>
        <v>(15-17)</v>
      </c>
      <c r="E227">
        <f t="shared" si="14"/>
        <v>15</v>
      </c>
      <c r="F227">
        <f t="shared" si="15"/>
        <v>17</v>
      </c>
      <c r="G227">
        <v>0.46700000000000003</v>
      </c>
      <c r="H227">
        <v>89</v>
      </c>
      <c r="I227">
        <v>313</v>
      </c>
      <c r="J227">
        <v>225</v>
      </c>
    </row>
    <row r="228" spans="1:10" x14ac:dyDescent="0.2">
      <c r="A228">
        <v>227</v>
      </c>
      <c r="B228" t="s">
        <v>225</v>
      </c>
      <c r="C228" t="str">
        <f t="shared" si="12"/>
        <v>Alcorn State</v>
      </c>
      <c r="D228" t="str">
        <f t="shared" si="13"/>
        <v>(15-13)</v>
      </c>
      <c r="E228">
        <f t="shared" si="14"/>
        <v>15</v>
      </c>
      <c r="F228">
        <f t="shared" si="15"/>
        <v>13</v>
      </c>
      <c r="G228">
        <v>0.46600000000000003</v>
      </c>
      <c r="H228">
        <v>203</v>
      </c>
      <c r="I228">
        <v>341</v>
      </c>
      <c r="J228">
        <v>232</v>
      </c>
    </row>
    <row r="229" spans="1:10" x14ac:dyDescent="0.2">
      <c r="A229">
        <v>228</v>
      </c>
      <c r="B229" t="s">
        <v>226</v>
      </c>
      <c r="C229" t="str">
        <f t="shared" si="12"/>
        <v>Radford</v>
      </c>
      <c r="D229" t="str">
        <f t="shared" si="13"/>
        <v>(12-18)</v>
      </c>
      <c r="E229">
        <f t="shared" si="14"/>
        <v>12</v>
      </c>
      <c r="F229">
        <f t="shared" si="15"/>
        <v>18</v>
      </c>
      <c r="G229">
        <v>0.46600000000000003</v>
      </c>
      <c r="H229">
        <v>109</v>
      </c>
      <c r="I229">
        <v>328</v>
      </c>
      <c r="J229">
        <v>227</v>
      </c>
    </row>
    <row r="230" spans="1:10" x14ac:dyDescent="0.2">
      <c r="A230">
        <v>229</v>
      </c>
      <c r="B230" t="s">
        <v>227</v>
      </c>
      <c r="C230" t="str">
        <f t="shared" si="12"/>
        <v>SC Upstate</v>
      </c>
      <c r="D230" t="str">
        <f t="shared" si="13"/>
        <v>(13-15)</v>
      </c>
      <c r="E230">
        <f t="shared" si="14"/>
        <v>13</v>
      </c>
      <c r="F230">
        <f t="shared" si="15"/>
        <v>15</v>
      </c>
      <c r="G230">
        <v>0.46300000000000002</v>
      </c>
      <c r="H230">
        <v>60</v>
      </c>
      <c r="I230">
        <v>328</v>
      </c>
      <c r="J230">
        <v>229</v>
      </c>
    </row>
    <row r="231" spans="1:10" x14ac:dyDescent="0.2">
      <c r="A231">
        <v>230</v>
      </c>
      <c r="B231" t="s">
        <v>228</v>
      </c>
      <c r="C231" t="str">
        <f t="shared" si="12"/>
        <v>S Alabama</v>
      </c>
      <c r="D231" t="str">
        <f t="shared" si="13"/>
        <v>(12-18)</v>
      </c>
      <c r="E231">
        <f t="shared" si="14"/>
        <v>12</v>
      </c>
      <c r="F231">
        <f t="shared" si="15"/>
        <v>18</v>
      </c>
      <c r="G231">
        <v>0.46300000000000002</v>
      </c>
      <c r="H231">
        <v>26</v>
      </c>
      <c r="I231">
        <v>238</v>
      </c>
      <c r="J231">
        <v>230</v>
      </c>
    </row>
    <row r="232" spans="1:10" x14ac:dyDescent="0.2">
      <c r="A232">
        <v>231</v>
      </c>
      <c r="B232" t="s">
        <v>229</v>
      </c>
      <c r="C232" t="str">
        <f t="shared" si="12"/>
        <v>Lamar</v>
      </c>
      <c r="D232" t="str">
        <f t="shared" si="13"/>
        <v>(15-14)</v>
      </c>
      <c r="E232">
        <f t="shared" si="14"/>
        <v>15</v>
      </c>
      <c r="F232">
        <f t="shared" si="15"/>
        <v>14</v>
      </c>
      <c r="G232">
        <v>0.46300000000000002</v>
      </c>
      <c r="H232">
        <v>85</v>
      </c>
      <c r="I232">
        <v>343</v>
      </c>
      <c r="J232">
        <v>228</v>
      </c>
    </row>
    <row r="233" spans="1:10" x14ac:dyDescent="0.2">
      <c r="A233">
        <v>232</v>
      </c>
      <c r="B233" t="s">
        <v>230</v>
      </c>
      <c r="C233" t="str">
        <f t="shared" si="12"/>
        <v>Murray St</v>
      </c>
      <c r="D233" t="str">
        <f t="shared" si="13"/>
        <v>(14-17)</v>
      </c>
      <c r="E233">
        <f t="shared" si="14"/>
        <v>14</v>
      </c>
      <c r="F233">
        <f t="shared" si="15"/>
        <v>17</v>
      </c>
      <c r="G233">
        <v>0.46300000000000002</v>
      </c>
      <c r="H233">
        <v>129</v>
      </c>
      <c r="I233">
        <v>288</v>
      </c>
      <c r="J233">
        <v>231</v>
      </c>
    </row>
    <row r="234" spans="1:10" x14ac:dyDescent="0.2">
      <c r="A234">
        <v>233</v>
      </c>
      <c r="B234" t="s">
        <v>231</v>
      </c>
      <c r="C234" t="str">
        <f t="shared" si="12"/>
        <v>Portland</v>
      </c>
      <c r="D234" t="str">
        <f t="shared" si="13"/>
        <v>(9-22)</v>
      </c>
      <c r="E234">
        <f t="shared" si="14"/>
        <v>9</v>
      </c>
      <c r="F234">
        <f t="shared" si="15"/>
        <v>22</v>
      </c>
      <c r="G234">
        <v>0.46</v>
      </c>
      <c r="H234">
        <v>106</v>
      </c>
      <c r="I234">
        <v>253</v>
      </c>
      <c r="J234">
        <v>233</v>
      </c>
    </row>
    <row r="235" spans="1:10" x14ac:dyDescent="0.2">
      <c r="A235">
        <v>234</v>
      </c>
      <c r="B235" t="s">
        <v>232</v>
      </c>
      <c r="C235" t="str">
        <f t="shared" si="12"/>
        <v>Indiana St</v>
      </c>
      <c r="D235" t="str">
        <f t="shared" si="13"/>
        <v>(10-20)</v>
      </c>
      <c r="E235">
        <f t="shared" si="14"/>
        <v>10</v>
      </c>
      <c r="F235">
        <f t="shared" si="15"/>
        <v>20</v>
      </c>
      <c r="G235">
        <v>0.46</v>
      </c>
      <c r="H235">
        <v>19</v>
      </c>
      <c r="I235">
        <v>251</v>
      </c>
      <c r="J235">
        <v>235</v>
      </c>
    </row>
    <row r="236" spans="1:10" x14ac:dyDescent="0.2">
      <c r="A236">
        <v>235</v>
      </c>
      <c r="B236" t="s">
        <v>233</v>
      </c>
      <c r="C236" t="str">
        <f t="shared" si="12"/>
        <v>High Point</v>
      </c>
      <c r="D236" t="str">
        <f t="shared" si="13"/>
        <v>(12-16)</v>
      </c>
      <c r="E236">
        <f t="shared" si="14"/>
        <v>12</v>
      </c>
      <c r="F236">
        <f t="shared" si="15"/>
        <v>16</v>
      </c>
      <c r="G236">
        <v>0.46</v>
      </c>
      <c r="H236">
        <v>27</v>
      </c>
      <c r="I236">
        <v>271</v>
      </c>
      <c r="J236">
        <v>238</v>
      </c>
    </row>
    <row r="237" spans="1:10" x14ac:dyDescent="0.2">
      <c r="A237">
        <v>236</v>
      </c>
      <c r="B237" t="s">
        <v>234</v>
      </c>
      <c r="C237" t="str">
        <f t="shared" si="12"/>
        <v>Delaware</v>
      </c>
      <c r="D237" t="str">
        <f t="shared" si="13"/>
        <v>(11-20)</v>
      </c>
      <c r="E237">
        <f t="shared" si="14"/>
        <v>11</v>
      </c>
      <c r="F237">
        <f t="shared" si="15"/>
        <v>20</v>
      </c>
      <c r="G237">
        <v>0.45900000000000002</v>
      </c>
      <c r="H237">
        <v>86</v>
      </c>
      <c r="I237">
        <v>311</v>
      </c>
      <c r="J237">
        <v>236</v>
      </c>
    </row>
    <row r="238" spans="1:10" x14ac:dyDescent="0.2">
      <c r="A238">
        <v>237</v>
      </c>
      <c r="B238" t="s">
        <v>235</v>
      </c>
      <c r="C238" t="str">
        <f t="shared" si="12"/>
        <v>DePaul</v>
      </c>
      <c r="D238" t="str">
        <f t="shared" si="13"/>
        <v>(9-23)</v>
      </c>
      <c r="E238">
        <f t="shared" si="14"/>
        <v>9</v>
      </c>
      <c r="F238">
        <f t="shared" si="15"/>
        <v>23</v>
      </c>
      <c r="G238">
        <v>0.45900000000000002</v>
      </c>
      <c r="H238">
        <v>63</v>
      </c>
      <c r="I238">
        <v>321</v>
      </c>
      <c r="J238">
        <v>234</v>
      </c>
    </row>
    <row r="239" spans="1:10" x14ac:dyDescent="0.2">
      <c r="A239">
        <v>238</v>
      </c>
      <c r="B239" t="s">
        <v>236</v>
      </c>
      <c r="C239" t="str">
        <f t="shared" si="12"/>
        <v>Rob Morris</v>
      </c>
      <c r="D239" t="str">
        <f t="shared" si="13"/>
        <v>(14-19)</v>
      </c>
      <c r="E239">
        <f t="shared" si="14"/>
        <v>14</v>
      </c>
      <c r="F239">
        <f t="shared" si="15"/>
        <v>19</v>
      </c>
      <c r="G239">
        <v>0.45800000000000002</v>
      </c>
      <c r="H239">
        <v>171</v>
      </c>
      <c r="I239">
        <v>343</v>
      </c>
      <c r="J239">
        <v>239</v>
      </c>
    </row>
    <row r="240" spans="1:10" x14ac:dyDescent="0.2">
      <c r="A240">
        <v>239</v>
      </c>
      <c r="B240" t="s">
        <v>237</v>
      </c>
      <c r="C240" t="str">
        <f t="shared" si="12"/>
        <v>Saint Louis</v>
      </c>
      <c r="D240" t="str">
        <f t="shared" si="13"/>
        <v>(12-21)</v>
      </c>
      <c r="E240">
        <f t="shared" si="14"/>
        <v>12</v>
      </c>
      <c r="F240">
        <f t="shared" si="15"/>
        <v>21</v>
      </c>
      <c r="G240">
        <v>0.45700000000000002</v>
      </c>
      <c r="H240">
        <v>54</v>
      </c>
      <c r="I240">
        <v>319</v>
      </c>
      <c r="J240">
        <v>237</v>
      </c>
    </row>
    <row r="241" spans="1:10" x14ac:dyDescent="0.2">
      <c r="A241">
        <v>240</v>
      </c>
      <c r="B241" t="s">
        <v>238</v>
      </c>
      <c r="C241" t="str">
        <f t="shared" si="12"/>
        <v>N Illinois</v>
      </c>
      <c r="D241" t="str">
        <f t="shared" si="13"/>
        <v>(12-17)</v>
      </c>
      <c r="E241">
        <f t="shared" si="14"/>
        <v>12</v>
      </c>
      <c r="F241">
        <f t="shared" si="15"/>
        <v>17</v>
      </c>
      <c r="G241">
        <v>0.45700000000000002</v>
      </c>
      <c r="H241">
        <v>29</v>
      </c>
      <c r="I241">
        <v>323</v>
      </c>
      <c r="J241">
        <v>240</v>
      </c>
    </row>
    <row r="242" spans="1:10" x14ac:dyDescent="0.2">
      <c r="A242">
        <v>241</v>
      </c>
      <c r="B242" t="s">
        <v>239</v>
      </c>
      <c r="C242" t="str">
        <f t="shared" si="12"/>
        <v>Norfolk St</v>
      </c>
      <c r="D242" t="str">
        <f t="shared" si="13"/>
        <v>(15-15)</v>
      </c>
      <c r="E242">
        <f t="shared" si="14"/>
        <v>15</v>
      </c>
      <c r="F242">
        <f t="shared" si="15"/>
        <v>15</v>
      </c>
      <c r="G242">
        <v>0.45700000000000002</v>
      </c>
      <c r="H242">
        <v>222</v>
      </c>
      <c r="I242">
        <v>328</v>
      </c>
      <c r="J242">
        <v>245</v>
      </c>
    </row>
    <row r="243" spans="1:10" x14ac:dyDescent="0.2">
      <c r="A243">
        <v>242</v>
      </c>
      <c r="B243" t="s">
        <v>240</v>
      </c>
      <c r="C243" t="str">
        <f t="shared" si="12"/>
        <v>Charlotte</v>
      </c>
      <c r="D243" t="str">
        <f t="shared" si="13"/>
        <v>(12-17)</v>
      </c>
      <c r="E243">
        <f t="shared" si="14"/>
        <v>12</v>
      </c>
      <c r="F243">
        <f t="shared" si="15"/>
        <v>17</v>
      </c>
      <c r="G243">
        <v>0.45600000000000002</v>
      </c>
      <c r="H243">
        <v>1</v>
      </c>
      <c r="I243">
        <v>247</v>
      </c>
      <c r="J243">
        <v>242</v>
      </c>
    </row>
    <row r="244" spans="1:10" x14ac:dyDescent="0.2">
      <c r="A244">
        <v>243</v>
      </c>
      <c r="B244" t="s">
        <v>241</v>
      </c>
      <c r="C244" t="str">
        <f t="shared" si="12"/>
        <v>UNLV</v>
      </c>
      <c r="D244" t="str">
        <f t="shared" si="13"/>
        <v>(11-21)</v>
      </c>
      <c r="E244">
        <f t="shared" si="14"/>
        <v>11</v>
      </c>
      <c r="F244">
        <f t="shared" si="15"/>
        <v>21</v>
      </c>
      <c r="G244">
        <v>0.45600000000000002</v>
      </c>
      <c r="H244">
        <v>123</v>
      </c>
      <c r="I244">
        <v>282</v>
      </c>
      <c r="J244">
        <v>241</v>
      </c>
    </row>
    <row r="245" spans="1:10" x14ac:dyDescent="0.2">
      <c r="A245">
        <v>244</v>
      </c>
      <c r="B245" t="s">
        <v>242</v>
      </c>
      <c r="C245" t="str">
        <f t="shared" si="12"/>
        <v>Campbell</v>
      </c>
      <c r="D245" t="str">
        <f t="shared" si="13"/>
        <v>(14-17)</v>
      </c>
      <c r="E245">
        <f t="shared" si="14"/>
        <v>14</v>
      </c>
      <c r="F245">
        <f t="shared" si="15"/>
        <v>17</v>
      </c>
      <c r="G245">
        <v>0.45500000000000002</v>
      </c>
      <c r="H245">
        <v>230</v>
      </c>
      <c r="I245">
        <v>351</v>
      </c>
      <c r="J245">
        <v>244</v>
      </c>
    </row>
    <row r="246" spans="1:10" x14ac:dyDescent="0.2">
      <c r="A246">
        <v>245</v>
      </c>
      <c r="B246" t="s">
        <v>243</v>
      </c>
      <c r="C246" t="str">
        <f t="shared" si="12"/>
        <v>Wagner</v>
      </c>
      <c r="D246" t="str">
        <f t="shared" si="13"/>
        <v>(15-14)</v>
      </c>
      <c r="E246">
        <f t="shared" si="14"/>
        <v>15</v>
      </c>
      <c r="F246">
        <f t="shared" si="15"/>
        <v>14</v>
      </c>
      <c r="G246">
        <v>0.45400000000000001</v>
      </c>
      <c r="H246">
        <v>27</v>
      </c>
      <c r="I246">
        <v>301</v>
      </c>
      <c r="J246">
        <v>247</v>
      </c>
    </row>
    <row r="247" spans="1:10" x14ac:dyDescent="0.2">
      <c r="A247">
        <v>246</v>
      </c>
      <c r="B247" t="s">
        <v>244</v>
      </c>
      <c r="C247" t="str">
        <f t="shared" si="12"/>
        <v>AR Lit Rock</v>
      </c>
      <c r="D247" t="str">
        <f t="shared" si="13"/>
        <v>(13-17)</v>
      </c>
      <c r="E247">
        <f t="shared" si="14"/>
        <v>13</v>
      </c>
      <c r="F247">
        <f t="shared" si="15"/>
        <v>17</v>
      </c>
      <c r="G247">
        <v>0.45400000000000001</v>
      </c>
      <c r="H247">
        <v>46</v>
      </c>
      <c r="I247">
        <v>337</v>
      </c>
      <c r="J247">
        <v>243</v>
      </c>
    </row>
    <row r="248" spans="1:10" x14ac:dyDescent="0.2">
      <c r="A248">
        <v>247</v>
      </c>
      <c r="B248" t="s">
        <v>245</v>
      </c>
      <c r="C248" t="str">
        <f t="shared" si="12"/>
        <v>Pepperdine</v>
      </c>
      <c r="D248" t="str">
        <f t="shared" si="13"/>
        <v>(8-22)</v>
      </c>
      <c r="E248">
        <f t="shared" si="14"/>
        <v>8</v>
      </c>
      <c r="F248">
        <f t="shared" si="15"/>
        <v>22</v>
      </c>
      <c r="G248">
        <v>0.45400000000000001</v>
      </c>
      <c r="H248">
        <v>82</v>
      </c>
      <c r="I248">
        <v>295</v>
      </c>
      <c r="J248">
        <v>246</v>
      </c>
    </row>
    <row r="249" spans="1:10" x14ac:dyDescent="0.2">
      <c r="A249">
        <v>248</v>
      </c>
      <c r="B249" t="s">
        <v>246</v>
      </c>
      <c r="C249" t="str">
        <f t="shared" si="12"/>
        <v>E Kentucky</v>
      </c>
      <c r="D249" t="str">
        <f t="shared" si="13"/>
        <v>(10-19)</v>
      </c>
      <c r="E249">
        <f t="shared" si="14"/>
        <v>10</v>
      </c>
      <c r="F249">
        <f t="shared" si="15"/>
        <v>19</v>
      </c>
      <c r="G249">
        <v>0.45300000000000001</v>
      </c>
      <c r="H249">
        <v>71</v>
      </c>
      <c r="I249">
        <v>315</v>
      </c>
      <c r="J249">
        <v>250</v>
      </c>
    </row>
    <row r="250" spans="1:10" x14ac:dyDescent="0.2">
      <c r="A250">
        <v>249</v>
      </c>
      <c r="B250" t="s">
        <v>247</v>
      </c>
      <c r="C250" t="str">
        <f t="shared" si="12"/>
        <v>Nicholls St</v>
      </c>
      <c r="D250" t="str">
        <f t="shared" si="13"/>
        <v>(10-17)</v>
      </c>
      <c r="E250">
        <f t="shared" si="14"/>
        <v>10</v>
      </c>
      <c r="F250">
        <f t="shared" si="15"/>
        <v>17</v>
      </c>
      <c r="G250">
        <v>0.45200000000000001</v>
      </c>
      <c r="H250">
        <v>6</v>
      </c>
      <c r="I250">
        <v>334</v>
      </c>
      <c r="J250">
        <v>248</v>
      </c>
    </row>
    <row r="251" spans="1:10" x14ac:dyDescent="0.2">
      <c r="A251">
        <v>250</v>
      </c>
      <c r="B251" t="s">
        <v>248</v>
      </c>
      <c r="C251" t="str">
        <f t="shared" si="12"/>
        <v>SE Louisiana</v>
      </c>
      <c r="D251" t="str">
        <f t="shared" si="13"/>
        <v>(14-16)</v>
      </c>
      <c r="E251">
        <f t="shared" si="14"/>
        <v>14</v>
      </c>
      <c r="F251">
        <f t="shared" si="15"/>
        <v>16</v>
      </c>
      <c r="G251">
        <v>0.45100000000000001</v>
      </c>
      <c r="H251">
        <v>188</v>
      </c>
      <c r="I251">
        <v>334</v>
      </c>
      <c r="J251">
        <v>249</v>
      </c>
    </row>
    <row r="252" spans="1:10" x14ac:dyDescent="0.2">
      <c r="A252">
        <v>251</v>
      </c>
      <c r="B252" t="s">
        <v>249</v>
      </c>
      <c r="C252" t="str">
        <f t="shared" si="12"/>
        <v>Cleveland St</v>
      </c>
      <c r="D252" t="str">
        <f t="shared" si="13"/>
        <v>(8-22)</v>
      </c>
      <c r="E252">
        <f t="shared" si="14"/>
        <v>8</v>
      </c>
      <c r="F252">
        <f t="shared" si="15"/>
        <v>22</v>
      </c>
      <c r="G252">
        <v>0.45100000000000001</v>
      </c>
      <c r="H252">
        <v>58</v>
      </c>
      <c r="I252">
        <v>288</v>
      </c>
      <c r="J252">
        <v>251</v>
      </c>
    </row>
    <row r="253" spans="1:10" x14ac:dyDescent="0.2">
      <c r="A253">
        <v>252</v>
      </c>
      <c r="B253" t="s">
        <v>250</v>
      </c>
      <c r="C253" t="str">
        <f t="shared" si="12"/>
        <v>IL-Chicago</v>
      </c>
      <c r="D253" t="str">
        <f t="shared" si="13"/>
        <v>(13-18)</v>
      </c>
      <c r="E253">
        <f t="shared" si="14"/>
        <v>13</v>
      </c>
      <c r="F253">
        <f t="shared" si="15"/>
        <v>18</v>
      </c>
      <c r="G253">
        <v>0.45100000000000001</v>
      </c>
      <c r="H253">
        <v>60</v>
      </c>
      <c r="I253">
        <v>331</v>
      </c>
      <c r="J253">
        <v>252</v>
      </c>
    </row>
    <row r="254" spans="1:10" x14ac:dyDescent="0.2">
      <c r="A254">
        <v>253</v>
      </c>
      <c r="B254" t="s">
        <v>251</v>
      </c>
      <c r="C254" t="str">
        <f t="shared" si="12"/>
        <v>Air Force</v>
      </c>
      <c r="D254" t="str">
        <f t="shared" si="13"/>
        <v>(10-21)</v>
      </c>
      <c r="E254">
        <f t="shared" si="14"/>
        <v>10</v>
      </c>
      <c r="F254">
        <f t="shared" si="15"/>
        <v>21</v>
      </c>
      <c r="G254">
        <v>0.45100000000000001</v>
      </c>
      <c r="H254">
        <v>49</v>
      </c>
      <c r="I254">
        <v>293</v>
      </c>
      <c r="J254">
        <v>253</v>
      </c>
    </row>
    <row r="255" spans="1:10" x14ac:dyDescent="0.2">
      <c r="A255">
        <v>254</v>
      </c>
      <c r="B255" t="s">
        <v>252</v>
      </c>
      <c r="C255" t="str">
        <f t="shared" si="12"/>
        <v>Youngs St</v>
      </c>
      <c r="D255" t="str">
        <f t="shared" si="13"/>
        <v>(11-21)</v>
      </c>
      <c r="E255">
        <f t="shared" si="14"/>
        <v>11</v>
      </c>
      <c r="F255">
        <f t="shared" si="15"/>
        <v>21</v>
      </c>
      <c r="G255">
        <v>0.45</v>
      </c>
      <c r="H255">
        <v>69</v>
      </c>
      <c r="I255">
        <v>325</v>
      </c>
      <c r="J255">
        <v>255</v>
      </c>
    </row>
    <row r="256" spans="1:10" x14ac:dyDescent="0.2">
      <c r="A256">
        <v>255</v>
      </c>
      <c r="B256" t="s">
        <v>253</v>
      </c>
      <c r="C256" t="str">
        <f t="shared" si="12"/>
        <v>Montana St</v>
      </c>
      <c r="D256" t="str">
        <f t="shared" si="13"/>
        <v>(14-16)</v>
      </c>
      <c r="E256">
        <f t="shared" si="14"/>
        <v>14</v>
      </c>
      <c r="F256">
        <f t="shared" si="15"/>
        <v>16</v>
      </c>
      <c r="G256">
        <v>0.45</v>
      </c>
      <c r="H256">
        <v>160</v>
      </c>
      <c r="I256">
        <v>333</v>
      </c>
      <c r="J256">
        <v>254</v>
      </c>
    </row>
    <row r="257" spans="1:10" x14ac:dyDescent="0.2">
      <c r="A257">
        <v>256</v>
      </c>
      <c r="B257" t="s">
        <v>254</v>
      </c>
      <c r="C257" t="str">
        <f t="shared" si="12"/>
        <v>Missouri</v>
      </c>
      <c r="D257" t="str">
        <f t="shared" si="13"/>
        <v>(8-24)</v>
      </c>
      <c r="E257">
        <f t="shared" si="14"/>
        <v>8</v>
      </c>
      <c r="F257">
        <f t="shared" si="15"/>
        <v>24</v>
      </c>
      <c r="G257">
        <v>0.45</v>
      </c>
      <c r="H257">
        <v>80</v>
      </c>
      <c r="I257">
        <v>279</v>
      </c>
      <c r="J257">
        <v>256</v>
      </c>
    </row>
    <row r="258" spans="1:10" x14ac:dyDescent="0.2">
      <c r="A258">
        <v>257</v>
      </c>
      <c r="B258" t="s">
        <v>255</v>
      </c>
      <c r="C258" t="str">
        <f t="shared" si="12"/>
        <v>James Mad</v>
      </c>
      <c r="D258" t="str">
        <f t="shared" si="13"/>
        <v>(9-23)</v>
      </c>
      <c r="E258">
        <f t="shared" si="14"/>
        <v>9</v>
      </c>
      <c r="F258">
        <f t="shared" si="15"/>
        <v>23</v>
      </c>
      <c r="G258">
        <v>0.44800000000000001</v>
      </c>
      <c r="H258">
        <v>80</v>
      </c>
      <c r="I258">
        <v>344</v>
      </c>
      <c r="J258">
        <v>257</v>
      </c>
    </row>
    <row r="259" spans="1:10" x14ac:dyDescent="0.2">
      <c r="A259">
        <v>258</v>
      </c>
      <c r="B259" t="s">
        <v>358</v>
      </c>
      <c r="C259" t="str">
        <f t="shared" ref="C259:C322" si="16">LEFT(B259,FIND("(",B259)-2)</f>
        <v>St Fran [PA]</v>
      </c>
      <c r="D259" t="str">
        <f t="shared" ref="D259:D322" si="17">MID(B259,FIND("(",B259),9999)</f>
        <v>(15-16)</v>
      </c>
      <c r="E259">
        <f t="shared" ref="E259:E322" si="18">VALUE(MID(D259,FIND("(",D259)+1,FIND("-",D259)-2))</f>
        <v>15</v>
      </c>
      <c r="F259">
        <f t="shared" ref="F259:F322" si="19">VALUE(MID(D259,FIND("-",D259)+1,FIND(")",D259)-FIND("-",D259)-1))</f>
        <v>16</v>
      </c>
      <c r="G259">
        <v>0.44800000000000001</v>
      </c>
      <c r="H259">
        <v>135</v>
      </c>
      <c r="I259">
        <v>334</v>
      </c>
      <c r="J259">
        <v>258</v>
      </c>
    </row>
    <row r="260" spans="1:10" x14ac:dyDescent="0.2">
      <c r="A260">
        <v>259</v>
      </c>
      <c r="B260" t="s">
        <v>256</v>
      </c>
      <c r="C260" t="str">
        <f t="shared" si="16"/>
        <v>WI-Milwkee</v>
      </c>
      <c r="D260" t="str">
        <f t="shared" si="17"/>
        <v>(10-24)</v>
      </c>
      <c r="E260">
        <f t="shared" si="18"/>
        <v>10</v>
      </c>
      <c r="F260">
        <f t="shared" si="19"/>
        <v>24</v>
      </c>
      <c r="G260">
        <v>0.44700000000000001</v>
      </c>
      <c r="H260">
        <v>123</v>
      </c>
      <c r="I260">
        <v>319</v>
      </c>
      <c r="J260">
        <v>259</v>
      </c>
    </row>
    <row r="261" spans="1:10" x14ac:dyDescent="0.2">
      <c r="A261">
        <v>260</v>
      </c>
      <c r="B261" t="s">
        <v>257</v>
      </c>
      <c r="C261" t="str">
        <f t="shared" si="16"/>
        <v>Columbia</v>
      </c>
      <c r="D261" t="str">
        <f t="shared" si="17"/>
        <v>(10-16)</v>
      </c>
      <c r="E261">
        <f t="shared" si="18"/>
        <v>10</v>
      </c>
      <c r="F261">
        <f t="shared" si="19"/>
        <v>16</v>
      </c>
      <c r="G261">
        <v>0.44600000000000001</v>
      </c>
      <c r="H261">
        <v>75</v>
      </c>
      <c r="I261">
        <v>309</v>
      </c>
      <c r="J261">
        <v>260</v>
      </c>
    </row>
    <row r="262" spans="1:10" x14ac:dyDescent="0.2">
      <c r="A262">
        <v>261</v>
      </c>
      <c r="B262" t="s">
        <v>258</v>
      </c>
      <c r="C262" t="str">
        <f t="shared" si="16"/>
        <v>Kennesaw St</v>
      </c>
      <c r="D262" t="str">
        <f t="shared" si="17"/>
        <v>(12-18)</v>
      </c>
      <c r="E262">
        <f t="shared" si="18"/>
        <v>12</v>
      </c>
      <c r="F262">
        <f t="shared" si="19"/>
        <v>18</v>
      </c>
      <c r="G262">
        <v>0.44600000000000001</v>
      </c>
      <c r="H262">
        <v>85</v>
      </c>
      <c r="I262">
        <v>343</v>
      </c>
      <c r="J262">
        <v>262</v>
      </c>
    </row>
    <row r="263" spans="1:10" x14ac:dyDescent="0.2">
      <c r="A263">
        <v>262</v>
      </c>
      <c r="B263" t="s">
        <v>259</v>
      </c>
      <c r="C263" t="str">
        <f t="shared" si="16"/>
        <v>Austin Peay</v>
      </c>
      <c r="D263" t="str">
        <f t="shared" si="17"/>
        <v>(9-19)</v>
      </c>
      <c r="E263">
        <f t="shared" si="18"/>
        <v>9</v>
      </c>
      <c r="F263">
        <f t="shared" si="19"/>
        <v>19</v>
      </c>
      <c r="G263">
        <v>0.44500000000000001</v>
      </c>
      <c r="H263">
        <v>56</v>
      </c>
      <c r="I263">
        <v>298</v>
      </c>
      <c r="J263">
        <v>261</v>
      </c>
    </row>
    <row r="264" spans="1:10" x14ac:dyDescent="0.2">
      <c r="A264">
        <v>263</v>
      </c>
      <c r="B264" t="s">
        <v>260</v>
      </c>
      <c r="C264" t="str">
        <f t="shared" si="16"/>
        <v>Manhattan</v>
      </c>
      <c r="D264" t="str">
        <f t="shared" si="17"/>
        <v>(10-22)</v>
      </c>
      <c r="E264">
        <f t="shared" si="18"/>
        <v>10</v>
      </c>
      <c r="F264">
        <f t="shared" si="19"/>
        <v>22</v>
      </c>
      <c r="G264">
        <v>0.44500000000000001</v>
      </c>
      <c r="H264">
        <v>153</v>
      </c>
      <c r="I264">
        <v>326</v>
      </c>
      <c r="J264">
        <v>263</v>
      </c>
    </row>
    <row r="265" spans="1:10" x14ac:dyDescent="0.2">
      <c r="A265">
        <v>264</v>
      </c>
      <c r="B265" t="s">
        <v>261</v>
      </c>
      <c r="C265" t="str">
        <f t="shared" si="16"/>
        <v>TX-San Ant</v>
      </c>
      <c r="D265" t="str">
        <f t="shared" si="17"/>
        <v>(12-19)</v>
      </c>
      <c r="E265">
        <f t="shared" si="18"/>
        <v>12</v>
      </c>
      <c r="F265">
        <f t="shared" si="19"/>
        <v>19</v>
      </c>
      <c r="G265">
        <v>0.44400000000000001</v>
      </c>
      <c r="H265">
        <v>26</v>
      </c>
      <c r="I265">
        <v>349</v>
      </c>
      <c r="J265">
        <v>264</v>
      </c>
    </row>
    <row r="266" spans="1:10" x14ac:dyDescent="0.2">
      <c r="A266">
        <v>265</v>
      </c>
      <c r="B266" t="s">
        <v>262</v>
      </c>
      <c r="C266" t="str">
        <f t="shared" si="16"/>
        <v>E Illinois</v>
      </c>
      <c r="D266" t="str">
        <f t="shared" si="17"/>
        <v>(12-15)</v>
      </c>
      <c r="E266">
        <f t="shared" si="18"/>
        <v>12</v>
      </c>
      <c r="F266">
        <f t="shared" si="19"/>
        <v>15</v>
      </c>
      <c r="G266">
        <v>0.442</v>
      </c>
      <c r="H266">
        <v>139</v>
      </c>
      <c r="I266">
        <v>327</v>
      </c>
      <c r="J266">
        <v>266</v>
      </c>
    </row>
    <row r="267" spans="1:10" x14ac:dyDescent="0.2">
      <c r="A267">
        <v>266</v>
      </c>
      <c r="B267" t="s">
        <v>263</v>
      </c>
      <c r="C267" t="str">
        <f t="shared" si="16"/>
        <v>Duquesne</v>
      </c>
      <c r="D267" t="str">
        <f t="shared" si="17"/>
        <v>(10-22)</v>
      </c>
      <c r="E267">
        <f t="shared" si="18"/>
        <v>10</v>
      </c>
      <c r="F267">
        <f t="shared" si="19"/>
        <v>22</v>
      </c>
      <c r="G267">
        <v>0.441</v>
      </c>
      <c r="H267">
        <v>148</v>
      </c>
      <c r="I267">
        <v>313</v>
      </c>
      <c r="J267">
        <v>265</v>
      </c>
    </row>
    <row r="268" spans="1:10" x14ac:dyDescent="0.2">
      <c r="A268">
        <v>267</v>
      </c>
      <c r="B268" t="s">
        <v>264</v>
      </c>
      <c r="C268" t="str">
        <f t="shared" si="16"/>
        <v>Army</v>
      </c>
      <c r="D268" t="str">
        <f t="shared" si="17"/>
        <v>(12-19)</v>
      </c>
      <c r="E268">
        <f t="shared" si="18"/>
        <v>12</v>
      </c>
      <c r="F268">
        <f t="shared" si="19"/>
        <v>19</v>
      </c>
      <c r="G268">
        <v>0.44</v>
      </c>
      <c r="H268">
        <v>212</v>
      </c>
      <c r="I268">
        <v>316</v>
      </c>
      <c r="J268">
        <v>268</v>
      </c>
    </row>
    <row r="269" spans="1:10" x14ac:dyDescent="0.2">
      <c r="A269">
        <v>268</v>
      </c>
      <c r="B269" t="s">
        <v>265</v>
      </c>
      <c r="C269" t="str">
        <f t="shared" si="16"/>
        <v>Cornell</v>
      </c>
      <c r="D269" t="str">
        <f t="shared" si="17"/>
        <v>(7-21)</v>
      </c>
      <c r="E269">
        <f t="shared" si="18"/>
        <v>7</v>
      </c>
      <c r="F269">
        <f t="shared" si="19"/>
        <v>21</v>
      </c>
      <c r="G269">
        <v>0.439</v>
      </c>
      <c r="H269">
        <v>55</v>
      </c>
      <c r="I269">
        <v>315</v>
      </c>
      <c r="J269">
        <v>269</v>
      </c>
    </row>
    <row r="270" spans="1:10" x14ac:dyDescent="0.2">
      <c r="A270">
        <v>269</v>
      </c>
      <c r="B270" t="s">
        <v>266</v>
      </c>
      <c r="C270" t="str">
        <f t="shared" si="16"/>
        <v>Portland St</v>
      </c>
      <c r="D270" t="str">
        <f t="shared" si="17"/>
        <v>(12-16)</v>
      </c>
      <c r="E270">
        <f t="shared" si="18"/>
        <v>12</v>
      </c>
      <c r="F270">
        <f t="shared" si="19"/>
        <v>16</v>
      </c>
      <c r="G270">
        <v>0.439</v>
      </c>
      <c r="H270">
        <v>115</v>
      </c>
      <c r="I270">
        <v>350</v>
      </c>
      <c r="J270">
        <v>270</v>
      </c>
    </row>
    <row r="271" spans="1:10" x14ac:dyDescent="0.2">
      <c r="A271">
        <v>270</v>
      </c>
      <c r="B271" t="s">
        <v>267</v>
      </c>
      <c r="C271" t="str">
        <f t="shared" si="16"/>
        <v>W Carolina</v>
      </c>
      <c r="D271" t="str">
        <f t="shared" si="17"/>
        <v>(7-23)</v>
      </c>
      <c r="E271">
        <f t="shared" si="18"/>
        <v>7</v>
      </c>
      <c r="F271">
        <f t="shared" si="19"/>
        <v>23</v>
      </c>
      <c r="G271">
        <v>0.439</v>
      </c>
      <c r="H271">
        <v>82</v>
      </c>
      <c r="I271">
        <v>273</v>
      </c>
      <c r="J271">
        <v>271</v>
      </c>
    </row>
    <row r="272" spans="1:10" x14ac:dyDescent="0.2">
      <c r="A272">
        <v>271</v>
      </c>
      <c r="B272" t="s">
        <v>268</v>
      </c>
      <c r="C272" t="str">
        <f t="shared" si="16"/>
        <v>CS Fullerton</v>
      </c>
      <c r="D272" t="str">
        <f t="shared" si="17"/>
        <v>(15-14)</v>
      </c>
      <c r="E272">
        <f t="shared" si="18"/>
        <v>15</v>
      </c>
      <c r="F272">
        <f t="shared" si="19"/>
        <v>14</v>
      </c>
      <c r="G272">
        <v>0.439</v>
      </c>
      <c r="H272">
        <v>126</v>
      </c>
      <c r="I272">
        <v>344</v>
      </c>
      <c r="J272">
        <v>267</v>
      </c>
    </row>
    <row r="273" spans="1:10" x14ac:dyDescent="0.2">
      <c r="A273">
        <v>272</v>
      </c>
      <c r="B273" t="s">
        <v>269</v>
      </c>
      <c r="C273" t="str">
        <f t="shared" si="16"/>
        <v>Quinnipiac</v>
      </c>
      <c r="D273" t="str">
        <f t="shared" si="17"/>
        <v>(10-21)</v>
      </c>
      <c r="E273">
        <f t="shared" si="18"/>
        <v>10</v>
      </c>
      <c r="F273">
        <f t="shared" si="19"/>
        <v>21</v>
      </c>
      <c r="G273">
        <v>0.438</v>
      </c>
      <c r="H273">
        <v>192</v>
      </c>
      <c r="I273">
        <v>348</v>
      </c>
      <c r="J273">
        <v>272</v>
      </c>
    </row>
    <row r="274" spans="1:10" x14ac:dyDescent="0.2">
      <c r="A274">
        <v>273</v>
      </c>
      <c r="B274" t="s">
        <v>270</v>
      </c>
      <c r="C274" t="str">
        <f t="shared" si="16"/>
        <v>F Dickinson</v>
      </c>
      <c r="D274" t="str">
        <f t="shared" si="17"/>
        <v>(10-19)</v>
      </c>
      <c r="E274">
        <f t="shared" si="18"/>
        <v>10</v>
      </c>
      <c r="F274">
        <f t="shared" si="19"/>
        <v>19</v>
      </c>
      <c r="G274">
        <v>0.436</v>
      </c>
      <c r="H274">
        <v>143</v>
      </c>
      <c r="I274">
        <v>327</v>
      </c>
      <c r="J274">
        <v>274</v>
      </c>
    </row>
    <row r="275" spans="1:10" x14ac:dyDescent="0.2">
      <c r="A275">
        <v>274</v>
      </c>
      <c r="B275" t="s">
        <v>271</v>
      </c>
      <c r="C275" t="str">
        <f t="shared" si="16"/>
        <v>SE Missouri</v>
      </c>
      <c r="D275" t="str">
        <f t="shared" si="17"/>
        <v>(13-18)</v>
      </c>
      <c r="E275">
        <f t="shared" si="18"/>
        <v>13</v>
      </c>
      <c r="F275">
        <f t="shared" si="19"/>
        <v>18</v>
      </c>
      <c r="G275">
        <v>0.436</v>
      </c>
      <c r="H275">
        <v>147</v>
      </c>
      <c r="I275">
        <v>339</v>
      </c>
      <c r="J275">
        <v>276</v>
      </c>
    </row>
    <row r="276" spans="1:10" x14ac:dyDescent="0.2">
      <c r="A276">
        <v>275</v>
      </c>
      <c r="B276" t="s">
        <v>272</v>
      </c>
      <c r="C276" t="str">
        <f t="shared" si="16"/>
        <v>Marist</v>
      </c>
      <c r="D276" t="str">
        <f t="shared" si="17"/>
        <v>(8-24)</v>
      </c>
      <c r="E276">
        <f t="shared" si="18"/>
        <v>8</v>
      </c>
      <c r="F276">
        <f t="shared" si="19"/>
        <v>24</v>
      </c>
      <c r="G276">
        <v>0.435</v>
      </c>
      <c r="H276">
        <v>43</v>
      </c>
      <c r="I276">
        <v>344</v>
      </c>
      <c r="J276">
        <v>281</v>
      </c>
    </row>
    <row r="277" spans="1:10" x14ac:dyDescent="0.2">
      <c r="A277">
        <v>276</v>
      </c>
      <c r="B277" t="s">
        <v>273</v>
      </c>
      <c r="C277" t="str">
        <f t="shared" si="16"/>
        <v>Seattle</v>
      </c>
      <c r="D277" t="str">
        <f t="shared" si="17"/>
        <v>(10-17)</v>
      </c>
      <c r="E277">
        <f t="shared" si="18"/>
        <v>10</v>
      </c>
      <c r="F277">
        <f t="shared" si="19"/>
        <v>17</v>
      </c>
      <c r="G277">
        <v>0.435</v>
      </c>
      <c r="H277">
        <v>98</v>
      </c>
      <c r="I277">
        <v>320</v>
      </c>
      <c r="J277">
        <v>277</v>
      </c>
    </row>
    <row r="278" spans="1:10" x14ac:dyDescent="0.2">
      <c r="A278">
        <v>277</v>
      </c>
      <c r="B278" t="s">
        <v>274</v>
      </c>
      <c r="C278" t="str">
        <f t="shared" si="16"/>
        <v>Hampton</v>
      </c>
      <c r="D278" t="str">
        <f t="shared" si="17"/>
        <v>(12-16)</v>
      </c>
      <c r="E278">
        <f t="shared" si="18"/>
        <v>12</v>
      </c>
      <c r="F278">
        <f t="shared" si="19"/>
        <v>16</v>
      </c>
      <c r="G278">
        <v>0.435</v>
      </c>
      <c r="H278">
        <v>209</v>
      </c>
      <c r="I278">
        <v>343</v>
      </c>
      <c r="J278">
        <v>280</v>
      </c>
    </row>
    <row r="279" spans="1:10" x14ac:dyDescent="0.2">
      <c r="A279">
        <v>278</v>
      </c>
      <c r="B279" t="s">
        <v>275</v>
      </c>
      <c r="C279" t="str">
        <f t="shared" si="16"/>
        <v>TN Tech</v>
      </c>
      <c r="D279" t="str">
        <f t="shared" si="17"/>
        <v>(10-20)</v>
      </c>
      <c r="E279">
        <f t="shared" si="18"/>
        <v>10</v>
      </c>
      <c r="F279">
        <f t="shared" si="19"/>
        <v>20</v>
      </c>
      <c r="G279">
        <v>0.435</v>
      </c>
      <c r="H279">
        <v>151</v>
      </c>
      <c r="I279">
        <v>348</v>
      </c>
      <c r="J279">
        <v>275</v>
      </c>
    </row>
    <row r="280" spans="1:10" x14ac:dyDescent="0.2">
      <c r="A280">
        <v>279</v>
      </c>
      <c r="B280" t="s">
        <v>276</v>
      </c>
      <c r="C280" t="str">
        <f t="shared" si="16"/>
        <v>Savannah St</v>
      </c>
      <c r="D280" t="str">
        <f t="shared" si="17"/>
        <v>(11-16)</v>
      </c>
      <c r="E280">
        <f t="shared" si="18"/>
        <v>11</v>
      </c>
      <c r="F280">
        <f t="shared" si="19"/>
        <v>16</v>
      </c>
      <c r="G280">
        <v>0.435</v>
      </c>
      <c r="H280">
        <v>54</v>
      </c>
      <c r="I280">
        <v>344</v>
      </c>
      <c r="J280">
        <v>278</v>
      </c>
    </row>
    <row r="281" spans="1:10" x14ac:dyDescent="0.2">
      <c r="A281">
        <v>280</v>
      </c>
      <c r="B281" t="s">
        <v>277</v>
      </c>
      <c r="C281" t="str">
        <f t="shared" si="16"/>
        <v>Oregon St</v>
      </c>
      <c r="D281" t="str">
        <f t="shared" si="17"/>
        <v>(4-27)</v>
      </c>
      <c r="E281">
        <f t="shared" si="18"/>
        <v>4</v>
      </c>
      <c r="F281">
        <f t="shared" si="19"/>
        <v>27</v>
      </c>
      <c r="G281">
        <v>0.435</v>
      </c>
      <c r="H281">
        <v>6</v>
      </c>
      <c r="I281">
        <v>346</v>
      </c>
      <c r="J281">
        <v>273</v>
      </c>
    </row>
    <row r="282" spans="1:10" x14ac:dyDescent="0.2">
      <c r="A282">
        <v>281</v>
      </c>
      <c r="B282" t="s">
        <v>278</v>
      </c>
      <c r="C282" t="str">
        <f t="shared" si="16"/>
        <v>Maryland ES</v>
      </c>
      <c r="D282" t="str">
        <f t="shared" si="17"/>
        <v>(12-20)</v>
      </c>
      <c r="E282">
        <f t="shared" si="18"/>
        <v>12</v>
      </c>
      <c r="F282">
        <f t="shared" si="19"/>
        <v>20</v>
      </c>
      <c r="G282">
        <v>0.435</v>
      </c>
      <c r="H282">
        <v>74</v>
      </c>
      <c r="I282">
        <v>345</v>
      </c>
      <c r="J282">
        <v>279</v>
      </c>
    </row>
    <row r="283" spans="1:10" x14ac:dyDescent="0.2">
      <c r="A283">
        <v>282</v>
      </c>
      <c r="B283" t="s">
        <v>279</v>
      </c>
      <c r="C283" t="str">
        <f t="shared" si="16"/>
        <v>Brown</v>
      </c>
      <c r="D283" t="str">
        <f t="shared" si="17"/>
        <v>(11-17)</v>
      </c>
      <c r="E283">
        <f t="shared" si="18"/>
        <v>11</v>
      </c>
      <c r="F283">
        <f t="shared" si="19"/>
        <v>17</v>
      </c>
      <c r="G283">
        <v>0.434</v>
      </c>
      <c r="H283">
        <v>20</v>
      </c>
      <c r="I283">
        <v>317</v>
      </c>
      <c r="J283">
        <v>284</v>
      </c>
    </row>
    <row r="284" spans="1:10" x14ac:dyDescent="0.2">
      <c r="A284">
        <v>283</v>
      </c>
      <c r="B284" t="s">
        <v>280</v>
      </c>
      <c r="C284" t="str">
        <f t="shared" si="16"/>
        <v>Fla Atlantic</v>
      </c>
      <c r="D284" t="str">
        <f t="shared" si="17"/>
        <v>(8-20)</v>
      </c>
      <c r="E284">
        <f t="shared" si="18"/>
        <v>8</v>
      </c>
      <c r="F284">
        <f t="shared" si="19"/>
        <v>20</v>
      </c>
      <c r="G284">
        <v>0.434</v>
      </c>
      <c r="H284">
        <v>8</v>
      </c>
      <c r="I284">
        <v>335</v>
      </c>
      <c r="J284">
        <v>283</v>
      </c>
    </row>
    <row r="285" spans="1:10" x14ac:dyDescent="0.2">
      <c r="A285">
        <v>284</v>
      </c>
      <c r="B285" t="s">
        <v>281</v>
      </c>
      <c r="C285" t="str">
        <f t="shared" si="16"/>
        <v>Bryant</v>
      </c>
      <c r="D285" t="str">
        <f t="shared" si="17"/>
        <v>(11-20)</v>
      </c>
      <c r="E285">
        <f t="shared" si="18"/>
        <v>11</v>
      </c>
      <c r="F285">
        <f t="shared" si="19"/>
        <v>20</v>
      </c>
      <c r="G285">
        <v>0.434</v>
      </c>
      <c r="H285">
        <v>59</v>
      </c>
      <c r="I285">
        <v>338</v>
      </c>
      <c r="J285">
        <v>282</v>
      </c>
    </row>
    <row r="286" spans="1:10" x14ac:dyDescent="0.2">
      <c r="A286">
        <v>285</v>
      </c>
      <c r="B286" t="s">
        <v>282</v>
      </c>
      <c r="C286" t="str">
        <f t="shared" si="16"/>
        <v>Niagara</v>
      </c>
      <c r="D286" t="str">
        <f t="shared" si="17"/>
        <v>(10-23)</v>
      </c>
      <c r="E286">
        <f t="shared" si="18"/>
        <v>10</v>
      </c>
      <c r="F286">
        <f t="shared" si="19"/>
        <v>23</v>
      </c>
      <c r="G286">
        <v>0.433</v>
      </c>
      <c r="H286">
        <v>29</v>
      </c>
      <c r="I286">
        <v>337</v>
      </c>
      <c r="J286">
        <v>285</v>
      </c>
    </row>
    <row r="287" spans="1:10" x14ac:dyDescent="0.2">
      <c r="A287">
        <v>286</v>
      </c>
      <c r="B287" t="s">
        <v>283</v>
      </c>
      <c r="C287" t="str">
        <f t="shared" si="16"/>
        <v>Citadel</v>
      </c>
      <c r="D287" t="str">
        <f t="shared" si="17"/>
        <v>(9-21)</v>
      </c>
      <c r="E287">
        <f t="shared" si="18"/>
        <v>9</v>
      </c>
      <c r="F287">
        <f t="shared" si="19"/>
        <v>21</v>
      </c>
      <c r="G287">
        <v>0.433</v>
      </c>
      <c r="H287">
        <v>32</v>
      </c>
      <c r="I287">
        <v>325</v>
      </c>
      <c r="J287">
        <v>286</v>
      </c>
    </row>
    <row r="288" spans="1:10" x14ac:dyDescent="0.2">
      <c r="A288">
        <v>287</v>
      </c>
      <c r="B288" t="s">
        <v>284</v>
      </c>
      <c r="C288" t="str">
        <f t="shared" si="16"/>
        <v>N Colorado</v>
      </c>
      <c r="D288" t="str">
        <f t="shared" si="17"/>
        <v>(9-18)</v>
      </c>
      <c r="E288">
        <f t="shared" si="18"/>
        <v>9</v>
      </c>
      <c r="F288">
        <f t="shared" si="19"/>
        <v>18</v>
      </c>
      <c r="G288">
        <v>0.432</v>
      </c>
      <c r="H288">
        <v>115</v>
      </c>
      <c r="I288">
        <v>342</v>
      </c>
      <c r="J288">
        <v>293</v>
      </c>
    </row>
    <row r="289" spans="1:10" x14ac:dyDescent="0.2">
      <c r="A289">
        <v>288</v>
      </c>
      <c r="B289" t="s">
        <v>285</v>
      </c>
      <c r="C289" t="str">
        <f t="shared" si="16"/>
        <v>Detroit</v>
      </c>
      <c r="D289" t="str">
        <f t="shared" si="17"/>
        <v>(7-23)</v>
      </c>
      <c r="E289">
        <f t="shared" si="18"/>
        <v>7</v>
      </c>
      <c r="F289">
        <f t="shared" si="19"/>
        <v>23</v>
      </c>
      <c r="G289">
        <v>0.432</v>
      </c>
      <c r="H289">
        <v>58</v>
      </c>
      <c r="I289">
        <v>331</v>
      </c>
      <c r="J289">
        <v>287</v>
      </c>
    </row>
    <row r="290" spans="1:10" x14ac:dyDescent="0.2">
      <c r="A290">
        <v>289</v>
      </c>
      <c r="B290" t="s">
        <v>286</v>
      </c>
      <c r="C290" t="str">
        <f t="shared" si="16"/>
        <v>Abl Christian</v>
      </c>
      <c r="D290" t="str">
        <f t="shared" si="17"/>
        <v>(9-16)</v>
      </c>
      <c r="E290">
        <f t="shared" si="18"/>
        <v>9</v>
      </c>
      <c r="F290">
        <f t="shared" si="19"/>
        <v>16</v>
      </c>
      <c r="G290">
        <v>0.43099999999999999</v>
      </c>
      <c r="H290">
        <v>195</v>
      </c>
      <c r="I290">
        <v>347</v>
      </c>
      <c r="J290">
        <v>289</v>
      </c>
    </row>
    <row r="291" spans="1:10" x14ac:dyDescent="0.2">
      <c r="A291">
        <v>290</v>
      </c>
      <c r="B291" t="s">
        <v>287</v>
      </c>
      <c r="C291" t="str">
        <f t="shared" si="16"/>
        <v>NJIT</v>
      </c>
      <c r="D291" t="str">
        <f t="shared" si="17"/>
        <v>(9-20)</v>
      </c>
      <c r="E291">
        <f t="shared" si="18"/>
        <v>9</v>
      </c>
      <c r="F291">
        <f t="shared" si="19"/>
        <v>20</v>
      </c>
      <c r="G291">
        <v>0.43099999999999999</v>
      </c>
      <c r="H291">
        <v>103</v>
      </c>
      <c r="I291">
        <v>301</v>
      </c>
      <c r="J291">
        <v>291</v>
      </c>
    </row>
    <row r="292" spans="1:10" x14ac:dyDescent="0.2">
      <c r="A292">
        <v>291</v>
      </c>
      <c r="B292" t="s">
        <v>288</v>
      </c>
      <c r="C292" t="str">
        <f t="shared" si="16"/>
        <v>Jacksonville</v>
      </c>
      <c r="D292" t="str">
        <f t="shared" si="17"/>
        <v>(13-15)</v>
      </c>
      <c r="E292">
        <f t="shared" si="18"/>
        <v>13</v>
      </c>
      <c r="F292">
        <f t="shared" si="19"/>
        <v>15</v>
      </c>
      <c r="G292">
        <v>0.43099999999999999</v>
      </c>
      <c r="H292">
        <v>36</v>
      </c>
      <c r="I292">
        <v>311</v>
      </c>
      <c r="J292">
        <v>294</v>
      </c>
    </row>
    <row r="293" spans="1:10" x14ac:dyDescent="0.2">
      <c r="A293">
        <v>292</v>
      </c>
      <c r="B293" t="s">
        <v>289</v>
      </c>
      <c r="C293" t="str">
        <f t="shared" si="16"/>
        <v>Oral Roberts</v>
      </c>
      <c r="D293" t="str">
        <f t="shared" si="17"/>
        <v>(6-22)</v>
      </c>
      <c r="E293">
        <f t="shared" si="18"/>
        <v>6</v>
      </c>
      <c r="F293">
        <f t="shared" si="19"/>
        <v>22</v>
      </c>
      <c r="G293">
        <v>0.43</v>
      </c>
      <c r="H293">
        <v>40</v>
      </c>
      <c r="I293">
        <v>299</v>
      </c>
      <c r="J293">
        <v>290</v>
      </c>
    </row>
    <row r="294" spans="1:10" x14ac:dyDescent="0.2">
      <c r="A294">
        <v>293</v>
      </c>
      <c r="B294" t="s">
        <v>290</v>
      </c>
      <c r="C294" t="str">
        <f t="shared" si="16"/>
        <v>Colgate</v>
      </c>
      <c r="D294" t="str">
        <f t="shared" si="17"/>
        <v>(9-22)</v>
      </c>
      <c r="E294">
        <f t="shared" si="18"/>
        <v>9</v>
      </c>
      <c r="F294">
        <f t="shared" si="19"/>
        <v>22</v>
      </c>
      <c r="G294">
        <v>0.43</v>
      </c>
      <c r="H294">
        <v>46</v>
      </c>
      <c r="I294">
        <v>341</v>
      </c>
      <c r="J294">
        <v>295</v>
      </c>
    </row>
    <row r="295" spans="1:10" x14ac:dyDescent="0.2">
      <c r="A295">
        <v>294</v>
      </c>
      <c r="B295" t="s">
        <v>291</v>
      </c>
      <c r="C295" t="str">
        <f t="shared" si="16"/>
        <v>Tulane</v>
      </c>
      <c r="D295" t="str">
        <f t="shared" si="17"/>
        <v>(6-25)</v>
      </c>
      <c r="E295">
        <f t="shared" si="18"/>
        <v>6</v>
      </c>
      <c r="F295">
        <f t="shared" si="19"/>
        <v>25</v>
      </c>
      <c r="G295">
        <v>0.42899999999999999</v>
      </c>
      <c r="H295">
        <v>87</v>
      </c>
      <c r="I295">
        <v>340</v>
      </c>
      <c r="J295">
        <v>292</v>
      </c>
    </row>
    <row r="296" spans="1:10" x14ac:dyDescent="0.2">
      <c r="A296">
        <v>295</v>
      </c>
      <c r="B296" t="s">
        <v>292</v>
      </c>
      <c r="C296" t="str">
        <f t="shared" si="16"/>
        <v>LA Monroe</v>
      </c>
      <c r="D296" t="str">
        <f t="shared" si="17"/>
        <v>(7-24)</v>
      </c>
      <c r="E296">
        <f t="shared" si="18"/>
        <v>7</v>
      </c>
      <c r="F296">
        <f t="shared" si="19"/>
        <v>24</v>
      </c>
      <c r="G296">
        <v>0.42899999999999999</v>
      </c>
      <c r="H296">
        <v>125</v>
      </c>
      <c r="I296">
        <v>351</v>
      </c>
      <c r="J296">
        <v>288</v>
      </c>
    </row>
    <row r="297" spans="1:10" x14ac:dyDescent="0.2">
      <c r="A297">
        <v>296</v>
      </c>
      <c r="B297" t="s">
        <v>293</v>
      </c>
      <c r="C297" t="str">
        <f t="shared" si="16"/>
        <v>App State</v>
      </c>
      <c r="D297" t="str">
        <f t="shared" si="17"/>
        <v>(7-21)</v>
      </c>
      <c r="E297">
        <f t="shared" si="18"/>
        <v>7</v>
      </c>
      <c r="F297">
        <f t="shared" si="19"/>
        <v>21</v>
      </c>
      <c r="G297">
        <v>0.42799999999999999</v>
      </c>
      <c r="H297">
        <v>144</v>
      </c>
      <c r="I297">
        <v>328</v>
      </c>
      <c r="J297">
        <v>300</v>
      </c>
    </row>
    <row r="298" spans="1:10" x14ac:dyDescent="0.2">
      <c r="A298">
        <v>297</v>
      </c>
      <c r="B298" t="s">
        <v>294</v>
      </c>
      <c r="C298" t="str">
        <f t="shared" si="16"/>
        <v>Cal Poly</v>
      </c>
      <c r="D298" t="str">
        <f t="shared" si="17"/>
        <v>(9-20)</v>
      </c>
      <c r="E298">
        <f t="shared" si="18"/>
        <v>9</v>
      </c>
      <c r="F298">
        <f t="shared" si="19"/>
        <v>20</v>
      </c>
      <c r="G298">
        <v>0.42799999999999999</v>
      </c>
      <c r="H298">
        <v>124</v>
      </c>
      <c r="I298">
        <v>332</v>
      </c>
      <c r="J298">
        <v>297</v>
      </c>
    </row>
    <row r="299" spans="1:10" x14ac:dyDescent="0.2">
      <c r="A299">
        <v>298</v>
      </c>
      <c r="B299" t="s">
        <v>295</v>
      </c>
      <c r="C299" t="str">
        <f t="shared" si="16"/>
        <v>Charl South</v>
      </c>
      <c r="D299" t="str">
        <f t="shared" si="17"/>
        <v>(9-19)</v>
      </c>
      <c r="E299">
        <f t="shared" si="18"/>
        <v>9</v>
      </c>
      <c r="F299">
        <f t="shared" si="19"/>
        <v>19</v>
      </c>
      <c r="G299">
        <v>0.42799999999999999</v>
      </c>
      <c r="H299">
        <v>65</v>
      </c>
      <c r="I299">
        <v>351</v>
      </c>
      <c r="J299">
        <v>296</v>
      </c>
    </row>
    <row r="300" spans="1:10" x14ac:dyDescent="0.2">
      <c r="A300">
        <v>299</v>
      </c>
      <c r="B300" t="s">
        <v>359</v>
      </c>
      <c r="C300" t="str">
        <f t="shared" si="16"/>
        <v>Miami [OH]</v>
      </c>
      <c r="D300" t="str">
        <f t="shared" si="17"/>
        <v>(9-21)</v>
      </c>
      <c r="E300">
        <f t="shared" si="18"/>
        <v>9</v>
      </c>
      <c r="F300">
        <f t="shared" si="19"/>
        <v>21</v>
      </c>
      <c r="G300">
        <v>0.42699999999999999</v>
      </c>
      <c r="H300">
        <v>127</v>
      </c>
      <c r="I300">
        <v>322</v>
      </c>
      <c r="J300">
        <v>299</v>
      </c>
    </row>
    <row r="301" spans="1:10" x14ac:dyDescent="0.2">
      <c r="A301">
        <v>300</v>
      </c>
      <c r="B301" t="s">
        <v>296</v>
      </c>
      <c r="C301" t="str">
        <f t="shared" si="16"/>
        <v>Sac State</v>
      </c>
      <c r="D301" t="str">
        <f t="shared" si="17"/>
        <v>(11-18)</v>
      </c>
      <c r="E301">
        <f t="shared" si="18"/>
        <v>11</v>
      </c>
      <c r="F301">
        <f t="shared" si="19"/>
        <v>18</v>
      </c>
      <c r="G301">
        <v>0.42699999999999999</v>
      </c>
      <c r="H301">
        <v>106</v>
      </c>
      <c r="I301">
        <v>346</v>
      </c>
      <c r="J301">
        <v>302</v>
      </c>
    </row>
    <row r="302" spans="1:10" x14ac:dyDescent="0.2">
      <c r="A302">
        <v>301</v>
      </c>
      <c r="B302" t="s">
        <v>297</v>
      </c>
      <c r="C302" t="str">
        <f t="shared" si="16"/>
        <v>Incar Word</v>
      </c>
      <c r="D302" t="str">
        <f t="shared" si="17"/>
        <v>(8-17)</v>
      </c>
      <c r="E302">
        <f t="shared" si="18"/>
        <v>8</v>
      </c>
      <c r="F302">
        <f t="shared" si="19"/>
        <v>17</v>
      </c>
      <c r="G302">
        <v>0.42699999999999999</v>
      </c>
      <c r="H302">
        <v>139</v>
      </c>
      <c r="I302">
        <v>347</v>
      </c>
      <c r="J302">
        <v>298</v>
      </c>
    </row>
    <row r="303" spans="1:10" x14ac:dyDescent="0.2">
      <c r="A303">
        <v>302</v>
      </c>
      <c r="B303" t="s">
        <v>298</v>
      </c>
      <c r="C303" t="str">
        <f t="shared" si="16"/>
        <v>S Car State</v>
      </c>
      <c r="D303" t="str">
        <f t="shared" si="17"/>
        <v>(9-20)</v>
      </c>
      <c r="E303">
        <f t="shared" si="18"/>
        <v>9</v>
      </c>
      <c r="F303">
        <f t="shared" si="19"/>
        <v>20</v>
      </c>
      <c r="G303">
        <v>0.42699999999999999</v>
      </c>
      <c r="H303">
        <v>62</v>
      </c>
      <c r="I303">
        <v>309</v>
      </c>
      <c r="J303">
        <v>305</v>
      </c>
    </row>
    <row r="304" spans="1:10" x14ac:dyDescent="0.2">
      <c r="A304">
        <v>303</v>
      </c>
      <c r="B304" t="s">
        <v>299</v>
      </c>
      <c r="C304" t="str">
        <f t="shared" si="16"/>
        <v>Hawaii</v>
      </c>
      <c r="D304" t="str">
        <f t="shared" si="17"/>
        <v>(13-16)</v>
      </c>
      <c r="E304">
        <f t="shared" si="18"/>
        <v>13</v>
      </c>
      <c r="F304">
        <f t="shared" si="19"/>
        <v>16</v>
      </c>
      <c r="G304">
        <v>0.42699999999999999</v>
      </c>
      <c r="H304">
        <v>2</v>
      </c>
      <c r="I304">
        <v>325</v>
      </c>
      <c r="J304">
        <v>301</v>
      </c>
    </row>
    <row r="305" spans="1:10" x14ac:dyDescent="0.2">
      <c r="A305">
        <v>304</v>
      </c>
      <c r="B305" t="s">
        <v>300</v>
      </c>
      <c r="C305" t="str">
        <f t="shared" si="16"/>
        <v>Dartmouth</v>
      </c>
      <c r="D305" t="str">
        <f t="shared" si="17"/>
        <v>(7-20)</v>
      </c>
      <c r="E305">
        <f t="shared" si="18"/>
        <v>7</v>
      </c>
      <c r="F305">
        <f t="shared" si="19"/>
        <v>20</v>
      </c>
      <c r="G305">
        <v>0.42599999999999999</v>
      </c>
      <c r="H305">
        <v>21</v>
      </c>
      <c r="I305">
        <v>348</v>
      </c>
      <c r="J305">
        <v>306</v>
      </c>
    </row>
    <row r="306" spans="1:10" x14ac:dyDescent="0.2">
      <c r="A306">
        <v>305</v>
      </c>
      <c r="B306" t="s">
        <v>301</v>
      </c>
      <c r="C306" t="str">
        <f t="shared" si="16"/>
        <v>Sacred Hrt</v>
      </c>
      <c r="D306" t="str">
        <f t="shared" si="17"/>
        <v>(13-19)</v>
      </c>
      <c r="E306">
        <f t="shared" si="18"/>
        <v>13</v>
      </c>
      <c r="F306">
        <f t="shared" si="19"/>
        <v>19</v>
      </c>
      <c r="G306">
        <v>0.42599999999999999</v>
      </c>
      <c r="H306">
        <v>13</v>
      </c>
      <c r="I306">
        <v>318</v>
      </c>
      <c r="J306">
        <v>307</v>
      </c>
    </row>
    <row r="307" spans="1:10" x14ac:dyDescent="0.2">
      <c r="A307">
        <v>306</v>
      </c>
      <c r="B307" t="s">
        <v>302</v>
      </c>
      <c r="C307" t="str">
        <f t="shared" si="16"/>
        <v>NW State</v>
      </c>
      <c r="D307" t="str">
        <f t="shared" si="17"/>
        <v>(9-16)</v>
      </c>
      <c r="E307">
        <f t="shared" si="18"/>
        <v>9</v>
      </c>
      <c r="F307">
        <f t="shared" si="19"/>
        <v>16</v>
      </c>
      <c r="G307">
        <v>0.42599999999999999</v>
      </c>
      <c r="H307">
        <v>53</v>
      </c>
      <c r="I307">
        <v>344</v>
      </c>
      <c r="J307">
        <v>304</v>
      </c>
    </row>
    <row r="308" spans="1:10" x14ac:dyDescent="0.2">
      <c r="A308">
        <v>307</v>
      </c>
      <c r="B308" t="s">
        <v>303</v>
      </c>
      <c r="C308" t="str">
        <f t="shared" si="16"/>
        <v>Prairie View</v>
      </c>
      <c r="D308" t="str">
        <f t="shared" si="17"/>
        <v>(11-20)</v>
      </c>
      <c r="E308">
        <f t="shared" si="18"/>
        <v>11</v>
      </c>
      <c r="F308">
        <f t="shared" si="19"/>
        <v>20</v>
      </c>
      <c r="G308">
        <v>0.42599999999999999</v>
      </c>
      <c r="H308">
        <v>5</v>
      </c>
      <c r="I308">
        <v>343</v>
      </c>
      <c r="J308">
        <v>303</v>
      </c>
    </row>
    <row r="309" spans="1:10" x14ac:dyDescent="0.2">
      <c r="A309">
        <v>308</v>
      </c>
      <c r="B309" t="s">
        <v>304</v>
      </c>
      <c r="C309" t="str">
        <f t="shared" si="16"/>
        <v>Drexel</v>
      </c>
      <c r="D309" t="str">
        <f t="shared" si="17"/>
        <v>(8-23)</v>
      </c>
      <c r="E309">
        <f t="shared" si="18"/>
        <v>8</v>
      </c>
      <c r="F309">
        <f t="shared" si="19"/>
        <v>23</v>
      </c>
      <c r="G309">
        <v>0.42499999999999999</v>
      </c>
      <c r="H309">
        <v>107</v>
      </c>
      <c r="I309">
        <v>312</v>
      </c>
      <c r="J309">
        <v>308</v>
      </c>
    </row>
    <row r="310" spans="1:10" x14ac:dyDescent="0.2">
      <c r="A310">
        <v>309</v>
      </c>
      <c r="B310" t="s">
        <v>305</v>
      </c>
      <c r="C310" t="str">
        <f t="shared" si="16"/>
        <v>Mass Lowell</v>
      </c>
      <c r="D310" t="str">
        <f t="shared" si="17"/>
        <v>(10-20)</v>
      </c>
      <c r="E310">
        <f t="shared" si="18"/>
        <v>10</v>
      </c>
      <c r="F310">
        <f t="shared" si="19"/>
        <v>20</v>
      </c>
      <c r="G310">
        <v>0.42399999999999999</v>
      </c>
      <c r="H310">
        <v>17</v>
      </c>
      <c r="I310">
        <v>327</v>
      </c>
      <c r="J310">
        <v>309</v>
      </c>
    </row>
    <row r="311" spans="1:10" x14ac:dyDescent="0.2">
      <c r="A311">
        <v>310</v>
      </c>
      <c r="B311" t="s">
        <v>306</v>
      </c>
      <c r="C311" t="str">
        <f t="shared" si="16"/>
        <v>American</v>
      </c>
      <c r="D311" t="str">
        <f t="shared" si="17"/>
        <v>(8-22)</v>
      </c>
      <c r="E311">
        <f t="shared" si="18"/>
        <v>8</v>
      </c>
      <c r="F311">
        <f t="shared" si="19"/>
        <v>22</v>
      </c>
      <c r="G311">
        <v>0.42399999999999999</v>
      </c>
      <c r="H311">
        <v>18</v>
      </c>
      <c r="I311">
        <v>346</v>
      </c>
      <c r="J311">
        <v>310</v>
      </c>
    </row>
    <row r="312" spans="1:10" x14ac:dyDescent="0.2">
      <c r="A312">
        <v>311</v>
      </c>
      <c r="B312" t="s">
        <v>307</v>
      </c>
      <c r="C312" t="str">
        <f t="shared" si="16"/>
        <v>Binghamton</v>
      </c>
      <c r="D312" t="str">
        <f t="shared" si="17"/>
        <v>(9-20)</v>
      </c>
      <c r="E312">
        <f t="shared" si="18"/>
        <v>9</v>
      </c>
      <c r="F312">
        <f t="shared" si="19"/>
        <v>20</v>
      </c>
      <c r="G312">
        <v>0.42299999999999999</v>
      </c>
      <c r="H312">
        <v>25</v>
      </c>
      <c r="I312">
        <v>329</v>
      </c>
      <c r="J312">
        <v>311</v>
      </c>
    </row>
    <row r="313" spans="1:10" x14ac:dyDescent="0.2">
      <c r="A313">
        <v>312</v>
      </c>
      <c r="B313" t="s">
        <v>308</v>
      </c>
      <c r="C313" t="str">
        <f t="shared" si="16"/>
        <v>Central Ark</v>
      </c>
      <c r="D313" t="str">
        <f t="shared" si="17"/>
        <v>(8-24)</v>
      </c>
      <c r="E313">
        <f t="shared" si="18"/>
        <v>8</v>
      </c>
      <c r="F313">
        <f t="shared" si="19"/>
        <v>24</v>
      </c>
      <c r="G313">
        <v>0.42199999999999999</v>
      </c>
      <c r="H313">
        <v>182</v>
      </c>
      <c r="I313">
        <v>342</v>
      </c>
      <c r="J313">
        <v>312</v>
      </c>
    </row>
    <row r="314" spans="1:10" x14ac:dyDescent="0.2">
      <c r="A314">
        <v>313</v>
      </c>
      <c r="B314" t="s">
        <v>309</v>
      </c>
      <c r="C314" t="str">
        <f t="shared" si="16"/>
        <v>Cal St Nrdge</v>
      </c>
      <c r="D314" t="str">
        <f t="shared" si="17"/>
        <v>(10-18)</v>
      </c>
      <c r="E314">
        <f t="shared" si="18"/>
        <v>10</v>
      </c>
      <c r="F314">
        <f t="shared" si="19"/>
        <v>18</v>
      </c>
      <c r="G314">
        <v>0.42</v>
      </c>
      <c r="H314">
        <v>16</v>
      </c>
      <c r="I314">
        <v>339</v>
      </c>
      <c r="J314">
        <v>313</v>
      </c>
    </row>
    <row r="315" spans="1:10" x14ac:dyDescent="0.2">
      <c r="A315">
        <v>314</v>
      </c>
      <c r="B315" t="s">
        <v>310</v>
      </c>
      <c r="C315" t="str">
        <f t="shared" si="16"/>
        <v>Drake</v>
      </c>
      <c r="D315" t="str">
        <f t="shared" si="17"/>
        <v>(6-23)</v>
      </c>
      <c r="E315">
        <f t="shared" si="18"/>
        <v>6</v>
      </c>
      <c r="F315">
        <f t="shared" si="19"/>
        <v>23</v>
      </c>
      <c r="G315">
        <v>0.41899999999999998</v>
      </c>
      <c r="H315">
        <v>46</v>
      </c>
      <c r="I315">
        <v>349</v>
      </c>
      <c r="J315">
        <v>315</v>
      </c>
    </row>
    <row r="316" spans="1:10" x14ac:dyDescent="0.2">
      <c r="A316">
        <v>315</v>
      </c>
      <c r="B316" t="s">
        <v>311</v>
      </c>
      <c r="C316" t="str">
        <f t="shared" si="16"/>
        <v>McNeese St</v>
      </c>
      <c r="D316" t="str">
        <f t="shared" si="17"/>
        <v>(5-21)</v>
      </c>
      <c r="E316">
        <f t="shared" si="18"/>
        <v>5</v>
      </c>
      <c r="F316">
        <f t="shared" si="19"/>
        <v>21</v>
      </c>
      <c r="G316">
        <v>0.41799999999999998</v>
      </c>
      <c r="H316">
        <v>139</v>
      </c>
      <c r="I316">
        <v>349</v>
      </c>
      <c r="J316">
        <v>316</v>
      </c>
    </row>
    <row r="317" spans="1:10" x14ac:dyDescent="0.2">
      <c r="A317">
        <v>316</v>
      </c>
      <c r="B317" t="s">
        <v>312</v>
      </c>
      <c r="C317" t="str">
        <f t="shared" si="16"/>
        <v>S Florida</v>
      </c>
      <c r="D317" t="str">
        <f t="shared" si="17"/>
        <v>(7-23)</v>
      </c>
      <c r="E317">
        <f t="shared" si="18"/>
        <v>7</v>
      </c>
      <c r="F317">
        <f t="shared" si="19"/>
        <v>23</v>
      </c>
      <c r="G317">
        <v>0.41799999999999998</v>
      </c>
      <c r="H317">
        <v>196</v>
      </c>
      <c r="I317">
        <v>339</v>
      </c>
      <c r="J317">
        <v>317</v>
      </c>
    </row>
    <row r="318" spans="1:10" x14ac:dyDescent="0.2">
      <c r="A318">
        <v>317</v>
      </c>
      <c r="B318" t="s">
        <v>313</v>
      </c>
      <c r="C318" t="str">
        <f t="shared" si="16"/>
        <v>TX-Pan Am</v>
      </c>
      <c r="D318" t="str">
        <f t="shared" si="17"/>
        <v>(7-22)</v>
      </c>
      <c r="E318">
        <f t="shared" si="18"/>
        <v>7</v>
      </c>
      <c r="F318">
        <f t="shared" si="19"/>
        <v>22</v>
      </c>
      <c r="G318">
        <v>0.41599999999999998</v>
      </c>
      <c r="H318">
        <v>172</v>
      </c>
      <c r="I318">
        <v>348</v>
      </c>
      <c r="J318">
        <v>318</v>
      </c>
    </row>
    <row r="319" spans="1:10" x14ac:dyDescent="0.2">
      <c r="A319">
        <v>318</v>
      </c>
      <c r="B319" t="s">
        <v>314</v>
      </c>
      <c r="C319" t="str">
        <f t="shared" si="16"/>
        <v>Chicago St</v>
      </c>
      <c r="D319" t="str">
        <f t="shared" si="17"/>
        <v>(3-26)</v>
      </c>
      <c r="E319">
        <f t="shared" si="18"/>
        <v>3</v>
      </c>
      <c r="F319">
        <f t="shared" si="19"/>
        <v>26</v>
      </c>
      <c r="G319">
        <v>0.41599999999999998</v>
      </c>
      <c r="H319">
        <v>139</v>
      </c>
      <c r="I319">
        <v>351</v>
      </c>
      <c r="J319">
        <v>320</v>
      </c>
    </row>
    <row r="320" spans="1:10" x14ac:dyDescent="0.2">
      <c r="A320">
        <v>319</v>
      </c>
      <c r="B320" t="s">
        <v>315</v>
      </c>
      <c r="C320" t="str">
        <f t="shared" si="16"/>
        <v>Southern</v>
      </c>
      <c r="D320" t="str">
        <f t="shared" si="17"/>
        <v>(13-17)</v>
      </c>
      <c r="E320">
        <f t="shared" si="18"/>
        <v>13</v>
      </c>
      <c r="F320">
        <f t="shared" si="19"/>
        <v>17</v>
      </c>
      <c r="G320">
        <v>0.41499999999999998</v>
      </c>
      <c r="H320">
        <v>96</v>
      </c>
      <c r="I320">
        <v>322</v>
      </c>
      <c r="J320">
        <v>314</v>
      </c>
    </row>
    <row r="321" spans="1:10" x14ac:dyDescent="0.2">
      <c r="A321">
        <v>320</v>
      </c>
      <c r="B321" t="s">
        <v>316</v>
      </c>
      <c r="C321" t="str">
        <f t="shared" si="16"/>
        <v>Grambling St</v>
      </c>
      <c r="D321" t="str">
        <f t="shared" si="17"/>
        <v>(13-17)</v>
      </c>
      <c r="E321">
        <f t="shared" si="18"/>
        <v>13</v>
      </c>
      <c r="F321">
        <f t="shared" si="19"/>
        <v>17</v>
      </c>
      <c r="G321">
        <v>0.41499999999999998</v>
      </c>
      <c r="H321">
        <v>111</v>
      </c>
      <c r="I321">
        <v>350</v>
      </c>
      <c r="J321">
        <v>319</v>
      </c>
    </row>
    <row r="322" spans="1:10" x14ac:dyDescent="0.2">
      <c r="A322">
        <v>321</v>
      </c>
      <c r="B322" t="s">
        <v>317</v>
      </c>
      <c r="C322" t="str">
        <f t="shared" si="16"/>
        <v>Lafayette</v>
      </c>
      <c r="D322" t="str">
        <f t="shared" si="17"/>
        <v>(8-21)</v>
      </c>
      <c r="E322">
        <f t="shared" si="18"/>
        <v>8</v>
      </c>
      <c r="F322">
        <f t="shared" si="19"/>
        <v>21</v>
      </c>
      <c r="G322">
        <v>0.41399999999999998</v>
      </c>
      <c r="H322">
        <v>29</v>
      </c>
      <c r="I322">
        <v>328</v>
      </c>
      <c r="J322">
        <v>321</v>
      </c>
    </row>
    <row r="323" spans="1:10" x14ac:dyDescent="0.2">
      <c r="A323">
        <v>322</v>
      </c>
      <c r="B323" t="s">
        <v>318</v>
      </c>
      <c r="C323" t="str">
        <f t="shared" ref="C323:C352" si="20">LEFT(B323,FIND("(",B323)-2)</f>
        <v>Maine</v>
      </c>
      <c r="D323" t="str">
        <f t="shared" ref="D323:D352" si="21">MID(B323,FIND("(",B323),9999)</f>
        <v>(6-25)</v>
      </c>
      <c r="E323">
        <f t="shared" ref="E323:E352" si="22">VALUE(MID(D323,FIND("(",D323)+1,FIND("-",D323)-2))</f>
        <v>6</v>
      </c>
      <c r="F323">
        <f t="shared" ref="F323:F352" si="23">VALUE(MID(D323,FIND("-",D323)+1,FIND(")",D323)-FIND("-",D323)-1))</f>
        <v>25</v>
      </c>
      <c r="G323">
        <v>0.41199999999999998</v>
      </c>
      <c r="H323">
        <v>71</v>
      </c>
      <c r="I323">
        <v>328</v>
      </c>
      <c r="J323">
        <v>322</v>
      </c>
    </row>
    <row r="324" spans="1:10" x14ac:dyDescent="0.2">
      <c r="A324">
        <v>323</v>
      </c>
      <c r="B324" t="s">
        <v>319</v>
      </c>
      <c r="C324" t="str">
        <f t="shared" si="20"/>
        <v>Jackson St</v>
      </c>
      <c r="D324" t="str">
        <f t="shared" si="21"/>
        <v>(12-17)</v>
      </c>
      <c r="E324">
        <f t="shared" si="22"/>
        <v>12</v>
      </c>
      <c r="F324">
        <f t="shared" si="23"/>
        <v>17</v>
      </c>
      <c r="G324">
        <v>0.41199999999999998</v>
      </c>
      <c r="H324">
        <v>202</v>
      </c>
      <c r="I324">
        <v>327</v>
      </c>
      <c r="J324">
        <v>323</v>
      </c>
    </row>
    <row r="325" spans="1:10" x14ac:dyDescent="0.2">
      <c r="A325">
        <v>324</v>
      </c>
      <c r="B325" t="s">
        <v>320</v>
      </c>
      <c r="C325" t="str">
        <f t="shared" si="20"/>
        <v>UCSB</v>
      </c>
      <c r="D325" t="str">
        <f t="shared" si="21"/>
        <v>(5-22)</v>
      </c>
      <c r="E325">
        <f t="shared" si="22"/>
        <v>5</v>
      </c>
      <c r="F325">
        <f t="shared" si="23"/>
        <v>22</v>
      </c>
      <c r="G325">
        <v>0.41199999999999998</v>
      </c>
      <c r="H325">
        <v>72</v>
      </c>
      <c r="I325">
        <v>329</v>
      </c>
      <c r="J325">
        <v>324</v>
      </c>
    </row>
    <row r="326" spans="1:10" x14ac:dyDescent="0.2">
      <c r="A326">
        <v>325</v>
      </c>
      <c r="B326" t="s">
        <v>321</v>
      </c>
      <c r="C326" t="str">
        <f t="shared" si="20"/>
        <v>W Illinois</v>
      </c>
      <c r="D326" t="str">
        <f t="shared" si="21"/>
        <v>(6-20)</v>
      </c>
      <c r="E326">
        <f t="shared" si="22"/>
        <v>6</v>
      </c>
      <c r="F326">
        <f t="shared" si="23"/>
        <v>20</v>
      </c>
      <c r="G326">
        <v>0.41</v>
      </c>
      <c r="H326">
        <v>81</v>
      </c>
      <c r="I326">
        <v>350</v>
      </c>
      <c r="J326">
        <v>325</v>
      </c>
    </row>
    <row r="327" spans="1:10" x14ac:dyDescent="0.2">
      <c r="A327">
        <v>326</v>
      </c>
      <c r="B327" t="s">
        <v>322</v>
      </c>
      <c r="C327" t="str">
        <f t="shared" si="20"/>
        <v>Morgan St</v>
      </c>
      <c r="D327" t="str">
        <f t="shared" si="21"/>
        <v>(13-16)</v>
      </c>
      <c r="E327">
        <f t="shared" si="22"/>
        <v>13</v>
      </c>
      <c r="F327">
        <f t="shared" si="23"/>
        <v>16</v>
      </c>
      <c r="G327">
        <v>0.40699999999999997</v>
      </c>
      <c r="H327">
        <v>248</v>
      </c>
      <c r="I327">
        <v>346</v>
      </c>
      <c r="J327">
        <v>326</v>
      </c>
    </row>
    <row r="328" spans="1:10" x14ac:dyDescent="0.2">
      <c r="A328">
        <v>327</v>
      </c>
      <c r="B328" t="s">
        <v>323</v>
      </c>
      <c r="C328" t="str">
        <f t="shared" si="20"/>
        <v>Stetson</v>
      </c>
      <c r="D328" t="str">
        <f t="shared" si="21"/>
        <v>(8-21)</v>
      </c>
      <c r="E328">
        <f t="shared" si="22"/>
        <v>8</v>
      </c>
      <c r="F328">
        <f t="shared" si="23"/>
        <v>21</v>
      </c>
      <c r="G328">
        <v>0.40699999999999997</v>
      </c>
      <c r="H328">
        <v>189</v>
      </c>
      <c r="I328">
        <v>337</v>
      </c>
      <c r="J328">
        <v>327</v>
      </c>
    </row>
    <row r="329" spans="1:10" x14ac:dyDescent="0.2">
      <c r="A329">
        <v>328</v>
      </c>
      <c r="B329" t="s">
        <v>324</v>
      </c>
      <c r="C329" t="str">
        <f t="shared" si="20"/>
        <v>Hartford</v>
      </c>
      <c r="D329" t="str">
        <f t="shared" si="21"/>
        <v>(9-23)</v>
      </c>
      <c r="E329">
        <f t="shared" si="22"/>
        <v>9</v>
      </c>
      <c r="F329">
        <f t="shared" si="23"/>
        <v>23</v>
      </c>
      <c r="G329">
        <v>0.40600000000000003</v>
      </c>
      <c r="H329">
        <v>51</v>
      </c>
      <c r="I329">
        <v>349</v>
      </c>
      <c r="J329">
        <v>328</v>
      </c>
    </row>
    <row r="330" spans="1:10" x14ac:dyDescent="0.2">
      <c r="A330">
        <v>329</v>
      </c>
      <c r="B330" t="s">
        <v>325</v>
      </c>
      <c r="C330" t="str">
        <f t="shared" si="20"/>
        <v>VA Military</v>
      </c>
      <c r="D330" t="str">
        <f t="shared" si="21"/>
        <v>(4-24)</v>
      </c>
      <c r="E330">
        <f t="shared" si="22"/>
        <v>4</v>
      </c>
      <c r="F330">
        <f t="shared" si="23"/>
        <v>24</v>
      </c>
      <c r="G330">
        <v>0.40400000000000003</v>
      </c>
      <c r="H330">
        <v>185</v>
      </c>
      <c r="I330">
        <v>349</v>
      </c>
      <c r="J330">
        <v>329</v>
      </c>
    </row>
    <row r="331" spans="1:10" x14ac:dyDescent="0.2">
      <c r="A331">
        <v>330</v>
      </c>
      <c r="B331" t="s">
        <v>326</v>
      </c>
      <c r="C331" t="str">
        <f t="shared" si="20"/>
        <v>UC Riverside</v>
      </c>
      <c r="D331" t="str">
        <f t="shared" si="21"/>
        <v>(6-21)</v>
      </c>
      <c r="E331">
        <f t="shared" si="22"/>
        <v>6</v>
      </c>
      <c r="F331">
        <f t="shared" si="23"/>
        <v>21</v>
      </c>
      <c r="G331">
        <v>0.39900000000000002</v>
      </c>
      <c r="H331">
        <v>176</v>
      </c>
      <c r="I331">
        <v>342</v>
      </c>
      <c r="J331">
        <v>330</v>
      </c>
    </row>
    <row r="332" spans="1:10" x14ac:dyDescent="0.2">
      <c r="A332">
        <v>331</v>
      </c>
      <c r="B332" t="s">
        <v>327</v>
      </c>
      <c r="C332" t="str">
        <f t="shared" si="20"/>
        <v>S Mississippi</v>
      </c>
      <c r="D332" t="str">
        <f t="shared" si="21"/>
        <v>(7-22)</v>
      </c>
      <c r="E332">
        <f t="shared" si="22"/>
        <v>7</v>
      </c>
      <c r="F332">
        <f t="shared" si="23"/>
        <v>22</v>
      </c>
      <c r="G332">
        <v>0.39600000000000002</v>
      </c>
      <c r="H332">
        <v>199</v>
      </c>
      <c r="I332">
        <v>350</v>
      </c>
      <c r="J332">
        <v>331</v>
      </c>
    </row>
    <row r="333" spans="1:10" x14ac:dyDescent="0.2">
      <c r="A333">
        <v>332</v>
      </c>
      <c r="B333" t="s">
        <v>328</v>
      </c>
      <c r="C333" t="str">
        <f t="shared" si="20"/>
        <v>Delaware St</v>
      </c>
      <c r="D333" t="str">
        <f t="shared" si="21"/>
        <v>(8-22)</v>
      </c>
      <c r="E333">
        <f t="shared" si="22"/>
        <v>8</v>
      </c>
      <c r="F333">
        <f t="shared" si="23"/>
        <v>22</v>
      </c>
      <c r="G333">
        <v>0.39500000000000002</v>
      </c>
      <c r="H333">
        <v>71</v>
      </c>
      <c r="I333">
        <v>350</v>
      </c>
      <c r="J333">
        <v>332</v>
      </c>
    </row>
    <row r="334" spans="1:10" x14ac:dyDescent="0.2">
      <c r="A334">
        <v>333</v>
      </c>
      <c r="B334" t="s">
        <v>329</v>
      </c>
      <c r="C334" t="str">
        <f t="shared" si="20"/>
        <v>Miss Val St</v>
      </c>
      <c r="D334" t="str">
        <f t="shared" si="21"/>
        <v>(7-25)</v>
      </c>
      <c r="E334">
        <f t="shared" si="22"/>
        <v>7</v>
      </c>
      <c r="F334">
        <f t="shared" si="23"/>
        <v>25</v>
      </c>
      <c r="G334">
        <v>0.39400000000000002</v>
      </c>
      <c r="H334">
        <v>75</v>
      </c>
      <c r="I334">
        <v>345</v>
      </c>
      <c r="J334">
        <v>334</v>
      </c>
    </row>
    <row r="335" spans="1:10" x14ac:dyDescent="0.2">
      <c r="A335">
        <v>334</v>
      </c>
      <c r="B335" t="s">
        <v>330</v>
      </c>
      <c r="C335" t="str">
        <f t="shared" si="20"/>
        <v>SIU Edward</v>
      </c>
      <c r="D335" t="str">
        <f t="shared" si="21"/>
        <v>(5-23)</v>
      </c>
      <c r="E335">
        <f t="shared" si="22"/>
        <v>5</v>
      </c>
      <c r="F335">
        <f t="shared" si="23"/>
        <v>23</v>
      </c>
      <c r="G335">
        <v>0.39400000000000002</v>
      </c>
      <c r="H335">
        <v>1</v>
      </c>
      <c r="I335">
        <v>334</v>
      </c>
      <c r="J335">
        <v>333</v>
      </c>
    </row>
    <row r="336" spans="1:10" x14ac:dyDescent="0.2">
      <c r="A336">
        <v>335</v>
      </c>
      <c r="B336" t="s">
        <v>331</v>
      </c>
      <c r="C336" t="str">
        <f t="shared" si="20"/>
        <v>N Arizona</v>
      </c>
      <c r="D336" t="str">
        <f t="shared" si="21"/>
        <v>(8-23)</v>
      </c>
      <c r="E336">
        <f t="shared" si="22"/>
        <v>8</v>
      </c>
      <c r="F336">
        <f t="shared" si="23"/>
        <v>23</v>
      </c>
      <c r="G336">
        <v>0.39200000000000002</v>
      </c>
      <c r="H336">
        <v>3</v>
      </c>
      <c r="I336">
        <v>349</v>
      </c>
      <c r="J336">
        <v>335</v>
      </c>
    </row>
    <row r="337" spans="1:10" x14ac:dyDescent="0.2">
      <c r="A337">
        <v>336</v>
      </c>
      <c r="B337" t="s">
        <v>332</v>
      </c>
      <c r="C337" t="str">
        <f t="shared" si="20"/>
        <v>Coppin State</v>
      </c>
      <c r="D337" t="str">
        <f t="shared" si="21"/>
        <v>(7-23)</v>
      </c>
      <c r="E337">
        <f t="shared" si="22"/>
        <v>7</v>
      </c>
      <c r="F337">
        <f t="shared" si="23"/>
        <v>23</v>
      </c>
      <c r="G337">
        <v>0.39100000000000001</v>
      </c>
      <c r="H337">
        <v>52</v>
      </c>
      <c r="I337">
        <v>351</v>
      </c>
      <c r="J337">
        <v>336</v>
      </c>
    </row>
    <row r="338" spans="1:10" x14ac:dyDescent="0.2">
      <c r="A338">
        <v>337</v>
      </c>
      <c r="B338" t="s">
        <v>333</v>
      </c>
      <c r="C338" t="str">
        <f t="shared" si="20"/>
        <v>Howard</v>
      </c>
      <c r="D338" t="str">
        <f t="shared" si="21"/>
        <v>(8-24)</v>
      </c>
      <c r="E338">
        <f t="shared" si="22"/>
        <v>8</v>
      </c>
      <c r="F338">
        <f t="shared" si="23"/>
        <v>24</v>
      </c>
      <c r="G338">
        <v>0.38800000000000001</v>
      </c>
      <c r="H338">
        <v>22</v>
      </c>
      <c r="I338">
        <v>345</v>
      </c>
      <c r="J338">
        <v>337</v>
      </c>
    </row>
    <row r="339" spans="1:10" x14ac:dyDescent="0.2">
      <c r="A339">
        <v>338</v>
      </c>
      <c r="B339" t="s">
        <v>334</v>
      </c>
      <c r="C339" t="str">
        <f t="shared" si="20"/>
        <v>Florida Intl</v>
      </c>
      <c r="D339" t="str">
        <f t="shared" si="21"/>
        <v>(5-24)</v>
      </c>
      <c r="E339">
        <f t="shared" si="22"/>
        <v>5</v>
      </c>
      <c r="F339">
        <f t="shared" si="23"/>
        <v>24</v>
      </c>
      <c r="G339">
        <v>0.38800000000000001</v>
      </c>
      <c r="H339">
        <v>176</v>
      </c>
      <c r="I339">
        <v>347</v>
      </c>
      <c r="J339">
        <v>338</v>
      </c>
    </row>
    <row r="340" spans="1:10" x14ac:dyDescent="0.2">
      <c r="A340">
        <v>339</v>
      </c>
      <c r="B340" t="s">
        <v>335</v>
      </c>
      <c r="C340" t="str">
        <f t="shared" si="20"/>
        <v>North Texas</v>
      </c>
      <c r="D340" t="str">
        <f t="shared" si="21"/>
        <v>(6-22)</v>
      </c>
      <c r="E340">
        <f t="shared" si="22"/>
        <v>6</v>
      </c>
      <c r="F340">
        <f t="shared" si="23"/>
        <v>22</v>
      </c>
      <c r="G340">
        <v>0.38700000000000001</v>
      </c>
      <c r="H340">
        <v>226</v>
      </c>
      <c r="I340">
        <v>339</v>
      </c>
      <c r="J340">
        <v>339</v>
      </c>
    </row>
    <row r="341" spans="1:10" x14ac:dyDescent="0.2">
      <c r="A341">
        <v>340</v>
      </c>
      <c r="B341" t="s">
        <v>336</v>
      </c>
      <c r="C341" t="str">
        <f t="shared" si="20"/>
        <v>Idaho State</v>
      </c>
      <c r="D341" t="str">
        <f t="shared" si="21"/>
        <v>(4-26)</v>
      </c>
      <c r="E341">
        <f t="shared" si="22"/>
        <v>4</v>
      </c>
      <c r="F341">
        <f t="shared" si="23"/>
        <v>26</v>
      </c>
      <c r="G341">
        <v>0.38</v>
      </c>
      <c r="H341">
        <v>86</v>
      </c>
      <c r="I341">
        <v>340</v>
      </c>
      <c r="J341">
        <v>340</v>
      </c>
    </row>
    <row r="342" spans="1:10" x14ac:dyDescent="0.2">
      <c r="A342">
        <v>341</v>
      </c>
      <c r="B342" t="s">
        <v>337</v>
      </c>
      <c r="C342" t="str">
        <f t="shared" si="20"/>
        <v>S Utah</v>
      </c>
      <c r="D342" t="str">
        <f t="shared" si="21"/>
        <v>(4-27)</v>
      </c>
      <c r="E342">
        <f t="shared" si="22"/>
        <v>4</v>
      </c>
      <c r="F342">
        <f t="shared" si="23"/>
        <v>27</v>
      </c>
      <c r="G342">
        <v>0.378</v>
      </c>
      <c r="H342">
        <v>53</v>
      </c>
      <c r="I342">
        <v>349</v>
      </c>
      <c r="J342">
        <v>341</v>
      </c>
    </row>
    <row r="343" spans="1:10" x14ac:dyDescent="0.2">
      <c r="A343">
        <v>342</v>
      </c>
      <c r="B343" t="s">
        <v>338</v>
      </c>
      <c r="C343" t="str">
        <f t="shared" si="20"/>
        <v>Longwood</v>
      </c>
      <c r="D343" t="str">
        <f t="shared" si="21"/>
        <v>(4-24)</v>
      </c>
      <c r="E343">
        <f t="shared" si="22"/>
        <v>4</v>
      </c>
      <c r="F343">
        <f t="shared" si="23"/>
        <v>24</v>
      </c>
      <c r="G343">
        <v>0.373</v>
      </c>
      <c r="H343">
        <v>56</v>
      </c>
      <c r="I343">
        <v>351</v>
      </c>
      <c r="J343">
        <v>342</v>
      </c>
    </row>
    <row r="344" spans="1:10" x14ac:dyDescent="0.2">
      <c r="A344">
        <v>343</v>
      </c>
      <c r="B344" t="s">
        <v>339</v>
      </c>
      <c r="C344" t="str">
        <f t="shared" si="20"/>
        <v>Alabama St</v>
      </c>
      <c r="D344" t="str">
        <f t="shared" si="21"/>
        <v>(7-23)</v>
      </c>
      <c r="E344">
        <f t="shared" si="22"/>
        <v>7</v>
      </c>
      <c r="F344">
        <f t="shared" si="23"/>
        <v>23</v>
      </c>
      <c r="G344">
        <v>0.372</v>
      </c>
      <c r="H344">
        <v>145</v>
      </c>
      <c r="I344">
        <v>348</v>
      </c>
      <c r="J344">
        <v>343</v>
      </c>
    </row>
    <row r="345" spans="1:10" x14ac:dyDescent="0.2">
      <c r="A345">
        <v>344</v>
      </c>
      <c r="B345" t="s">
        <v>340</v>
      </c>
      <c r="C345" t="str">
        <f t="shared" si="20"/>
        <v>Central Conn</v>
      </c>
      <c r="D345" t="str">
        <f t="shared" si="21"/>
        <v>(6-23)</v>
      </c>
      <c r="E345">
        <f t="shared" si="22"/>
        <v>6</v>
      </c>
      <c r="F345">
        <f t="shared" si="23"/>
        <v>23</v>
      </c>
      <c r="G345">
        <v>0.36599999999999999</v>
      </c>
      <c r="H345">
        <v>115</v>
      </c>
      <c r="I345">
        <v>350</v>
      </c>
      <c r="J345">
        <v>344</v>
      </c>
    </row>
    <row r="346" spans="1:10" x14ac:dyDescent="0.2">
      <c r="A346">
        <v>345</v>
      </c>
      <c r="B346" t="s">
        <v>341</v>
      </c>
      <c r="C346" t="str">
        <f t="shared" si="20"/>
        <v>Ark Pine Bl</v>
      </c>
      <c r="D346" t="str">
        <f t="shared" si="21"/>
        <v>(6-24)</v>
      </c>
      <c r="E346">
        <f t="shared" si="22"/>
        <v>6</v>
      </c>
      <c r="F346">
        <f t="shared" si="23"/>
        <v>24</v>
      </c>
      <c r="G346">
        <v>0.36499999999999999</v>
      </c>
      <c r="H346">
        <v>88</v>
      </c>
      <c r="I346">
        <v>349</v>
      </c>
      <c r="J346">
        <v>345</v>
      </c>
    </row>
    <row r="347" spans="1:10" x14ac:dyDescent="0.2">
      <c r="A347">
        <v>346</v>
      </c>
      <c r="B347" t="s">
        <v>342</v>
      </c>
      <c r="C347" t="str">
        <f t="shared" si="20"/>
        <v>Presbyterian</v>
      </c>
      <c r="D347" t="str">
        <f t="shared" si="21"/>
        <v>(3-25)</v>
      </c>
      <c r="E347">
        <f t="shared" si="22"/>
        <v>3</v>
      </c>
      <c r="F347">
        <f t="shared" si="23"/>
        <v>25</v>
      </c>
      <c r="G347">
        <v>0.36399999999999999</v>
      </c>
      <c r="H347">
        <v>20</v>
      </c>
      <c r="I347">
        <v>347</v>
      </c>
      <c r="J347">
        <v>346</v>
      </c>
    </row>
    <row r="348" spans="1:10" x14ac:dyDescent="0.2">
      <c r="A348">
        <v>347</v>
      </c>
      <c r="B348" t="s">
        <v>343</v>
      </c>
      <c r="C348" t="str">
        <f t="shared" si="20"/>
        <v>Beth-Cook</v>
      </c>
      <c r="D348" t="str">
        <f t="shared" si="21"/>
        <v>(8-22)</v>
      </c>
      <c r="E348">
        <f t="shared" si="22"/>
        <v>8</v>
      </c>
      <c r="F348">
        <f t="shared" si="23"/>
        <v>22</v>
      </c>
      <c r="G348">
        <v>0.36299999999999999</v>
      </c>
      <c r="H348">
        <v>32</v>
      </c>
      <c r="I348">
        <v>350</v>
      </c>
      <c r="J348">
        <v>347</v>
      </c>
    </row>
    <row r="349" spans="1:10" x14ac:dyDescent="0.2">
      <c r="A349">
        <v>348</v>
      </c>
      <c r="B349" t="s">
        <v>360</v>
      </c>
      <c r="C349" t="str">
        <f t="shared" si="20"/>
        <v>St Fran [NY]</v>
      </c>
      <c r="D349" t="str">
        <f t="shared" si="21"/>
        <v>(3-27)</v>
      </c>
      <c r="E349">
        <f t="shared" si="22"/>
        <v>3</v>
      </c>
      <c r="F349">
        <f t="shared" si="23"/>
        <v>27</v>
      </c>
      <c r="G349">
        <v>0.34599999999999997</v>
      </c>
      <c r="H349">
        <v>108</v>
      </c>
      <c r="I349">
        <v>348</v>
      </c>
      <c r="J349">
        <v>348</v>
      </c>
    </row>
    <row r="350" spans="1:10" x14ac:dyDescent="0.2">
      <c r="A350">
        <v>349</v>
      </c>
      <c r="B350" t="s">
        <v>344</v>
      </c>
      <c r="C350" t="str">
        <f t="shared" si="20"/>
        <v>Florida A&amp;M</v>
      </c>
      <c r="D350" t="str">
        <f t="shared" si="21"/>
        <v>(5-23)</v>
      </c>
      <c r="E350">
        <f t="shared" si="22"/>
        <v>5</v>
      </c>
      <c r="F350">
        <f t="shared" si="23"/>
        <v>23</v>
      </c>
      <c r="G350">
        <v>0.33500000000000002</v>
      </c>
      <c r="H350">
        <v>179</v>
      </c>
      <c r="I350">
        <v>350</v>
      </c>
      <c r="J350">
        <v>349</v>
      </c>
    </row>
    <row r="351" spans="1:10" x14ac:dyDescent="0.2">
      <c r="A351">
        <v>350</v>
      </c>
      <c r="B351" t="s">
        <v>345</v>
      </c>
      <c r="C351" t="str">
        <f t="shared" si="20"/>
        <v>NC A&amp;T</v>
      </c>
      <c r="D351" t="str">
        <f t="shared" si="21"/>
        <v>(1-29)</v>
      </c>
      <c r="E351">
        <f t="shared" si="22"/>
        <v>1</v>
      </c>
      <c r="F351">
        <f t="shared" si="23"/>
        <v>29</v>
      </c>
      <c r="G351">
        <v>0.317</v>
      </c>
      <c r="H351">
        <v>131</v>
      </c>
      <c r="I351">
        <v>351</v>
      </c>
      <c r="J351">
        <v>350</v>
      </c>
    </row>
    <row r="352" spans="1:10" x14ac:dyDescent="0.2">
      <c r="A352">
        <v>351</v>
      </c>
      <c r="B352" t="s">
        <v>346</v>
      </c>
      <c r="C352" t="str">
        <f t="shared" si="20"/>
        <v>Alab A&amp;M</v>
      </c>
      <c r="D352" t="str">
        <f t="shared" si="21"/>
        <v>(2-27)</v>
      </c>
      <c r="E352">
        <f t="shared" si="22"/>
        <v>2</v>
      </c>
      <c r="F352">
        <f t="shared" si="23"/>
        <v>27</v>
      </c>
      <c r="G352">
        <v>0.315</v>
      </c>
      <c r="H352">
        <v>314</v>
      </c>
      <c r="I352">
        <v>351</v>
      </c>
      <c r="J352">
        <v>351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5039A-91E1-354C-9427-581F80E654FC}">
  <dimension ref="A1:O352"/>
  <sheetViews>
    <sheetView tabSelected="1" topLeftCell="A108" zoomScale="170" zoomScaleNormal="170" workbookViewId="0">
      <selection activeCell="C118" sqref="C1:C1048576"/>
    </sheetView>
  </sheetViews>
  <sheetFormatPr baseColWidth="10" defaultRowHeight="16" x14ac:dyDescent="0.2"/>
  <cols>
    <col min="2" max="2" width="28.33203125" hidden="1" customWidth="1"/>
    <col min="3" max="3" width="17.6640625" customWidth="1"/>
    <col min="12" max="12" width="32.33203125" customWidth="1"/>
    <col min="13" max="13" width="27.1640625" customWidth="1"/>
    <col min="14" max="14" width="18.83203125" customWidth="1"/>
    <col min="15" max="15" width="18.5" hidden="1" customWidth="1"/>
  </cols>
  <sheetData>
    <row r="1" spans="1:15" x14ac:dyDescent="0.2">
      <c r="A1" t="s">
        <v>351</v>
      </c>
      <c r="B1" t="s">
        <v>353</v>
      </c>
      <c r="C1" t="s">
        <v>352</v>
      </c>
      <c r="D1" t="s">
        <v>354</v>
      </c>
      <c r="E1" t="s">
        <v>355</v>
      </c>
      <c r="F1" t="s">
        <v>356</v>
      </c>
      <c r="G1" t="s">
        <v>347</v>
      </c>
      <c r="H1" t="s">
        <v>348</v>
      </c>
      <c r="I1" t="s">
        <v>349</v>
      </c>
      <c r="J1" t="s">
        <v>350</v>
      </c>
      <c r="L1">
        <f>COUNTA(L3:L33)</f>
        <v>31</v>
      </c>
    </row>
    <row r="2" spans="1:15" x14ac:dyDescent="0.2">
      <c r="A2">
        <v>1</v>
      </c>
      <c r="B2" t="s">
        <v>361</v>
      </c>
      <c r="C2" t="str">
        <f>LEFT(B2,FIND("(",B2)-2)</f>
        <v>Kansas</v>
      </c>
      <c r="D2" t="str">
        <f>MID(B2,FIND("(",B2),9999)</f>
        <v>(29-4)</v>
      </c>
      <c r="E2">
        <f>VALUE(MID(D2,FIND("(",D2)+1,FIND("-",D2)-2))</f>
        <v>29</v>
      </c>
      <c r="F2">
        <f>VALUE(MID(D2,FIND("-",D2)+1,FIND(")",D2)-FIND("-",D2)-1))</f>
        <v>4</v>
      </c>
      <c r="G2">
        <v>0.67700000000000005</v>
      </c>
      <c r="H2">
        <v>1</v>
      </c>
      <c r="I2">
        <v>221</v>
      </c>
      <c r="J2">
        <v>1</v>
      </c>
      <c r="L2" t="s">
        <v>708</v>
      </c>
      <c r="M2" t="s">
        <v>709</v>
      </c>
      <c r="N2" t="s">
        <v>710</v>
      </c>
      <c r="O2" t="s">
        <v>711</v>
      </c>
    </row>
    <row r="3" spans="1:15" x14ac:dyDescent="0.2">
      <c r="A3">
        <v>2</v>
      </c>
      <c r="B3" t="s">
        <v>362</v>
      </c>
      <c r="C3" t="str">
        <f t="shared" ref="C3:C66" si="0">LEFT(B3,FIND("(",B3)-2)</f>
        <v>Oregon</v>
      </c>
      <c r="D3" t="str">
        <f t="shared" ref="D3:D66" si="1">MID(B3,FIND("(",B3),9999)</f>
        <v>(27-6)</v>
      </c>
      <c r="E3">
        <f t="shared" ref="E3:E66" si="2">VALUE(MID(D3,FIND("(",D3)+1,FIND("-",D3)-2))</f>
        <v>27</v>
      </c>
      <c r="F3">
        <f t="shared" ref="F3:F66" si="3">VALUE(MID(D3,FIND("-",D3)+1,FIND(")",D3)-FIND("-",D3)-1))</f>
        <v>6</v>
      </c>
      <c r="G3">
        <v>0.66200000000000003</v>
      </c>
      <c r="H3">
        <v>1</v>
      </c>
      <c r="I3">
        <v>192</v>
      </c>
      <c r="J3">
        <v>4</v>
      </c>
      <c r="L3" t="s">
        <v>712</v>
      </c>
      <c r="M3" t="s">
        <v>713</v>
      </c>
      <c r="N3" t="s">
        <v>714</v>
      </c>
      <c r="O3" t="s">
        <v>715</v>
      </c>
    </row>
    <row r="4" spans="1:15" x14ac:dyDescent="0.2">
      <c r="A4">
        <v>3</v>
      </c>
      <c r="B4" t="s">
        <v>363</v>
      </c>
      <c r="C4" t="str">
        <f t="shared" si="0"/>
        <v>Virginia</v>
      </c>
      <c r="D4" t="str">
        <f t="shared" si="1"/>
        <v>(26-7)</v>
      </c>
      <c r="E4">
        <f t="shared" si="2"/>
        <v>26</v>
      </c>
      <c r="F4">
        <f t="shared" si="3"/>
        <v>7</v>
      </c>
      <c r="G4">
        <v>0.65700000000000003</v>
      </c>
      <c r="H4">
        <v>2</v>
      </c>
      <c r="I4">
        <v>114</v>
      </c>
      <c r="J4">
        <v>2</v>
      </c>
      <c r="L4" t="s">
        <v>716</v>
      </c>
      <c r="M4" t="s">
        <v>717</v>
      </c>
      <c r="N4" t="s">
        <v>718</v>
      </c>
      <c r="O4" t="s">
        <v>719</v>
      </c>
    </row>
    <row r="5" spans="1:15" x14ac:dyDescent="0.2">
      <c r="A5">
        <v>4</v>
      </c>
      <c r="B5" t="s">
        <v>364</v>
      </c>
      <c r="C5" t="str">
        <f t="shared" si="0"/>
        <v>Villanova</v>
      </c>
      <c r="D5" t="str">
        <f t="shared" si="1"/>
        <v>(29-5)</v>
      </c>
      <c r="E5">
        <f t="shared" si="2"/>
        <v>29</v>
      </c>
      <c r="F5">
        <f t="shared" si="3"/>
        <v>5</v>
      </c>
      <c r="G5">
        <v>0.65300000000000002</v>
      </c>
      <c r="H5">
        <v>1</v>
      </c>
      <c r="I5">
        <v>117</v>
      </c>
      <c r="J5">
        <v>3</v>
      </c>
      <c r="L5" t="s">
        <v>720</v>
      </c>
      <c r="M5" t="s">
        <v>721</v>
      </c>
      <c r="N5" t="s">
        <v>722</v>
      </c>
      <c r="O5" t="s">
        <v>723</v>
      </c>
    </row>
    <row r="6" spans="1:15" x14ac:dyDescent="0.2">
      <c r="A6">
        <v>5</v>
      </c>
      <c r="B6" t="s">
        <v>365</v>
      </c>
      <c r="C6" t="str">
        <f t="shared" si="0"/>
        <v>N Carolina</v>
      </c>
      <c r="D6" t="str">
        <f t="shared" si="1"/>
        <v>(28-6)</v>
      </c>
      <c r="E6">
        <f t="shared" si="2"/>
        <v>28</v>
      </c>
      <c r="F6">
        <f t="shared" si="3"/>
        <v>6</v>
      </c>
      <c r="G6">
        <v>0.64500000000000002</v>
      </c>
      <c r="H6">
        <v>1</v>
      </c>
      <c r="I6">
        <v>121</v>
      </c>
      <c r="J6">
        <v>7</v>
      </c>
      <c r="L6" t="s">
        <v>724</v>
      </c>
      <c r="M6" t="s">
        <v>725</v>
      </c>
      <c r="N6" t="s">
        <v>726</v>
      </c>
      <c r="O6" t="s">
        <v>727</v>
      </c>
    </row>
    <row r="7" spans="1:15" x14ac:dyDescent="0.2">
      <c r="A7">
        <v>6</v>
      </c>
      <c r="B7" t="s">
        <v>366</v>
      </c>
      <c r="C7" t="str">
        <f t="shared" si="0"/>
        <v>Oklahoma</v>
      </c>
      <c r="D7" t="str">
        <f t="shared" si="1"/>
        <v>(25-7)</v>
      </c>
      <c r="E7">
        <f t="shared" si="2"/>
        <v>25</v>
      </c>
      <c r="F7">
        <f t="shared" si="3"/>
        <v>7</v>
      </c>
      <c r="G7">
        <v>0.64200000000000002</v>
      </c>
      <c r="H7">
        <v>1</v>
      </c>
      <c r="I7">
        <v>151</v>
      </c>
      <c r="J7">
        <v>5</v>
      </c>
      <c r="L7" t="s">
        <v>728</v>
      </c>
      <c r="M7" t="s">
        <v>729</v>
      </c>
      <c r="N7" t="s">
        <v>730</v>
      </c>
      <c r="O7" t="s">
        <v>731</v>
      </c>
    </row>
    <row r="8" spans="1:15" x14ac:dyDescent="0.2">
      <c r="A8">
        <v>7</v>
      </c>
      <c r="B8" t="s">
        <v>367</v>
      </c>
      <c r="C8" t="str">
        <f t="shared" si="0"/>
        <v>Xavier</v>
      </c>
      <c r="D8" t="str">
        <f t="shared" si="1"/>
        <v>(27-5)</v>
      </c>
      <c r="E8">
        <f t="shared" si="2"/>
        <v>27</v>
      </c>
      <c r="F8">
        <f t="shared" si="3"/>
        <v>5</v>
      </c>
      <c r="G8">
        <v>0.63900000000000001</v>
      </c>
      <c r="H8">
        <v>1</v>
      </c>
      <c r="I8">
        <v>165</v>
      </c>
      <c r="J8">
        <v>8</v>
      </c>
      <c r="L8" t="s">
        <v>732</v>
      </c>
      <c r="M8" t="s">
        <v>733</v>
      </c>
      <c r="N8" t="s">
        <v>734</v>
      </c>
      <c r="O8" t="s">
        <v>735</v>
      </c>
    </row>
    <row r="9" spans="1:15" x14ac:dyDescent="0.2">
      <c r="A9">
        <v>8</v>
      </c>
      <c r="B9" t="s">
        <v>368</v>
      </c>
      <c r="C9" t="str">
        <f t="shared" si="0"/>
        <v>Utah</v>
      </c>
      <c r="D9" t="str">
        <f t="shared" si="1"/>
        <v>(25-8)</v>
      </c>
      <c r="E9">
        <f t="shared" si="2"/>
        <v>25</v>
      </c>
      <c r="F9">
        <f t="shared" si="3"/>
        <v>8</v>
      </c>
      <c r="G9">
        <v>0.63700000000000001</v>
      </c>
      <c r="H9">
        <v>4</v>
      </c>
      <c r="I9">
        <v>325</v>
      </c>
      <c r="J9">
        <v>6</v>
      </c>
      <c r="L9" t="s">
        <v>736</v>
      </c>
      <c r="M9" t="s">
        <v>733</v>
      </c>
      <c r="N9" t="s">
        <v>737</v>
      </c>
      <c r="O9" t="s">
        <v>738</v>
      </c>
    </row>
    <row r="10" spans="1:15" x14ac:dyDescent="0.2">
      <c r="A10">
        <v>9</v>
      </c>
      <c r="B10" t="s">
        <v>704</v>
      </c>
      <c r="C10" t="str">
        <f t="shared" si="0"/>
        <v>Miami [FL]</v>
      </c>
      <c r="D10" t="str">
        <f t="shared" si="1"/>
        <v>(25-7)</v>
      </c>
      <c r="E10">
        <f t="shared" si="2"/>
        <v>25</v>
      </c>
      <c r="F10">
        <f t="shared" si="3"/>
        <v>7</v>
      </c>
      <c r="G10">
        <v>0.63600000000000001</v>
      </c>
      <c r="H10">
        <v>6</v>
      </c>
      <c r="I10">
        <v>159</v>
      </c>
      <c r="J10">
        <v>9</v>
      </c>
      <c r="L10" t="s">
        <v>739</v>
      </c>
      <c r="M10" t="s">
        <v>717</v>
      </c>
      <c r="N10" t="s">
        <v>740</v>
      </c>
      <c r="O10" t="s">
        <v>741</v>
      </c>
    </row>
    <row r="11" spans="1:15" x14ac:dyDescent="0.2">
      <c r="A11">
        <v>10</v>
      </c>
      <c r="B11" t="s">
        <v>369</v>
      </c>
      <c r="C11" t="str">
        <f t="shared" si="0"/>
        <v>W Virginia</v>
      </c>
      <c r="D11" t="str">
        <f t="shared" si="1"/>
        <v>(26-8)</v>
      </c>
      <c r="E11">
        <f t="shared" si="2"/>
        <v>26</v>
      </c>
      <c r="F11">
        <f t="shared" si="3"/>
        <v>8</v>
      </c>
      <c r="G11">
        <v>0.63100000000000001</v>
      </c>
      <c r="H11">
        <v>9</v>
      </c>
      <c r="I11">
        <v>191</v>
      </c>
      <c r="J11">
        <v>10</v>
      </c>
      <c r="L11" t="s">
        <v>742</v>
      </c>
      <c r="M11" t="s">
        <v>743</v>
      </c>
      <c r="N11" t="s">
        <v>744</v>
      </c>
      <c r="O11" t="s">
        <v>745</v>
      </c>
    </row>
    <row r="12" spans="1:15" x14ac:dyDescent="0.2">
      <c r="A12">
        <v>11</v>
      </c>
      <c r="B12" t="s">
        <v>370</v>
      </c>
      <c r="C12" t="str">
        <f t="shared" si="0"/>
        <v>Michigan St</v>
      </c>
      <c r="D12" t="str">
        <f t="shared" si="1"/>
        <v>(28-5)</v>
      </c>
      <c r="E12">
        <f t="shared" si="2"/>
        <v>28</v>
      </c>
      <c r="F12">
        <f t="shared" si="3"/>
        <v>5</v>
      </c>
      <c r="G12">
        <v>0.626</v>
      </c>
      <c r="H12">
        <v>2</v>
      </c>
      <c r="I12">
        <v>188</v>
      </c>
      <c r="J12">
        <v>14</v>
      </c>
      <c r="L12" t="s">
        <v>746</v>
      </c>
      <c r="M12" t="s">
        <v>725</v>
      </c>
      <c r="N12" t="s">
        <v>747</v>
      </c>
      <c r="O12" t="s">
        <v>748</v>
      </c>
    </row>
    <row r="13" spans="1:15" x14ac:dyDescent="0.2">
      <c r="A13">
        <v>12</v>
      </c>
      <c r="B13" t="s">
        <v>371</v>
      </c>
      <c r="C13" t="str">
        <f t="shared" si="0"/>
        <v>Kentucky</v>
      </c>
      <c r="D13" t="str">
        <f t="shared" si="1"/>
        <v>(25-8)</v>
      </c>
      <c r="E13">
        <f t="shared" si="2"/>
        <v>25</v>
      </c>
      <c r="F13">
        <f t="shared" si="3"/>
        <v>8</v>
      </c>
      <c r="G13">
        <v>0.626</v>
      </c>
      <c r="H13">
        <v>1</v>
      </c>
      <c r="I13">
        <v>144</v>
      </c>
      <c r="J13">
        <v>11</v>
      </c>
      <c r="L13" t="s">
        <v>749</v>
      </c>
      <c r="M13" t="s">
        <v>750</v>
      </c>
      <c r="N13" t="s">
        <v>751</v>
      </c>
      <c r="O13" t="s">
        <v>752</v>
      </c>
    </row>
    <row r="14" spans="1:15" x14ac:dyDescent="0.2">
      <c r="A14">
        <v>13</v>
      </c>
      <c r="B14" t="s">
        <v>372</v>
      </c>
      <c r="C14" t="str">
        <f t="shared" si="0"/>
        <v>S Methodist</v>
      </c>
      <c r="D14" t="str">
        <f t="shared" si="1"/>
        <v>(25-5)</v>
      </c>
      <c r="E14">
        <f t="shared" si="2"/>
        <v>25</v>
      </c>
      <c r="F14">
        <f t="shared" si="3"/>
        <v>5</v>
      </c>
      <c r="G14">
        <v>0.623</v>
      </c>
      <c r="H14">
        <v>3</v>
      </c>
      <c r="I14">
        <v>186</v>
      </c>
      <c r="J14">
        <v>12</v>
      </c>
      <c r="L14" t="s">
        <v>753</v>
      </c>
      <c r="M14" t="s">
        <v>754</v>
      </c>
      <c r="N14" t="s">
        <v>755</v>
      </c>
      <c r="O14" t="s">
        <v>756</v>
      </c>
    </row>
    <row r="15" spans="1:15" x14ac:dyDescent="0.2">
      <c r="A15">
        <v>14</v>
      </c>
      <c r="B15" t="s">
        <v>373</v>
      </c>
      <c r="C15" t="str">
        <f t="shared" si="0"/>
        <v>Purdue</v>
      </c>
      <c r="D15" t="str">
        <f t="shared" si="1"/>
        <v>(26-7)</v>
      </c>
      <c r="E15">
        <f t="shared" si="2"/>
        <v>26</v>
      </c>
      <c r="F15">
        <f t="shared" si="3"/>
        <v>7</v>
      </c>
      <c r="G15">
        <v>0.61899999999999999</v>
      </c>
      <c r="H15">
        <v>11</v>
      </c>
      <c r="I15">
        <v>307</v>
      </c>
      <c r="J15">
        <v>16</v>
      </c>
      <c r="L15" t="s">
        <v>757</v>
      </c>
      <c r="M15" t="s">
        <v>717</v>
      </c>
      <c r="N15" t="s">
        <v>758</v>
      </c>
      <c r="O15" t="s">
        <v>759</v>
      </c>
    </row>
    <row r="16" spans="1:15" x14ac:dyDescent="0.2">
      <c r="A16">
        <v>15</v>
      </c>
      <c r="B16" t="s">
        <v>374</v>
      </c>
      <c r="C16" t="str">
        <f t="shared" si="0"/>
        <v>Maryland</v>
      </c>
      <c r="D16" t="str">
        <f t="shared" si="1"/>
        <v>(24-8)</v>
      </c>
      <c r="E16">
        <f t="shared" si="2"/>
        <v>24</v>
      </c>
      <c r="F16">
        <f t="shared" si="3"/>
        <v>8</v>
      </c>
      <c r="G16">
        <v>0.61799999999999999</v>
      </c>
      <c r="H16">
        <v>4</v>
      </c>
      <c r="I16">
        <v>196</v>
      </c>
      <c r="J16">
        <v>13</v>
      </c>
      <c r="L16" t="s">
        <v>760</v>
      </c>
      <c r="M16" t="s">
        <v>761</v>
      </c>
      <c r="N16" t="s">
        <v>762</v>
      </c>
      <c r="O16" t="s">
        <v>763</v>
      </c>
    </row>
    <row r="17" spans="1:15" x14ac:dyDescent="0.2">
      <c r="A17">
        <v>16</v>
      </c>
      <c r="B17" t="s">
        <v>375</v>
      </c>
      <c r="C17" t="str">
        <f t="shared" si="0"/>
        <v>California</v>
      </c>
      <c r="D17" t="str">
        <f t="shared" si="1"/>
        <v>(23-10)</v>
      </c>
      <c r="E17">
        <f t="shared" si="2"/>
        <v>23</v>
      </c>
      <c r="F17">
        <f t="shared" si="3"/>
        <v>10</v>
      </c>
      <c r="G17">
        <v>0.61599999999999999</v>
      </c>
      <c r="H17">
        <v>5</v>
      </c>
      <c r="I17">
        <v>167</v>
      </c>
      <c r="J17">
        <v>15</v>
      </c>
      <c r="L17" t="s">
        <v>764</v>
      </c>
      <c r="M17" t="s">
        <v>765</v>
      </c>
      <c r="N17" t="s">
        <v>766</v>
      </c>
      <c r="O17" t="s">
        <v>767</v>
      </c>
    </row>
    <row r="18" spans="1:15" x14ac:dyDescent="0.2">
      <c r="A18">
        <v>17</v>
      </c>
      <c r="B18" t="s">
        <v>376</v>
      </c>
      <c r="C18" t="str">
        <f t="shared" si="0"/>
        <v>Texas A&amp;M</v>
      </c>
      <c r="D18" t="str">
        <f t="shared" si="1"/>
        <v>(26-7)</v>
      </c>
      <c r="E18">
        <f t="shared" si="2"/>
        <v>26</v>
      </c>
      <c r="F18">
        <f t="shared" si="3"/>
        <v>7</v>
      </c>
      <c r="G18">
        <v>0.61399999999999999</v>
      </c>
      <c r="H18">
        <v>6</v>
      </c>
      <c r="I18">
        <v>245</v>
      </c>
      <c r="J18">
        <v>18</v>
      </c>
      <c r="L18" t="s">
        <v>768</v>
      </c>
      <c r="M18" t="s">
        <v>769</v>
      </c>
      <c r="N18" t="s">
        <v>770</v>
      </c>
      <c r="O18" t="s">
        <v>771</v>
      </c>
    </row>
    <row r="19" spans="1:15" x14ac:dyDescent="0.2">
      <c r="A19">
        <v>18</v>
      </c>
      <c r="B19" t="s">
        <v>377</v>
      </c>
      <c r="C19" t="str">
        <f t="shared" si="0"/>
        <v>Louisville</v>
      </c>
      <c r="D19" t="str">
        <f t="shared" si="1"/>
        <v>(23-8)</v>
      </c>
      <c r="E19">
        <f t="shared" si="2"/>
        <v>23</v>
      </c>
      <c r="F19">
        <f t="shared" si="3"/>
        <v>8</v>
      </c>
      <c r="G19">
        <v>0.61399999999999999</v>
      </c>
      <c r="H19">
        <v>2</v>
      </c>
      <c r="I19">
        <v>189</v>
      </c>
      <c r="J19">
        <v>17</v>
      </c>
      <c r="L19" t="s">
        <v>772</v>
      </c>
      <c r="M19" t="s">
        <v>769</v>
      </c>
      <c r="N19" t="s">
        <v>773</v>
      </c>
      <c r="O19" t="s">
        <v>774</v>
      </c>
    </row>
    <row r="20" spans="1:15" x14ac:dyDescent="0.2">
      <c r="A20">
        <v>19</v>
      </c>
      <c r="B20" t="s">
        <v>378</v>
      </c>
      <c r="C20" t="str">
        <f t="shared" si="0"/>
        <v>Seton Hall</v>
      </c>
      <c r="D20" t="str">
        <f t="shared" si="1"/>
        <v>(25-8)</v>
      </c>
      <c r="E20">
        <f t="shared" si="2"/>
        <v>25</v>
      </c>
      <c r="F20">
        <f t="shared" si="3"/>
        <v>8</v>
      </c>
      <c r="G20">
        <v>0.60899999999999999</v>
      </c>
      <c r="H20">
        <v>18</v>
      </c>
      <c r="I20">
        <v>338</v>
      </c>
      <c r="J20">
        <v>23</v>
      </c>
      <c r="L20" t="s">
        <v>775</v>
      </c>
      <c r="M20" t="s">
        <v>743</v>
      </c>
      <c r="N20" t="s">
        <v>776</v>
      </c>
      <c r="O20" t="s">
        <v>777</v>
      </c>
    </row>
    <row r="21" spans="1:15" x14ac:dyDescent="0.2">
      <c r="A21">
        <v>20</v>
      </c>
      <c r="B21" t="s">
        <v>379</v>
      </c>
      <c r="C21" t="str">
        <f t="shared" si="0"/>
        <v>Duke</v>
      </c>
      <c r="D21" t="str">
        <f t="shared" si="1"/>
        <v>(23-10)</v>
      </c>
      <c r="E21">
        <f t="shared" si="2"/>
        <v>23</v>
      </c>
      <c r="F21">
        <f t="shared" si="3"/>
        <v>10</v>
      </c>
      <c r="G21">
        <v>0.60799999999999998</v>
      </c>
      <c r="H21">
        <v>2</v>
      </c>
      <c r="I21">
        <v>145</v>
      </c>
      <c r="J21">
        <v>20</v>
      </c>
      <c r="L21" t="s">
        <v>778</v>
      </c>
      <c r="M21" t="s">
        <v>733</v>
      </c>
      <c r="N21" t="s">
        <v>779</v>
      </c>
      <c r="O21" t="s">
        <v>780</v>
      </c>
    </row>
    <row r="22" spans="1:15" x14ac:dyDescent="0.2">
      <c r="A22">
        <v>21</v>
      </c>
      <c r="B22" t="s">
        <v>380</v>
      </c>
      <c r="C22" t="str">
        <f t="shared" si="0"/>
        <v>Dayton</v>
      </c>
      <c r="D22" t="str">
        <f t="shared" si="1"/>
        <v>(25-7)</v>
      </c>
      <c r="E22">
        <f t="shared" si="2"/>
        <v>25</v>
      </c>
      <c r="F22">
        <f t="shared" si="3"/>
        <v>7</v>
      </c>
      <c r="G22">
        <v>0.60599999999999998</v>
      </c>
      <c r="H22">
        <v>2</v>
      </c>
      <c r="I22">
        <v>324</v>
      </c>
      <c r="J22">
        <v>19</v>
      </c>
      <c r="L22" t="s">
        <v>781</v>
      </c>
      <c r="M22" t="s">
        <v>782</v>
      </c>
      <c r="N22" t="s">
        <v>783</v>
      </c>
      <c r="O22" t="s">
        <v>784</v>
      </c>
    </row>
    <row r="23" spans="1:15" x14ac:dyDescent="0.2">
      <c r="A23">
        <v>22</v>
      </c>
      <c r="B23" t="s">
        <v>381</v>
      </c>
      <c r="C23" t="str">
        <f t="shared" si="0"/>
        <v>Iowa State</v>
      </c>
      <c r="D23" t="str">
        <f t="shared" si="1"/>
        <v>(21-11)</v>
      </c>
      <c r="E23">
        <f t="shared" si="2"/>
        <v>21</v>
      </c>
      <c r="F23">
        <f t="shared" si="3"/>
        <v>11</v>
      </c>
      <c r="G23">
        <v>0.60599999999999998</v>
      </c>
      <c r="H23">
        <v>1</v>
      </c>
      <c r="I23">
        <v>303</v>
      </c>
      <c r="J23">
        <v>21</v>
      </c>
      <c r="L23" t="s">
        <v>785</v>
      </c>
      <c r="M23" t="s">
        <v>786</v>
      </c>
      <c r="N23" t="s">
        <v>787</v>
      </c>
      <c r="O23" t="s">
        <v>788</v>
      </c>
    </row>
    <row r="24" spans="1:15" x14ac:dyDescent="0.2">
      <c r="A24">
        <v>23</v>
      </c>
      <c r="B24" t="s">
        <v>382</v>
      </c>
      <c r="C24" t="str">
        <f t="shared" si="0"/>
        <v>St Josephs</v>
      </c>
      <c r="D24" t="str">
        <f t="shared" si="1"/>
        <v>(26-7)</v>
      </c>
      <c r="E24">
        <f t="shared" si="2"/>
        <v>26</v>
      </c>
      <c r="F24">
        <f t="shared" si="3"/>
        <v>7</v>
      </c>
      <c r="G24">
        <v>0.60499999999999998</v>
      </c>
      <c r="H24">
        <v>19</v>
      </c>
      <c r="I24">
        <v>203</v>
      </c>
      <c r="J24">
        <v>26</v>
      </c>
      <c r="L24" t="s">
        <v>789</v>
      </c>
      <c r="M24" t="s">
        <v>733</v>
      </c>
      <c r="N24" t="s">
        <v>790</v>
      </c>
      <c r="O24" t="s">
        <v>791</v>
      </c>
    </row>
    <row r="25" spans="1:15" x14ac:dyDescent="0.2">
      <c r="A25">
        <v>24</v>
      </c>
      <c r="B25" t="s">
        <v>383</v>
      </c>
      <c r="C25" t="str">
        <f t="shared" si="0"/>
        <v>Indiana</v>
      </c>
      <c r="D25" t="str">
        <f t="shared" si="1"/>
        <v>(25-7)</v>
      </c>
      <c r="E25">
        <f t="shared" si="2"/>
        <v>25</v>
      </c>
      <c r="F25">
        <f t="shared" si="3"/>
        <v>7</v>
      </c>
      <c r="G25">
        <v>0.60199999999999998</v>
      </c>
      <c r="H25">
        <v>17</v>
      </c>
      <c r="I25">
        <v>115</v>
      </c>
      <c r="J25">
        <v>22</v>
      </c>
      <c r="L25" t="s">
        <v>792</v>
      </c>
      <c r="M25" t="s">
        <v>793</v>
      </c>
      <c r="N25" t="s">
        <v>794</v>
      </c>
      <c r="O25" t="s">
        <v>795</v>
      </c>
    </row>
    <row r="26" spans="1:15" x14ac:dyDescent="0.2">
      <c r="A26">
        <v>25</v>
      </c>
      <c r="B26" t="s">
        <v>384</v>
      </c>
      <c r="C26" t="str">
        <f t="shared" si="0"/>
        <v>Baylor</v>
      </c>
      <c r="D26" t="str">
        <f t="shared" si="1"/>
        <v>(21-11)</v>
      </c>
      <c r="E26">
        <f t="shared" si="2"/>
        <v>21</v>
      </c>
      <c r="F26">
        <f t="shared" si="3"/>
        <v>11</v>
      </c>
      <c r="G26">
        <v>0.60099999999999998</v>
      </c>
      <c r="H26">
        <v>15</v>
      </c>
      <c r="I26">
        <v>129</v>
      </c>
      <c r="J26">
        <v>24</v>
      </c>
      <c r="L26" t="s">
        <v>796</v>
      </c>
      <c r="M26" t="s">
        <v>725</v>
      </c>
      <c r="N26" t="s">
        <v>797</v>
      </c>
      <c r="O26" t="s">
        <v>798</v>
      </c>
    </row>
    <row r="27" spans="1:15" x14ac:dyDescent="0.2">
      <c r="A27">
        <v>26</v>
      </c>
      <c r="B27" t="s">
        <v>385</v>
      </c>
      <c r="C27" t="str">
        <f t="shared" si="0"/>
        <v>Arizona</v>
      </c>
      <c r="D27" t="str">
        <f t="shared" si="1"/>
        <v>(25-8)</v>
      </c>
      <c r="E27">
        <f t="shared" si="2"/>
        <v>25</v>
      </c>
      <c r="F27">
        <f t="shared" si="3"/>
        <v>8</v>
      </c>
      <c r="G27">
        <v>0.6</v>
      </c>
      <c r="H27">
        <v>3</v>
      </c>
      <c r="I27">
        <v>205</v>
      </c>
      <c r="J27">
        <v>25</v>
      </c>
      <c r="L27" t="s">
        <v>799</v>
      </c>
      <c r="M27" t="s">
        <v>754</v>
      </c>
      <c r="N27" t="s">
        <v>800</v>
      </c>
      <c r="O27" t="s">
        <v>801</v>
      </c>
    </row>
    <row r="28" spans="1:15" x14ac:dyDescent="0.2">
      <c r="A28">
        <v>27</v>
      </c>
      <c r="B28" t="s">
        <v>386</v>
      </c>
      <c r="C28" t="str">
        <f t="shared" si="0"/>
        <v>Texas</v>
      </c>
      <c r="D28" t="str">
        <f t="shared" si="1"/>
        <v>(20-12)</v>
      </c>
      <c r="E28">
        <f t="shared" si="2"/>
        <v>20</v>
      </c>
      <c r="F28">
        <f t="shared" si="3"/>
        <v>12</v>
      </c>
      <c r="G28">
        <v>0.59799999999999998</v>
      </c>
      <c r="H28">
        <v>14</v>
      </c>
      <c r="I28">
        <v>225</v>
      </c>
      <c r="J28">
        <v>27</v>
      </c>
      <c r="L28" t="s">
        <v>802</v>
      </c>
      <c r="M28" t="s">
        <v>733</v>
      </c>
      <c r="N28" t="s">
        <v>803</v>
      </c>
      <c r="O28" t="s">
        <v>804</v>
      </c>
    </row>
    <row r="29" spans="1:15" x14ac:dyDescent="0.2">
      <c r="A29">
        <v>28</v>
      </c>
      <c r="B29" t="s">
        <v>387</v>
      </c>
      <c r="C29" t="str">
        <f t="shared" si="0"/>
        <v>Iowa</v>
      </c>
      <c r="D29" t="str">
        <f t="shared" si="1"/>
        <v>(21-10)</v>
      </c>
      <c r="E29">
        <f t="shared" si="2"/>
        <v>21</v>
      </c>
      <c r="F29">
        <f t="shared" si="3"/>
        <v>10</v>
      </c>
      <c r="G29">
        <v>0.59399999999999997</v>
      </c>
      <c r="H29">
        <v>6</v>
      </c>
      <c r="I29">
        <v>134</v>
      </c>
      <c r="J29">
        <v>28</v>
      </c>
      <c r="L29" t="s">
        <v>805</v>
      </c>
      <c r="M29" t="s">
        <v>761</v>
      </c>
      <c r="N29" t="s">
        <v>806</v>
      </c>
      <c r="O29" t="s">
        <v>807</v>
      </c>
    </row>
    <row r="30" spans="1:15" x14ac:dyDescent="0.2">
      <c r="A30">
        <v>29</v>
      </c>
      <c r="B30" t="s">
        <v>388</v>
      </c>
      <c r="C30" t="str">
        <f t="shared" si="0"/>
        <v>S Dakota St</v>
      </c>
      <c r="D30" t="str">
        <f t="shared" si="1"/>
        <v>(24-7)</v>
      </c>
      <c r="E30">
        <f t="shared" si="2"/>
        <v>24</v>
      </c>
      <c r="F30">
        <f t="shared" si="3"/>
        <v>7</v>
      </c>
      <c r="G30">
        <v>0.59399999999999997</v>
      </c>
      <c r="H30">
        <v>28</v>
      </c>
      <c r="I30">
        <v>308</v>
      </c>
      <c r="J30">
        <v>30</v>
      </c>
      <c r="L30" t="s">
        <v>808</v>
      </c>
      <c r="M30" t="s">
        <v>713</v>
      </c>
      <c r="N30" t="s">
        <v>809</v>
      </c>
      <c r="O30" t="s">
        <v>810</v>
      </c>
    </row>
    <row r="31" spans="1:15" x14ac:dyDescent="0.2">
      <c r="A31">
        <v>30</v>
      </c>
      <c r="B31" t="s">
        <v>389</v>
      </c>
      <c r="C31" t="str">
        <f t="shared" si="0"/>
        <v>St Bonavent</v>
      </c>
      <c r="D31" t="str">
        <f t="shared" si="1"/>
        <v>(22-8)</v>
      </c>
      <c r="E31">
        <f t="shared" si="2"/>
        <v>22</v>
      </c>
      <c r="F31">
        <f t="shared" si="3"/>
        <v>8</v>
      </c>
      <c r="G31">
        <v>0.59199999999999997</v>
      </c>
      <c r="H31">
        <v>26</v>
      </c>
      <c r="I31">
        <v>186</v>
      </c>
      <c r="J31">
        <v>31</v>
      </c>
      <c r="L31" t="s">
        <v>811</v>
      </c>
      <c r="M31" t="s">
        <v>717</v>
      </c>
      <c r="N31" t="s">
        <v>812</v>
      </c>
      <c r="O31" t="s">
        <v>813</v>
      </c>
    </row>
    <row r="32" spans="1:15" x14ac:dyDescent="0.2">
      <c r="A32">
        <v>31</v>
      </c>
      <c r="B32" t="s">
        <v>390</v>
      </c>
      <c r="C32" t="str">
        <f t="shared" si="0"/>
        <v>VCU</v>
      </c>
      <c r="D32" t="str">
        <f t="shared" si="1"/>
        <v>(24-9)</v>
      </c>
      <c r="E32">
        <f t="shared" si="2"/>
        <v>24</v>
      </c>
      <c r="F32">
        <f t="shared" si="3"/>
        <v>9</v>
      </c>
      <c r="G32">
        <v>0.59</v>
      </c>
      <c r="H32">
        <v>31</v>
      </c>
      <c r="I32">
        <v>216</v>
      </c>
      <c r="J32">
        <v>41</v>
      </c>
      <c r="L32" t="s">
        <v>814</v>
      </c>
      <c r="M32" t="s">
        <v>750</v>
      </c>
      <c r="N32" t="s">
        <v>815</v>
      </c>
      <c r="O32" t="s">
        <v>816</v>
      </c>
    </row>
    <row r="33" spans="1:15" x14ac:dyDescent="0.2">
      <c r="A33">
        <v>32</v>
      </c>
      <c r="B33" t="s">
        <v>391</v>
      </c>
      <c r="C33" t="str">
        <f t="shared" si="0"/>
        <v>Notre Dame</v>
      </c>
      <c r="D33" t="str">
        <f t="shared" si="1"/>
        <v>(21-11)</v>
      </c>
      <c r="E33">
        <f t="shared" si="2"/>
        <v>21</v>
      </c>
      <c r="F33">
        <f t="shared" si="3"/>
        <v>11</v>
      </c>
      <c r="G33">
        <v>0.58899999999999997</v>
      </c>
      <c r="H33">
        <v>3</v>
      </c>
      <c r="I33">
        <v>185</v>
      </c>
      <c r="J33">
        <v>34</v>
      </c>
      <c r="L33" t="s">
        <v>817</v>
      </c>
      <c r="M33" t="s">
        <v>818</v>
      </c>
      <c r="N33" t="s">
        <v>819</v>
      </c>
      <c r="O33" t="s">
        <v>820</v>
      </c>
    </row>
    <row r="34" spans="1:15" x14ac:dyDescent="0.2">
      <c r="A34">
        <v>33</v>
      </c>
      <c r="B34" t="s">
        <v>392</v>
      </c>
      <c r="C34" t="str">
        <f t="shared" si="0"/>
        <v>Oregon St</v>
      </c>
      <c r="D34" t="str">
        <f t="shared" si="1"/>
        <v>(18-12)</v>
      </c>
      <c r="E34">
        <f t="shared" si="2"/>
        <v>18</v>
      </c>
      <c r="F34">
        <f t="shared" si="3"/>
        <v>12</v>
      </c>
      <c r="G34">
        <v>0.58899999999999997</v>
      </c>
      <c r="H34">
        <v>23</v>
      </c>
      <c r="I34">
        <v>162</v>
      </c>
      <c r="J34">
        <v>32</v>
      </c>
    </row>
    <row r="35" spans="1:15" x14ac:dyDescent="0.2">
      <c r="A35">
        <v>34</v>
      </c>
      <c r="B35" t="s">
        <v>393</v>
      </c>
      <c r="C35" t="str">
        <f t="shared" si="0"/>
        <v>Akron</v>
      </c>
      <c r="D35" t="str">
        <f t="shared" si="1"/>
        <v>(25-8)</v>
      </c>
      <c r="E35">
        <f t="shared" si="2"/>
        <v>25</v>
      </c>
      <c r="F35">
        <f t="shared" si="3"/>
        <v>8</v>
      </c>
      <c r="G35">
        <v>0.58799999999999997</v>
      </c>
      <c r="H35">
        <v>27</v>
      </c>
      <c r="I35">
        <v>195</v>
      </c>
      <c r="J35">
        <v>29</v>
      </c>
    </row>
    <row r="36" spans="1:15" x14ac:dyDescent="0.2">
      <c r="A36">
        <v>35</v>
      </c>
      <c r="B36" t="s">
        <v>394</v>
      </c>
      <c r="C36" t="str">
        <f t="shared" si="0"/>
        <v>Colorado</v>
      </c>
      <c r="D36" t="str">
        <f t="shared" si="1"/>
        <v>(21-11)</v>
      </c>
      <c r="E36">
        <f t="shared" si="2"/>
        <v>21</v>
      </c>
      <c r="F36">
        <f t="shared" si="3"/>
        <v>11</v>
      </c>
      <c r="G36">
        <v>0.58799999999999997</v>
      </c>
      <c r="H36">
        <v>7</v>
      </c>
      <c r="I36">
        <v>312</v>
      </c>
      <c r="J36">
        <v>36</v>
      </c>
    </row>
    <row r="37" spans="1:15" x14ac:dyDescent="0.2">
      <c r="A37">
        <v>36</v>
      </c>
      <c r="B37" t="s">
        <v>395</v>
      </c>
      <c r="C37" t="str">
        <f t="shared" si="0"/>
        <v>Texas Tech</v>
      </c>
      <c r="D37" t="str">
        <f t="shared" si="1"/>
        <v>(19-12)</v>
      </c>
      <c r="E37">
        <f t="shared" si="2"/>
        <v>19</v>
      </c>
      <c r="F37">
        <f t="shared" si="3"/>
        <v>12</v>
      </c>
      <c r="G37">
        <v>0.58799999999999997</v>
      </c>
      <c r="H37">
        <v>5</v>
      </c>
      <c r="I37">
        <v>200</v>
      </c>
      <c r="J37">
        <v>35</v>
      </c>
    </row>
    <row r="38" spans="1:15" x14ac:dyDescent="0.2">
      <c r="A38">
        <v>37</v>
      </c>
      <c r="B38" t="s">
        <v>396</v>
      </c>
      <c r="C38" t="str">
        <f t="shared" si="0"/>
        <v>St Marys</v>
      </c>
      <c r="D38" t="str">
        <f t="shared" si="1"/>
        <v>(26-5)</v>
      </c>
      <c r="E38">
        <f t="shared" si="2"/>
        <v>26</v>
      </c>
      <c r="F38">
        <f t="shared" si="3"/>
        <v>5</v>
      </c>
      <c r="G38">
        <v>0.58699999999999997</v>
      </c>
      <c r="H38">
        <v>11</v>
      </c>
      <c r="I38">
        <v>310</v>
      </c>
      <c r="J38">
        <v>37</v>
      </c>
    </row>
    <row r="39" spans="1:15" x14ac:dyDescent="0.2">
      <c r="A39">
        <v>38</v>
      </c>
      <c r="B39" t="s">
        <v>397</v>
      </c>
      <c r="C39" t="str">
        <f t="shared" si="0"/>
        <v>Princeton</v>
      </c>
      <c r="D39" t="str">
        <f t="shared" si="1"/>
        <v>(21-6)</v>
      </c>
      <c r="E39">
        <f t="shared" si="2"/>
        <v>21</v>
      </c>
      <c r="F39">
        <f t="shared" si="3"/>
        <v>6</v>
      </c>
      <c r="G39">
        <v>0.58599999999999997</v>
      </c>
      <c r="H39">
        <v>31</v>
      </c>
      <c r="I39">
        <v>241</v>
      </c>
      <c r="J39">
        <v>39</v>
      </c>
    </row>
    <row r="40" spans="1:15" x14ac:dyDescent="0.2">
      <c r="A40">
        <v>39</v>
      </c>
      <c r="B40" t="s">
        <v>398</v>
      </c>
      <c r="C40" t="str">
        <f t="shared" si="0"/>
        <v>Providence</v>
      </c>
      <c r="D40" t="str">
        <f t="shared" si="1"/>
        <v>(23-10)</v>
      </c>
      <c r="E40">
        <f t="shared" si="2"/>
        <v>23</v>
      </c>
      <c r="F40">
        <f t="shared" si="3"/>
        <v>10</v>
      </c>
      <c r="G40">
        <v>0.58599999999999997</v>
      </c>
      <c r="H40">
        <v>7</v>
      </c>
      <c r="I40">
        <v>106</v>
      </c>
      <c r="J40">
        <v>38</v>
      </c>
    </row>
    <row r="41" spans="1:15" x14ac:dyDescent="0.2">
      <c r="A41">
        <v>40</v>
      </c>
      <c r="B41" t="s">
        <v>399</v>
      </c>
      <c r="C41" t="str">
        <f t="shared" si="0"/>
        <v>San Diego St</v>
      </c>
      <c r="D41" t="str">
        <f t="shared" si="1"/>
        <v>(23-9)</v>
      </c>
      <c r="E41">
        <f t="shared" si="2"/>
        <v>23</v>
      </c>
      <c r="F41">
        <f t="shared" si="3"/>
        <v>9</v>
      </c>
      <c r="G41">
        <v>0.58599999999999997</v>
      </c>
      <c r="H41">
        <v>21</v>
      </c>
      <c r="I41">
        <v>331</v>
      </c>
      <c r="J41">
        <v>33</v>
      </c>
    </row>
    <row r="42" spans="1:15" x14ac:dyDescent="0.2">
      <c r="A42">
        <v>41</v>
      </c>
      <c r="B42" t="s">
        <v>400</v>
      </c>
      <c r="C42" t="str">
        <f t="shared" si="0"/>
        <v>Connecticut</v>
      </c>
      <c r="D42" t="str">
        <f t="shared" si="1"/>
        <v>(23-10)</v>
      </c>
      <c r="E42">
        <f t="shared" si="2"/>
        <v>23</v>
      </c>
      <c r="F42">
        <f t="shared" si="3"/>
        <v>10</v>
      </c>
      <c r="G42">
        <v>0.58599999999999997</v>
      </c>
      <c r="H42">
        <v>9</v>
      </c>
      <c r="I42">
        <v>161</v>
      </c>
      <c r="J42">
        <v>45</v>
      </c>
    </row>
    <row r="43" spans="1:15" x14ac:dyDescent="0.2">
      <c r="A43">
        <v>42</v>
      </c>
      <c r="B43" t="s">
        <v>401</v>
      </c>
      <c r="C43" t="str">
        <f t="shared" si="0"/>
        <v>Wisconsin</v>
      </c>
      <c r="D43" t="str">
        <f t="shared" si="1"/>
        <v>(20-12)</v>
      </c>
      <c r="E43">
        <f t="shared" si="2"/>
        <v>20</v>
      </c>
      <c r="F43">
        <f t="shared" si="3"/>
        <v>12</v>
      </c>
      <c r="G43">
        <v>0.58399999999999996</v>
      </c>
      <c r="H43">
        <v>3</v>
      </c>
      <c r="I43">
        <v>222</v>
      </c>
      <c r="J43">
        <v>40</v>
      </c>
    </row>
    <row r="44" spans="1:15" x14ac:dyDescent="0.2">
      <c r="A44">
        <v>43</v>
      </c>
      <c r="B44" t="s">
        <v>402</v>
      </c>
      <c r="C44" t="str">
        <f t="shared" si="0"/>
        <v>Yale</v>
      </c>
      <c r="D44" t="str">
        <f t="shared" si="1"/>
        <v>(21-6)</v>
      </c>
      <c r="E44">
        <f t="shared" si="2"/>
        <v>21</v>
      </c>
      <c r="F44">
        <f t="shared" si="3"/>
        <v>6</v>
      </c>
      <c r="G44">
        <v>0.58299999999999996</v>
      </c>
      <c r="H44">
        <v>37</v>
      </c>
      <c r="I44">
        <v>161</v>
      </c>
      <c r="J44">
        <v>42</v>
      </c>
    </row>
    <row r="45" spans="1:15" x14ac:dyDescent="0.2">
      <c r="A45">
        <v>44</v>
      </c>
      <c r="B45" t="s">
        <v>403</v>
      </c>
      <c r="C45" t="str">
        <f t="shared" si="0"/>
        <v>Gonzaga</v>
      </c>
      <c r="D45" t="str">
        <f t="shared" si="1"/>
        <v>(25-7)</v>
      </c>
      <c r="E45">
        <f t="shared" si="2"/>
        <v>25</v>
      </c>
      <c r="F45">
        <f t="shared" si="3"/>
        <v>7</v>
      </c>
      <c r="G45">
        <v>0.58299999999999996</v>
      </c>
      <c r="H45">
        <v>7</v>
      </c>
      <c r="I45">
        <v>212</v>
      </c>
      <c r="J45">
        <v>43</v>
      </c>
    </row>
    <row r="46" spans="1:15" x14ac:dyDescent="0.2">
      <c r="A46">
        <v>45</v>
      </c>
      <c r="B46" t="s">
        <v>404</v>
      </c>
      <c r="C46" t="str">
        <f t="shared" si="0"/>
        <v>NC-Wilmgton</v>
      </c>
      <c r="D46" t="str">
        <f t="shared" si="1"/>
        <v>(23-7)</v>
      </c>
      <c r="E46">
        <f t="shared" si="2"/>
        <v>23</v>
      </c>
      <c r="F46">
        <f t="shared" si="3"/>
        <v>7</v>
      </c>
      <c r="G46">
        <v>0.58199999999999996</v>
      </c>
      <c r="H46">
        <v>4</v>
      </c>
      <c r="I46">
        <v>221</v>
      </c>
      <c r="J46">
        <v>44</v>
      </c>
    </row>
    <row r="47" spans="1:15" x14ac:dyDescent="0.2">
      <c r="A47">
        <v>46</v>
      </c>
      <c r="B47" t="s">
        <v>405</v>
      </c>
      <c r="C47" t="str">
        <f t="shared" si="0"/>
        <v>AR Lit Rock</v>
      </c>
      <c r="D47" t="str">
        <f t="shared" si="1"/>
        <v>(26-4)</v>
      </c>
      <c r="E47">
        <f t="shared" si="2"/>
        <v>26</v>
      </c>
      <c r="F47">
        <f t="shared" si="3"/>
        <v>4</v>
      </c>
      <c r="G47">
        <v>0.58199999999999996</v>
      </c>
      <c r="H47">
        <v>1</v>
      </c>
      <c r="I47">
        <v>327</v>
      </c>
      <c r="J47">
        <v>50</v>
      </c>
    </row>
    <row r="48" spans="1:15" x14ac:dyDescent="0.2">
      <c r="A48">
        <v>47</v>
      </c>
      <c r="B48" t="s">
        <v>406</v>
      </c>
      <c r="C48" t="str">
        <f t="shared" si="0"/>
        <v>Cincinnati</v>
      </c>
      <c r="D48" t="str">
        <f t="shared" si="1"/>
        <v>(22-10)</v>
      </c>
      <c r="E48">
        <f t="shared" si="2"/>
        <v>22</v>
      </c>
      <c r="F48">
        <f t="shared" si="3"/>
        <v>10</v>
      </c>
      <c r="G48">
        <v>0.58099999999999996</v>
      </c>
      <c r="H48">
        <v>1</v>
      </c>
      <c r="I48">
        <v>110</v>
      </c>
      <c r="J48">
        <v>47</v>
      </c>
    </row>
    <row r="49" spans="1:10" x14ac:dyDescent="0.2">
      <c r="A49">
        <v>48</v>
      </c>
      <c r="B49" t="s">
        <v>407</v>
      </c>
      <c r="C49" t="str">
        <f t="shared" si="0"/>
        <v>Wichita St</v>
      </c>
      <c r="D49" t="str">
        <f t="shared" si="1"/>
        <v>(23-8)</v>
      </c>
      <c r="E49">
        <f t="shared" si="2"/>
        <v>23</v>
      </c>
      <c r="F49">
        <f t="shared" si="3"/>
        <v>8</v>
      </c>
      <c r="G49">
        <v>0.58099999999999996</v>
      </c>
      <c r="H49">
        <v>11</v>
      </c>
      <c r="I49">
        <v>258</v>
      </c>
      <c r="J49">
        <v>46</v>
      </c>
    </row>
    <row r="50" spans="1:10" x14ac:dyDescent="0.2">
      <c r="A50">
        <v>49</v>
      </c>
      <c r="B50" t="s">
        <v>408</v>
      </c>
      <c r="C50" t="str">
        <f t="shared" si="0"/>
        <v>Valparaiso</v>
      </c>
      <c r="D50" t="str">
        <f t="shared" si="1"/>
        <v>(24-6)</v>
      </c>
      <c r="E50">
        <f t="shared" si="2"/>
        <v>24</v>
      </c>
      <c r="F50">
        <f t="shared" si="3"/>
        <v>6</v>
      </c>
      <c r="G50">
        <v>0.57999999999999996</v>
      </c>
      <c r="H50">
        <v>1</v>
      </c>
      <c r="I50">
        <v>130</v>
      </c>
      <c r="J50">
        <v>48</v>
      </c>
    </row>
    <row r="51" spans="1:10" x14ac:dyDescent="0.2">
      <c r="A51">
        <v>50</v>
      </c>
      <c r="B51" t="s">
        <v>409</v>
      </c>
      <c r="C51" t="str">
        <f t="shared" si="0"/>
        <v>Chattanooga</v>
      </c>
      <c r="D51" t="str">
        <f t="shared" si="1"/>
        <v>(27-5)</v>
      </c>
      <c r="E51">
        <f t="shared" si="2"/>
        <v>27</v>
      </c>
      <c r="F51">
        <f t="shared" si="3"/>
        <v>5</v>
      </c>
      <c r="G51">
        <v>0.57899999999999996</v>
      </c>
      <c r="H51">
        <v>2</v>
      </c>
      <c r="I51">
        <v>197</v>
      </c>
      <c r="J51">
        <v>49</v>
      </c>
    </row>
    <row r="52" spans="1:10" x14ac:dyDescent="0.2">
      <c r="A52">
        <v>51</v>
      </c>
      <c r="B52" t="s">
        <v>410</v>
      </c>
      <c r="C52" t="str">
        <f t="shared" si="0"/>
        <v>USC</v>
      </c>
      <c r="D52" t="str">
        <f t="shared" si="1"/>
        <v>(21-12)</v>
      </c>
      <c r="E52">
        <f t="shared" si="2"/>
        <v>21</v>
      </c>
      <c r="F52">
        <f t="shared" si="3"/>
        <v>12</v>
      </c>
      <c r="G52">
        <v>0.57899999999999996</v>
      </c>
      <c r="H52">
        <v>11</v>
      </c>
      <c r="I52">
        <v>149</v>
      </c>
      <c r="J52">
        <v>51</v>
      </c>
    </row>
    <row r="53" spans="1:10" x14ac:dyDescent="0.2">
      <c r="A53">
        <v>52</v>
      </c>
      <c r="B53" t="s">
        <v>411</v>
      </c>
      <c r="C53" t="str">
        <f t="shared" si="0"/>
        <v>Pittsburgh</v>
      </c>
      <c r="D53" t="str">
        <f t="shared" si="1"/>
        <v>(20-11)</v>
      </c>
      <c r="E53">
        <f t="shared" si="2"/>
        <v>20</v>
      </c>
      <c r="F53">
        <f t="shared" si="3"/>
        <v>11</v>
      </c>
      <c r="G53">
        <v>0.57799999999999996</v>
      </c>
      <c r="H53">
        <v>7</v>
      </c>
      <c r="I53">
        <v>345</v>
      </c>
      <c r="J53">
        <v>52</v>
      </c>
    </row>
    <row r="54" spans="1:10" x14ac:dyDescent="0.2">
      <c r="A54">
        <v>53</v>
      </c>
      <c r="B54" t="s">
        <v>412</v>
      </c>
      <c r="C54" t="str">
        <f t="shared" si="0"/>
        <v>Monmouth</v>
      </c>
      <c r="D54" t="str">
        <f t="shared" si="1"/>
        <v>(27-7)</v>
      </c>
      <c r="E54">
        <f t="shared" si="2"/>
        <v>27</v>
      </c>
      <c r="F54">
        <f t="shared" si="3"/>
        <v>7</v>
      </c>
      <c r="G54">
        <v>0.57799999999999996</v>
      </c>
      <c r="H54">
        <v>8</v>
      </c>
      <c r="I54">
        <v>187</v>
      </c>
      <c r="J54">
        <v>53</v>
      </c>
    </row>
    <row r="55" spans="1:10" x14ac:dyDescent="0.2">
      <c r="A55">
        <v>54</v>
      </c>
      <c r="B55" t="s">
        <v>413</v>
      </c>
      <c r="C55" t="str">
        <f t="shared" si="0"/>
        <v>Hofstra</v>
      </c>
      <c r="D55" t="str">
        <f t="shared" si="1"/>
        <v>(23-9)</v>
      </c>
      <c r="E55">
        <f t="shared" si="2"/>
        <v>23</v>
      </c>
      <c r="F55">
        <f t="shared" si="3"/>
        <v>9</v>
      </c>
      <c r="G55">
        <v>0.57699999999999996</v>
      </c>
      <c r="H55">
        <v>12</v>
      </c>
      <c r="I55">
        <v>294</v>
      </c>
      <c r="J55">
        <v>55</v>
      </c>
    </row>
    <row r="56" spans="1:10" x14ac:dyDescent="0.2">
      <c r="A56">
        <v>55</v>
      </c>
      <c r="B56" t="s">
        <v>414</v>
      </c>
      <c r="C56" t="str">
        <f t="shared" si="0"/>
        <v>Florida</v>
      </c>
      <c r="D56" t="str">
        <f t="shared" si="1"/>
        <v>(19-14)</v>
      </c>
      <c r="E56">
        <f t="shared" si="2"/>
        <v>19</v>
      </c>
      <c r="F56">
        <f t="shared" si="3"/>
        <v>14</v>
      </c>
      <c r="G56">
        <v>0.57599999999999996</v>
      </c>
      <c r="H56">
        <v>4</v>
      </c>
      <c r="I56">
        <v>314</v>
      </c>
      <c r="J56">
        <v>54</v>
      </c>
    </row>
    <row r="57" spans="1:10" x14ac:dyDescent="0.2">
      <c r="A57">
        <v>56</v>
      </c>
      <c r="B57" t="s">
        <v>415</v>
      </c>
      <c r="C57" t="str">
        <f t="shared" si="0"/>
        <v>Butler</v>
      </c>
      <c r="D57" t="str">
        <f t="shared" si="1"/>
        <v>(21-10)</v>
      </c>
      <c r="E57">
        <f t="shared" si="2"/>
        <v>21</v>
      </c>
      <c r="F57">
        <f t="shared" si="3"/>
        <v>10</v>
      </c>
      <c r="G57">
        <v>0.57499999999999996</v>
      </c>
      <c r="H57">
        <v>12</v>
      </c>
      <c r="I57">
        <v>135</v>
      </c>
      <c r="J57">
        <v>58</v>
      </c>
    </row>
    <row r="58" spans="1:10" x14ac:dyDescent="0.2">
      <c r="A58">
        <v>57</v>
      </c>
      <c r="B58" t="s">
        <v>416</v>
      </c>
      <c r="C58" t="str">
        <f t="shared" si="0"/>
        <v>Michigan</v>
      </c>
      <c r="D58" t="str">
        <f t="shared" si="1"/>
        <v>(21-12)</v>
      </c>
      <c r="E58">
        <f t="shared" si="2"/>
        <v>21</v>
      </c>
      <c r="F58">
        <f t="shared" si="3"/>
        <v>12</v>
      </c>
      <c r="G58">
        <v>0.57399999999999995</v>
      </c>
      <c r="H58">
        <v>12</v>
      </c>
      <c r="I58">
        <v>169</v>
      </c>
      <c r="J58">
        <v>56</v>
      </c>
    </row>
    <row r="59" spans="1:10" x14ac:dyDescent="0.2">
      <c r="A59">
        <v>58</v>
      </c>
      <c r="B59" t="s">
        <v>417</v>
      </c>
      <c r="C59" t="str">
        <f t="shared" si="0"/>
        <v>Temple</v>
      </c>
      <c r="D59" t="str">
        <f t="shared" si="1"/>
        <v>(21-11)</v>
      </c>
      <c r="E59">
        <f t="shared" si="2"/>
        <v>21</v>
      </c>
      <c r="F59">
        <f t="shared" si="3"/>
        <v>11</v>
      </c>
      <c r="G59">
        <v>0.57199999999999995</v>
      </c>
      <c r="H59">
        <v>15</v>
      </c>
      <c r="I59">
        <v>153</v>
      </c>
      <c r="J59">
        <v>59</v>
      </c>
    </row>
    <row r="60" spans="1:10" x14ac:dyDescent="0.2">
      <c r="A60">
        <v>59</v>
      </c>
      <c r="B60" t="s">
        <v>418</v>
      </c>
      <c r="C60" t="str">
        <f t="shared" si="0"/>
        <v>Stony Brook</v>
      </c>
      <c r="D60" t="str">
        <f t="shared" si="1"/>
        <v>(24-6)</v>
      </c>
      <c r="E60">
        <f t="shared" si="2"/>
        <v>24</v>
      </c>
      <c r="F60">
        <f t="shared" si="3"/>
        <v>6</v>
      </c>
      <c r="G60">
        <v>0.57199999999999995</v>
      </c>
      <c r="H60">
        <v>50</v>
      </c>
      <c r="I60">
        <v>286</v>
      </c>
      <c r="J60">
        <v>65</v>
      </c>
    </row>
    <row r="61" spans="1:10" x14ac:dyDescent="0.2">
      <c r="A61">
        <v>60</v>
      </c>
      <c r="B61" t="s">
        <v>419</v>
      </c>
      <c r="C61" t="str">
        <f t="shared" si="0"/>
        <v>Vanderbilt</v>
      </c>
      <c r="D61" t="str">
        <f t="shared" si="1"/>
        <v>(19-13)</v>
      </c>
      <c r="E61">
        <f t="shared" si="2"/>
        <v>19</v>
      </c>
      <c r="F61">
        <f t="shared" si="3"/>
        <v>13</v>
      </c>
      <c r="G61">
        <v>0.57099999999999995</v>
      </c>
      <c r="H61">
        <v>22</v>
      </c>
      <c r="I61">
        <v>206</v>
      </c>
      <c r="J61">
        <v>62</v>
      </c>
    </row>
    <row r="62" spans="1:10" x14ac:dyDescent="0.2">
      <c r="A62">
        <v>61</v>
      </c>
      <c r="B62" t="s">
        <v>420</v>
      </c>
      <c r="C62" t="str">
        <f t="shared" si="0"/>
        <v>Ste F Austin</v>
      </c>
      <c r="D62" t="str">
        <f t="shared" si="1"/>
        <v>(23-5)</v>
      </c>
      <c r="E62">
        <f t="shared" si="2"/>
        <v>23</v>
      </c>
      <c r="F62">
        <f t="shared" si="3"/>
        <v>5</v>
      </c>
      <c r="G62">
        <v>0.57099999999999995</v>
      </c>
      <c r="H62">
        <v>39</v>
      </c>
      <c r="I62">
        <v>237</v>
      </c>
      <c r="J62">
        <v>71</v>
      </c>
    </row>
    <row r="63" spans="1:10" x14ac:dyDescent="0.2">
      <c r="A63">
        <v>62</v>
      </c>
      <c r="B63" t="s">
        <v>421</v>
      </c>
      <c r="C63" t="str">
        <f t="shared" si="0"/>
        <v>Davidson</v>
      </c>
      <c r="D63" t="str">
        <f t="shared" si="1"/>
        <v>(19-12)</v>
      </c>
      <c r="E63">
        <f t="shared" si="2"/>
        <v>19</v>
      </c>
      <c r="F63">
        <f t="shared" si="3"/>
        <v>12</v>
      </c>
      <c r="G63">
        <v>0.57099999999999995</v>
      </c>
      <c r="H63">
        <v>1</v>
      </c>
      <c r="I63">
        <v>335</v>
      </c>
      <c r="J63">
        <v>57</v>
      </c>
    </row>
    <row r="64" spans="1:10" x14ac:dyDescent="0.2">
      <c r="A64">
        <v>63</v>
      </c>
      <c r="B64" t="s">
        <v>422</v>
      </c>
      <c r="C64" t="str">
        <f t="shared" si="0"/>
        <v>Georgia</v>
      </c>
      <c r="D64" t="str">
        <f t="shared" si="1"/>
        <v>(19-13)</v>
      </c>
      <c r="E64">
        <f t="shared" si="2"/>
        <v>19</v>
      </c>
      <c r="F64">
        <f t="shared" si="3"/>
        <v>13</v>
      </c>
      <c r="G64">
        <v>0.57099999999999995</v>
      </c>
      <c r="H64">
        <v>15</v>
      </c>
      <c r="I64">
        <v>216</v>
      </c>
      <c r="J64">
        <v>60</v>
      </c>
    </row>
    <row r="65" spans="1:10" x14ac:dyDescent="0.2">
      <c r="A65">
        <v>64</v>
      </c>
      <c r="B65" t="s">
        <v>423</v>
      </c>
      <c r="C65" t="str">
        <f t="shared" si="0"/>
        <v>S Carolina</v>
      </c>
      <c r="D65" t="str">
        <f t="shared" si="1"/>
        <v>(23-8)</v>
      </c>
      <c r="E65">
        <f t="shared" si="2"/>
        <v>23</v>
      </c>
      <c r="F65">
        <f t="shared" si="3"/>
        <v>8</v>
      </c>
      <c r="G65">
        <v>0.57099999999999995</v>
      </c>
      <c r="H65">
        <v>6</v>
      </c>
      <c r="I65">
        <v>176</v>
      </c>
      <c r="J65">
        <v>61</v>
      </c>
    </row>
    <row r="66" spans="1:10" x14ac:dyDescent="0.2">
      <c r="A66">
        <v>65</v>
      </c>
      <c r="B66" t="s">
        <v>424</v>
      </c>
      <c r="C66" t="str">
        <f t="shared" si="0"/>
        <v>Tulsa</v>
      </c>
      <c r="D66" t="str">
        <f t="shared" si="1"/>
        <v>(20-11)</v>
      </c>
      <c r="E66">
        <f t="shared" si="2"/>
        <v>20</v>
      </c>
      <c r="F66">
        <f t="shared" si="3"/>
        <v>11</v>
      </c>
      <c r="G66">
        <v>0.57099999999999995</v>
      </c>
      <c r="H66">
        <v>10</v>
      </c>
      <c r="I66">
        <v>200</v>
      </c>
      <c r="J66">
        <v>63</v>
      </c>
    </row>
    <row r="67" spans="1:10" x14ac:dyDescent="0.2">
      <c r="A67">
        <v>66</v>
      </c>
      <c r="B67" t="s">
        <v>425</v>
      </c>
      <c r="C67" t="str">
        <f t="shared" ref="C67:C130" si="4">LEFT(B67,FIND("(",B67)-2)</f>
        <v>Fresno St</v>
      </c>
      <c r="D67" t="str">
        <f t="shared" ref="D67:D130" si="5">MID(B67,FIND("(",B67),9999)</f>
        <v>(23-9)</v>
      </c>
      <c r="E67">
        <f t="shared" ref="E67:E130" si="6">VALUE(MID(D67,FIND("(",D67)+1,FIND("-",D67)-2))</f>
        <v>23</v>
      </c>
      <c r="F67">
        <f t="shared" ref="F67:F130" si="7">VALUE(MID(D67,FIND("-",D67)+1,FIND(")",D67)-FIND("-",D67)-1))</f>
        <v>9</v>
      </c>
      <c r="G67">
        <v>0.56899999999999995</v>
      </c>
      <c r="H67">
        <v>10</v>
      </c>
      <c r="I67">
        <v>246</v>
      </c>
      <c r="J67">
        <v>73</v>
      </c>
    </row>
    <row r="68" spans="1:10" x14ac:dyDescent="0.2">
      <c r="A68">
        <v>67</v>
      </c>
      <c r="B68" t="s">
        <v>426</v>
      </c>
      <c r="C68" t="str">
        <f t="shared" si="4"/>
        <v>Wm &amp; Mary</v>
      </c>
      <c r="D68" t="str">
        <f t="shared" si="5"/>
        <v>(18-11)</v>
      </c>
      <c r="E68">
        <f t="shared" si="6"/>
        <v>18</v>
      </c>
      <c r="F68">
        <f t="shared" si="7"/>
        <v>11</v>
      </c>
      <c r="G68">
        <v>0.56699999999999995</v>
      </c>
      <c r="H68">
        <v>30</v>
      </c>
      <c r="I68">
        <v>326</v>
      </c>
      <c r="J68">
        <v>64</v>
      </c>
    </row>
    <row r="69" spans="1:10" x14ac:dyDescent="0.2">
      <c r="A69">
        <v>68</v>
      </c>
      <c r="B69" t="s">
        <v>427</v>
      </c>
      <c r="C69" t="str">
        <f t="shared" si="4"/>
        <v>Geo Wshgtn</v>
      </c>
      <c r="D69" t="str">
        <f t="shared" si="5"/>
        <v>(23-10)</v>
      </c>
      <c r="E69">
        <f t="shared" si="6"/>
        <v>23</v>
      </c>
      <c r="F69">
        <f t="shared" si="7"/>
        <v>10</v>
      </c>
      <c r="G69">
        <v>0.56699999999999995</v>
      </c>
      <c r="H69">
        <v>1</v>
      </c>
      <c r="I69">
        <v>88</v>
      </c>
      <c r="J69">
        <v>67</v>
      </c>
    </row>
    <row r="70" spans="1:10" x14ac:dyDescent="0.2">
      <c r="A70">
        <v>69</v>
      </c>
      <c r="B70" t="s">
        <v>428</v>
      </c>
      <c r="C70" t="str">
        <f t="shared" si="4"/>
        <v>GA Tech</v>
      </c>
      <c r="D70" t="str">
        <f t="shared" si="5"/>
        <v>(19-14)</v>
      </c>
      <c r="E70">
        <f t="shared" si="6"/>
        <v>19</v>
      </c>
      <c r="F70">
        <f t="shared" si="7"/>
        <v>14</v>
      </c>
      <c r="G70">
        <v>0.56599999999999995</v>
      </c>
      <c r="H70">
        <v>2</v>
      </c>
      <c r="I70">
        <v>320</v>
      </c>
      <c r="J70">
        <v>66</v>
      </c>
    </row>
    <row r="71" spans="1:10" x14ac:dyDescent="0.2">
      <c r="A71">
        <v>70</v>
      </c>
      <c r="B71" t="s">
        <v>429</v>
      </c>
      <c r="C71" t="str">
        <f t="shared" si="4"/>
        <v>N Iowa</v>
      </c>
      <c r="D71" t="str">
        <f t="shared" si="5"/>
        <v>(21-12)</v>
      </c>
      <c r="E71">
        <f t="shared" si="6"/>
        <v>21</v>
      </c>
      <c r="F71">
        <f t="shared" si="7"/>
        <v>12</v>
      </c>
      <c r="G71">
        <v>0.56499999999999995</v>
      </c>
      <c r="H71">
        <v>12</v>
      </c>
      <c r="I71">
        <v>154</v>
      </c>
      <c r="J71">
        <v>68</v>
      </c>
    </row>
    <row r="72" spans="1:10" x14ac:dyDescent="0.2">
      <c r="A72">
        <v>71</v>
      </c>
      <c r="B72" t="s">
        <v>430</v>
      </c>
      <c r="C72" t="str">
        <f t="shared" si="4"/>
        <v>Alabama</v>
      </c>
      <c r="D72" t="str">
        <f t="shared" si="5"/>
        <v>(18-14)</v>
      </c>
      <c r="E72">
        <f t="shared" si="6"/>
        <v>18</v>
      </c>
      <c r="F72">
        <f t="shared" si="7"/>
        <v>14</v>
      </c>
      <c r="G72">
        <v>0.56399999999999995</v>
      </c>
      <c r="H72">
        <v>16</v>
      </c>
      <c r="I72">
        <v>152</v>
      </c>
      <c r="J72">
        <v>69</v>
      </c>
    </row>
    <row r="73" spans="1:10" x14ac:dyDescent="0.2">
      <c r="A73">
        <v>72</v>
      </c>
      <c r="B73" t="s">
        <v>431</v>
      </c>
      <c r="C73" t="str">
        <f t="shared" si="4"/>
        <v>IPFW</v>
      </c>
      <c r="D73" t="str">
        <f t="shared" si="5"/>
        <v>(22-9)</v>
      </c>
      <c r="E73">
        <f t="shared" si="6"/>
        <v>22</v>
      </c>
      <c r="F73">
        <f t="shared" si="7"/>
        <v>9</v>
      </c>
      <c r="G73">
        <v>0.56399999999999995</v>
      </c>
      <c r="H73">
        <v>26</v>
      </c>
      <c r="I73">
        <v>207</v>
      </c>
      <c r="J73">
        <v>70</v>
      </c>
    </row>
    <row r="74" spans="1:10" x14ac:dyDescent="0.2">
      <c r="A74">
        <v>73</v>
      </c>
      <c r="B74" t="s">
        <v>432</v>
      </c>
      <c r="C74" t="str">
        <f t="shared" si="4"/>
        <v>Ohio State</v>
      </c>
      <c r="D74" t="str">
        <f t="shared" si="5"/>
        <v>(20-13)</v>
      </c>
      <c r="E74">
        <f t="shared" si="6"/>
        <v>20</v>
      </c>
      <c r="F74">
        <f t="shared" si="7"/>
        <v>13</v>
      </c>
      <c r="G74">
        <v>0.56200000000000006</v>
      </c>
      <c r="H74">
        <v>23</v>
      </c>
      <c r="I74">
        <v>278</v>
      </c>
      <c r="J74">
        <v>72</v>
      </c>
    </row>
    <row r="75" spans="1:10" x14ac:dyDescent="0.2">
      <c r="A75">
        <v>74</v>
      </c>
      <c r="B75" t="s">
        <v>433</v>
      </c>
      <c r="C75" t="str">
        <f t="shared" si="4"/>
        <v>Syracuse</v>
      </c>
      <c r="D75" t="str">
        <f t="shared" si="5"/>
        <v>(19-13)</v>
      </c>
      <c r="E75">
        <f t="shared" si="6"/>
        <v>19</v>
      </c>
      <c r="F75">
        <f t="shared" si="7"/>
        <v>13</v>
      </c>
      <c r="G75">
        <v>0.56200000000000006</v>
      </c>
      <c r="H75">
        <v>16</v>
      </c>
      <c r="I75">
        <v>94</v>
      </c>
      <c r="J75">
        <v>74</v>
      </c>
    </row>
    <row r="76" spans="1:10" x14ac:dyDescent="0.2">
      <c r="A76">
        <v>75</v>
      </c>
      <c r="B76" t="s">
        <v>434</v>
      </c>
      <c r="C76" t="str">
        <f t="shared" si="4"/>
        <v>UC Irvine</v>
      </c>
      <c r="D76" t="str">
        <f t="shared" si="5"/>
        <v>(23-9)</v>
      </c>
      <c r="E76">
        <f t="shared" si="6"/>
        <v>23</v>
      </c>
      <c r="F76">
        <f t="shared" si="7"/>
        <v>9</v>
      </c>
      <c r="G76">
        <v>0.56100000000000005</v>
      </c>
      <c r="H76">
        <v>40</v>
      </c>
      <c r="I76">
        <v>336</v>
      </c>
      <c r="J76">
        <v>75</v>
      </c>
    </row>
    <row r="77" spans="1:10" x14ac:dyDescent="0.2">
      <c r="A77">
        <v>76</v>
      </c>
      <c r="B77" t="s">
        <v>435</v>
      </c>
      <c r="C77" t="str">
        <f t="shared" si="4"/>
        <v>BYU</v>
      </c>
      <c r="D77" t="str">
        <f t="shared" si="5"/>
        <v>(22-10)</v>
      </c>
      <c r="E77">
        <f t="shared" si="6"/>
        <v>22</v>
      </c>
      <c r="F77">
        <f t="shared" si="7"/>
        <v>10</v>
      </c>
      <c r="G77">
        <v>0.55900000000000005</v>
      </c>
      <c r="H77">
        <v>46</v>
      </c>
      <c r="I77">
        <v>283</v>
      </c>
      <c r="J77">
        <v>76</v>
      </c>
    </row>
    <row r="78" spans="1:10" x14ac:dyDescent="0.2">
      <c r="A78">
        <v>77</v>
      </c>
      <c r="B78" t="s">
        <v>436</v>
      </c>
      <c r="C78" t="str">
        <f t="shared" si="4"/>
        <v>Middle Tenn</v>
      </c>
      <c r="D78" t="str">
        <f t="shared" si="5"/>
        <v>(22-9)</v>
      </c>
      <c r="E78">
        <f t="shared" si="6"/>
        <v>22</v>
      </c>
      <c r="F78">
        <f t="shared" si="7"/>
        <v>9</v>
      </c>
      <c r="G78">
        <v>0.55900000000000005</v>
      </c>
      <c r="H78">
        <v>27</v>
      </c>
      <c r="I78">
        <v>278</v>
      </c>
      <c r="J78">
        <v>85</v>
      </c>
    </row>
    <row r="79" spans="1:10" x14ac:dyDescent="0.2">
      <c r="A79">
        <v>78</v>
      </c>
      <c r="B79" t="s">
        <v>437</v>
      </c>
      <c r="C79" t="str">
        <f t="shared" si="4"/>
        <v>Hawaii</v>
      </c>
      <c r="D79" t="str">
        <f t="shared" si="5"/>
        <v>(25-5)</v>
      </c>
      <c r="E79">
        <f t="shared" si="6"/>
        <v>25</v>
      </c>
      <c r="F79">
        <f t="shared" si="7"/>
        <v>5</v>
      </c>
      <c r="G79">
        <v>0.55600000000000005</v>
      </c>
      <c r="H79">
        <v>6</v>
      </c>
      <c r="I79">
        <v>151</v>
      </c>
      <c r="J79">
        <v>89</v>
      </c>
    </row>
    <row r="80" spans="1:10" x14ac:dyDescent="0.2">
      <c r="A80">
        <v>79</v>
      </c>
      <c r="B80" t="s">
        <v>438</v>
      </c>
      <c r="C80" t="str">
        <f t="shared" si="4"/>
        <v>Lg Beach St</v>
      </c>
      <c r="D80" t="str">
        <f t="shared" si="5"/>
        <v>(18-14)</v>
      </c>
      <c r="E80">
        <f t="shared" si="6"/>
        <v>18</v>
      </c>
      <c r="F80">
        <f t="shared" si="7"/>
        <v>14</v>
      </c>
      <c r="G80">
        <v>0.55600000000000005</v>
      </c>
      <c r="H80">
        <v>2</v>
      </c>
      <c r="I80">
        <v>191</v>
      </c>
      <c r="J80">
        <v>77</v>
      </c>
    </row>
    <row r="81" spans="1:10" x14ac:dyDescent="0.2">
      <c r="A81">
        <v>80</v>
      </c>
      <c r="B81" t="s">
        <v>439</v>
      </c>
      <c r="C81" t="str">
        <f t="shared" si="4"/>
        <v>Iona</v>
      </c>
      <c r="D81" t="str">
        <f t="shared" si="5"/>
        <v>(22-10)</v>
      </c>
      <c r="E81">
        <f t="shared" si="6"/>
        <v>22</v>
      </c>
      <c r="F81">
        <f t="shared" si="7"/>
        <v>10</v>
      </c>
      <c r="G81">
        <v>0.55600000000000005</v>
      </c>
      <c r="H81">
        <v>21</v>
      </c>
      <c r="I81">
        <v>219</v>
      </c>
      <c r="J81">
        <v>78</v>
      </c>
    </row>
    <row r="82" spans="1:10" x14ac:dyDescent="0.2">
      <c r="A82">
        <v>81</v>
      </c>
      <c r="B82" t="s">
        <v>440</v>
      </c>
      <c r="C82" t="str">
        <f t="shared" si="4"/>
        <v>Florida St</v>
      </c>
      <c r="D82" t="str">
        <f t="shared" si="5"/>
        <v>(19-13)</v>
      </c>
      <c r="E82">
        <f t="shared" si="6"/>
        <v>19</v>
      </c>
      <c r="F82">
        <f t="shared" si="7"/>
        <v>13</v>
      </c>
      <c r="G82">
        <v>0.55500000000000005</v>
      </c>
      <c r="H82">
        <v>38</v>
      </c>
      <c r="I82">
        <v>302</v>
      </c>
      <c r="J82">
        <v>79</v>
      </c>
    </row>
    <row r="83" spans="1:10" x14ac:dyDescent="0.2">
      <c r="A83">
        <v>82</v>
      </c>
      <c r="B83" t="s">
        <v>441</v>
      </c>
      <c r="C83" t="str">
        <f t="shared" si="4"/>
        <v>Ohio</v>
      </c>
      <c r="D83" t="str">
        <f t="shared" si="5"/>
        <v>(20-11)</v>
      </c>
      <c r="E83">
        <f t="shared" si="6"/>
        <v>20</v>
      </c>
      <c r="F83">
        <f t="shared" si="7"/>
        <v>11</v>
      </c>
      <c r="G83">
        <v>0.55500000000000005</v>
      </c>
      <c r="H83">
        <v>60</v>
      </c>
      <c r="I83">
        <v>262</v>
      </c>
      <c r="J83">
        <v>80</v>
      </c>
    </row>
    <row r="84" spans="1:10" x14ac:dyDescent="0.2">
      <c r="A84">
        <v>83</v>
      </c>
      <c r="B84" t="s">
        <v>442</v>
      </c>
      <c r="C84" t="str">
        <f t="shared" si="4"/>
        <v>UAB</v>
      </c>
      <c r="D84" t="str">
        <f t="shared" si="5"/>
        <v>(25-6)</v>
      </c>
      <c r="E84">
        <f t="shared" si="6"/>
        <v>25</v>
      </c>
      <c r="F84">
        <f t="shared" si="7"/>
        <v>6</v>
      </c>
      <c r="G84">
        <v>0.55500000000000005</v>
      </c>
      <c r="H84">
        <v>28</v>
      </c>
      <c r="I84">
        <v>323</v>
      </c>
      <c r="J84">
        <v>83</v>
      </c>
    </row>
    <row r="85" spans="1:10" x14ac:dyDescent="0.2">
      <c r="A85">
        <v>84</v>
      </c>
      <c r="B85" t="s">
        <v>443</v>
      </c>
      <c r="C85" t="str">
        <f t="shared" si="4"/>
        <v>Washington</v>
      </c>
      <c r="D85" t="str">
        <f t="shared" si="5"/>
        <v>(18-14)</v>
      </c>
      <c r="E85">
        <f t="shared" si="6"/>
        <v>18</v>
      </c>
      <c r="F85">
        <f t="shared" si="7"/>
        <v>14</v>
      </c>
      <c r="G85">
        <v>0.55400000000000005</v>
      </c>
      <c r="H85">
        <v>9</v>
      </c>
      <c r="I85">
        <v>204</v>
      </c>
      <c r="J85">
        <v>81</v>
      </c>
    </row>
    <row r="86" spans="1:10" x14ac:dyDescent="0.2">
      <c r="A86">
        <v>85</v>
      </c>
      <c r="B86" t="s">
        <v>444</v>
      </c>
      <c r="C86" t="str">
        <f t="shared" si="4"/>
        <v>TX A&amp;M-CC</v>
      </c>
      <c r="D86" t="str">
        <f t="shared" si="5"/>
        <v>(23-7)</v>
      </c>
      <c r="E86">
        <f t="shared" si="6"/>
        <v>23</v>
      </c>
      <c r="F86">
        <f t="shared" si="7"/>
        <v>7</v>
      </c>
      <c r="G86">
        <v>0.55300000000000005</v>
      </c>
      <c r="H86">
        <v>33</v>
      </c>
      <c r="I86">
        <v>308</v>
      </c>
      <c r="J86">
        <v>82</v>
      </c>
    </row>
    <row r="87" spans="1:10" x14ac:dyDescent="0.2">
      <c r="A87">
        <v>86</v>
      </c>
      <c r="B87" t="s">
        <v>445</v>
      </c>
      <c r="C87" t="str">
        <f t="shared" si="4"/>
        <v>E Tenn St</v>
      </c>
      <c r="D87" t="str">
        <f t="shared" si="5"/>
        <v>(21-11)</v>
      </c>
      <c r="E87">
        <f t="shared" si="6"/>
        <v>21</v>
      </c>
      <c r="F87">
        <f t="shared" si="7"/>
        <v>11</v>
      </c>
      <c r="G87">
        <v>0.55300000000000005</v>
      </c>
      <c r="H87">
        <v>30</v>
      </c>
      <c r="I87">
        <v>229</v>
      </c>
      <c r="J87">
        <v>87</v>
      </c>
    </row>
    <row r="88" spans="1:10" x14ac:dyDescent="0.2">
      <c r="A88">
        <v>87</v>
      </c>
      <c r="B88" t="s">
        <v>446</v>
      </c>
      <c r="C88" t="str">
        <f t="shared" si="4"/>
        <v>Stanford</v>
      </c>
      <c r="D88" t="str">
        <f t="shared" si="5"/>
        <v>(14-15)</v>
      </c>
      <c r="E88">
        <f t="shared" si="6"/>
        <v>14</v>
      </c>
      <c r="F88">
        <f t="shared" si="7"/>
        <v>15</v>
      </c>
      <c r="G88">
        <v>0.55300000000000005</v>
      </c>
      <c r="H88">
        <v>33</v>
      </c>
      <c r="I88">
        <v>222</v>
      </c>
      <c r="J88">
        <v>84</v>
      </c>
    </row>
    <row r="89" spans="1:10" x14ac:dyDescent="0.2">
      <c r="A89">
        <v>88</v>
      </c>
      <c r="B89" t="s">
        <v>447</v>
      </c>
      <c r="C89" t="str">
        <f t="shared" si="4"/>
        <v>Houston</v>
      </c>
      <c r="D89" t="str">
        <f t="shared" si="5"/>
        <v>(22-9)</v>
      </c>
      <c r="E89">
        <f t="shared" si="6"/>
        <v>22</v>
      </c>
      <c r="F89">
        <f t="shared" si="7"/>
        <v>9</v>
      </c>
      <c r="G89">
        <v>0.55300000000000005</v>
      </c>
      <c r="H89">
        <v>71</v>
      </c>
      <c r="I89">
        <v>276</v>
      </c>
      <c r="J89">
        <v>86</v>
      </c>
    </row>
    <row r="90" spans="1:10" x14ac:dyDescent="0.2">
      <c r="A90">
        <v>89</v>
      </c>
      <c r="B90" t="s">
        <v>448</v>
      </c>
      <c r="C90" t="str">
        <f t="shared" si="4"/>
        <v>Kansas St</v>
      </c>
      <c r="D90" t="str">
        <f t="shared" si="5"/>
        <v>(17-16)</v>
      </c>
      <c r="E90">
        <f t="shared" si="6"/>
        <v>17</v>
      </c>
      <c r="F90">
        <f t="shared" si="7"/>
        <v>16</v>
      </c>
      <c r="G90">
        <v>0.55200000000000005</v>
      </c>
      <c r="H90">
        <v>27</v>
      </c>
      <c r="I90">
        <v>178</v>
      </c>
      <c r="J90">
        <v>88</v>
      </c>
    </row>
    <row r="91" spans="1:10" x14ac:dyDescent="0.2">
      <c r="A91">
        <v>90</v>
      </c>
      <c r="B91" t="s">
        <v>449</v>
      </c>
      <c r="C91" t="str">
        <f t="shared" si="4"/>
        <v>VA Tech</v>
      </c>
      <c r="D91" t="str">
        <f t="shared" si="5"/>
        <v>(19-14)</v>
      </c>
      <c r="E91">
        <f t="shared" si="6"/>
        <v>19</v>
      </c>
      <c r="F91">
        <f t="shared" si="7"/>
        <v>14</v>
      </c>
      <c r="G91">
        <v>0.55000000000000004</v>
      </c>
      <c r="H91">
        <v>80</v>
      </c>
      <c r="I91">
        <v>333</v>
      </c>
      <c r="J91">
        <v>90</v>
      </c>
    </row>
    <row r="92" spans="1:10" x14ac:dyDescent="0.2">
      <c r="A92">
        <v>91</v>
      </c>
      <c r="B92" t="s">
        <v>450</v>
      </c>
      <c r="C92" t="str">
        <f t="shared" si="4"/>
        <v>Buffalo</v>
      </c>
      <c r="D92" t="str">
        <f t="shared" si="5"/>
        <v>(19-14)</v>
      </c>
      <c r="E92">
        <f t="shared" si="6"/>
        <v>19</v>
      </c>
      <c r="F92">
        <f t="shared" si="7"/>
        <v>14</v>
      </c>
      <c r="G92">
        <v>0.54900000000000004</v>
      </c>
      <c r="H92">
        <v>38</v>
      </c>
      <c r="I92">
        <v>186</v>
      </c>
      <c r="J92">
        <v>97</v>
      </c>
    </row>
    <row r="93" spans="1:10" x14ac:dyDescent="0.2">
      <c r="A93">
        <v>92</v>
      </c>
      <c r="B93" t="s">
        <v>451</v>
      </c>
      <c r="C93" t="str">
        <f t="shared" si="4"/>
        <v>Grd Canyon</v>
      </c>
      <c r="D93" t="str">
        <f t="shared" si="5"/>
        <v>(23-6)</v>
      </c>
      <c r="E93">
        <f t="shared" si="6"/>
        <v>23</v>
      </c>
      <c r="F93">
        <f t="shared" si="7"/>
        <v>6</v>
      </c>
      <c r="G93">
        <v>0.54800000000000004</v>
      </c>
      <c r="H93">
        <v>25</v>
      </c>
      <c r="I93">
        <v>325</v>
      </c>
      <c r="J93">
        <v>92</v>
      </c>
    </row>
    <row r="94" spans="1:10" x14ac:dyDescent="0.2">
      <c r="A94">
        <v>93</v>
      </c>
      <c r="B94" t="s">
        <v>452</v>
      </c>
      <c r="C94" t="str">
        <f t="shared" si="4"/>
        <v>Evansville</v>
      </c>
      <c r="D94" t="str">
        <f t="shared" si="5"/>
        <v>(24-9)</v>
      </c>
      <c r="E94">
        <f t="shared" si="6"/>
        <v>24</v>
      </c>
      <c r="F94">
        <f t="shared" si="7"/>
        <v>9</v>
      </c>
      <c r="G94">
        <v>0.54700000000000004</v>
      </c>
      <c r="H94">
        <v>40</v>
      </c>
      <c r="I94">
        <v>249</v>
      </c>
      <c r="J94">
        <v>93</v>
      </c>
    </row>
    <row r="95" spans="1:10" x14ac:dyDescent="0.2">
      <c r="A95">
        <v>94</v>
      </c>
      <c r="B95" t="s">
        <v>453</v>
      </c>
      <c r="C95" t="str">
        <f t="shared" si="4"/>
        <v>LSU</v>
      </c>
      <c r="D95" t="str">
        <f t="shared" si="5"/>
        <v>(19-14)</v>
      </c>
      <c r="E95">
        <f t="shared" si="6"/>
        <v>19</v>
      </c>
      <c r="F95">
        <f t="shared" si="7"/>
        <v>14</v>
      </c>
      <c r="G95">
        <v>0.54700000000000004</v>
      </c>
      <c r="H95">
        <v>40</v>
      </c>
      <c r="I95">
        <v>292</v>
      </c>
      <c r="J95">
        <v>91</v>
      </c>
    </row>
    <row r="96" spans="1:10" x14ac:dyDescent="0.2">
      <c r="A96">
        <v>95</v>
      </c>
      <c r="B96" t="s">
        <v>454</v>
      </c>
      <c r="C96" t="str">
        <f t="shared" si="4"/>
        <v>Belmont</v>
      </c>
      <c r="D96" t="str">
        <f t="shared" si="5"/>
        <v>(19-11)</v>
      </c>
      <c r="E96">
        <f t="shared" si="6"/>
        <v>19</v>
      </c>
      <c r="F96">
        <f t="shared" si="7"/>
        <v>11</v>
      </c>
      <c r="G96">
        <v>0.54500000000000004</v>
      </c>
      <c r="H96">
        <v>13</v>
      </c>
      <c r="I96">
        <v>243</v>
      </c>
      <c r="J96">
        <v>94</v>
      </c>
    </row>
    <row r="97" spans="1:10" x14ac:dyDescent="0.2">
      <c r="A97">
        <v>96</v>
      </c>
      <c r="B97" t="s">
        <v>455</v>
      </c>
      <c r="C97" t="str">
        <f t="shared" si="4"/>
        <v>LA Monroe</v>
      </c>
      <c r="D97" t="str">
        <f t="shared" si="5"/>
        <v>(18-12)</v>
      </c>
      <c r="E97">
        <f t="shared" si="6"/>
        <v>18</v>
      </c>
      <c r="F97">
        <f t="shared" si="7"/>
        <v>12</v>
      </c>
      <c r="G97">
        <v>0.54300000000000004</v>
      </c>
      <c r="H97">
        <v>60</v>
      </c>
      <c r="I97">
        <v>244</v>
      </c>
      <c r="J97">
        <v>107</v>
      </c>
    </row>
    <row r="98" spans="1:10" x14ac:dyDescent="0.2">
      <c r="A98">
        <v>97</v>
      </c>
      <c r="B98" t="s">
        <v>456</v>
      </c>
      <c r="C98" t="str">
        <f t="shared" si="4"/>
        <v>Mississippi</v>
      </c>
      <c r="D98" t="str">
        <f t="shared" si="5"/>
        <v>(20-12)</v>
      </c>
      <c r="E98">
        <f t="shared" si="6"/>
        <v>20</v>
      </c>
      <c r="F98">
        <f t="shared" si="7"/>
        <v>12</v>
      </c>
      <c r="G98">
        <v>0.54300000000000004</v>
      </c>
      <c r="H98">
        <v>41</v>
      </c>
      <c r="I98">
        <v>342</v>
      </c>
      <c r="J98">
        <v>95</v>
      </c>
    </row>
    <row r="99" spans="1:10" x14ac:dyDescent="0.2">
      <c r="A99">
        <v>98</v>
      </c>
      <c r="B99" t="s">
        <v>457</v>
      </c>
      <c r="C99" t="str">
        <f t="shared" si="4"/>
        <v>UCSB</v>
      </c>
      <c r="D99" t="str">
        <f t="shared" si="5"/>
        <v>(17-13)</v>
      </c>
      <c r="E99">
        <f t="shared" si="6"/>
        <v>17</v>
      </c>
      <c r="F99">
        <f t="shared" si="7"/>
        <v>13</v>
      </c>
      <c r="G99">
        <v>0.54200000000000004</v>
      </c>
      <c r="H99">
        <v>6</v>
      </c>
      <c r="I99">
        <v>160</v>
      </c>
      <c r="J99">
        <v>96</v>
      </c>
    </row>
    <row r="100" spans="1:10" x14ac:dyDescent="0.2">
      <c r="A100">
        <v>99</v>
      </c>
      <c r="B100" t="s">
        <v>458</v>
      </c>
      <c r="C100" t="str">
        <f t="shared" si="4"/>
        <v>Siena</v>
      </c>
      <c r="D100" t="str">
        <f t="shared" si="5"/>
        <v>(21-12)</v>
      </c>
      <c r="E100">
        <f t="shared" si="6"/>
        <v>21</v>
      </c>
      <c r="F100">
        <f t="shared" si="7"/>
        <v>12</v>
      </c>
      <c r="G100">
        <v>0.54</v>
      </c>
      <c r="H100">
        <v>44</v>
      </c>
      <c r="I100">
        <v>311</v>
      </c>
      <c r="J100">
        <v>99</v>
      </c>
    </row>
    <row r="101" spans="1:10" x14ac:dyDescent="0.2">
      <c r="A101">
        <v>100</v>
      </c>
      <c r="B101" t="s">
        <v>459</v>
      </c>
      <c r="C101" t="str">
        <f t="shared" si="4"/>
        <v>Arizona St</v>
      </c>
      <c r="D101" t="str">
        <f t="shared" si="5"/>
        <v>(15-17)</v>
      </c>
      <c r="E101">
        <f t="shared" si="6"/>
        <v>15</v>
      </c>
      <c r="F101">
        <f t="shared" si="7"/>
        <v>17</v>
      </c>
      <c r="G101">
        <v>0.53900000000000003</v>
      </c>
      <c r="H101">
        <v>7</v>
      </c>
      <c r="I101">
        <v>232</v>
      </c>
      <c r="J101">
        <v>101</v>
      </c>
    </row>
    <row r="102" spans="1:10" x14ac:dyDescent="0.2">
      <c r="A102">
        <v>101</v>
      </c>
      <c r="B102" t="s">
        <v>460</v>
      </c>
      <c r="C102" t="str">
        <f t="shared" si="4"/>
        <v>Creighton</v>
      </c>
      <c r="D102" t="str">
        <f t="shared" si="5"/>
        <v>(18-14)</v>
      </c>
      <c r="E102">
        <f t="shared" si="6"/>
        <v>18</v>
      </c>
      <c r="F102">
        <f t="shared" si="7"/>
        <v>14</v>
      </c>
      <c r="G102">
        <v>0.53900000000000003</v>
      </c>
      <c r="H102">
        <v>29</v>
      </c>
      <c r="I102">
        <v>152</v>
      </c>
      <c r="J102">
        <v>100</v>
      </c>
    </row>
    <row r="103" spans="1:10" x14ac:dyDescent="0.2">
      <c r="A103">
        <v>102</v>
      </c>
      <c r="B103" t="s">
        <v>461</v>
      </c>
      <c r="C103" t="str">
        <f t="shared" si="4"/>
        <v>Boise State</v>
      </c>
      <c r="D103" t="str">
        <f t="shared" si="5"/>
        <v>(18-12)</v>
      </c>
      <c r="E103">
        <f t="shared" si="6"/>
        <v>18</v>
      </c>
      <c r="F103">
        <f t="shared" si="7"/>
        <v>12</v>
      </c>
      <c r="G103">
        <v>0.53800000000000003</v>
      </c>
      <c r="H103">
        <v>38</v>
      </c>
      <c r="I103">
        <v>303</v>
      </c>
      <c r="J103">
        <v>102</v>
      </c>
    </row>
    <row r="104" spans="1:10" x14ac:dyDescent="0.2">
      <c r="A104">
        <v>103</v>
      </c>
      <c r="B104" t="s">
        <v>462</v>
      </c>
      <c r="C104" t="str">
        <f t="shared" si="4"/>
        <v>UCLA</v>
      </c>
      <c r="D104" t="str">
        <f t="shared" si="5"/>
        <v>(15-17)</v>
      </c>
      <c r="E104">
        <f t="shared" si="6"/>
        <v>15</v>
      </c>
      <c r="F104">
        <f t="shared" si="7"/>
        <v>17</v>
      </c>
      <c r="G104">
        <v>0.53800000000000003</v>
      </c>
      <c r="H104">
        <v>29</v>
      </c>
      <c r="I104">
        <v>180</v>
      </c>
      <c r="J104">
        <v>104</v>
      </c>
    </row>
    <row r="105" spans="1:10" x14ac:dyDescent="0.2">
      <c r="A105">
        <v>104</v>
      </c>
      <c r="B105" t="s">
        <v>463</v>
      </c>
      <c r="C105" t="str">
        <f t="shared" si="4"/>
        <v>James Mad</v>
      </c>
      <c r="D105" t="str">
        <f t="shared" si="5"/>
        <v>(20-11)</v>
      </c>
      <c r="E105">
        <f t="shared" si="6"/>
        <v>20</v>
      </c>
      <c r="F105">
        <f t="shared" si="7"/>
        <v>11</v>
      </c>
      <c r="G105">
        <v>0.53800000000000003</v>
      </c>
      <c r="H105">
        <v>38</v>
      </c>
      <c r="I105">
        <v>217</v>
      </c>
      <c r="J105">
        <v>103</v>
      </c>
    </row>
    <row r="106" spans="1:10" x14ac:dyDescent="0.2">
      <c r="A106">
        <v>105</v>
      </c>
      <c r="B106" t="s">
        <v>464</v>
      </c>
      <c r="C106" t="str">
        <f t="shared" si="4"/>
        <v>Weber State</v>
      </c>
      <c r="D106" t="str">
        <f t="shared" si="5"/>
        <v>(23-8)</v>
      </c>
      <c r="E106">
        <f t="shared" si="6"/>
        <v>23</v>
      </c>
      <c r="F106">
        <f t="shared" si="7"/>
        <v>8</v>
      </c>
      <c r="G106">
        <v>0.53800000000000003</v>
      </c>
      <c r="H106">
        <v>48</v>
      </c>
      <c r="I106">
        <v>341</v>
      </c>
      <c r="J106">
        <v>111</v>
      </c>
    </row>
    <row r="107" spans="1:10" x14ac:dyDescent="0.2">
      <c r="A107">
        <v>106</v>
      </c>
      <c r="B107" t="s">
        <v>465</v>
      </c>
      <c r="C107" t="str">
        <f t="shared" si="4"/>
        <v>TX-Arlington</v>
      </c>
      <c r="D107" t="str">
        <f t="shared" si="5"/>
        <v>(22-10)</v>
      </c>
      <c r="E107">
        <f t="shared" si="6"/>
        <v>22</v>
      </c>
      <c r="F107">
        <f t="shared" si="7"/>
        <v>10</v>
      </c>
      <c r="G107">
        <v>0.53700000000000003</v>
      </c>
      <c r="H107">
        <v>5</v>
      </c>
      <c r="I107">
        <v>267</v>
      </c>
      <c r="J107">
        <v>98</v>
      </c>
    </row>
    <row r="108" spans="1:10" x14ac:dyDescent="0.2">
      <c r="A108">
        <v>107</v>
      </c>
      <c r="B108" t="s">
        <v>466</v>
      </c>
      <c r="C108" t="str">
        <f t="shared" si="4"/>
        <v>Georgetown</v>
      </c>
      <c r="D108" t="str">
        <f t="shared" si="5"/>
        <v>(15-18)</v>
      </c>
      <c r="E108">
        <f t="shared" si="6"/>
        <v>15</v>
      </c>
      <c r="F108">
        <f t="shared" si="7"/>
        <v>18</v>
      </c>
      <c r="G108">
        <v>0.53600000000000003</v>
      </c>
      <c r="H108">
        <v>25</v>
      </c>
      <c r="I108">
        <v>224</v>
      </c>
      <c r="J108">
        <v>105</v>
      </c>
    </row>
    <row r="109" spans="1:10" x14ac:dyDescent="0.2">
      <c r="A109">
        <v>108</v>
      </c>
      <c r="B109" t="s">
        <v>467</v>
      </c>
      <c r="C109" t="str">
        <f t="shared" si="4"/>
        <v>Albany</v>
      </c>
      <c r="D109" t="str">
        <f t="shared" si="5"/>
        <v>(23-8)</v>
      </c>
      <c r="E109">
        <f t="shared" si="6"/>
        <v>23</v>
      </c>
      <c r="F109">
        <f t="shared" si="7"/>
        <v>8</v>
      </c>
      <c r="G109">
        <v>0.53600000000000003</v>
      </c>
      <c r="H109">
        <v>83</v>
      </c>
      <c r="I109">
        <v>288</v>
      </c>
      <c r="J109">
        <v>108</v>
      </c>
    </row>
    <row r="110" spans="1:10" x14ac:dyDescent="0.2">
      <c r="A110">
        <v>109</v>
      </c>
      <c r="B110" t="s">
        <v>468</v>
      </c>
      <c r="C110" t="str">
        <f t="shared" si="4"/>
        <v>Northeastrn</v>
      </c>
      <c r="D110" t="str">
        <f t="shared" si="5"/>
        <v>(17-15)</v>
      </c>
      <c r="E110">
        <f t="shared" si="6"/>
        <v>17</v>
      </c>
      <c r="F110">
        <f t="shared" si="7"/>
        <v>15</v>
      </c>
      <c r="G110">
        <v>0.53500000000000003</v>
      </c>
      <c r="H110">
        <v>31</v>
      </c>
      <c r="I110">
        <v>180</v>
      </c>
      <c r="J110">
        <v>109</v>
      </c>
    </row>
    <row r="111" spans="1:10" x14ac:dyDescent="0.2">
      <c r="A111">
        <v>110</v>
      </c>
      <c r="B111" t="s">
        <v>469</v>
      </c>
      <c r="C111" t="str">
        <f t="shared" si="4"/>
        <v>N Mex State</v>
      </c>
      <c r="D111" t="str">
        <f t="shared" si="5"/>
        <v>(21-10)</v>
      </c>
      <c r="E111">
        <f t="shared" si="6"/>
        <v>21</v>
      </c>
      <c r="F111">
        <f t="shared" si="7"/>
        <v>10</v>
      </c>
      <c r="G111">
        <v>0.53400000000000003</v>
      </c>
      <c r="H111">
        <v>94</v>
      </c>
      <c r="I111">
        <v>251</v>
      </c>
      <c r="J111">
        <v>106</v>
      </c>
    </row>
    <row r="112" spans="1:10" x14ac:dyDescent="0.2">
      <c r="A112">
        <v>111</v>
      </c>
      <c r="B112" t="s">
        <v>470</v>
      </c>
      <c r="C112" t="str">
        <f t="shared" si="4"/>
        <v>Marquette</v>
      </c>
      <c r="D112" t="str">
        <f t="shared" si="5"/>
        <v>(20-13)</v>
      </c>
      <c r="E112">
        <f t="shared" si="6"/>
        <v>20</v>
      </c>
      <c r="F112">
        <f t="shared" si="7"/>
        <v>13</v>
      </c>
      <c r="G112">
        <v>0.53300000000000003</v>
      </c>
      <c r="H112">
        <v>34</v>
      </c>
      <c r="I112">
        <v>276</v>
      </c>
      <c r="J112">
        <v>110</v>
      </c>
    </row>
    <row r="113" spans="1:10" x14ac:dyDescent="0.2">
      <c r="A113">
        <v>112</v>
      </c>
      <c r="B113" t="s">
        <v>471</v>
      </c>
      <c r="C113" t="str">
        <f t="shared" si="4"/>
        <v>Northwestern</v>
      </c>
      <c r="D113" t="str">
        <f t="shared" si="5"/>
        <v>(20-12)</v>
      </c>
      <c r="E113">
        <f t="shared" si="6"/>
        <v>20</v>
      </c>
      <c r="F113">
        <f t="shared" si="7"/>
        <v>12</v>
      </c>
      <c r="G113">
        <v>0.53100000000000003</v>
      </c>
      <c r="H113">
        <v>12</v>
      </c>
      <c r="I113">
        <v>159</v>
      </c>
      <c r="J113">
        <v>112</v>
      </c>
    </row>
    <row r="114" spans="1:10" x14ac:dyDescent="0.2">
      <c r="A114">
        <v>113</v>
      </c>
      <c r="B114" t="s">
        <v>472</v>
      </c>
      <c r="C114" t="str">
        <f t="shared" si="4"/>
        <v>WI-Grn Bay</v>
      </c>
      <c r="D114" t="str">
        <f t="shared" si="5"/>
        <v>(21-12)</v>
      </c>
      <c r="E114">
        <f t="shared" si="6"/>
        <v>21</v>
      </c>
      <c r="F114">
        <f t="shared" si="7"/>
        <v>12</v>
      </c>
      <c r="G114">
        <v>0.53100000000000003</v>
      </c>
      <c r="H114">
        <v>75</v>
      </c>
      <c r="I114">
        <v>239</v>
      </c>
      <c r="J114">
        <v>113</v>
      </c>
    </row>
    <row r="115" spans="1:10" x14ac:dyDescent="0.2">
      <c r="A115">
        <v>114</v>
      </c>
      <c r="B115" t="s">
        <v>473</v>
      </c>
      <c r="C115" t="str">
        <f t="shared" si="4"/>
        <v>E Michigan</v>
      </c>
      <c r="D115" t="str">
        <f t="shared" si="5"/>
        <v>(14-15)</v>
      </c>
      <c r="E115">
        <f t="shared" si="6"/>
        <v>14</v>
      </c>
      <c r="F115">
        <f t="shared" si="7"/>
        <v>15</v>
      </c>
      <c r="G115">
        <v>0.53100000000000003</v>
      </c>
      <c r="H115">
        <v>58</v>
      </c>
      <c r="I115">
        <v>313</v>
      </c>
      <c r="J115">
        <v>114</v>
      </c>
    </row>
    <row r="116" spans="1:10" x14ac:dyDescent="0.2">
      <c r="A116">
        <v>115</v>
      </c>
      <c r="B116" t="s">
        <v>474</v>
      </c>
      <c r="C116" t="str">
        <f t="shared" si="4"/>
        <v>Illinois St</v>
      </c>
      <c r="D116" t="str">
        <f t="shared" si="5"/>
        <v>(17-14)</v>
      </c>
      <c r="E116">
        <f t="shared" si="6"/>
        <v>17</v>
      </c>
      <c r="F116">
        <f t="shared" si="7"/>
        <v>14</v>
      </c>
      <c r="G116">
        <v>0.53100000000000003</v>
      </c>
      <c r="H116">
        <v>57</v>
      </c>
      <c r="I116">
        <v>337</v>
      </c>
      <c r="J116">
        <v>115</v>
      </c>
    </row>
    <row r="117" spans="1:10" x14ac:dyDescent="0.2">
      <c r="A117">
        <v>116</v>
      </c>
      <c r="B117" t="s">
        <v>475</v>
      </c>
      <c r="C117" t="str">
        <f t="shared" si="4"/>
        <v>Oakland</v>
      </c>
      <c r="D117" t="str">
        <f t="shared" si="5"/>
        <v>(21-11)</v>
      </c>
      <c r="E117">
        <f t="shared" si="6"/>
        <v>21</v>
      </c>
      <c r="F117">
        <f t="shared" si="7"/>
        <v>11</v>
      </c>
      <c r="G117">
        <v>0.53</v>
      </c>
      <c r="H117">
        <v>9</v>
      </c>
      <c r="I117">
        <v>307</v>
      </c>
      <c r="J117">
        <v>118</v>
      </c>
    </row>
    <row r="118" spans="1:10" x14ac:dyDescent="0.2">
      <c r="A118">
        <v>117</v>
      </c>
      <c r="B118" t="s">
        <v>476</v>
      </c>
      <c r="C118" t="str">
        <f t="shared" si="4"/>
        <v>CS Bakersfld</v>
      </c>
      <c r="D118" t="str">
        <f t="shared" si="5"/>
        <v>(21-8)</v>
      </c>
      <c r="E118">
        <f t="shared" si="6"/>
        <v>21</v>
      </c>
      <c r="F118">
        <f t="shared" si="7"/>
        <v>8</v>
      </c>
      <c r="G118">
        <v>0.52900000000000003</v>
      </c>
      <c r="H118">
        <v>116</v>
      </c>
      <c r="I118">
        <v>333</v>
      </c>
      <c r="J118">
        <v>135</v>
      </c>
    </row>
    <row r="119" spans="1:10" x14ac:dyDescent="0.2">
      <c r="A119">
        <v>118</v>
      </c>
      <c r="B119" t="s">
        <v>477</v>
      </c>
      <c r="C119" t="str">
        <f t="shared" si="4"/>
        <v>Nevada</v>
      </c>
      <c r="D119" t="str">
        <f t="shared" si="5"/>
        <v>(17-13)</v>
      </c>
      <c r="E119">
        <f t="shared" si="6"/>
        <v>17</v>
      </c>
      <c r="F119">
        <f t="shared" si="7"/>
        <v>13</v>
      </c>
      <c r="G119">
        <v>0.52900000000000003</v>
      </c>
      <c r="H119">
        <v>7</v>
      </c>
      <c r="I119">
        <v>284</v>
      </c>
      <c r="J119">
        <v>119</v>
      </c>
    </row>
    <row r="120" spans="1:10" x14ac:dyDescent="0.2">
      <c r="A120">
        <v>119</v>
      </c>
      <c r="B120" t="s">
        <v>478</v>
      </c>
      <c r="C120" t="str">
        <f t="shared" si="4"/>
        <v>Rhode Island</v>
      </c>
      <c r="D120" t="str">
        <f t="shared" si="5"/>
        <v>(17-15)</v>
      </c>
      <c r="E120">
        <f t="shared" si="6"/>
        <v>17</v>
      </c>
      <c r="F120">
        <f t="shared" si="7"/>
        <v>15</v>
      </c>
      <c r="G120">
        <v>0.52900000000000003</v>
      </c>
      <c r="H120">
        <v>52</v>
      </c>
      <c r="I120">
        <v>254</v>
      </c>
      <c r="J120">
        <v>117</v>
      </c>
    </row>
    <row r="121" spans="1:10" x14ac:dyDescent="0.2">
      <c r="A121">
        <v>120</v>
      </c>
      <c r="B121" t="s">
        <v>479</v>
      </c>
      <c r="C121" t="str">
        <f t="shared" si="4"/>
        <v>Richmond</v>
      </c>
      <c r="D121" t="str">
        <f t="shared" si="5"/>
        <v>(16-16)</v>
      </c>
      <c r="E121">
        <f t="shared" si="6"/>
        <v>16</v>
      </c>
      <c r="F121">
        <f t="shared" si="7"/>
        <v>16</v>
      </c>
      <c r="G121">
        <v>0.52900000000000003</v>
      </c>
      <c r="H121">
        <v>32</v>
      </c>
      <c r="I121">
        <v>227</v>
      </c>
      <c r="J121">
        <v>116</v>
      </c>
    </row>
    <row r="122" spans="1:10" x14ac:dyDescent="0.2">
      <c r="A122">
        <v>121</v>
      </c>
      <c r="B122" t="s">
        <v>480</v>
      </c>
      <c r="C122" t="str">
        <f t="shared" si="4"/>
        <v>LA Tech</v>
      </c>
      <c r="D122" t="str">
        <f t="shared" si="5"/>
        <v>(21-9)</v>
      </c>
      <c r="E122">
        <f t="shared" si="6"/>
        <v>21</v>
      </c>
      <c r="F122">
        <f t="shared" si="7"/>
        <v>9</v>
      </c>
      <c r="G122">
        <v>0.52900000000000003</v>
      </c>
      <c r="H122">
        <v>20</v>
      </c>
      <c r="I122">
        <v>209</v>
      </c>
      <c r="J122">
        <v>120</v>
      </c>
    </row>
    <row r="123" spans="1:10" x14ac:dyDescent="0.2">
      <c r="A123">
        <v>122</v>
      </c>
      <c r="B123" t="s">
        <v>481</v>
      </c>
      <c r="C123" t="str">
        <f t="shared" si="4"/>
        <v>NC State</v>
      </c>
      <c r="D123" t="str">
        <f t="shared" si="5"/>
        <v>(16-17)</v>
      </c>
      <c r="E123">
        <f t="shared" si="6"/>
        <v>16</v>
      </c>
      <c r="F123">
        <f t="shared" si="7"/>
        <v>17</v>
      </c>
      <c r="G123">
        <v>0.52800000000000002</v>
      </c>
      <c r="H123">
        <v>28</v>
      </c>
      <c r="I123">
        <v>335</v>
      </c>
      <c r="J123">
        <v>121</v>
      </c>
    </row>
    <row r="124" spans="1:10" x14ac:dyDescent="0.2">
      <c r="A124">
        <v>123</v>
      </c>
      <c r="B124" t="s">
        <v>482</v>
      </c>
      <c r="C124" t="str">
        <f t="shared" si="4"/>
        <v>Kent State</v>
      </c>
      <c r="D124" t="str">
        <f t="shared" si="5"/>
        <v>(18-13)</v>
      </c>
      <c r="E124">
        <f t="shared" si="6"/>
        <v>18</v>
      </c>
      <c r="F124">
        <f t="shared" si="7"/>
        <v>13</v>
      </c>
      <c r="G124">
        <v>0.52800000000000002</v>
      </c>
      <c r="H124">
        <v>47</v>
      </c>
      <c r="I124">
        <v>261</v>
      </c>
      <c r="J124">
        <v>122</v>
      </c>
    </row>
    <row r="125" spans="1:10" x14ac:dyDescent="0.2">
      <c r="A125">
        <v>124</v>
      </c>
      <c r="B125" t="s">
        <v>483</v>
      </c>
      <c r="C125" t="str">
        <f t="shared" si="4"/>
        <v>Arkansas</v>
      </c>
      <c r="D125" t="str">
        <f t="shared" si="5"/>
        <v>(16-16)</v>
      </c>
      <c r="E125">
        <f t="shared" si="6"/>
        <v>16</v>
      </c>
      <c r="F125">
        <f t="shared" si="7"/>
        <v>16</v>
      </c>
      <c r="G125">
        <v>0.52600000000000002</v>
      </c>
      <c r="H125">
        <v>21</v>
      </c>
      <c r="I125">
        <v>232</v>
      </c>
      <c r="J125">
        <v>123</v>
      </c>
    </row>
    <row r="126" spans="1:10" x14ac:dyDescent="0.2">
      <c r="A126">
        <v>125</v>
      </c>
      <c r="B126" t="s">
        <v>484</v>
      </c>
      <c r="C126" t="str">
        <f t="shared" si="4"/>
        <v>Vermont</v>
      </c>
      <c r="D126" t="str">
        <f t="shared" si="5"/>
        <v>(20-13)</v>
      </c>
      <c r="E126">
        <f t="shared" si="6"/>
        <v>20</v>
      </c>
      <c r="F126">
        <f t="shared" si="7"/>
        <v>13</v>
      </c>
      <c r="G126">
        <v>0.52600000000000002</v>
      </c>
      <c r="H126">
        <v>114</v>
      </c>
      <c r="I126">
        <v>335</v>
      </c>
      <c r="J126">
        <v>132</v>
      </c>
    </row>
    <row r="127" spans="1:10" x14ac:dyDescent="0.2">
      <c r="A127">
        <v>126</v>
      </c>
      <c r="B127" t="s">
        <v>485</v>
      </c>
      <c r="C127" t="str">
        <f t="shared" si="4"/>
        <v>N Dakota St</v>
      </c>
      <c r="D127" t="str">
        <f t="shared" si="5"/>
        <v>(18-13)</v>
      </c>
      <c r="E127">
        <f t="shared" si="6"/>
        <v>18</v>
      </c>
      <c r="F127">
        <f t="shared" si="7"/>
        <v>13</v>
      </c>
      <c r="G127">
        <v>0.52600000000000002</v>
      </c>
      <c r="H127">
        <v>60</v>
      </c>
      <c r="I127">
        <v>186</v>
      </c>
      <c r="J127">
        <v>126</v>
      </c>
    </row>
    <row r="128" spans="1:10" x14ac:dyDescent="0.2">
      <c r="A128">
        <v>127</v>
      </c>
      <c r="B128" t="s">
        <v>486</v>
      </c>
      <c r="C128" t="str">
        <f t="shared" si="4"/>
        <v>Penn State</v>
      </c>
      <c r="D128" t="str">
        <f t="shared" si="5"/>
        <v>(16-16)</v>
      </c>
      <c r="E128">
        <f t="shared" si="6"/>
        <v>16</v>
      </c>
      <c r="F128">
        <f t="shared" si="7"/>
        <v>16</v>
      </c>
      <c r="G128">
        <v>0.52600000000000002</v>
      </c>
      <c r="H128">
        <v>72</v>
      </c>
      <c r="I128">
        <v>250</v>
      </c>
      <c r="J128">
        <v>125</v>
      </c>
    </row>
    <row r="129" spans="1:10" x14ac:dyDescent="0.2">
      <c r="A129">
        <v>128</v>
      </c>
      <c r="B129" t="s">
        <v>487</v>
      </c>
      <c r="C129" t="str">
        <f t="shared" si="4"/>
        <v>Morehead St</v>
      </c>
      <c r="D129" t="str">
        <f t="shared" si="5"/>
        <v>(17-12)</v>
      </c>
      <c r="E129">
        <f t="shared" si="6"/>
        <v>17</v>
      </c>
      <c r="F129">
        <f t="shared" si="7"/>
        <v>12</v>
      </c>
      <c r="G129">
        <v>0.52600000000000002</v>
      </c>
      <c r="H129">
        <v>91</v>
      </c>
      <c r="I129">
        <v>317</v>
      </c>
      <c r="J129">
        <v>127</v>
      </c>
    </row>
    <row r="130" spans="1:10" x14ac:dyDescent="0.2">
      <c r="A130">
        <v>129</v>
      </c>
      <c r="B130" t="s">
        <v>488</v>
      </c>
      <c r="C130" t="str">
        <f t="shared" si="4"/>
        <v>Marshall</v>
      </c>
      <c r="D130" t="str">
        <f t="shared" si="5"/>
        <v>(17-16)</v>
      </c>
      <c r="E130">
        <f t="shared" si="6"/>
        <v>17</v>
      </c>
      <c r="F130">
        <f t="shared" si="7"/>
        <v>16</v>
      </c>
      <c r="G130">
        <v>0.52600000000000002</v>
      </c>
      <c r="H130">
        <v>119</v>
      </c>
      <c r="I130">
        <v>343</v>
      </c>
      <c r="J130">
        <v>124</v>
      </c>
    </row>
    <row r="131" spans="1:10" x14ac:dyDescent="0.2">
      <c r="A131">
        <v>130</v>
      </c>
      <c r="B131" t="s">
        <v>489</v>
      </c>
      <c r="C131" t="str">
        <f t="shared" ref="C131:C194" si="8">LEFT(B131,FIND("(",B131)-2)</f>
        <v>Pepperdine</v>
      </c>
      <c r="D131" t="str">
        <f t="shared" ref="D131:D194" si="9">MID(B131,FIND("(",B131),9999)</f>
        <v>(17-13)</v>
      </c>
      <c r="E131">
        <f t="shared" ref="E131:E194" si="10">VALUE(MID(D131,FIND("(",D131)+1,FIND("-",D131)-2))</f>
        <v>17</v>
      </c>
      <c r="F131">
        <f t="shared" ref="F131:F194" si="11">VALUE(MID(D131,FIND("-",D131)+1,FIND(")",D131)-FIND("-",D131)-1))</f>
        <v>13</v>
      </c>
      <c r="G131">
        <v>0.52500000000000002</v>
      </c>
      <c r="H131">
        <v>20</v>
      </c>
      <c r="I131">
        <v>288</v>
      </c>
      <c r="J131">
        <v>128</v>
      </c>
    </row>
    <row r="132" spans="1:10" x14ac:dyDescent="0.2">
      <c r="A132">
        <v>131</v>
      </c>
      <c r="B132" t="s">
        <v>490</v>
      </c>
      <c r="C132" t="str">
        <f t="shared" si="8"/>
        <v>Winthrop</v>
      </c>
      <c r="D132" t="str">
        <f t="shared" si="9"/>
        <v>(20-9)</v>
      </c>
      <c r="E132">
        <f t="shared" si="10"/>
        <v>20</v>
      </c>
      <c r="F132">
        <f t="shared" si="11"/>
        <v>9</v>
      </c>
      <c r="G132">
        <v>0.52500000000000002</v>
      </c>
      <c r="H132">
        <v>52</v>
      </c>
      <c r="I132">
        <v>326</v>
      </c>
      <c r="J132">
        <v>130</v>
      </c>
    </row>
    <row r="133" spans="1:10" x14ac:dyDescent="0.2">
      <c r="A133">
        <v>132</v>
      </c>
      <c r="B133" t="s">
        <v>491</v>
      </c>
      <c r="C133" t="str">
        <f t="shared" si="8"/>
        <v>Clemson</v>
      </c>
      <c r="D133" t="str">
        <f t="shared" si="9"/>
        <v>(17-14)</v>
      </c>
      <c r="E133">
        <f t="shared" si="10"/>
        <v>17</v>
      </c>
      <c r="F133">
        <f t="shared" si="11"/>
        <v>14</v>
      </c>
      <c r="G133">
        <v>0.52500000000000002</v>
      </c>
      <c r="H133">
        <v>62</v>
      </c>
      <c r="I133">
        <v>293</v>
      </c>
      <c r="J133">
        <v>129</v>
      </c>
    </row>
    <row r="134" spans="1:10" x14ac:dyDescent="0.2">
      <c r="A134">
        <v>133</v>
      </c>
      <c r="B134" t="s">
        <v>492</v>
      </c>
      <c r="C134" t="str">
        <f t="shared" si="8"/>
        <v>Columbia</v>
      </c>
      <c r="D134" t="str">
        <f t="shared" si="9"/>
        <v>(19-10)</v>
      </c>
      <c r="E134">
        <f t="shared" si="10"/>
        <v>19</v>
      </c>
      <c r="F134">
        <f t="shared" si="11"/>
        <v>10</v>
      </c>
      <c r="G134">
        <v>0.52400000000000002</v>
      </c>
      <c r="H134">
        <v>61</v>
      </c>
      <c r="I134">
        <v>296</v>
      </c>
      <c r="J134">
        <v>131</v>
      </c>
    </row>
    <row r="135" spans="1:10" x14ac:dyDescent="0.2">
      <c r="A135">
        <v>134</v>
      </c>
      <c r="B135" t="s">
        <v>493</v>
      </c>
      <c r="C135" t="str">
        <f t="shared" si="8"/>
        <v>TN Tech</v>
      </c>
      <c r="D135" t="str">
        <f t="shared" si="9"/>
        <v>(17-11)</v>
      </c>
      <c r="E135">
        <f t="shared" si="10"/>
        <v>17</v>
      </c>
      <c r="F135">
        <f t="shared" si="11"/>
        <v>11</v>
      </c>
      <c r="G135">
        <v>0.52200000000000002</v>
      </c>
      <c r="H135">
        <v>100</v>
      </c>
      <c r="I135">
        <v>305</v>
      </c>
      <c r="J135">
        <v>133</v>
      </c>
    </row>
    <row r="136" spans="1:10" x14ac:dyDescent="0.2">
      <c r="A136">
        <v>135</v>
      </c>
      <c r="B136" t="s">
        <v>494</v>
      </c>
      <c r="C136" t="str">
        <f t="shared" si="8"/>
        <v>Col Charlestn</v>
      </c>
      <c r="D136" t="str">
        <f t="shared" si="9"/>
        <v>(16-14)</v>
      </c>
      <c r="E136">
        <f t="shared" si="10"/>
        <v>16</v>
      </c>
      <c r="F136">
        <f t="shared" si="11"/>
        <v>14</v>
      </c>
      <c r="G136">
        <v>0.52200000000000002</v>
      </c>
      <c r="H136">
        <v>35</v>
      </c>
      <c r="I136">
        <v>299</v>
      </c>
      <c r="J136">
        <v>134</v>
      </c>
    </row>
    <row r="137" spans="1:10" x14ac:dyDescent="0.2">
      <c r="A137">
        <v>136</v>
      </c>
      <c r="B137" t="s">
        <v>495</v>
      </c>
      <c r="C137" t="str">
        <f t="shared" si="8"/>
        <v>Memphis</v>
      </c>
      <c r="D137" t="str">
        <f t="shared" si="9"/>
        <v>(19-14)</v>
      </c>
      <c r="E137">
        <f t="shared" si="10"/>
        <v>19</v>
      </c>
      <c r="F137">
        <f t="shared" si="11"/>
        <v>14</v>
      </c>
      <c r="G137">
        <v>0.52200000000000002</v>
      </c>
      <c r="H137">
        <v>101</v>
      </c>
      <c r="I137">
        <v>274</v>
      </c>
      <c r="J137">
        <v>140</v>
      </c>
    </row>
    <row r="138" spans="1:10" x14ac:dyDescent="0.2">
      <c r="A138">
        <v>137</v>
      </c>
      <c r="B138" t="s">
        <v>496</v>
      </c>
      <c r="C138" t="str">
        <f t="shared" si="8"/>
        <v>N Illinois</v>
      </c>
      <c r="D138" t="str">
        <f t="shared" si="9"/>
        <v>(17-12)</v>
      </c>
      <c r="E138">
        <f t="shared" si="10"/>
        <v>17</v>
      </c>
      <c r="F138">
        <f t="shared" si="11"/>
        <v>12</v>
      </c>
      <c r="G138">
        <v>0.52100000000000002</v>
      </c>
      <c r="H138">
        <v>3</v>
      </c>
      <c r="I138">
        <v>178</v>
      </c>
      <c r="J138">
        <v>137</v>
      </c>
    </row>
    <row r="139" spans="1:10" x14ac:dyDescent="0.2">
      <c r="A139">
        <v>138</v>
      </c>
      <c r="B139" t="s">
        <v>497</v>
      </c>
      <c r="C139" t="str">
        <f t="shared" si="8"/>
        <v>NC-Asheville</v>
      </c>
      <c r="D139" t="str">
        <f t="shared" si="9"/>
        <v>(20-11)</v>
      </c>
      <c r="E139">
        <f t="shared" si="10"/>
        <v>20</v>
      </c>
      <c r="F139">
        <f t="shared" si="11"/>
        <v>11</v>
      </c>
      <c r="G139">
        <v>0.52100000000000002</v>
      </c>
      <c r="H139">
        <v>43</v>
      </c>
      <c r="I139">
        <v>342</v>
      </c>
      <c r="J139">
        <v>138</v>
      </c>
    </row>
    <row r="140" spans="1:10" x14ac:dyDescent="0.2">
      <c r="A140">
        <v>139</v>
      </c>
      <c r="B140" t="s">
        <v>498</v>
      </c>
      <c r="C140" t="str">
        <f t="shared" si="8"/>
        <v>Old Dominion</v>
      </c>
      <c r="D140" t="str">
        <f t="shared" si="9"/>
        <v>(22-13)</v>
      </c>
      <c r="E140">
        <f t="shared" si="10"/>
        <v>22</v>
      </c>
      <c r="F140">
        <f t="shared" si="11"/>
        <v>13</v>
      </c>
      <c r="G140">
        <v>0.52100000000000002</v>
      </c>
      <c r="H140">
        <v>44</v>
      </c>
      <c r="I140">
        <v>325</v>
      </c>
      <c r="J140">
        <v>136</v>
      </c>
    </row>
    <row r="141" spans="1:10" x14ac:dyDescent="0.2">
      <c r="A141">
        <v>140</v>
      </c>
      <c r="B141" t="s">
        <v>499</v>
      </c>
      <c r="C141" t="str">
        <f t="shared" si="8"/>
        <v>S Illinois</v>
      </c>
      <c r="D141" t="str">
        <f t="shared" si="9"/>
        <v>(22-10)</v>
      </c>
      <c r="E141">
        <f t="shared" si="10"/>
        <v>22</v>
      </c>
      <c r="F141">
        <f t="shared" si="11"/>
        <v>10</v>
      </c>
      <c r="G141">
        <v>0.52</v>
      </c>
      <c r="H141">
        <v>17</v>
      </c>
      <c r="I141">
        <v>346</v>
      </c>
      <c r="J141">
        <v>139</v>
      </c>
    </row>
    <row r="142" spans="1:10" x14ac:dyDescent="0.2">
      <c r="A142">
        <v>141</v>
      </c>
      <c r="B142" t="s">
        <v>500</v>
      </c>
      <c r="C142" t="str">
        <f t="shared" si="8"/>
        <v>New Mexico</v>
      </c>
      <c r="D142" t="str">
        <f t="shared" si="9"/>
        <v>(17-15)</v>
      </c>
      <c r="E142">
        <f t="shared" si="10"/>
        <v>17</v>
      </c>
      <c r="F142">
        <f t="shared" si="11"/>
        <v>15</v>
      </c>
      <c r="G142">
        <v>0.51900000000000002</v>
      </c>
      <c r="H142">
        <v>12</v>
      </c>
      <c r="I142">
        <v>163</v>
      </c>
      <c r="J142">
        <v>141</v>
      </c>
    </row>
    <row r="143" spans="1:10" x14ac:dyDescent="0.2">
      <c r="A143">
        <v>142</v>
      </c>
      <c r="B143" t="s">
        <v>501</v>
      </c>
      <c r="C143" t="str">
        <f t="shared" si="8"/>
        <v>Fairfield</v>
      </c>
      <c r="D143" t="str">
        <f t="shared" si="9"/>
        <v>(19-13)</v>
      </c>
      <c r="E143">
        <f t="shared" si="10"/>
        <v>19</v>
      </c>
      <c r="F143">
        <f t="shared" si="11"/>
        <v>13</v>
      </c>
      <c r="G143">
        <v>0.51800000000000002</v>
      </c>
      <c r="H143">
        <v>40</v>
      </c>
      <c r="I143">
        <v>328</v>
      </c>
      <c r="J143">
        <v>143</v>
      </c>
    </row>
    <row r="144" spans="1:10" x14ac:dyDescent="0.2">
      <c r="A144">
        <v>143</v>
      </c>
      <c r="B144" t="s">
        <v>502</v>
      </c>
      <c r="C144" t="str">
        <f t="shared" si="8"/>
        <v>Neb Omaha</v>
      </c>
      <c r="D144" t="str">
        <f t="shared" si="9"/>
        <v>(16-13)</v>
      </c>
      <c r="E144">
        <f t="shared" si="10"/>
        <v>16</v>
      </c>
      <c r="F144">
        <f t="shared" si="11"/>
        <v>13</v>
      </c>
      <c r="G144">
        <v>0.51700000000000002</v>
      </c>
      <c r="H144">
        <v>75</v>
      </c>
      <c r="I144">
        <v>265</v>
      </c>
      <c r="J144">
        <v>145</v>
      </c>
    </row>
    <row r="145" spans="1:10" x14ac:dyDescent="0.2">
      <c r="A145">
        <v>144</v>
      </c>
      <c r="B145" t="s">
        <v>503</v>
      </c>
      <c r="C145" t="str">
        <f t="shared" si="8"/>
        <v>Tennessee</v>
      </c>
      <c r="D145" t="str">
        <f t="shared" si="9"/>
        <v>(15-19)</v>
      </c>
      <c r="E145">
        <f t="shared" si="10"/>
        <v>15</v>
      </c>
      <c r="F145">
        <f t="shared" si="11"/>
        <v>19</v>
      </c>
      <c r="G145">
        <v>0.51600000000000001</v>
      </c>
      <c r="H145">
        <v>24</v>
      </c>
      <c r="I145">
        <v>327</v>
      </c>
      <c r="J145">
        <v>144</v>
      </c>
    </row>
    <row r="146" spans="1:10" x14ac:dyDescent="0.2">
      <c r="A146">
        <v>145</v>
      </c>
      <c r="B146" t="s">
        <v>504</v>
      </c>
      <c r="C146" t="str">
        <f t="shared" si="8"/>
        <v>Montana</v>
      </c>
      <c r="D146" t="str">
        <f t="shared" si="9"/>
        <v>(18-11)</v>
      </c>
      <c r="E146">
        <f t="shared" si="10"/>
        <v>18</v>
      </c>
      <c r="F146">
        <f t="shared" si="11"/>
        <v>11</v>
      </c>
      <c r="G146">
        <v>0.51600000000000001</v>
      </c>
      <c r="H146">
        <v>61</v>
      </c>
      <c r="I146">
        <v>332</v>
      </c>
      <c r="J146">
        <v>142</v>
      </c>
    </row>
    <row r="147" spans="1:10" x14ac:dyDescent="0.2">
      <c r="A147">
        <v>146</v>
      </c>
      <c r="B147" t="s">
        <v>505</v>
      </c>
      <c r="C147" t="str">
        <f t="shared" si="8"/>
        <v>Wright State</v>
      </c>
      <c r="D147" t="str">
        <f t="shared" si="9"/>
        <v>(20-13)</v>
      </c>
      <c r="E147">
        <f t="shared" si="10"/>
        <v>20</v>
      </c>
      <c r="F147">
        <f t="shared" si="11"/>
        <v>13</v>
      </c>
      <c r="G147">
        <v>0.51500000000000001</v>
      </c>
      <c r="H147">
        <v>7</v>
      </c>
      <c r="I147">
        <v>286</v>
      </c>
      <c r="J147">
        <v>147</v>
      </c>
    </row>
    <row r="148" spans="1:10" x14ac:dyDescent="0.2">
      <c r="A148">
        <v>147</v>
      </c>
      <c r="B148" t="s">
        <v>506</v>
      </c>
      <c r="C148" t="str">
        <f t="shared" si="8"/>
        <v>Illinois</v>
      </c>
      <c r="D148" t="str">
        <f t="shared" si="9"/>
        <v>(15-19)</v>
      </c>
      <c r="E148">
        <f t="shared" si="10"/>
        <v>15</v>
      </c>
      <c r="F148">
        <f t="shared" si="11"/>
        <v>19</v>
      </c>
      <c r="G148">
        <v>0.51500000000000001</v>
      </c>
      <c r="H148">
        <v>6</v>
      </c>
      <c r="I148">
        <v>156</v>
      </c>
      <c r="J148">
        <v>146</v>
      </c>
    </row>
    <row r="149" spans="1:10" x14ac:dyDescent="0.2">
      <c r="A149">
        <v>148</v>
      </c>
      <c r="B149" t="s">
        <v>507</v>
      </c>
      <c r="C149" t="str">
        <f t="shared" si="8"/>
        <v>UNLV</v>
      </c>
      <c r="D149" t="str">
        <f t="shared" si="9"/>
        <v>(16-15)</v>
      </c>
      <c r="E149">
        <f t="shared" si="10"/>
        <v>16</v>
      </c>
      <c r="F149">
        <f t="shared" si="11"/>
        <v>15</v>
      </c>
      <c r="G149">
        <v>0.51400000000000001</v>
      </c>
      <c r="H149">
        <v>34</v>
      </c>
      <c r="I149">
        <v>200</v>
      </c>
      <c r="J149">
        <v>148</v>
      </c>
    </row>
    <row r="150" spans="1:10" x14ac:dyDescent="0.2">
      <c r="A150">
        <v>149</v>
      </c>
      <c r="B150" t="s">
        <v>508</v>
      </c>
      <c r="C150" t="str">
        <f t="shared" si="8"/>
        <v>TN State</v>
      </c>
      <c r="D150" t="str">
        <f t="shared" si="9"/>
        <v>(18-10)</v>
      </c>
      <c r="E150">
        <f t="shared" si="10"/>
        <v>18</v>
      </c>
      <c r="F150">
        <f t="shared" si="11"/>
        <v>10</v>
      </c>
      <c r="G150">
        <v>0.51100000000000001</v>
      </c>
      <c r="H150">
        <v>138</v>
      </c>
      <c r="I150">
        <v>341</v>
      </c>
      <c r="J150">
        <v>150</v>
      </c>
    </row>
    <row r="151" spans="1:10" x14ac:dyDescent="0.2">
      <c r="A151">
        <v>150</v>
      </c>
      <c r="B151" t="s">
        <v>509</v>
      </c>
      <c r="C151" t="str">
        <f t="shared" si="8"/>
        <v>Miss State</v>
      </c>
      <c r="D151" t="str">
        <f t="shared" si="9"/>
        <v>(14-17)</v>
      </c>
      <c r="E151">
        <f t="shared" si="10"/>
        <v>14</v>
      </c>
      <c r="F151">
        <f t="shared" si="11"/>
        <v>17</v>
      </c>
      <c r="G151">
        <v>0.51100000000000001</v>
      </c>
      <c r="H151">
        <v>88</v>
      </c>
      <c r="I151">
        <v>256</v>
      </c>
      <c r="J151">
        <v>149</v>
      </c>
    </row>
    <row r="152" spans="1:10" x14ac:dyDescent="0.2">
      <c r="A152">
        <v>151</v>
      </c>
      <c r="B152" t="s">
        <v>510</v>
      </c>
      <c r="C152" t="str">
        <f t="shared" si="8"/>
        <v>Towson</v>
      </c>
      <c r="D152" t="str">
        <f t="shared" si="9"/>
        <v>(18-12)</v>
      </c>
      <c r="E152">
        <f t="shared" si="10"/>
        <v>18</v>
      </c>
      <c r="F152">
        <f t="shared" si="11"/>
        <v>12</v>
      </c>
      <c r="G152">
        <v>0.51100000000000001</v>
      </c>
      <c r="H152">
        <v>63</v>
      </c>
      <c r="I152">
        <v>345</v>
      </c>
      <c r="J152">
        <v>151</v>
      </c>
    </row>
    <row r="153" spans="1:10" x14ac:dyDescent="0.2">
      <c r="A153">
        <v>152</v>
      </c>
      <c r="B153" t="s">
        <v>511</v>
      </c>
      <c r="C153" t="str">
        <f t="shared" si="8"/>
        <v>Oral Roberts</v>
      </c>
      <c r="D153" t="str">
        <f t="shared" si="9"/>
        <v>(12-17)</v>
      </c>
      <c r="E153">
        <f t="shared" si="10"/>
        <v>12</v>
      </c>
      <c r="F153">
        <f t="shared" si="11"/>
        <v>17</v>
      </c>
      <c r="G153">
        <v>0.51</v>
      </c>
      <c r="H153">
        <v>14</v>
      </c>
      <c r="I153">
        <v>252</v>
      </c>
      <c r="J153">
        <v>152</v>
      </c>
    </row>
    <row r="154" spans="1:10" x14ac:dyDescent="0.2">
      <c r="A154">
        <v>153</v>
      </c>
      <c r="B154" t="s">
        <v>512</v>
      </c>
      <c r="C154" t="str">
        <f t="shared" si="8"/>
        <v>Utah State</v>
      </c>
      <c r="D154" t="str">
        <f t="shared" si="9"/>
        <v>(14-15)</v>
      </c>
      <c r="E154">
        <f t="shared" si="10"/>
        <v>14</v>
      </c>
      <c r="F154">
        <f t="shared" si="11"/>
        <v>15</v>
      </c>
      <c r="G154">
        <v>0.51</v>
      </c>
      <c r="H154">
        <v>41</v>
      </c>
      <c r="I154">
        <v>320</v>
      </c>
      <c r="J154">
        <v>153</v>
      </c>
    </row>
    <row r="155" spans="1:10" x14ac:dyDescent="0.2">
      <c r="A155">
        <v>154</v>
      </c>
      <c r="B155" t="s">
        <v>513</v>
      </c>
      <c r="C155" t="str">
        <f t="shared" si="8"/>
        <v>Hampton</v>
      </c>
      <c r="D155" t="str">
        <f t="shared" si="9"/>
        <v>(20-10)</v>
      </c>
      <c r="E155">
        <f t="shared" si="10"/>
        <v>20</v>
      </c>
      <c r="F155">
        <f t="shared" si="11"/>
        <v>10</v>
      </c>
      <c r="G155">
        <v>0.50700000000000001</v>
      </c>
      <c r="H155">
        <v>70</v>
      </c>
      <c r="I155">
        <v>342</v>
      </c>
      <c r="J155">
        <v>164</v>
      </c>
    </row>
    <row r="156" spans="1:10" x14ac:dyDescent="0.2">
      <c r="A156">
        <v>155</v>
      </c>
      <c r="B156" t="s">
        <v>514</v>
      </c>
      <c r="C156" t="str">
        <f t="shared" si="8"/>
        <v>LA Lafayette</v>
      </c>
      <c r="D156" t="str">
        <f t="shared" si="9"/>
        <v>(15-14)</v>
      </c>
      <c r="E156">
        <f t="shared" si="10"/>
        <v>15</v>
      </c>
      <c r="F156">
        <f t="shared" si="11"/>
        <v>14</v>
      </c>
      <c r="G156">
        <v>0.50700000000000001</v>
      </c>
      <c r="H156">
        <v>111</v>
      </c>
      <c r="I156">
        <v>263</v>
      </c>
      <c r="J156">
        <v>154</v>
      </c>
    </row>
    <row r="157" spans="1:10" x14ac:dyDescent="0.2">
      <c r="A157">
        <v>156</v>
      </c>
      <c r="B157" t="s">
        <v>515</v>
      </c>
      <c r="C157" t="str">
        <f t="shared" si="8"/>
        <v>Central Mich</v>
      </c>
      <c r="D157" t="str">
        <f t="shared" si="9"/>
        <v>(14-15)</v>
      </c>
      <c r="E157">
        <f t="shared" si="10"/>
        <v>14</v>
      </c>
      <c r="F157">
        <f t="shared" si="11"/>
        <v>15</v>
      </c>
      <c r="G157">
        <v>0.50700000000000001</v>
      </c>
      <c r="H157">
        <v>88</v>
      </c>
      <c r="I157">
        <v>336</v>
      </c>
      <c r="J157">
        <v>155</v>
      </c>
    </row>
    <row r="158" spans="1:10" x14ac:dyDescent="0.2">
      <c r="A158">
        <v>157</v>
      </c>
      <c r="B158" t="s">
        <v>516</v>
      </c>
      <c r="C158" t="str">
        <f t="shared" si="8"/>
        <v>High Point</v>
      </c>
      <c r="D158" t="str">
        <f t="shared" si="9"/>
        <v>(18-10)</v>
      </c>
      <c r="E158">
        <f t="shared" si="10"/>
        <v>18</v>
      </c>
      <c r="F158">
        <f t="shared" si="11"/>
        <v>10</v>
      </c>
      <c r="G158">
        <v>0.50600000000000001</v>
      </c>
      <c r="H158">
        <v>106</v>
      </c>
      <c r="I158">
        <v>219</v>
      </c>
      <c r="J158">
        <v>159</v>
      </c>
    </row>
    <row r="159" spans="1:10" x14ac:dyDescent="0.2">
      <c r="A159">
        <v>158</v>
      </c>
      <c r="B159" t="s">
        <v>517</v>
      </c>
      <c r="C159" t="str">
        <f t="shared" si="8"/>
        <v>W Kentucky</v>
      </c>
      <c r="D159" t="str">
        <f t="shared" si="9"/>
        <v>(16-16)</v>
      </c>
      <c r="E159">
        <f t="shared" si="10"/>
        <v>16</v>
      </c>
      <c r="F159">
        <f t="shared" si="11"/>
        <v>16</v>
      </c>
      <c r="G159">
        <v>0.50600000000000001</v>
      </c>
      <c r="H159">
        <v>78</v>
      </c>
      <c r="I159">
        <v>292</v>
      </c>
      <c r="J159">
        <v>157</v>
      </c>
    </row>
    <row r="160" spans="1:10" x14ac:dyDescent="0.2">
      <c r="A160">
        <v>159</v>
      </c>
      <c r="B160" t="s">
        <v>518</v>
      </c>
      <c r="C160" t="str">
        <f t="shared" si="8"/>
        <v>Wake Forest</v>
      </c>
      <c r="D160" t="str">
        <f t="shared" si="9"/>
        <v>(11-20)</v>
      </c>
      <c r="E160">
        <f t="shared" si="10"/>
        <v>11</v>
      </c>
      <c r="F160">
        <f t="shared" si="11"/>
        <v>20</v>
      </c>
      <c r="G160">
        <v>0.50600000000000001</v>
      </c>
      <c r="H160">
        <v>46</v>
      </c>
      <c r="I160">
        <v>181</v>
      </c>
      <c r="J160">
        <v>158</v>
      </c>
    </row>
    <row r="161" spans="1:10" x14ac:dyDescent="0.2">
      <c r="A161">
        <v>160</v>
      </c>
      <c r="B161" t="s">
        <v>519</v>
      </c>
      <c r="C161" t="str">
        <f t="shared" si="8"/>
        <v>Duquesne</v>
      </c>
      <c r="D161" t="str">
        <f t="shared" si="9"/>
        <v>(15-16)</v>
      </c>
      <c r="E161">
        <f t="shared" si="10"/>
        <v>15</v>
      </c>
      <c r="F161">
        <f t="shared" si="11"/>
        <v>16</v>
      </c>
      <c r="G161">
        <v>0.505</v>
      </c>
      <c r="H161">
        <v>43</v>
      </c>
      <c r="I161">
        <v>240</v>
      </c>
      <c r="J161">
        <v>156</v>
      </c>
    </row>
    <row r="162" spans="1:10" x14ac:dyDescent="0.2">
      <c r="A162">
        <v>161</v>
      </c>
      <c r="B162" t="s">
        <v>520</v>
      </c>
      <c r="C162" t="str">
        <f t="shared" si="8"/>
        <v>Elon</v>
      </c>
      <c r="D162" t="str">
        <f t="shared" si="9"/>
        <v>(14-16)</v>
      </c>
      <c r="E162">
        <f t="shared" si="10"/>
        <v>14</v>
      </c>
      <c r="F162">
        <f t="shared" si="11"/>
        <v>16</v>
      </c>
      <c r="G162">
        <v>0.505</v>
      </c>
      <c r="H162">
        <v>98</v>
      </c>
      <c r="I162">
        <v>258</v>
      </c>
      <c r="J162">
        <v>160</v>
      </c>
    </row>
    <row r="163" spans="1:10" x14ac:dyDescent="0.2">
      <c r="A163">
        <v>162</v>
      </c>
      <c r="B163" t="s">
        <v>521</v>
      </c>
      <c r="C163" t="str">
        <f t="shared" si="8"/>
        <v>N Florida</v>
      </c>
      <c r="D163" t="str">
        <f t="shared" si="9"/>
        <v>(19-11)</v>
      </c>
      <c r="E163">
        <f t="shared" si="10"/>
        <v>19</v>
      </c>
      <c r="F163">
        <f t="shared" si="11"/>
        <v>11</v>
      </c>
      <c r="G163">
        <v>0.504</v>
      </c>
      <c r="H163">
        <v>5</v>
      </c>
      <c r="I163">
        <v>176</v>
      </c>
      <c r="J163">
        <v>161</v>
      </c>
    </row>
    <row r="164" spans="1:10" x14ac:dyDescent="0.2">
      <c r="A164">
        <v>163</v>
      </c>
      <c r="B164" t="s">
        <v>522</v>
      </c>
      <c r="C164" t="str">
        <f t="shared" si="8"/>
        <v>Incar Word</v>
      </c>
      <c r="D164" t="str">
        <f t="shared" si="9"/>
        <v>(14-11)</v>
      </c>
      <c r="E164">
        <f t="shared" si="10"/>
        <v>14</v>
      </c>
      <c r="F164">
        <f t="shared" si="11"/>
        <v>11</v>
      </c>
      <c r="G164">
        <v>0.503</v>
      </c>
      <c r="H164">
        <v>39</v>
      </c>
      <c r="I164">
        <v>338</v>
      </c>
      <c r="J164">
        <v>162</v>
      </c>
    </row>
    <row r="165" spans="1:10" x14ac:dyDescent="0.2">
      <c r="A165">
        <v>164</v>
      </c>
      <c r="B165" t="s">
        <v>523</v>
      </c>
      <c r="C165" t="str">
        <f t="shared" si="8"/>
        <v>Nebraska</v>
      </c>
      <c r="D165" t="str">
        <f t="shared" si="9"/>
        <v>(16-18)</v>
      </c>
      <c r="E165">
        <f t="shared" si="10"/>
        <v>16</v>
      </c>
      <c r="F165">
        <f t="shared" si="11"/>
        <v>18</v>
      </c>
      <c r="G165">
        <v>0.502</v>
      </c>
      <c r="H165">
        <v>105</v>
      </c>
      <c r="I165">
        <v>226</v>
      </c>
      <c r="J165">
        <v>163</v>
      </c>
    </row>
    <row r="166" spans="1:10" x14ac:dyDescent="0.2">
      <c r="A166">
        <v>165</v>
      </c>
      <c r="B166" t="s">
        <v>524</v>
      </c>
      <c r="C166" t="str">
        <f t="shared" si="8"/>
        <v>Lehigh</v>
      </c>
      <c r="D166" t="str">
        <f t="shared" si="9"/>
        <v>(16-15)</v>
      </c>
      <c r="E166">
        <f t="shared" si="10"/>
        <v>16</v>
      </c>
      <c r="F166">
        <f t="shared" si="11"/>
        <v>15</v>
      </c>
      <c r="G166">
        <v>0.501</v>
      </c>
      <c r="H166">
        <v>118</v>
      </c>
      <c r="I166">
        <v>330</v>
      </c>
      <c r="J166">
        <v>165</v>
      </c>
    </row>
    <row r="167" spans="1:10" x14ac:dyDescent="0.2">
      <c r="A167">
        <v>166</v>
      </c>
      <c r="B167" t="s">
        <v>525</v>
      </c>
      <c r="C167" t="str">
        <f t="shared" si="8"/>
        <v>W Carolina</v>
      </c>
      <c r="D167" t="str">
        <f t="shared" si="9"/>
        <v>(13-17)</v>
      </c>
      <c r="E167">
        <f t="shared" si="10"/>
        <v>13</v>
      </c>
      <c r="F167">
        <f t="shared" si="11"/>
        <v>17</v>
      </c>
      <c r="G167">
        <v>0.5</v>
      </c>
      <c r="H167">
        <v>37</v>
      </c>
      <c r="I167">
        <v>265</v>
      </c>
      <c r="J167">
        <v>166</v>
      </c>
    </row>
    <row r="168" spans="1:10" x14ac:dyDescent="0.2">
      <c r="A168">
        <v>167</v>
      </c>
      <c r="B168" t="s">
        <v>526</v>
      </c>
      <c r="C168" t="str">
        <f t="shared" si="8"/>
        <v>Furman</v>
      </c>
      <c r="D168" t="str">
        <f t="shared" si="9"/>
        <v>(16-15)</v>
      </c>
      <c r="E168">
        <f t="shared" si="10"/>
        <v>16</v>
      </c>
      <c r="F168">
        <f t="shared" si="11"/>
        <v>15</v>
      </c>
      <c r="G168">
        <v>0.5</v>
      </c>
      <c r="H168">
        <v>4</v>
      </c>
      <c r="I168">
        <v>320</v>
      </c>
      <c r="J168">
        <v>167</v>
      </c>
    </row>
    <row r="169" spans="1:10" x14ac:dyDescent="0.2">
      <c r="A169">
        <v>168</v>
      </c>
      <c r="B169" t="s">
        <v>527</v>
      </c>
      <c r="C169" t="str">
        <f t="shared" si="8"/>
        <v>Coastal Car</v>
      </c>
      <c r="D169" t="str">
        <f t="shared" si="9"/>
        <v>(15-11)</v>
      </c>
      <c r="E169">
        <f t="shared" si="10"/>
        <v>15</v>
      </c>
      <c r="F169">
        <f t="shared" si="11"/>
        <v>11</v>
      </c>
      <c r="G169">
        <v>0.499</v>
      </c>
      <c r="H169">
        <v>8</v>
      </c>
      <c r="I169">
        <v>263</v>
      </c>
      <c r="J169">
        <v>168</v>
      </c>
    </row>
    <row r="170" spans="1:10" x14ac:dyDescent="0.2">
      <c r="A170">
        <v>169</v>
      </c>
      <c r="B170" t="s">
        <v>528</v>
      </c>
      <c r="C170" t="str">
        <f t="shared" si="8"/>
        <v>Murray St</v>
      </c>
      <c r="D170" t="str">
        <f t="shared" si="9"/>
        <v>(15-14)</v>
      </c>
      <c r="E170">
        <f t="shared" si="10"/>
        <v>15</v>
      </c>
      <c r="F170">
        <f t="shared" si="11"/>
        <v>14</v>
      </c>
      <c r="G170">
        <v>0.499</v>
      </c>
      <c r="H170">
        <v>24</v>
      </c>
      <c r="I170">
        <v>231</v>
      </c>
      <c r="J170">
        <v>170</v>
      </c>
    </row>
    <row r="171" spans="1:10" x14ac:dyDescent="0.2">
      <c r="A171">
        <v>170</v>
      </c>
      <c r="B171" t="s">
        <v>529</v>
      </c>
      <c r="C171" t="str">
        <f t="shared" si="8"/>
        <v>U Mass</v>
      </c>
      <c r="D171" t="str">
        <f t="shared" si="9"/>
        <v>(14-18)</v>
      </c>
      <c r="E171">
        <f t="shared" si="10"/>
        <v>14</v>
      </c>
      <c r="F171">
        <f t="shared" si="11"/>
        <v>18</v>
      </c>
      <c r="G171">
        <v>0.498</v>
      </c>
      <c r="H171">
        <v>35</v>
      </c>
      <c r="I171">
        <v>191</v>
      </c>
      <c r="J171">
        <v>169</v>
      </c>
    </row>
    <row r="172" spans="1:10" x14ac:dyDescent="0.2">
      <c r="A172">
        <v>171</v>
      </c>
      <c r="B172" t="s">
        <v>530</v>
      </c>
      <c r="C172" t="str">
        <f t="shared" si="8"/>
        <v>Indiana St</v>
      </c>
      <c r="D172" t="str">
        <f t="shared" si="9"/>
        <v>(14-17)</v>
      </c>
      <c r="E172">
        <f t="shared" si="10"/>
        <v>14</v>
      </c>
      <c r="F172">
        <f t="shared" si="11"/>
        <v>17</v>
      </c>
      <c r="G172">
        <v>0.498</v>
      </c>
      <c r="H172">
        <v>104</v>
      </c>
      <c r="I172">
        <v>320</v>
      </c>
      <c r="J172">
        <v>172</v>
      </c>
    </row>
    <row r="173" spans="1:10" x14ac:dyDescent="0.2">
      <c r="A173">
        <v>172</v>
      </c>
      <c r="B173" t="s">
        <v>531</v>
      </c>
      <c r="C173" t="str">
        <f t="shared" si="8"/>
        <v>Oklahoma St</v>
      </c>
      <c r="D173" t="str">
        <f t="shared" si="9"/>
        <v>(12-20)</v>
      </c>
      <c r="E173">
        <f t="shared" si="10"/>
        <v>12</v>
      </c>
      <c r="F173">
        <f t="shared" si="11"/>
        <v>20</v>
      </c>
      <c r="G173">
        <v>0.497</v>
      </c>
      <c r="H173">
        <v>34</v>
      </c>
      <c r="I173">
        <v>235</v>
      </c>
      <c r="J173">
        <v>171</v>
      </c>
    </row>
    <row r="174" spans="1:10" x14ac:dyDescent="0.2">
      <c r="A174">
        <v>173</v>
      </c>
      <c r="B174" t="s">
        <v>532</v>
      </c>
      <c r="C174" t="str">
        <f t="shared" si="8"/>
        <v>Auburn</v>
      </c>
      <c r="D174" t="str">
        <f t="shared" si="9"/>
        <v>(11-20)</v>
      </c>
      <c r="E174">
        <f t="shared" si="10"/>
        <v>11</v>
      </c>
      <c r="F174">
        <f t="shared" si="11"/>
        <v>20</v>
      </c>
      <c r="G174">
        <v>0.497</v>
      </c>
      <c r="H174">
        <v>30</v>
      </c>
      <c r="I174">
        <v>190</v>
      </c>
      <c r="J174">
        <v>175</v>
      </c>
    </row>
    <row r="175" spans="1:10" x14ac:dyDescent="0.2">
      <c r="A175">
        <v>174</v>
      </c>
      <c r="B175" t="s">
        <v>533</v>
      </c>
      <c r="C175" t="str">
        <f t="shared" si="8"/>
        <v>TX Christian</v>
      </c>
      <c r="D175" t="str">
        <f t="shared" si="9"/>
        <v>(12-21)</v>
      </c>
      <c r="E175">
        <f t="shared" si="10"/>
        <v>12</v>
      </c>
      <c r="F175">
        <f t="shared" si="11"/>
        <v>21</v>
      </c>
      <c r="G175">
        <v>0.496</v>
      </c>
      <c r="H175">
        <v>63</v>
      </c>
      <c r="I175">
        <v>276</v>
      </c>
      <c r="J175">
        <v>173</v>
      </c>
    </row>
    <row r="176" spans="1:10" x14ac:dyDescent="0.2">
      <c r="A176">
        <v>175</v>
      </c>
      <c r="B176" t="s">
        <v>534</v>
      </c>
      <c r="C176" t="str">
        <f t="shared" si="8"/>
        <v>WI-Milwkee</v>
      </c>
      <c r="D176" t="str">
        <f t="shared" si="9"/>
        <v>(18-13)</v>
      </c>
      <c r="E176">
        <f t="shared" si="10"/>
        <v>18</v>
      </c>
      <c r="F176">
        <f t="shared" si="11"/>
        <v>13</v>
      </c>
      <c r="G176">
        <v>0.496</v>
      </c>
      <c r="H176">
        <v>1</v>
      </c>
      <c r="I176">
        <v>234</v>
      </c>
      <c r="J176">
        <v>178</v>
      </c>
    </row>
    <row r="177" spans="1:10" x14ac:dyDescent="0.2">
      <c r="A177">
        <v>176</v>
      </c>
      <c r="B177" t="s">
        <v>535</v>
      </c>
      <c r="C177" t="str">
        <f t="shared" si="8"/>
        <v>Fordham</v>
      </c>
      <c r="D177" t="str">
        <f t="shared" si="9"/>
        <v>(16-13)</v>
      </c>
      <c r="E177">
        <f t="shared" si="10"/>
        <v>16</v>
      </c>
      <c r="F177">
        <f t="shared" si="11"/>
        <v>13</v>
      </c>
      <c r="G177">
        <v>0.496</v>
      </c>
      <c r="H177">
        <v>96</v>
      </c>
      <c r="I177">
        <v>283</v>
      </c>
      <c r="J177">
        <v>174</v>
      </c>
    </row>
    <row r="178" spans="1:10" x14ac:dyDescent="0.2">
      <c r="A178">
        <v>177</v>
      </c>
      <c r="B178" t="s">
        <v>536</v>
      </c>
      <c r="C178" t="str">
        <f t="shared" si="8"/>
        <v>Sam Hous St</v>
      </c>
      <c r="D178" t="str">
        <f t="shared" si="9"/>
        <v>(15-14)</v>
      </c>
      <c r="E178">
        <f t="shared" si="10"/>
        <v>15</v>
      </c>
      <c r="F178">
        <f t="shared" si="11"/>
        <v>14</v>
      </c>
      <c r="G178">
        <v>0.496</v>
      </c>
      <c r="H178">
        <v>49</v>
      </c>
      <c r="I178">
        <v>269</v>
      </c>
      <c r="J178">
        <v>176</v>
      </c>
    </row>
    <row r="179" spans="1:10" x14ac:dyDescent="0.2">
      <c r="A179">
        <v>178</v>
      </c>
      <c r="B179" t="s">
        <v>537</v>
      </c>
      <c r="C179" t="str">
        <f t="shared" si="8"/>
        <v>Georgia St</v>
      </c>
      <c r="D179" t="str">
        <f t="shared" si="9"/>
        <v>(14-14)</v>
      </c>
      <c r="E179">
        <f t="shared" si="10"/>
        <v>14</v>
      </c>
      <c r="F179">
        <f t="shared" si="11"/>
        <v>14</v>
      </c>
      <c r="G179">
        <v>0.496</v>
      </c>
      <c r="H179">
        <v>36</v>
      </c>
      <c r="I179">
        <v>344</v>
      </c>
      <c r="J179">
        <v>177</v>
      </c>
    </row>
    <row r="180" spans="1:10" x14ac:dyDescent="0.2">
      <c r="A180">
        <v>179</v>
      </c>
      <c r="B180" t="s">
        <v>126</v>
      </c>
      <c r="C180" t="str">
        <f t="shared" si="8"/>
        <v>N Hampshire</v>
      </c>
      <c r="D180" t="str">
        <f t="shared" si="9"/>
        <v>(17-12)</v>
      </c>
      <c r="E180">
        <f t="shared" si="10"/>
        <v>17</v>
      </c>
      <c r="F180">
        <f t="shared" si="11"/>
        <v>12</v>
      </c>
      <c r="G180">
        <v>0.496</v>
      </c>
      <c r="H180">
        <v>22</v>
      </c>
      <c r="I180">
        <v>268</v>
      </c>
      <c r="J180">
        <v>180</v>
      </c>
    </row>
    <row r="181" spans="1:10" x14ac:dyDescent="0.2">
      <c r="A181">
        <v>180</v>
      </c>
      <c r="B181" t="s">
        <v>538</v>
      </c>
      <c r="C181" t="str">
        <f t="shared" si="8"/>
        <v>Ball State</v>
      </c>
      <c r="D181" t="str">
        <f t="shared" si="9"/>
        <v>(18-13)</v>
      </c>
      <c r="E181">
        <f t="shared" si="10"/>
        <v>18</v>
      </c>
      <c r="F181">
        <f t="shared" si="11"/>
        <v>13</v>
      </c>
      <c r="G181">
        <v>0.496</v>
      </c>
      <c r="H181">
        <v>41</v>
      </c>
      <c r="I181">
        <v>309</v>
      </c>
      <c r="J181">
        <v>179</v>
      </c>
    </row>
    <row r="182" spans="1:10" x14ac:dyDescent="0.2">
      <c r="A182">
        <v>181</v>
      </c>
      <c r="B182" t="s">
        <v>539</v>
      </c>
      <c r="C182" t="str">
        <f t="shared" si="8"/>
        <v>Colorado St</v>
      </c>
      <c r="D182" t="str">
        <f t="shared" si="9"/>
        <v>(16-16)</v>
      </c>
      <c r="E182">
        <f t="shared" si="10"/>
        <v>16</v>
      </c>
      <c r="F182">
        <f t="shared" si="11"/>
        <v>16</v>
      </c>
      <c r="G182">
        <v>0.49399999999999999</v>
      </c>
      <c r="H182">
        <v>1</v>
      </c>
      <c r="I182">
        <v>204</v>
      </c>
      <c r="J182">
        <v>181</v>
      </c>
    </row>
    <row r="183" spans="1:10" x14ac:dyDescent="0.2">
      <c r="A183">
        <v>182</v>
      </c>
      <c r="B183" t="s">
        <v>540</v>
      </c>
      <c r="C183" t="str">
        <f t="shared" si="8"/>
        <v>Toledo</v>
      </c>
      <c r="D183" t="str">
        <f t="shared" si="9"/>
        <v>(16-15)</v>
      </c>
      <c r="E183">
        <f t="shared" si="10"/>
        <v>16</v>
      </c>
      <c r="F183">
        <f t="shared" si="11"/>
        <v>15</v>
      </c>
      <c r="G183">
        <v>0.49299999999999999</v>
      </c>
      <c r="H183">
        <v>61</v>
      </c>
      <c r="I183">
        <v>228</v>
      </c>
      <c r="J183">
        <v>183</v>
      </c>
    </row>
    <row r="184" spans="1:10" x14ac:dyDescent="0.2">
      <c r="A184">
        <v>183</v>
      </c>
      <c r="B184" t="s">
        <v>541</v>
      </c>
      <c r="C184" t="str">
        <f t="shared" si="8"/>
        <v>Bucknell</v>
      </c>
      <c r="D184" t="str">
        <f t="shared" si="9"/>
        <v>(16-13)</v>
      </c>
      <c r="E184">
        <f t="shared" si="10"/>
        <v>16</v>
      </c>
      <c r="F184">
        <f t="shared" si="11"/>
        <v>13</v>
      </c>
      <c r="G184">
        <v>0.49199999999999999</v>
      </c>
      <c r="H184">
        <v>88</v>
      </c>
      <c r="I184">
        <v>321</v>
      </c>
      <c r="J184">
        <v>182</v>
      </c>
    </row>
    <row r="185" spans="1:10" x14ac:dyDescent="0.2">
      <c r="A185">
        <v>184</v>
      </c>
      <c r="B185" t="s">
        <v>542</v>
      </c>
      <c r="C185" t="str">
        <f t="shared" si="8"/>
        <v>TX Southern</v>
      </c>
      <c r="D185" t="str">
        <f t="shared" si="9"/>
        <v>(18-14)</v>
      </c>
      <c r="E185">
        <f t="shared" si="10"/>
        <v>18</v>
      </c>
      <c r="F185">
        <f t="shared" si="11"/>
        <v>14</v>
      </c>
      <c r="G185">
        <v>0.49099999999999999</v>
      </c>
      <c r="H185">
        <v>22</v>
      </c>
      <c r="I185">
        <v>339</v>
      </c>
      <c r="J185">
        <v>185</v>
      </c>
    </row>
    <row r="186" spans="1:10" x14ac:dyDescent="0.2">
      <c r="A186">
        <v>185</v>
      </c>
      <c r="B186" t="s">
        <v>543</v>
      </c>
      <c r="C186" t="str">
        <f t="shared" si="8"/>
        <v>Wagner</v>
      </c>
      <c r="D186" t="str">
        <f t="shared" si="9"/>
        <v>(21-10)</v>
      </c>
      <c r="E186">
        <f t="shared" si="10"/>
        <v>21</v>
      </c>
      <c r="F186">
        <f t="shared" si="11"/>
        <v>10</v>
      </c>
      <c r="G186">
        <v>0.49099999999999999</v>
      </c>
      <c r="H186">
        <v>45</v>
      </c>
      <c r="I186">
        <v>309</v>
      </c>
      <c r="J186">
        <v>184</v>
      </c>
    </row>
    <row r="187" spans="1:10" x14ac:dyDescent="0.2">
      <c r="A187">
        <v>186</v>
      </c>
      <c r="B187" t="s">
        <v>544</v>
      </c>
      <c r="C187" t="str">
        <f t="shared" si="8"/>
        <v>Southern</v>
      </c>
      <c r="D187" t="str">
        <f t="shared" si="9"/>
        <v>(19-12)</v>
      </c>
      <c r="E187">
        <f t="shared" si="10"/>
        <v>19</v>
      </c>
      <c r="F187">
        <f t="shared" si="11"/>
        <v>12</v>
      </c>
      <c r="G187">
        <v>0.49</v>
      </c>
      <c r="H187">
        <v>24</v>
      </c>
      <c r="I187">
        <v>279</v>
      </c>
      <c r="J187">
        <v>196</v>
      </c>
    </row>
    <row r="188" spans="1:10" x14ac:dyDescent="0.2">
      <c r="A188">
        <v>187</v>
      </c>
      <c r="B188" t="s">
        <v>545</v>
      </c>
      <c r="C188" t="str">
        <f t="shared" si="8"/>
        <v>IUPUI</v>
      </c>
      <c r="D188" t="str">
        <f t="shared" si="9"/>
        <v>(12-19)</v>
      </c>
      <c r="E188">
        <f t="shared" si="10"/>
        <v>12</v>
      </c>
      <c r="F188">
        <f t="shared" si="11"/>
        <v>19</v>
      </c>
      <c r="G188">
        <v>0.48899999999999999</v>
      </c>
      <c r="H188">
        <v>158</v>
      </c>
      <c r="I188">
        <v>334</v>
      </c>
      <c r="J188">
        <v>188</v>
      </c>
    </row>
    <row r="189" spans="1:10" x14ac:dyDescent="0.2">
      <c r="A189">
        <v>188</v>
      </c>
      <c r="B189" t="s">
        <v>546</v>
      </c>
      <c r="C189" t="str">
        <f t="shared" si="8"/>
        <v>Wyoming</v>
      </c>
      <c r="D189" t="str">
        <f t="shared" si="9"/>
        <v>(12-18)</v>
      </c>
      <c r="E189">
        <f t="shared" si="10"/>
        <v>12</v>
      </c>
      <c r="F189">
        <f t="shared" si="11"/>
        <v>18</v>
      </c>
      <c r="G189">
        <v>0.48899999999999999</v>
      </c>
      <c r="H189">
        <v>68</v>
      </c>
      <c r="I189">
        <v>322</v>
      </c>
      <c r="J189">
        <v>186</v>
      </c>
    </row>
    <row r="190" spans="1:10" x14ac:dyDescent="0.2">
      <c r="A190">
        <v>189</v>
      </c>
      <c r="B190" t="s">
        <v>547</v>
      </c>
      <c r="C190" t="str">
        <f t="shared" si="8"/>
        <v>Austin Peay</v>
      </c>
      <c r="D190" t="str">
        <f t="shared" si="9"/>
        <v>(16-17)</v>
      </c>
      <c r="E190">
        <f t="shared" si="10"/>
        <v>16</v>
      </c>
      <c r="F190">
        <f t="shared" si="11"/>
        <v>17</v>
      </c>
      <c r="G190">
        <v>0.48799999999999999</v>
      </c>
      <c r="H190">
        <v>26</v>
      </c>
      <c r="I190">
        <v>337</v>
      </c>
      <c r="J190">
        <v>187</v>
      </c>
    </row>
    <row r="191" spans="1:10" x14ac:dyDescent="0.2">
      <c r="A191">
        <v>190</v>
      </c>
      <c r="B191" t="s">
        <v>548</v>
      </c>
      <c r="C191" t="str">
        <f t="shared" si="8"/>
        <v>Idaho</v>
      </c>
      <c r="D191" t="str">
        <f t="shared" si="9"/>
        <v>(19-12)</v>
      </c>
      <c r="E191">
        <f t="shared" si="10"/>
        <v>19</v>
      </c>
      <c r="F191">
        <f t="shared" si="11"/>
        <v>12</v>
      </c>
      <c r="G191">
        <v>0.48799999999999999</v>
      </c>
      <c r="H191">
        <v>108</v>
      </c>
      <c r="I191">
        <v>338</v>
      </c>
      <c r="J191">
        <v>189</v>
      </c>
    </row>
    <row r="192" spans="1:10" x14ac:dyDescent="0.2">
      <c r="A192">
        <v>191</v>
      </c>
      <c r="B192" t="s">
        <v>549</v>
      </c>
      <c r="C192" t="str">
        <f t="shared" si="8"/>
        <v>Radford</v>
      </c>
      <c r="D192" t="str">
        <f t="shared" si="9"/>
        <v>(14-15)</v>
      </c>
      <c r="E192">
        <f t="shared" si="10"/>
        <v>14</v>
      </c>
      <c r="F192">
        <f t="shared" si="11"/>
        <v>15</v>
      </c>
      <c r="G192">
        <v>0.48799999999999999</v>
      </c>
      <c r="H192">
        <v>34</v>
      </c>
      <c r="I192">
        <v>224</v>
      </c>
      <c r="J192">
        <v>190</v>
      </c>
    </row>
    <row r="193" spans="1:10" x14ac:dyDescent="0.2">
      <c r="A193">
        <v>192</v>
      </c>
      <c r="B193" t="s">
        <v>550</v>
      </c>
      <c r="C193" t="str">
        <f t="shared" si="8"/>
        <v>Harvard</v>
      </c>
      <c r="D193" t="str">
        <f t="shared" si="9"/>
        <v>(12-16)</v>
      </c>
      <c r="E193">
        <f t="shared" si="10"/>
        <v>12</v>
      </c>
      <c r="F193">
        <f t="shared" si="11"/>
        <v>16</v>
      </c>
      <c r="G193">
        <v>0.48699999999999999</v>
      </c>
      <c r="H193">
        <v>41</v>
      </c>
      <c r="I193">
        <v>303</v>
      </c>
      <c r="J193">
        <v>191</v>
      </c>
    </row>
    <row r="194" spans="1:10" x14ac:dyDescent="0.2">
      <c r="A194">
        <v>193</v>
      </c>
      <c r="B194" t="s">
        <v>551</v>
      </c>
      <c r="C194" t="str">
        <f t="shared" si="8"/>
        <v>Denver</v>
      </c>
      <c r="D194" t="str">
        <f t="shared" si="9"/>
        <v>(16-15)</v>
      </c>
      <c r="E194">
        <f t="shared" si="10"/>
        <v>16</v>
      </c>
      <c r="F194">
        <f t="shared" si="11"/>
        <v>15</v>
      </c>
      <c r="G194">
        <v>0.48699999999999999</v>
      </c>
      <c r="H194">
        <v>4</v>
      </c>
      <c r="I194">
        <v>290</v>
      </c>
      <c r="J194">
        <v>192</v>
      </c>
    </row>
    <row r="195" spans="1:10" x14ac:dyDescent="0.2">
      <c r="A195">
        <v>194</v>
      </c>
      <c r="B195" t="s">
        <v>705</v>
      </c>
      <c r="C195" t="str">
        <f t="shared" ref="C195:C258" si="12">LEFT(B195,FIND("(",B195)-2)</f>
        <v>Miami [OH]</v>
      </c>
      <c r="D195" t="str">
        <f t="shared" ref="D195:D258" si="13">MID(B195,FIND("(",B195),9999)</f>
        <v>(12-20)</v>
      </c>
      <c r="E195">
        <f t="shared" ref="E195:E258" si="14">VALUE(MID(D195,FIND("(",D195)+1,FIND("-",D195)-2))</f>
        <v>12</v>
      </c>
      <c r="F195">
        <f t="shared" ref="F195:F258" si="15">VALUE(MID(D195,FIND("-",D195)+1,FIND(")",D195)-FIND("-",D195)-1))</f>
        <v>20</v>
      </c>
      <c r="G195">
        <v>0.48599999999999999</v>
      </c>
      <c r="H195">
        <v>38</v>
      </c>
      <c r="I195">
        <v>263</v>
      </c>
      <c r="J195">
        <v>193</v>
      </c>
    </row>
    <row r="196" spans="1:10" x14ac:dyDescent="0.2">
      <c r="A196">
        <v>195</v>
      </c>
      <c r="B196" t="s">
        <v>552</v>
      </c>
      <c r="C196" t="str">
        <f t="shared" si="12"/>
        <v>Mercer</v>
      </c>
      <c r="D196" t="str">
        <f t="shared" si="13"/>
        <v>(17-14)</v>
      </c>
      <c r="E196">
        <f t="shared" si="14"/>
        <v>17</v>
      </c>
      <c r="F196">
        <f t="shared" si="15"/>
        <v>14</v>
      </c>
      <c r="G196">
        <v>0.48499999999999999</v>
      </c>
      <c r="H196">
        <v>8</v>
      </c>
      <c r="I196">
        <v>229</v>
      </c>
      <c r="J196">
        <v>194</v>
      </c>
    </row>
    <row r="197" spans="1:10" x14ac:dyDescent="0.2">
      <c r="A197">
        <v>196</v>
      </c>
      <c r="B197" t="s">
        <v>183</v>
      </c>
      <c r="C197" t="str">
        <f t="shared" si="12"/>
        <v>Boston U</v>
      </c>
      <c r="D197" t="str">
        <f t="shared" si="13"/>
        <v>(17-14)</v>
      </c>
      <c r="E197">
        <f t="shared" si="14"/>
        <v>17</v>
      </c>
      <c r="F197">
        <f t="shared" si="15"/>
        <v>14</v>
      </c>
      <c r="G197">
        <v>0.48499999999999999</v>
      </c>
      <c r="H197">
        <v>85</v>
      </c>
      <c r="I197">
        <v>275</v>
      </c>
      <c r="J197">
        <v>195</v>
      </c>
    </row>
    <row r="198" spans="1:10" x14ac:dyDescent="0.2">
      <c r="A198">
        <v>197</v>
      </c>
      <c r="B198" t="s">
        <v>553</v>
      </c>
      <c r="C198" t="str">
        <f t="shared" si="12"/>
        <v>South Dakota</v>
      </c>
      <c r="D198" t="str">
        <f t="shared" si="13"/>
        <v>(12-18)</v>
      </c>
      <c r="E198">
        <f t="shared" si="14"/>
        <v>12</v>
      </c>
      <c r="F198">
        <f t="shared" si="15"/>
        <v>18</v>
      </c>
      <c r="G198">
        <v>0.48499999999999999</v>
      </c>
      <c r="H198">
        <v>6</v>
      </c>
      <c r="I198">
        <v>230</v>
      </c>
      <c r="J198">
        <v>197</v>
      </c>
    </row>
    <row r="199" spans="1:10" x14ac:dyDescent="0.2">
      <c r="A199">
        <v>198</v>
      </c>
      <c r="B199" t="s">
        <v>554</v>
      </c>
      <c r="C199" t="str">
        <f t="shared" si="12"/>
        <v>Detroit</v>
      </c>
      <c r="D199" t="str">
        <f t="shared" si="13"/>
        <v>(14-15)</v>
      </c>
      <c r="E199">
        <f t="shared" si="14"/>
        <v>14</v>
      </c>
      <c r="F199">
        <f t="shared" si="15"/>
        <v>15</v>
      </c>
      <c r="G199">
        <v>0.48199999999999998</v>
      </c>
      <c r="H199">
        <v>37</v>
      </c>
      <c r="I199">
        <v>348</v>
      </c>
      <c r="J199">
        <v>199</v>
      </c>
    </row>
    <row r="200" spans="1:10" x14ac:dyDescent="0.2">
      <c r="A200">
        <v>199</v>
      </c>
      <c r="B200" t="s">
        <v>555</v>
      </c>
      <c r="C200" t="str">
        <f t="shared" si="12"/>
        <v>Geo Mason</v>
      </c>
      <c r="D200" t="str">
        <f t="shared" si="13"/>
        <v>(11-21)</v>
      </c>
      <c r="E200">
        <f t="shared" si="14"/>
        <v>11</v>
      </c>
      <c r="F200">
        <f t="shared" si="15"/>
        <v>21</v>
      </c>
      <c r="G200">
        <v>0.48099999999999998</v>
      </c>
      <c r="H200">
        <v>47</v>
      </c>
      <c r="I200">
        <v>341</v>
      </c>
      <c r="J200">
        <v>198</v>
      </c>
    </row>
    <row r="201" spans="1:10" x14ac:dyDescent="0.2">
      <c r="A201">
        <v>200</v>
      </c>
      <c r="B201" t="s">
        <v>187</v>
      </c>
      <c r="C201" t="str">
        <f t="shared" si="12"/>
        <v>Wofford</v>
      </c>
      <c r="D201" t="str">
        <f t="shared" si="13"/>
        <v>(13-17)</v>
      </c>
      <c r="E201">
        <f t="shared" si="14"/>
        <v>13</v>
      </c>
      <c r="F201">
        <f t="shared" si="15"/>
        <v>17</v>
      </c>
      <c r="G201">
        <v>0.48099999999999998</v>
      </c>
      <c r="H201">
        <v>75</v>
      </c>
      <c r="I201">
        <v>302</v>
      </c>
      <c r="J201">
        <v>203</v>
      </c>
    </row>
    <row r="202" spans="1:10" x14ac:dyDescent="0.2">
      <c r="A202">
        <v>201</v>
      </c>
      <c r="B202" t="s">
        <v>556</v>
      </c>
      <c r="C202" t="str">
        <f t="shared" si="12"/>
        <v>Bowling Grn</v>
      </c>
      <c r="D202" t="str">
        <f t="shared" si="13"/>
        <v>(14-18)</v>
      </c>
      <c r="E202">
        <f t="shared" si="14"/>
        <v>14</v>
      </c>
      <c r="F202">
        <f t="shared" si="15"/>
        <v>18</v>
      </c>
      <c r="G202">
        <v>0.48099999999999998</v>
      </c>
      <c r="H202">
        <v>106</v>
      </c>
      <c r="I202">
        <v>266</v>
      </c>
      <c r="J202">
        <v>200</v>
      </c>
    </row>
    <row r="203" spans="1:10" x14ac:dyDescent="0.2">
      <c r="A203">
        <v>202</v>
      </c>
      <c r="B203" t="s">
        <v>557</v>
      </c>
      <c r="C203" t="str">
        <f t="shared" si="12"/>
        <v>DePaul</v>
      </c>
      <c r="D203" t="str">
        <f t="shared" si="13"/>
        <v>(9-22)</v>
      </c>
      <c r="E203">
        <f t="shared" si="14"/>
        <v>9</v>
      </c>
      <c r="F203">
        <f t="shared" si="15"/>
        <v>22</v>
      </c>
      <c r="G203">
        <v>0.48099999999999998</v>
      </c>
      <c r="H203">
        <v>119</v>
      </c>
      <c r="I203">
        <v>324</v>
      </c>
      <c r="J203">
        <v>201</v>
      </c>
    </row>
    <row r="204" spans="1:10" x14ac:dyDescent="0.2">
      <c r="A204">
        <v>203</v>
      </c>
      <c r="B204" t="s">
        <v>558</v>
      </c>
      <c r="C204" t="str">
        <f t="shared" si="12"/>
        <v>W Michigan</v>
      </c>
      <c r="D204" t="str">
        <f t="shared" si="13"/>
        <v>(11-19)</v>
      </c>
      <c r="E204">
        <f t="shared" si="14"/>
        <v>11</v>
      </c>
      <c r="F204">
        <f t="shared" si="15"/>
        <v>19</v>
      </c>
      <c r="G204">
        <v>0.48099999999999998</v>
      </c>
      <c r="H204">
        <v>68</v>
      </c>
      <c r="I204">
        <v>310</v>
      </c>
      <c r="J204">
        <v>204</v>
      </c>
    </row>
    <row r="205" spans="1:10" x14ac:dyDescent="0.2">
      <c r="A205">
        <v>204</v>
      </c>
      <c r="B205" t="s">
        <v>559</v>
      </c>
      <c r="C205" t="str">
        <f t="shared" si="12"/>
        <v>F Dickinson</v>
      </c>
      <c r="D205" t="str">
        <f t="shared" si="13"/>
        <v>(17-14)</v>
      </c>
      <c r="E205">
        <f t="shared" si="14"/>
        <v>17</v>
      </c>
      <c r="F205">
        <f t="shared" si="15"/>
        <v>14</v>
      </c>
      <c r="G205">
        <v>0.48</v>
      </c>
      <c r="H205">
        <v>33</v>
      </c>
      <c r="I205">
        <v>326</v>
      </c>
      <c r="J205">
        <v>205</v>
      </c>
    </row>
    <row r="206" spans="1:10" x14ac:dyDescent="0.2">
      <c r="A206">
        <v>205</v>
      </c>
      <c r="B206" t="s">
        <v>560</v>
      </c>
      <c r="C206" t="str">
        <f t="shared" si="12"/>
        <v>Saint Louis</v>
      </c>
      <c r="D206" t="str">
        <f t="shared" si="13"/>
        <v>(11-21)</v>
      </c>
      <c r="E206">
        <f t="shared" si="14"/>
        <v>11</v>
      </c>
      <c r="F206">
        <f t="shared" si="15"/>
        <v>21</v>
      </c>
      <c r="G206">
        <v>0.47899999999999998</v>
      </c>
      <c r="H206">
        <v>4</v>
      </c>
      <c r="I206">
        <v>275</v>
      </c>
      <c r="J206">
        <v>206</v>
      </c>
    </row>
    <row r="207" spans="1:10" x14ac:dyDescent="0.2">
      <c r="A207">
        <v>206</v>
      </c>
      <c r="B207" t="s">
        <v>561</v>
      </c>
      <c r="C207" t="str">
        <f t="shared" si="12"/>
        <v>S Car State</v>
      </c>
      <c r="D207" t="str">
        <f t="shared" si="13"/>
        <v>(17-14)</v>
      </c>
      <c r="E207">
        <f t="shared" si="14"/>
        <v>17</v>
      </c>
      <c r="F207">
        <f t="shared" si="15"/>
        <v>14</v>
      </c>
      <c r="G207">
        <v>0.47899999999999998</v>
      </c>
      <c r="H207">
        <v>174</v>
      </c>
      <c r="I207">
        <v>338</v>
      </c>
      <c r="J207">
        <v>202</v>
      </c>
    </row>
    <row r="208" spans="1:10" x14ac:dyDescent="0.2">
      <c r="A208">
        <v>207</v>
      </c>
      <c r="B208" t="s">
        <v>562</v>
      </c>
      <c r="C208" t="str">
        <f t="shared" si="12"/>
        <v>NJIT</v>
      </c>
      <c r="D208" t="str">
        <f t="shared" si="13"/>
        <v>(16-14)</v>
      </c>
      <c r="E208">
        <f t="shared" si="14"/>
        <v>16</v>
      </c>
      <c r="F208">
        <f t="shared" si="15"/>
        <v>14</v>
      </c>
      <c r="G208">
        <v>0.47799999999999998</v>
      </c>
      <c r="H208">
        <v>44</v>
      </c>
      <c r="I208">
        <v>236</v>
      </c>
      <c r="J208">
        <v>207</v>
      </c>
    </row>
    <row r="209" spans="1:10" x14ac:dyDescent="0.2">
      <c r="A209">
        <v>208</v>
      </c>
      <c r="B209" t="s">
        <v>563</v>
      </c>
      <c r="C209" t="str">
        <f t="shared" si="12"/>
        <v>St Peters</v>
      </c>
      <c r="D209" t="str">
        <f t="shared" si="13"/>
        <v>(14-16)</v>
      </c>
      <c r="E209">
        <f t="shared" si="14"/>
        <v>14</v>
      </c>
      <c r="F209">
        <f t="shared" si="15"/>
        <v>16</v>
      </c>
      <c r="G209">
        <v>0.47699999999999998</v>
      </c>
      <c r="H209">
        <v>16</v>
      </c>
      <c r="I209">
        <v>339</v>
      </c>
      <c r="J209">
        <v>208</v>
      </c>
    </row>
    <row r="210" spans="1:10" x14ac:dyDescent="0.2">
      <c r="A210">
        <v>209</v>
      </c>
      <c r="B210" t="s">
        <v>564</v>
      </c>
      <c r="C210" t="str">
        <f t="shared" si="12"/>
        <v>Army</v>
      </c>
      <c r="D210" t="str">
        <f t="shared" si="13"/>
        <v>(18-13)</v>
      </c>
      <c r="E210">
        <f t="shared" si="14"/>
        <v>18</v>
      </c>
      <c r="F210">
        <f t="shared" si="15"/>
        <v>13</v>
      </c>
      <c r="G210">
        <v>0.47599999999999998</v>
      </c>
      <c r="H210">
        <v>83</v>
      </c>
      <c r="I210">
        <v>286</v>
      </c>
      <c r="J210">
        <v>210</v>
      </c>
    </row>
    <row r="211" spans="1:10" x14ac:dyDescent="0.2">
      <c r="A211">
        <v>210</v>
      </c>
      <c r="B211" t="s">
        <v>565</v>
      </c>
      <c r="C211" t="str">
        <f t="shared" si="12"/>
        <v>Wash State</v>
      </c>
      <c r="D211" t="str">
        <f t="shared" si="13"/>
        <v>(8-22)</v>
      </c>
      <c r="E211">
        <f t="shared" si="14"/>
        <v>8</v>
      </c>
      <c r="F211">
        <f t="shared" si="15"/>
        <v>22</v>
      </c>
      <c r="G211">
        <v>0.47599999999999998</v>
      </c>
      <c r="H211">
        <v>122</v>
      </c>
      <c r="I211">
        <v>334</v>
      </c>
      <c r="J211">
        <v>209</v>
      </c>
    </row>
    <row r="212" spans="1:10" x14ac:dyDescent="0.2">
      <c r="A212">
        <v>211</v>
      </c>
      <c r="B212" t="s">
        <v>566</v>
      </c>
      <c r="C212" t="str">
        <f t="shared" si="12"/>
        <v>E Kentucky</v>
      </c>
      <c r="D212" t="str">
        <f t="shared" si="13"/>
        <v>(14-16)</v>
      </c>
      <c r="E212">
        <f t="shared" si="14"/>
        <v>14</v>
      </c>
      <c r="F212">
        <f t="shared" si="15"/>
        <v>16</v>
      </c>
      <c r="G212">
        <v>0.47499999999999998</v>
      </c>
      <c r="H212">
        <v>73</v>
      </c>
      <c r="I212">
        <v>268</v>
      </c>
      <c r="J212">
        <v>211</v>
      </c>
    </row>
    <row r="213" spans="1:10" x14ac:dyDescent="0.2">
      <c r="A213">
        <v>212</v>
      </c>
      <c r="B213" t="s">
        <v>567</v>
      </c>
      <c r="C213" t="str">
        <f t="shared" si="12"/>
        <v>TN Martin</v>
      </c>
      <c r="D213" t="str">
        <f t="shared" si="13"/>
        <v>(17-14)</v>
      </c>
      <c r="E213">
        <f t="shared" si="14"/>
        <v>17</v>
      </c>
      <c r="F213">
        <f t="shared" si="15"/>
        <v>14</v>
      </c>
      <c r="G213">
        <v>0.47499999999999998</v>
      </c>
      <c r="H213">
        <v>147</v>
      </c>
      <c r="I213">
        <v>327</v>
      </c>
      <c r="J213">
        <v>213</v>
      </c>
    </row>
    <row r="214" spans="1:10" x14ac:dyDescent="0.2">
      <c r="A214">
        <v>213</v>
      </c>
      <c r="B214" t="s">
        <v>568</v>
      </c>
      <c r="C214" t="str">
        <f t="shared" si="12"/>
        <v>Fla Gulf Cst</v>
      </c>
      <c r="D214" t="str">
        <f t="shared" si="13"/>
        <v>(16-13)</v>
      </c>
      <c r="E214">
        <f t="shared" si="14"/>
        <v>16</v>
      </c>
      <c r="F214">
        <f t="shared" si="15"/>
        <v>13</v>
      </c>
      <c r="G214">
        <v>0.47499999999999998</v>
      </c>
      <c r="H214">
        <v>146</v>
      </c>
      <c r="I214">
        <v>297</v>
      </c>
      <c r="J214">
        <v>214</v>
      </c>
    </row>
    <row r="215" spans="1:10" x14ac:dyDescent="0.2">
      <c r="A215">
        <v>214</v>
      </c>
      <c r="B215" t="s">
        <v>569</v>
      </c>
      <c r="C215" t="str">
        <f t="shared" si="12"/>
        <v>TX El Paso</v>
      </c>
      <c r="D215" t="str">
        <f t="shared" si="13"/>
        <v>(18-14)</v>
      </c>
      <c r="E215">
        <f t="shared" si="14"/>
        <v>18</v>
      </c>
      <c r="F215">
        <f t="shared" si="15"/>
        <v>14</v>
      </c>
      <c r="G215">
        <v>0.47499999999999998</v>
      </c>
      <c r="H215">
        <v>3</v>
      </c>
      <c r="I215">
        <v>344</v>
      </c>
      <c r="J215">
        <v>212</v>
      </c>
    </row>
    <row r="216" spans="1:10" x14ac:dyDescent="0.2">
      <c r="A216">
        <v>215</v>
      </c>
      <c r="B216" t="s">
        <v>570</v>
      </c>
      <c r="C216" t="str">
        <f t="shared" si="12"/>
        <v>Gard-Webb</v>
      </c>
      <c r="D216" t="str">
        <f t="shared" si="13"/>
        <v>(14-16)</v>
      </c>
      <c r="E216">
        <f t="shared" si="14"/>
        <v>14</v>
      </c>
      <c r="F216">
        <f t="shared" si="15"/>
        <v>16</v>
      </c>
      <c r="G216">
        <v>0.47499999999999998</v>
      </c>
      <c r="H216">
        <v>25</v>
      </c>
      <c r="I216">
        <v>340</v>
      </c>
      <c r="J216">
        <v>215</v>
      </c>
    </row>
    <row r="217" spans="1:10" x14ac:dyDescent="0.2">
      <c r="A217">
        <v>216</v>
      </c>
      <c r="B217" t="s">
        <v>571</v>
      </c>
      <c r="C217" t="str">
        <f t="shared" si="12"/>
        <v>Navy</v>
      </c>
      <c r="D217" t="str">
        <f t="shared" si="13"/>
        <v>(18-14)</v>
      </c>
      <c r="E217">
        <f t="shared" si="14"/>
        <v>18</v>
      </c>
      <c r="F217">
        <f t="shared" si="15"/>
        <v>14</v>
      </c>
      <c r="G217">
        <v>0.47399999999999998</v>
      </c>
      <c r="H217">
        <v>75</v>
      </c>
      <c r="I217">
        <v>317</v>
      </c>
      <c r="J217">
        <v>217</v>
      </c>
    </row>
    <row r="218" spans="1:10" x14ac:dyDescent="0.2">
      <c r="A218">
        <v>217</v>
      </c>
      <c r="B218" t="s">
        <v>572</v>
      </c>
      <c r="C218" t="str">
        <f t="shared" si="12"/>
        <v>E Carolina</v>
      </c>
      <c r="D218" t="str">
        <f t="shared" si="13"/>
        <v>(12-20)</v>
      </c>
      <c r="E218">
        <f t="shared" si="14"/>
        <v>12</v>
      </c>
      <c r="F218">
        <f t="shared" si="15"/>
        <v>20</v>
      </c>
      <c r="G218">
        <v>0.47399999999999998</v>
      </c>
      <c r="H218">
        <v>47</v>
      </c>
      <c r="I218">
        <v>340</v>
      </c>
      <c r="J218">
        <v>216</v>
      </c>
    </row>
    <row r="219" spans="1:10" x14ac:dyDescent="0.2">
      <c r="A219">
        <v>218</v>
      </c>
      <c r="B219" t="s">
        <v>573</v>
      </c>
      <c r="C219" t="str">
        <f t="shared" si="12"/>
        <v>North Dakota</v>
      </c>
      <c r="D219" t="str">
        <f t="shared" si="13"/>
        <v>(14-15)</v>
      </c>
      <c r="E219">
        <f t="shared" si="14"/>
        <v>14</v>
      </c>
      <c r="F219">
        <f t="shared" si="15"/>
        <v>15</v>
      </c>
      <c r="G219">
        <v>0.47299999999999998</v>
      </c>
      <c r="H219">
        <v>152</v>
      </c>
      <c r="I219">
        <v>330</v>
      </c>
      <c r="J219">
        <v>218</v>
      </c>
    </row>
    <row r="220" spans="1:10" x14ac:dyDescent="0.2">
      <c r="A220">
        <v>219</v>
      </c>
      <c r="B220" t="s">
        <v>574</v>
      </c>
      <c r="C220" t="str">
        <f t="shared" si="12"/>
        <v>Central FL</v>
      </c>
      <c r="D220" t="str">
        <f t="shared" si="13"/>
        <v>(12-18)</v>
      </c>
      <c r="E220">
        <f t="shared" si="14"/>
        <v>12</v>
      </c>
      <c r="F220">
        <f t="shared" si="15"/>
        <v>18</v>
      </c>
      <c r="G220">
        <v>0.47199999999999998</v>
      </c>
      <c r="H220">
        <v>180</v>
      </c>
      <c r="I220">
        <v>343</v>
      </c>
      <c r="J220">
        <v>219</v>
      </c>
    </row>
    <row r="221" spans="1:10" x14ac:dyDescent="0.2">
      <c r="A221">
        <v>220</v>
      </c>
      <c r="B221" t="s">
        <v>575</v>
      </c>
      <c r="C221" t="str">
        <f t="shared" si="12"/>
        <v>Norfolk St</v>
      </c>
      <c r="D221" t="str">
        <f t="shared" si="13"/>
        <v>(15-16)</v>
      </c>
      <c r="E221">
        <f t="shared" si="14"/>
        <v>15</v>
      </c>
      <c r="F221">
        <f t="shared" si="15"/>
        <v>16</v>
      </c>
      <c r="G221">
        <v>0.47099999999999997</v>
      </c>
      <c r="H221">
        <v>181</v>
      </c>
      <c r="I221">
        <v>340</v>
      </c>
      <c r="J221">
        <v>221</v>
      </c>
    </row>
    <row r="222" spans="1:10" x14ac:dyDescent="0.2">
      <c r="A222">
        <v>221</v>
      </c>
      <c r="B222" t="s">
        <v>576</v>
      </c>
      <c r="C222" t="str">
        <f t="shared" si="12"/>
        <v>Canisius</v>
      </c>
      <c r="D222" t="str">
        <f t="shared" si="13"/>
        <v>(14-19)</v>
      </c>
      <c r="E222">
        <f t="shared" si="14"/>
        <v>14</v>
      </c>
      <c r="F222">
        <f t="shared" si="15"/>
        <v>19</v>
      </c>
      <c r="G222">
        <v>0.46899999999999997</v>
      </c>
      <c r="H222">
        <v>46</v>
      </c>
      <c r="I222">
        <v>283</v>
      </c>
      <c r="J222">
        <v>223</v>
      </c>
    </row>
    <row r="223" spans="1:10" x14ac:dyDescent="0.2">
      <c r="A223">
        <v>222</v>
      </c>
      <c r="B223" t="s">
        <v>577</v>
      </c>
      <c r="C223" t="str">
        <f t="shared" si="12"/>
        <v>Missouri</v>
      </c>
      <c r="D223" t="str">
        <f t="shared" si="13"/>
        <v>(10-21)</v>
      </c>
      <c r="E223">
        <f t="shared" si="14"/>
        <v>10</v>
      </c>
      <c r="F223">
        <f t="shared" si="15"/>
        <v>21</v>
      </c>
      <c r="G223">
        <v>0.46899999999999997</v>
      </c>
      <c r="H223">
        <v>65</v>
      </c>
      <c r="I223">
        <v>225</v>
      </c>
      <c r="J223">
        <v>222</v>
      </c>
    </row>
    <row r="224" spans="1:10" x14ac:dyDescent="0.2">
      <c r="A224">
        <v>223</v>
      </c>
      <c r="B224" t="s">
        <v>578</v>
      </c>
      <c r="C224" t="str">
        <f t="shared" si="12"/>
        <v>Jackson St</v>
      </c>
      <c r="D224" t="str">
        <f t="shared" si="13"/>
        <v>(17-15)</v>
      </c>
      <c r="E224">
        <f t="shared" si="14"/>
        <v>17</v>
      </c>
      <c r="F224">
        <f t="shared" si="15"/>
        <v>15</v>
      </c>
      <c r="G224">
        <v>0.46899999999999997</v>
      </c>
      <c r="H224">
        <v>29</v>
      </c>
      <c r="I224">
        <v>322</v>
      </c>
      <c r="J224">
        <v>220</v>
      </c>
    </row>
    <row r="225" spans="1:10" x14ac:dyDescent="0.2">
      <c r="A225">
        <v>224</v>
      </c>
      <c r="B225" t="s">
        <v>579</v>
      </c>
      <c r="C225" t="str">
        <f t="shared" si="12"/>
        <v>Loyola Mymt</v>
      </c>
      <c r="D225" t="str">
        <f t="shared" si="13"/>
        <v>(13-17)</v>
      </c>
      <c r="E225">
        <f t="shared" si="14"/>
        <v>13</v>
      </c>
      <c r="F225">
        <f t="shared" si="15"/>
        <v>17</v>
      </c>
      <c r="G225">
        <v>0.46800000000000003</v>
      </c>
      <c r="H225">
        <v>16</v>
      </c>
      <c r="I225">
        <v>292</v>
      </c>
      <c r="J225">
        <v>225</v>
      </c>
    </row>
    <row r="226" spans="1:10" x14ac:dyDescent="0.2">
      <c r="A226">
        <v>225</v>
      </c>
      <c r="B226" t="s">
        <v>580</v>
      </c>
      <c r="C226" t="str">
        <f t="shared" si="12"/>
        <v>Houston Bap</v>
      </c>
      <c r="D226" t="str">
        <f t="shared" si="13"/>
        <v>(13-16)</v>
      </c>
      <c r="E226">
        <f t="shared" si="14"/>
        <v>13</v>
      </c>
      <c r="F226">
        <f t="shared" si="15"/>
        <v>16</v>
      </c>
      <c r="G226">
        <v>0.46800000000000003</v>
      </c>
      <c r="H226">
        <v>99</v>
      </c>
      <c r="I226">
        <v>342</v>
      </c>
      <c r="J226">
        <v>224</v>
      </c>
    </row>
    <row r="227" spans="1:10" x14ac:dyDescent="0.2">
      <c r="A227">
        <v>226</v>
      </c>
      <c r="B227" t="s">
        <v>581</v>
      </c>
      <c r="C227" t="str">
        <f t="shared" si="12"/>
        <v>Air Force</v>
      </c>
      <c r="D227" t="str">
        <f t="shared" si="13"/>
        <v>(12-18)</v>
      </c>
      <c r="E227">
        <f t="shared" si="14"/>
        <v>12</v>
      </c>
      <c r="F227">
        <f t="shared" si="15"/>
        <v>18</v>
      </c>
      <c r="G227">
        <v>0.46700000000000003</v>
      </c>
      <c r="H227">
        <v>54</v>
      </c>
      <c r="I227">
        <v>283</v>
      </c>
      <c r="J227">
        <v>226</v>
      </c>
    </row>
    <row r="228" spans="1:10" x14ac:dyDescent="0.2">
      <c r="A228">
        <v>227</v>
      </c>
      <c r="B228" t="s">
        <v>582</v>
      </c>
      <c r="C228" t="str">
        <f t="shared" si="12"/>
        <v>S Florida</v>
      </c>
      <c r="D228" t="str">
        <f t="shared" si="13"/>
        <v>(8-25)</v>
      </c>
      <c r="E228">
        <f t="shared" si="14"/>
        <v>8</v>
      </c>
      <c r="F228">
        <f t="shared" si="15"/>
        <v>25</v>
      </c>
      <c r="G228">
        <v>0.46600000000000003</v>
      </c>
      <c r="H228">
        <v>110</v>
      </c>
      <c r="I228">
        <v>327</v>
      </c>
      <c r="J228">
        <v>227</v>
      </c>
    </row>
    <row r="229" spans="1:10" x14ac:dyDescent="0.2">
      <c r="A229">
        <v>228</v>
      </c>
      <c r="B229" t="s">
        <v>583</v>
      </c>
      <c r="C229" t="str">
        <f t="shared" si="12"/>
        <v>San Fransco</v>
      </c>
      <c r="D229" t="str">
        <f t="shared" si="13"/>
        <v>(14-15)</v>
      </c>
      <c r="E229">
        <f t="shared" si="14"/>
        <v>14</v>
      </c>
      <c r="F229">
        <f t="shared" si="15"/>
        <v>15</v>
      </c>
      <c r="G229">
        <v>0.46600000000000003</v>
      </c>
      <c r="H229">
        <v>41</v>
      </c>
      <c r="I229">
        <v>337</v>
      </c>
      <c r="J229">
        <v>228</v>
      </c>
    </row>
    <row r="230" spans="1:10" x14ac:dyDescent="0.2">
      <c r="A230">
        <v>229</v>
      </c>
      <c r="B230" t="s">
        <v>584</v>
      </c>
      <c r="C230" t="str">
        <f t="shared" si="12"/>
        <v>American</v>
      </c>
      <c r="D230" t="str">
        <f t="shared" si="13"/>
        <v>(12-19)</v>
      </c>
      <c r="E230">
        <f t="shared" si="14"/>
        <v>12</v>
      </c>
      <c r="F230">
        <f t="shared" si="15"/>
        <v>19</v>
      </c>
      <c r="G230">
        <v>0.46600000000000003</v>
      </c>
      <c r="H230">
        <v>174</v>
      </c>
      <c r="I230">
        <v>339</v>
      </c>
      <c r="J230">
        <v>230</v>
      </c>
    </row>
    <row r="231" spans="1:10" x14ac:dyDescent="0.2">
      <c r="A231">
        <v>230</v>
      </c>
      <c r="B231" t="s">
        <v>585</v>
      </c>
      <c r="C231" t="str">
        <f t="shared" si="12"/>
        <v>Tulane</v>
      </c>
      <c r="D231" t="str">
        <f t="shared" si="13"/>
        <v>(12-22)</v>
      </c>
      <c r="E231">
        <f t="shared" si="14"/>
        <v>12</v>
      </c>
      <c r="F231">
        <f t="shared" si="15"/>
        <v>22</v>
      </c>
      <c r="G231">
        <v>0.46500000000000002</v>
      </c>
      <c r="H231">
        <v>166</v>
      </c>
      <c r="I231">
        <v>305</v>
      </c>
      <c r="J231">
        <v>229</v>
      </c>
    </row>
    <row r="232" spans="1:10" x14ac:dyDescent="0.2">
      <c r="A232">
        <v>231</v>
      </c>
      <c r="B232" t="s">
        <v>586</v>
      </c>
      <c r="C232" t="str">
        <f t="shared" si="12"/>
        <v>Manhattan</v>
      </c>
      <c r="D232" t="str">
        <f t="shared" si="13"/>
        <v>(13-18)</v>
      </c>
      <c r="E232">
        <f t="shared" si="14"/>
        <v>13</v>
      </c>
      <c r="F232">
        <f t="shared" si="15"/>
        <v>18</v>
      </c>
      <c r="G232">
        <v>0.46500000000000002</v>
      </c>
      <c r="H232">
        <v>165</v>
      </c>
      <c r="I232">
        <v>339</v>
      </c>
      <c r="J232">
        <v>231</v>
      </c>
    </row>
    <row r="233" spans="1:10" x14ac:dyDescent="0.2">
      <c r="A233">
        <v>232</v>
      </c>
      <c r="B233" t="s">
        <v>587</v>
      </c>
      <c r="C233" t="str">
        <f t="shared" si="12"/>
        <v>E Washingtn</v>
      </c>
      <c r="D233" t="str">
        <f t="shared" si="13"/>
        <v>(15-15)</v>
      </c>
      <c r="E233">
        <f t="shared" si="14"/>
        <v>15</v>
      </c>
      <c r="F233">
        <f t="shared" si="15"/>
        <v>15</v>
      </c>
      <c r="G233">
        <v>0.46200000000000002</v>
      </c>
      <c r="H233">
        <v>110</v>
      </c>
      <c r="I233">
        <v>347</v>
      </c>
      <c r="J233">
        <v>234</v>
      </c>
    </row>
    <row r="234" spans="1:10" x14ac:dyDescent="0.2">
      <c r="A234">
        <v>233</v>
      </c>
      <c r="B234" t="s">
        <v>588</v>
      </c>
      <c r="C234" t="str">
        <f t="shared" si="12"/>
        <v>La Salle</v>
      </c>
      <c r="D234" t="str">
        <f t="shared" si="13"/>
        <v>(8-22)</v>
      </c>
      <c r="E234">
        <f t="shared" si="14"/>
        <v>8</v>
      </c>
      <c r="F234">
        <f t="shared" si="15"/>
        <v>22</v>
      </c>
      <c r="G234">
        <v>0.46200000000000002</v>
      </c>
      <c r="H234">
        <v>80</v>
      </c>
      <c r="I234">
        <v>329</v>
      </c>
      <c r="J234">
        <v>232</v>
      </c>
    </row>
    <row r="235" spans="1:10" x14ac:dyDescent="0.2">
      <c r="A235">
        <v>234</v>
      </c>
      <c r="B235" t="s">
        <v>589</v>
      </c>
      <c r="C235" t="str">
        <f t="shared" si="12"/>
        <v>Charlotte</v>
      </c>
      <c r="D235" t="str">
        <f t="shared" si="13"/>
        <v>(14-19)</v>
      </c>
      <c r="E235">
        <f t="shared" si="14"/>
        <v>14</v>
      </c>
      <c r="F235">
        <f t="shared" si="15"/>
        <v>19</v>
      </c>
      <c r="G235">
        <v>0.46200000000000002</v>
      </c>
      <c r="H235">
        <v>133</v>
      </c>
      <c r="I235">
        <v>295</v>
      </c>
      <c r="J235">
        <v>233</v>
      </c>
    </row>
    <row r="236" spans="1:10" x14ac:dyDescent="0.2">
      <c r="A236">
        <v>235</v>
      </c>
      <c r="B236" t="s">
        <v>590</v>
      </c>
      <c r="C236" t="str">
        <f t="shared" si="12"/>
        <v>GA Southern</v>
      </c>
      <c r="D236" t="str">
        <f t="shared" si="13"/>
        <v>(12-17)</v>
      </c>
      <c r="E236">
        <f t="shared" si="14"/>
        <v>12</v>
      </c>
      <c r="F236">
        <f t="shared" si="15"/>
        <v>17</v>
      </c>
      <c r="G236">
        <v>0.46100000000000002</v>
      </c>
      <c r="H236">
        <v>135</v>
      </c>
      <c r="I236">
        <v>348</v>
      </c>
      <c r="J236">
        <v>235</v>
      </c>
    </row>
    <row r="237" spans="1:10" x14ac:dyDescent="0.2">
      <c r="A237">
        <v>236</v>
      </c>
      <c r="B237" t="s">
        <v>591</v>
      </c>
      <c r="C237" t="str">
        <f t="shared" si="12"/>
        <v>Cal Poly</v>
      </c>
      <c r="D237" t="str">
        <f t="shared" si="13"/>
        <v>(8-20)</v>
      </c>
      <c r="E237">
        <f t="shared" si="14"/>
        <v>8</v>
      </c>
      <c r="F237">
        <f t="shared" si="15"/>
        <v>20</v>
      </c>
      <c r="G237">
        <v>0.46</v>
      </c>
      <c r="H237">
        <v>102</v>
      </c>
      <c r="I237">
        <v>245</v>
      </c>
      <c r="J237">
        <v>237</v>
      </c>
    </row>
    <row r="238" spans="1:10" x14ac:dyDescent="0.2">
      <c r="A238">
        <v>237</v>
      </c>
      <c r="B238" t="s">
        <v>592</v>
      </c>
      <c r="C238" t="str">
        <f t="shared" si="12"/>
        <v>Missouri St</v>
      </c>
      <c r="D238" t="str">
        <f t="shared" si="13"/>
        <v>(12-19)</v>
      </c>
      <c r="E238">
        <f t="shared" si="14"/>
        <v>12</v>
      </c>
      <c r="F238">
        <f t="shared" si="15"/>
        <v>19</v>
      </c>
      <c r="G238">
        <v>0.46</v>
      </c>
      <c r="H238">
        <v>105</v>
      </c>
      <c r="I238">
        <v>278</v>
      </c>
      <c r="J238">
        <v>238</v>
      </c>
    </row>
    <row r="239" spans="1:10" x14ac:dyDescent="0.2">
      <c r="A239">
        <v>238</v>
      </c>
      <c r="B239" t="s">
        <v>593</v>
      </c>
      <c r="C239" t="str">
        <f t="shared" si="12"/>
        <v>NC-Grnsboro</v>
      </c>
      <c r="D239" t="str">
        <f t="shared" si="13"/>
        <v>(11-18)</v>
      </c>
      <c r="E239">
        <f t="shared" si="14"/>
        <v>11</v>
      </c>
      <c r="F239">
        <f t="shared" si="15"/>
        <v>18</v>
      </c>
      <c r="G239">
        <v>0.46</v>
      </c>
      <c r="H239">
        <v>229</v>
      </c>
      <c r="I239">
        <v>348</v>
      </c>
      <c r="J239">
        <v>241</v>
      </c>
    </row>
    <row r="240" spans="1:10" x14ac:dyDescent="0.2">
      <c r="A240">
        <v>239</v>
      </c>
      <c r="B240" t="s">
        <v>594</v>
      </c>
      <c r="C240" t="str">
        <f t="shared" si="12"/>
        <v>Texas State</v>
      </c>
      <c r="D240" t="str">
        <f t="shared" si="13"/>
        <v>(13-16)</v>
      </c>
      <c r="E240">
        <f t="shared" si="14"/>
        <v>13</v>
      </c>
      <c r="F240">
        <f t="shared" si="15"/>
        <v>16</v>
      </c>
      <c r="G240">
        <v>0.46</v>
      </c>
      <c r="H240">
        <v>83</v>
      </c>
      <c r="I240">
        <v>349</v>
      </c>
      <c r="J240">
        <v>236</v>
      </c>
    </row>
    <row r="241" spans="1:10" x14ac:dyDescent="0.2">
      <c r="A241">
        <v>240</v>
      </c>
      <c r="B241" t="s">
        <v>595</v>
      </c>
      <c r="C241" t="str">
        <f t="shared" si="12"/>
        <v>St Johns</v>
      </c>
      <c r="D241" t="str">
        <f t="shared" si="13"/>
        <v>(7-24)</v>
      </c>
      <c r="E241">
        <f t="shared" si="14"/>
        <v>7</v>
      </c>
      <c r="F241">
        <f t="shared" si="15"/>
        <v>24</v>
      </c>
      <c r="G241">
        <v>0.46</v>
      </c>
      <c r="H241">
        <v>21</v>
      </c>
      <c r="I241">
        <v>240</v>
      </c>
      <c r="J241">
        <v>239</v>
      </c>
    </row>
    <row r="242" spans="1:10" x14ac:dyDescent="0.2">
      <c r="A242">
        <v>241</v>
      </c>
      <c r="B242" t="s">
        <v>596</v>
      </c>
      <c r="C242" t="str">
        <f t="shared" si="12"/>
        <v>S Alabama</v>
      </c>
      <c r="D242" t="str">
        <f t="shared" si="13"/>
        <v>(12-19)</v>
      </c>
      <c r="E242">
        <f t="shared" si="14"/>
        <v>12</v>
      </c>
      <c r="F242">
        <f t="shared" si="15"/>
        <v>19</v>
      </c>
      <c r="G242">
        <v>0.45900000000000002</v>
      </c>
      <c r="H242">
        <v>125</v>
      </c>
      <c r="I242">
        <v>314</v>
      </c>
      <c r="J242">
        <v>240</v>
      </c>
    </row>
    <row r="243" spans="1:10" x14ac:dyDescent="0.2">
      <c r="A243">
        <v>242</v>
      </c>
      <c r="B243" t="s">
        <v>597</v>
      </c>
      <c r="C243" t="str">
        <f t="shared" si="12"/>
        <v>Loyola-Chi</v>
      </c>
      <c r="D243" t="str">
        <f t="shared" si="13"/>
        <v>(14-17)</v>
      </c>
      <c r="E243">
        <f t="shared" si="14"/>
        <v>14</v>
      </c>
      <c r="F243">
        <f t="shared" si="15"/>
        <v>17</v>
      </c>
      <c r="G243">
        <v>0.45900000000000002</v>
      </c>
      <c r="H243">
        <v>39</v>
      </c>
      <c r="I243">
        <v>302</v>
      </c>
      <c r="J243">
        <v>242</v>
      </c>
    </row>
    <row r="244" spans="1:10" x14ac:dyDescent="0.2">
      <c r="A244">
        <v>243</v>
      </c>
      <c r="B244" t="s">
        <v>598</v>
      </c>
      <c r="C244" t="str">
        <f t="shared" si="12"/>
        <v>Colgate</v>
      </c>
      <c r="D244" t="str">
        <f t="shared" si="13"/>
        <v>(12-17)</v>
      </c>
      <c r="E244">
        <f t="shared" si="14"/>
        <v>12</v>
      </c>
      <c r="F244">
        <f t="shared" si="15"/>
        <v>17</v>
      </c>
      <c r="G244">
        <v>0.45900000000000002</v>
      </c>
      <c r="H244">
        <v>101</v>
      </c>
      <c r="I244">
        <v>312</v>
      </c>
      <c r="J244">
        <v>244</v>
      </c>
    </row>
    <row r="245" spans="1:10" x14ac:dyDescent="0.2">
      <c r="A245">
        <v>244</v>
      </c>
      <c r="B245" t="s">
        <v>599</v>
      </c>
      <c r="C245" t="str">
        <f t="shared" si="12"/>
        <v>Rider</v>
      </c>
      <c r="D245" t="str">
        <f t="shared" si="13"/>
        <v>(13-20)</v>
      </c>
      <c r="E245">
        <f t="shared" si="14"/>
        <v>13</v>
      </c>
      <c r="F245">
        <f t="shared" si="15"/>
        <v>20</v>
      </c>
      <c r="G245">
        <v>0.45900000000000002</v>
      </c>
      <c r="H245">
        <v>100</v>
      </c>
      <c r="I245">
        <v>339</v>
      </c>
      <c r="J245">
        <v>243</v>
      </c>
    </row>
    <row r="246" spans="1:10" x14ac:dyDescent="0.2">
      <c r="A246">
        <v>245</v>
      </c>
      <c r="B246" t="s">
        <v>600</v>
      </c>
      <c r="C246" t="str">
        <f t="shared" si="12"/>
        <v>Cornell</v>
      </c>
      <c r="D246" t="str">
        <f t="shared" si="13"/>
        <v>(9-18)</v>
      </c>
      <c r="E246">
        <f t="shared" si="14"/>
        <v>9</v>
      </c>
      <c r="F246">
        <f t="shared" si="15"/>
        <v>18</v>
      </c>
      <c r="G246">
        <v>0.45700000000000002</v>
      </c>
      <c r="H246">
        <v>4</v>
      </c>
      <c r="I246">
        <v>347</v>
      </c>
      <c r="J246">
        <v>245</v>
      </c>
    </row>
    <row r="247" spans="1:10" x14ac:dyDescent="0.2">
      <c r="A247">
        <v>246</v>
      </c>
      <c r="B247" t="s">
        <v>601</v>
      </c>
      <c r="C247" t="str">
        <f t="shared" si="12"/>
        <v>Mt St Marys</v>
      </c>
      <c r="D247" t="str">
        <f t="shared" si="13"/>
        <v>(14-19)</v>
      </c>
      <c r="E247">
        <f t="shared" si="14"/>
        <v>14</v>
      </c>
      <c r="F247">
        <f t="shared" si="15"/>
        <v>19</v>
      </c>
      <c r="G247">
        <v>0.45600000000000002</v>
      </c>
      <c r="H247">
        <v>43</v>
      </c>
      <c r="I247">
        <v>330</v>
      </c>
      <c r="J247">
        <v>246</v>
      </c>
    </row>
    <row r="248" spans="1:10" x14ac:dyDescent="0.2">
      <c r="A248">
        <v>247</v>
      </c>
      <c r="B248" t="s">
        <v>602</v>
      </c>
      <c r="C248" t="str">
        <f t="shared" si="12"/>
        <v>Portland</v>
      </c>
      <c r="D248" t="str">
        <f t="shared" si="13"/>
        <v>(11-20)</v>
      </c>
      <c r="E248">
        <f t="shared" si="14"/>
        <v>11</v>
      </c>
      <c r="F248">
        <f t="shared" si="15"/>
        <v>20</v>
      </c>
      <c r="G248">
        <v>0.45600000000000002</v>
      </c>
      <c r="H248">
        <v>155</v>
      </c>
      <c r="I248">
        <v>337</v>
      </c>
      <c r="J248">
        <v>247</v>
      </c>
    </row>
    <row r="249" spans="1:10" x14ac:dyDescent="0.2">
      <c r="A249">
        <v>248</v>
      </c>
      <c r="B249" t="s">
        <v>603</v>
      </c>
      <c r="C249" t="str">
        <f t="shared" si="12"/>
        <v>Drexel</v>
      </c>
      <c r="D249" t="str">
        <f t="shared" si="13"/>
        <v>(6-24)</v>
      </c>
      <c r="E249">
        <f t="shared" si="14"/>
        <v>6</v>
      </c>
      <c r="F249">
        <f t="shared" si="15"/>
        <v>24</v>
      </c>
      <c r="G249">
        <v>0.45400000000000001</v>
      </c>
      <c r="H249">
        <v>133</v>
      </c>
      <c r="I249">
        <v>349</v>
      </c>
      <c r="J249">
        <v>248</v>
      </c>
    </row>
    <row r="250" spans="1:10" x14ac:dyDescent="0.2">
      <c r="A250">
        <v>249</v>
      </c>
      <c r="B250" t="s">
        <v>604</v>
      </c>
      <c r="C250" t="str">
        <f t="shared" si="12"/>
        <v>Boston Col</v>
      </c>
      <c r="D250" t="str">
        <f t="shared" si="13"/>
        <v>(7-25)</v>
      </c>
      <c r="E250">
        <f t="shared" si="14"/>
        <v>7</v>
      </c>
      <c r="F250">
        <f t="shared" si="15"/>
        <v>25</v>
      </c>
      <c r="G250">
        <v>0.45100000000000001</v>
      </c>
      <c r="H250">
        <v>102</v>
      </c>
      <c r="I250">
        <v>322</v>
      </c>
      <c r="J250">
        <v>249</v>
      </c>
    </row>
    <row r="251" spans="1:10" x14ac:dyDescent="0.2">
      <c r="A251">
        <v>250</v>
      </c>
      <c r="B251" t="s">
        <v>605</v>
      </c>
      <c r="C251" t="str">
        <f t="shared" si="12"/>
        <v>Santa Clara</v>
      </c>
      <c r="D251" t="str">
        <f t="shared" si="13"/>
        <v>(10-20)</v>
      </c>
      <c r="E251">
        <f t="shared" si="14"/>
        <v>10</v>
      </c>
      <c r="F251">
        <f t="shared" si="15"/>
        <v>20</v>
      </c>
      <c r="G251">
        <v>0.45100000000000001</v>
      </c>
      <c r="H251">
        <v>8</v>
      </c>
      <c r="I251">
        <v>340</v>
      </c>
      <c r="J251">
        <v>250</v>
      </c>
    </row>
    <row r="252" spans="1:10" x14ac:dyDescent="0.2">
      <c r="A252">
        <v>251</v>
      </c>
      <c r="B252" t="s">
        <v>606</v>
      </c>
      <c r="C252" t="str">
        <f t="shared" si="12"/>
        <v>Holy Cross</v>
      </c>
      <c r="D252" t="str">
        <f t="shared" si="13"/>
        <v>(14-19)</v>
      </c>
      <c r="E252">
        <f t="shared" si="14"/>
        <v>14</v>
      </c>
      <c r="F252">
        <f t="shared" si="15"/>
        <v>19</v>
      </c>
      <c r="G252">
        <v>0.45100000000000001</v>
      </c>
      <c r="H252">
        <v>50</v>
      </c>
      <c r="I252">
        <v>336</v>
      </c>
      <c r="J252">
        <v>251</v>
      </c>
    </row>
    <row r="253" spans="1:10" x14ac:dyDescent="0.2">
      <c r="A253">
        <v>252</v>
      </c>
      <c r="B253" t="s">
        <v>607</v>
      </c>
      <c r="C253" t="str">
        <f t="shared" si="12"/>
        <v>Samford</v>
      </c>
      <c r="D253" t="str">
        <f t="shared" si="13"/>
        <v>(12-19)</v>
      </c>
      <c r="E253">
        <f t="shared" si="14"/>
        <v>12</v>
      </c>
      <c r="F253">
        <f t="shared" si="15"/>
        <v>19</v>
      </c>
      <c r="G253">
        <v>0.44900000000000001</v>
      </c>
      <c r="H253">
        <v>50</v>
      </c>
      <c r="I253">
        <v>299</v>
      </c>
      <c r="J253">
        <v>252</v>
      </c>
    </row>
    <row r="254" spans="1:10" x14ac:dyDescent="0.2">
      <c r="A254">
        <v>253</v>
      </c>
      <c r="B254" t="s">
        <v>608</v>
      </c>
      <c r="C254" t="str">
        <f t="shared" si="12"/>
        <v>Alcorn State</v>
      </c>
      <c r="D254" t="str">
        <f t="shared" si="13"/>
        <v>(13-15)</v>
      </c>
      <c r="E254">
        <f t="shared" si="14"/>
        <v>13</v>
      </c>
      <c r="F254">
        <f t="shared" si="15"/>
        <v>15</v>
      </c>
      <c r="G254">
        <v>0.44800000000000001</v>
      </c>
      <c r="H254">
        <v>240</v>
      </c>
      <c r="I254">
        <v>350</v>
      </c>
      <c r="J254">
        <v>253</v>
      </c>
    </row>
    <row r="255" spans="1:10" x14ac:dyDescent="0.2">
      <c r="A255">
        <v>254</v>
      </c>
      <c r="B255" t="s">
        <v>609</v>
      </c>
      <c r="C255" t="str">
        <f t="shared" si="12"/>
        <v>LIU-Brooklyn</v>
      </c>
      <c r="D255" t="str">
        <f t="shared" si="13"/>
        <v>(16-15)</v>
      </c>
      <c r="E255">
        <f t="shared" si="14"/>
        <v>16</v>
      </c>
      <c r="F255">
        <f t="shared" si="15"/>
        <v>15</v>
      </c>
      <c r="G255">
        <v>0.44700000000000001</v>
      </c>
      <c r="H255">
        <v>56</v>
      </c>
      <c r="I255">
        <v>327</v>
      </c>
      <c r="J255">
        <v>254</v>
      </c>
    </row>
    <row r="256" spans="1:10" x14ac:dyDescent="0.2">
      <c r="A256">
        <v>255</v>
      </c>
      <c r="B256" t="s">
        <v>610</v>
      </c>
      <c r="C256" t="str">
        <f t="shared" si="12"/>
        <v>Loyola-MD</v>
      </c>
      <c r="D256" t="str">
        <f t="shared" si="13"/>
        <v>(9-21)</v>
      </c>
      <c r="E256">
        <f t="shared" si="14"/>
        <v>9</v>
      </c>
      <c r="F256">
        <f t="shared" si="15"/>
        <v>21</v>
      </c>
      <c r="G256">
        <v>0.44600000000000001</v>
      </c>
      <c r="H256">
        <v>108</v>
      </c>
      <c r="I256">
        <v>343</v>
      </c>
      <c r="J256">
        <v>257</v>
      </c>
    </row>
    <row r="257" spans="1:10" x14ac:dyDescent="0.2">
      <c r="A257">
        <v>256</v>
      </c>
      <c r="B257" t="s">
        <v>611</v>
      </c>
      <c r="C257" t="str">
        <f t="shared" si="12"/>
        <v>Minnesota</v>
      </c>
      <c r="D257" t="str">
        <f t="shared" si="13"/>
        <v>(8-23)</v>
      </c>
      <c r="E257">
        <f t="shared" si="14"/>
        <v>8</v>
      </c>
      <c r="F257">
        <f t="shared" si="15"/>
        <v>23</v>
      </c>
      <c r="G257">
        <v>0.44600000000000001</v>
      </c>
      <c r="H257">
        <v>61</v>
      </c>
      <c r="I257">
        <v>265</v>
      </c>
      <c r="J257">
        <v>255</v>
      </c>
    </row>
    <row r="258" spans="1:10" x14ac:dyDescent="0.2">
      <c r="A258">
        <v>257</v>
      </c>
      <c r="B258" t="s">
        <v>612</v>
      </c>
      <c r="C258" t="str">
        <f t="shared" si="12"/>
        <v>Idaho State</v>
      </c>
      <c r="D258" t="str">
        <f t="shared" si="13"/>
        <v>(14-15)</v>
      </c>
      <c r="E258">
        <f t="shared" si="14"/>
        <v>14</v>
      </c>
      <c r="F258">
        <f t="shared" si="15"/>
        <v>15</v>
      </c>
      <c r="G258">
        <v>0.44600000000000001</v>
      </c>
      <c r="H258">
        <v>179</v>
      </c>
      <c r="I258">
        <v>348</v>
      </c>
      <c r="J258">
        <v>256</v>
      </c>
    </row>
    <row r="259" spans="1:10" x14ac:dyDescent="0.2">
      <c r="A259">
        <v>258</v>
      </c>
      <c r="B259" t="s">
        <v>613</v>
      </c>
      <c r="C259" t="str">
        <f t="shared" ref="C259:C322" si="16">LEFT(B259,FIND("(",B259)-2)</f>
        <v>App State</v>
      </c>
      <c r="D259" t="str">
        <f t="shared" ref="D259:D322" si="17">MID(B259,FIND("(",B259),9999)</f>
        <v>(9-22)</v>
      </c>
      <c r="E259">
        <f t="shared" ref="E259:E322" si="18">VALUE(MID(D259,FIND("(",D259)+1,FIND("-",D259)-2))</f>
        <v>9</v>
      </c>
      <c r="F259">
        <f t="shared" ref="F259:F322" si="19">VALUE(MID(D259,FIND("-",D259)+1,FIND(")",D259)-FIND("-",D259)-1))</f>
        <v>22</v>
      </c>
      <c r="G259">
        <v>0.44500000000000001</v>
      </c>
      <c r="H259">
        <v>31</v>
      </c>
      <c r="I259">
        <v>345</v>
      </c>
      <c r="J259">
        <v>258</v>
      </c>
    </row>
    <row r="260" spans="1:10" x14ac:dyDescent="0.2">
      <c r="A260">
        <v>259</v>
      </c>
      <c r="B260" t="s">
        <v>614</v>
      </c>
      <c r="C260" t="str">
        <f t="shared" si="16"/>
        <v>Sacred Hrt</v>
      </c>
      <c r="D260" t="str">
        <f t="shared" si="17"/>
        <v>(12-18)</v>
      </c>
      <c r="E260">
        <f t="shared" si="18"/>
        <v>12</v>
      </c>
      <c r="F260">
        <f t="shared" si="19"/>
        <v>18</v>
      </c>
      <c r="G260">
        <v>0.44500000000000001</v>
      </c>
      <c r="H260">
        <v>92</v>
      </c>
      <c r="I260">
        <v>346</v>
      </c>
      <c r="J260">
        <v>259</v>
      </c>
    </row>
    <row r="261" spans="1:10" x14ac:dyDescent="0.2">
      <c r="A261">
        <v>260</v>
      </c>
      <c r="B261" t="s">
        <v>615</v>
      </c>
      <c r="C261" t="str">
        <f t="shared" si="16"/>
        <v>Montana St</v>
      </c>
      <c r="D261" t="str">
        <f t="shared" si="17"/>
        <v>(13-17)</v>
      </c>
      <c r="E261">
        <f t="shared" si="18"/>
        <v>13</v>
      </c>
      <c r="F261">
        <f t="shared" si="19"/>
        <v>17</v>
      </c>
      <c r="G261">
        <v>0.44400000000000001</v>
      </c>
      <c r="H261">
        <v>9</v>
      </c>
      <c r="I261">
        <v>325</v>
      </c>
      <c r="J261">
        <v>261</v>
      </c>
    </row>
    <row r="262" spans="1:10" x14ac:dyDescent="0.2">
      <c r="A262">
        <v>261</v>
      </c>
      <c r="B262" t="s">
        <v>616</v>
      </c>
      <c r="C262" t="str">
        <f t="shared" si="16"/>
        <v>Liberty</v>
      </c>
      <c r="D262" t="str">
        <f t="shared" si="17"/>
        <v>(10-19)</v>
      </c>
      <c r="E262">
        <f t="shared" si="18"/>
        <v>10</v>
      </c>
      <c r="F262">
        <f t="shared" si="19"/>
        <v>19</v>
      </c>
      <c r="G262">
        <v>0.44400000000000001</v>
      </c>
      <c r="H262">
        <v>249</v>
      </c>
      <c r="I262">
        <v>351</v>
      </c>
      <c r="J262">
        <v>263</v>
      </c>
    </row>
    <row r="263" spans="1:10" x14ac:dyDescent="0.2">
      <c r="A263">
        <v>262</v>
      </c>
      <c r="B263" t="s">
        <v>617</v>
      </c>
      <c r="C263" t="str">
        <f t="shared" si="16"/>
        <v>W Illinois</v>
      </c>
      <c r="D263" t="str">
        <f t="shared" si="17"/>
        <v>(7-17)</v>
      </c>
      <c r="E263">
        <f t="shared" si="18"/>
        <v>7</v>
      </c>
      <c r="F263">
        <f t="shared" si="19"/>
        <v>17</v>
      </c>
      <c r="G263">
        <v>0.44400000000000001</v>
      </c>
      <c r="H263">
        <v>87</v>
      </c>
      <c r="I263">
        <v>315</v>
      </c>
      <c r="J263">
        <v>262</v>
      </c>
    </row>
    <row r="264" spans="1:10" x14ac:dyDescent="0.2">
      <c r="A264">
        <v>263</v>
      </c>
      <c r="B264" t="s">
        <v>618</v>
      </c>
      <c r="C264" t="str">
        <f t="shared" si="16"/>
        <v>Mass Lowell</v>
      </c>
      <c r="D264" t="str">
        <f t="shared" si="17"/>
        <v>(10-18)</v>
      </c>
      <c r="E264">
        <f t="shared" si="18"/>
        <v>10</v>
      </c>
      <c r="F264">
        <f t="shared" si="19"/>
        <v>18</v>
      </c>
      <c r="G264">
        <v>0.44400000000000001</v>
      </c>
      <c r="H264">
        <v>25</v>
      </c>
      <c r="I264">
        <v>315</v>
      </c>
      <c r="J264">
        <v>264</v>
      </c>
    </row>
    <row r="265" spans="1:10" x14ac:dyDescent="0.2">
      <c r="A265">
        <v>264</v>
      </c>
      <c r="B265" t="s">
        <v>619</v>
      </c>
      <c r="C265" t="str">
        <f t="shared" si="16"/>
        <v>Kennesaw St</v>
      </c>
      <c r="D265" t="str">
        <f t="shared" si="17"/>
        <v>(9-20)</v>
      </c>
      <c r="E265">
        <f t="shared" si="18"/>
        <v>9</v>
      </c>
      <c r="F265">
        <f t="shared" si="19"/>
        <v>20</v>
      </c>
      <c r="G265">
        <v>0.44400000000000001</v>
      </c>
      <c r="H265">
        <v>129</v>
      </c>
      <c r="I265">
        <v>339</v>
      </c>
      <c r="J265">
        <v>260</v>
      </c>
    </row>
    <row r="266" spans="1:10" x14ac:dyDescent="0.2">
      <c r="A266">
        <v>265</v>
      </c>
      <c r="B266" t="s">
        <v>620</v>
      </c>
      <c r="C266" t="str">
        <f t="shared" si="16"/>
        <v>Alabama St</v>
      </c>
      <c r="D266" t="str">
        <f t="shared" si="17"/>
        <v>(12-17)</v>
      </c>
      <c r="E266">
        <f t="shared" si="18"/>
        <v>12</v>
      </c>
      <c r="F266">
        <f t="shared" si="19"/>
        <v>17</v>
      </c>
      <c r="G266">
        <v>0.443</v>
      </c>
      <c r="H266">
        <v>26</v>
      </c>
      <c r="I266">
        <v>316</v>
      </c>
      <c r="J266">
        <v>267</v>
      </c>
    </row>
    <row r="267" spans="1:10" x14ac:dyDescent="0.2">
      <c r="A267">
        <v>266</v>
      </c>
      <c r="B267" t="s">
        <v>706</v>
      </c>
      <c r="C267" t="str">
        <f t="shared" si="16"/>
        <v>St Fran [PA]</v>
      </c>
      <c r="D267" t="str">
        <f t="shared" si="17"/>
        <v>(12-17)</v>
      </c>
      <c r="E267">
        <f t="shared" si="18"/>
        <v>12</v>
      </c>
      <c r="F267">
        <f t="shared" si="19"/>
        <v>17</v>
      </c>
      <c r="G267">
        <v>0.443</v>
      </c>
      <c r="H267">
        <v>120</v>
      </c>
      <c r="I267">
        <v>333</v>
      </c>
      <c r="J267">
        <v>265</v>
      </c>
    </row>
    <row r="268" spans="1:10" x14ac:dyDescent="0.2">
      <c r="A268">
        <v>267</v>
      </c>
      <c r="B268" t="s">
        <v>621</v>
      </c>
      <c r="C268" t="str">
        <f t="shared" si="16"/>
        <v>UC Riverside</v>
      </c>
      <c r="D268" t="str">
        <f t="shared" si="17"/>
        <v>(12-19)</v>
      </c>
      <c r="E268">
        <f t="shared" si="18"/>
        <v>12</v>
      </c>
      <c r="F268">
        <f t="shared" si="19"/>
        <v>19</v>
      </c>
      <c r="G268">
        <v>0.443</v>
      </c>
      <c r="H268">
        <v>213</v>
      </c>
      <c r="I268">
        <v>324</v>
      </c>
      <c r="J268">
        <v>266</v>
      </c>
    </row>
    <row r="269" spans="1:10" x14ac:dyDescent="0.2">
      <c r="A269">
        <v>268</v>
      </c>
      <c r="B269" t="s">
        <v>622</v>
      </c>
      <c r="C269" t="str">
        <f t="shared" si="16"/>
        <v>Pacific</v>
      </c>
      <c r="D269" t="str">
        <f t="shared" si="17"/>
        <v>(6-20)</v>
      </c>
      <c r="E269">
        <f t="shared" si="18"/>
        <v>6</v>
      </c>
      <c r="F269">
        <f t="shared" si="19"/>
        <v>20</v>
      </c>
      <c r="G269">
        <v>0.442</v>
      </c>
      <c r="H269">
        <v>73</v>
      </c>
      <c r="I269">
        <v>327</v>
      </c>
      <c r="J269">
        <v>269</v>
      </c>
    </row>
    <row r="270" spans="1:10" x14ac:dyDescent="0.2">
      <c r="A270">
        <v>269</v>
      </c>
      <c r="B270" t="s">
        <v>623</v>
      </c>
      <c r="C270" t="str">
        <f t="shared" si="16"/>
        <v>Lipscomb</v>
      </c>
      <c r="D270" t="str">
        <f t="shared" si="17"/>
        <v>(10-21)</v>
      </c>
      <c r="E270">
        <f t="shared" si="18"/>
        <v>10</v>
      </c>
      <c r="F270">
        <f t="shared" si="19"/>
        <v>21</v>
      </c>
      <c r="G270">
        <v>0.442</v>
      </c>
      <c r="H270">
        <v>5</v>
      </c>
      <c r="I270">
        <v>314</v>
      </c>
      <c r="J270">
        <v>268</v>
      </c>
    </row>
    <row r="271" spans="1:10" x14ac:dyDescent="0.2">
      <c r="A271">
        <v>270</v>
      </c>
      <c r="B271" t="s">
        <v>624</v>
      </c>
      <c r="C271" t="str">
        <f t="shared" si="16"/>
        <v>Florida Intl</v>
      </c>
      <c r="D271" t="str">
        <f t="shared" si="17"/>
        <v>(11-19)</v>
      </c>
      <c r="E271">
        <f t="shared" si="18"/>
        <v>11</v>
      </c>
      <c r="F271">
        <f t="shared" si="19"/>
        <v>19</v>
      </c>
      <c r="G271">
        <v>0.442</v>
      </c>
      <c r="H271">
        <v>120</v>
      </c>
      <c r="I271">
        <v>308</v>
      </c>
      <c r="J271">
        <v>270</v>
      </c>
    </row>
    <row r="272" spans="1:10" x14ac:dyDescent="0.2">
      <c r="A272">
        <v>271</v>
      </c>
      <c r="B272" t="s">
        <v>625</v>
      </c>
      <c r="C272" t="str">
        <f t="shared" si="16"/>
        <v>E Illinois</v>
      </c>
      <c r="D272" t="str">
        <f t="shared" si="17"/>
        <v>(11-17)</v>
      </c>
      <c r="E272">
        <f t="shared" si="18"/>
        <v>11</v>
      </c>
      <c r="F272">
        <f t="shared" si="19"/>
        <v>17</v>
      </c>
      <c r="G272">
        <v>0.441</v>
      </c>
      <c r="H272">
        <v>42</v>
      </c>
      <c r="I272">
        <v>343</v>
      </c>
      <c r="J272">
        <v>271</v>
      </c>
    </row>
    <row r="273" spans="1:10" x14ac:dyDescent="0.2">
      <c r="A273">
        <v>272</v>
      </c>
      <c r="B273" t="s">
        <v>626</v>
      </c>
      <c r="C273" t="str">
        <f t="shared" si="16"/>
        <v>Utah Val St</v>
      </c>
      <c r="D273" t="str">
        <f t="shared" si="17"/>
        <v>(9-18)</v>
      </c>
      <c r="E273">
        <f t="shared" si="18"/>
        <v>9</v>
      </c>
      <c r="F273">
        <f t="shared" si="19"/>
        <v>18</v>
      </c>
      <c r="G273">
        <v>0.44</v>
      </c>
      <c r="H273">
        <v>134</v>
      </c>
      <c r="I273">
        <v>348</v>
      </c>
      <c r="J273">
        <v>274</v>
      </c>
    </row>
    <row r="274" spans="1:10" x14ac:dyDescent="0.2">
      <c r="A274">
        <v>273</v>
      </c>
      <c r="B274" t="s">
        <v>627</v>
      </c>
      <c r="C274" t="str">
        <f t="shared" si="16"/>
        <v>Sac State</v>
      </c>
      <c r="D274" t="str">
        <f t="shared" si="17"/>
        <v>(12-17)</v>
      </c>
      <c r="E274">
        <f t="shared" si="18"/>
        <v>12</v>
      </c>
      <c r="F274">
        <f t="shared" si="19"/>
        <v>17</v>
      </c>
      <c r="G274">
        <v>0.44</v>
      </c>
      <c r="H274">
        <v>9</v>
      </c>
      <c r="I274">
        <v>297</v>
      </c>
      <c r="J274">
        <v>272</v>
      </c>
    </row>
    <row r="275" spans="1:10" x14ac:dyDescent="0.2">
      <c r="A275">
        <v>274</v>
      </c>
      <c r="B275" t="s">
        <v>628</v>
      </c>
      <c r="C275" t="str">
        <f t="shared" si="16"/>
        <v>Delaware</v>
      </c>
      <c r="D275" t="str">
        <f t="shared" si="17"/>
        <v>(7-23)</v>
      </c>
      <c r="E275">
        <f t="shared" si="18"/>
        <v>7</v>
      </c>
      <c r="F275">
        <f t="shared" si="19"/>
        <v>23</v>
      </c>
      <c r="G275">
        <v>0.44</v>
      </c>
      <c r="H275">
        <v>147</v>
      </c>
      <c r="I275">
        <v>312</v>
      </c>
      <c r="J275">
        <v>273</v>
      </c>
    </row>
    <row r="276" spans="1:10" x14ac:dyDescent="0.2">
      <c r="A276">
        <v>275</v>
      </c>
      <c r="B276" t="s">
        <v>707</v>
      </c>
      <c r="C276" t="str">
        <f t="shared" si="16"/>
        <v>St Fran [NY]</v>
      </c>
      <c r="D276" t="str">
        <f t="shared" si="17"/>
        <v>(14-17)</v>
      </c>
      <c r="E276">
        <f t="shared" si="18"/>
        <v>14</v>
      </c>
      <c r="F276">
        <f t="shared" si="19"/>
        <v>17</v>
      </c>
      <c r="G276">
        <v>0.439</v>
      </c>
      <c r="H276">
        <v>67</v>
      </c>
      <c r="I276">
        <v>327</v>
      </c>
      <c r="J276">
        <v>277</v>
      </c>
    </row>
    <row r="277" spans="1:10" x14ac:dyDescent="0.2">
      <c r="A277">
        <v>276</v>
      </c>
      <c r="B277" t="s">
        <v>629</v>
      </c>
      <c r="C277" t="str">
        <f t="shared" si="16"/>
        <v>Cleveland St</v>
      </c>
      <c r="D277" t="str">
        <f t="shared" si="17"/>
        <v>(7-23)</v>
      </c>
      <c r="E277">
        <f t="shared" si="18"/>
        <v>7</v>
      </c>
      <c r="F277">
        <f t="shared" si="19"/>
        <v>23</v>
      </c>
      <c r="G277">
        <v>0.439</v>
      </c>
      <c r="H277">
        <v>116</v>
      </c>
      <c r="I277">
        <v>276</v>
      </c>
      <c r="J277">
        <v>275</v>
      </c>
    </row>
    <row r="278" spans="1:10" x14ac:dyDescent="0.2">
      <c r="A278">
        <v>277</v>
      </c>
      <c r="B278" t="s">
        <v>630</v>
      </c>
      <c r="C278" t="str">
        <f t="shared" si="16"/>
        <v>Savannah St</v>
      </c>
      <c r="D278" t="str">
        <f t="shared" si="17"/>
        <v>(14-15)</v>
      </c>
      <c r="E278">
        <f t="shared" si="18"/>
        <v>14</v>
      </c>
      <c r="F278">
        <f t="shared" si="19"/>
        <v>15</v>
      </c>
      <c r="G278">
        <v>0.438</v>
      </c>
      <c r="H278">
        <v>94</v>
      </c>
      <c r="I278">
        <v>341</v>
      </c>
      <c r="J278">
        <v>276</v>
      </c>
    </row>
    <row r="279" spans="1:10" x14ac:dyDescent="0.2">
      <c r="A279">
        <v>278</v>
      </c>
      <c r="B279" t="s">
        <v>631</v>
      </c>
      <c r="C279" t="str">
        <f t="shared" si="16"/>
        <v>Rice</v>
      </c>
      <c r="D279" t="str">
        <f t="shared" si="17"/>
        <v>(10-20)</v>
      </c>
      <c r="E279">
        <f t="shared" si="18"/>
        <v>10</v>
      </c>
      <c r="F279">
        <f t="shared" si="19"/>
        <v>20</v>
      </c>
      <c r="G279">
        <v>0.438</v>
      </c>
      <c r="H279">
        <v>25</v>
      </c>
      <c r="I279">
        <v>307</v>
      </c>
      <c r="J279">
        <v>278</v>
      </c>
    </row>
    <row r="280" spans="1:10" x14ac:dyDescent="0.2">
      <c r="A280">
        <v>279</v>
      </c>
      <c r="B280" t="s">
        <v>632</v>
      </c>
      <c r="C280" t="str">
        <f t="shared" si="16"/>
        <v>Cal St Nrdge</v>
      </c>
      <c r="D280" t="str">
        <f t="shared" si="17"/>
        <v>(8-20)</v>
      </c>
      <c r="E280">
        <f t="shared" si="18"/>
        <v>8</v>
      </c>
      <c r="F280">
        <f t="shared" si="19"/>
        <v>20</v>
      </c>
      <c r="G280">
        <v>0.437</v>
      </c>
      <c r="H280">
        <v>2</v>
      </c>
      <c r="I280">
        <v>309</v>
      </c>
      <c r="J280">
        <v>279</v>
      </c>
    </row>
    <row r="281" spans="1:10" x14ac:dyDescent="0.2">
      <c r="A281">
        <v>280</v>
      </c>
      <c r="B281" t="s">
        <v>633</v>
      </c>
      <c r="C281" t="str">
        <f t="shared" si="16"/>
        <v>UC Davis</v>
      </c>
      <c r="D281" t="str">
        <f t="shared" si="17"/>
        <v>(9-19)</v>
      </c>
      <c r="E281">
        <f t="shared" si="18"/>
        <v>9</v>
      </c>
      <c r="F281">
        <f t="shared" si="19"/>
        <v>19</v>
      </c>
      <c r="G281">
        <v>0.437</v>
      </c>
      <c r="H281">
        <v>88</v>
      </c>
      <c r="I281">
        <v>329</v>
      </c>
      <c r="J281">
        <v>280</v>
      </c>
    </row>
    <row r="282" spans="1:10" x14ac:dyDescent="0.2">
      <c r="A282">
        <v>281</v>
      </c>
      <c r="B282" t="s">
        <v>634</v>
      </c>
      <c r="C282" t="str">
        <f t="shared" si="16"/>
        <v>Portland St</v>
      </c>
      <c r="D282" t="str">
        <f t="shared" si="17"/>
        <v>(11-18)</v>
      </c>
      <c r="E282">
        <f t="shared" si="18"/>
        <v>11</v>
      </c>
      <c r="F282">
        <f t="shared" si="19"/>
        <v>18</v>
      </c>
      <c r="G282">
        <v>0.437</v>
      </c>
      <c r="H282">
        <v>67</v>
      </c>
      <c r="I282">
        <v>338</v>
      </c>
      <c r="J282">
        <v>282</v>
      </c>
    </row>
    <row r="283" spans="1:10" x14ac:dyDescent="0.2">
      <c r="A283">
        <v>282</v>
      </c>
      <c r="B283" t="s">
        <v>635</v>
      </c>
      <c r="C283" t="str">
        <f t="shared" si="16"/>
        <v>Youngs St</v>
      </c>
      <c r="D283" t="str">
        <f t="shared" si="17"/>
        <v>(9-21)</v>
      </c>
      <c r="E283">
        <f t="shared" si="18"/>
        <v>9</v>
      </c>
      <c r="F283">
        <f t="shared" si="19"/>
        <v>21</v>
      </c>
      <c r="G283">
        <v>0.436</v>
      </c>
      <c r="H283">
        <v>210</v>
      </c>
      <c r="I283">
        <v>331</v>
      </c>
      <c r="J283">
        <v>283</v>
      </c>
    </row>
    <row r="284" spans="1:10" x14ac:dyDescent="0.2">
      <c r="A284">
        <v>283</v>
      </c>
      <c r="B284" t="s">
        <v>636</v>
      </c>
      <c r="C284" t="str">
        <f t="shared" si="16"/>
        <v>Arkansas St</v>
      </c>
      <c r="D284" t="str">
        <f t="shared" si="17"/>
        <v>(9-20)</v>
      </c>
      <c r="E284">
        <f t="shared" si="18"/>
        <v>9</v>
      </c>
      <c r="F284">
        <f t="shared" si="19"/>
        <v>20</v>
      </c>
      <c r="G284">
        <v>0.436</v>
      </c>
      <c r="H284">
        <v>204</v>
      </c>
      <c r="I284">
        <v>337</v>
      </c>
      <c r="J284">
        <v>281</v>
      </c>
    </row>
    <row r="285" spans="1:10" x14ac:dyDescent="0.2">
      <c r="A285">
        <v>284</v>
      </c>
      <c r="B285" t="s">
        <v>637</v>
      </c>
      <c r="C285" t="str">
        <f t="shared" si="16"/>
        <v>Dartmouth</v>
      </c>
      <c r="D285" t="str">
        <f t="shared" si="17"/>
        <v>(9-18)</v>
      </c>
      <c r="E285">
        <f t="shared" si="18"/>
        <v>9</v>
      </c>
      <c r="F285">
        <f t="shared" si="19"/>
        <v>18</v>
      </c>
      <c r="G285">
        <v>0.436</v>
      </c>
      <c r="H285">
        <v>77</v>
      </c>
      <c r="I285">
        <v>349</v>
      </c>
      <c r="J285">
        <v>284</v>
      </c>
    </row>
    <row r="286" spans="1:10" x14ac:dyDescent="0.2">
      <c r="A286">
        <v>285</v>
      </c>
      <c r="B286" t="s">
        <v>638</v>
      </c>
      <c r="C286" t="str">
        <f t="shared" si="16"/>
        <v>U Penn</v>
      </c>
      <c r="D286" t="str">
        <f t="shared" si="17"/>
        <v>(10-17)</v>
      </c>
      <c r="E286">
        <f t="shared" si="18"/>
        <v>10</v>
      </c>
      <c r="F286">
        <f t="shared" si="19"/>
        <v>17</v>
      </c>
      <c r="G286">
        <v>0.435</v>
      </c>
      <c r="H286">
        <v>14</v>
      </c>
      <c r="I286">
        <v>330</v>
      </c>
      <c r="J286">
        <v>285</v>
      </c>
    </row>
    <row r="287" spans="1:10" x14ac:dyDescent="0.2">
      <c r="A287">
        <v>286</v>
      </c>
      <c r="B287" t="s">
        <v>639</v>
      </c>
      <c r="C287" t="str">
        <f t="shared" si="16"/>
        <v>UMKC</v>
      </c>
      <c r="D287" t="str">
        <f t="shared" si="17"/>
        <v>(9-19)</v>
      </c>
      <c r="E287">
        <f t="shared" si="18"/>
        <v>9</v>
      </c>
      <c r="F287">
        <f t="shared" si="19"/>
        <v>19</v>
      </c>
      <c r="G287">
        <v>0.433</v>
      </c>
      <c r="H287">
        <v>70</v>
      </c>
      <c r="I287">
        <v>312</v>
      </c>
      <c r="J287">
        <v>286</v>
      </c>
    </row>
    <row r="288" spans="1:10" x14ac:dyDescent="0.2">
      <c r="A288">
        <v>287</v>
      </c>
      <c r="B288" t="s">
        <v>640</v>
      </c>
      <c r="C288" t="str">
        <f t="shared" si="16"/>
        <v>Seattle</v>
      </c>
      <c r="D288" t="str">
        <f t="shared" si="17"/>
        <v>(12-16)</v>
      </c>
      <c r="E288">
        <f t="shared" si="18"/>
        <v>12</v>
      </c>
      <c r="F288">
        <f t="shared" si="19"/>
        <v>16</v>
      </c>
      <c r="G288">
        <v>0.432</v>
      </c>
      <c r="H288">
        <v>39</v>
      </c>
      <c r="I288">
        <v>344</v>
      </c>
      <c r="J288">
        <v>287</v>
      </c>
    </row>
    <row r="289" spans="1:10" x14ac:dyDescent="0.2">
      <c r="A289">
        <v>288</v>
      </c>
      <c r="B289" t="s">
        <v>641</v>
      </c>
      <c r="C289" t="str">
        <f t="shared" si="16"/>
        <v>Beth-Cook</v>
      </c>
      <c r="D289" t="str">
        <f t="shared" si="17"/>
        <v>(12-18)</v>
      </c>
      <c r="E289">
        <f t="shared" si="18"/>
        <v>12</v>
      </c>
      <c r="F289">
        <f t="shared" si="19"/>
        <v>18</v>
      </c>
      <c r="G289">
        <v>0.43</v>
      </c>
      <c r="H289">
        <v>105</v>
      </c>
      <c r="I289">
        <v>337</v>
      </c>
      <c r="J289">
        <v>288</v>
      </c>
    </row>
    <row r="290" spans="1:10" x14ac:dyDescent="0.2">
      <c r="A290">
        <v>289</v>
      </c>
      <c r="B290" t="s">
        <v>642</v>
      </c>
      <c r="C290" t="str">
        <f t="shared" si="16"/>
        <v>Jacksonville</v>
      </c>
      <c r="D290" t="str">
        <f t="shared" si="17"/>
        <v>(12-16)</v>
      </c>
      <c r="E290">
        <f t="shared" si="18"/>
        <v>12</v>
      </c>
      <c r="F290">
        <f t="shared" si="19"/>
        <v>16</v>
      </c>
      <c r="G290">
        <v>0.43</v>
      </c>
      <c r="H290">
        <v>239</v>
      </c>
      <c r="I290">
        <v>351</v>
      </c>
      <c r="J290">
        <v>289</v>
      </c>
    </row>
    <row r="291" spans="1:10" x14ac:dyDescent="0.2">
      <c r="A291">
        <v>290</v>
      </c>
      <c r="B291" t="s">
        <v>643</v>
      </c>
      <c r="C291" t="str">
        <f t="shared" si="16"/>
        <v>Rob Morris</v>
      </c>
      <c r="D291" t="str">
        <f t="shared" si="17"/>
        <v>(10-22)</v>
      </c>
      <c r="E291">
        <f t="shared" si="18"/>
        <v>10</v>
      </c>
      <c r="F291">
        <f t="shared" si="19"/>
        <v>22</v>
      </c>
      <c r="G291">
        <v>0.42899999999999999</v>
      </c>
      <c r="H291">
        <v>4</v>
      </c>
      <c r="I291">
        <v>343</v>
      </c>
      <c r="J291">
        <v>290</v>
      </c>
    </row>
    <row r="292" spans="1:10" x14ac:dyDescent="0.2">
      <c r="A292">
        <v>291</v>
      </c>
      <c r="B292" t="s">
        <v>324</v>
      </c>
      <c r="C292" t="str">
        <f t="shared" si="16"/>
        <v>Hartford</v>
      </c>
      <c r="D292" t="str">
        <f t="shared" si="17"/>
        <v>(9-23)</v>
      </c>
      <c r="E292">
        <f t="shared" si="18"/>
        <v>9</v>
      </c>
      <c r="F292">
        <f t="shared" si="19"/>
        <v>23</v>
      </c>
      <c r="G292">
        <v>0.42899999999999999</v>
      </c>
      <c r="H292">
        <v>58</v>
      </c>
      <c r="I292">
        <v>336</v>
      </c>
      <c r="J292">
        <v>291</v>
      </c>
    </row>
    <row r="293" spans="1:10" x14ac:dyDescent="0.2">
      <c r="A293">
        <v>292</v>
      </c>
      <c r="B293" t="s">
        <v>644</v>
      </c>
      <c r="C293" t="str">
        <f t="shared" si="16"/>
        <v>CS Fullerton</v>
      </c>
      <c r="D293" t="str">
        <f t="shared" si="17"/>
        <v>(8-20)</v>
      </c>
      <c r="E293">
        <f t="shared" si="18"/>
        <v>8</v>
      </c>
      <c r="F293">
        <f t="shared" si="19"/>
        <v>20</v>
      </c>
      <c r="G293">
        <v>0.42699999999999999</v>
      </c>
      <c r="H293">
        <v>93</v>
      </c>
      <c r="I293">
        <v>313</v>
      </c>
      <c r="J293">
        <v>292</v>
      </c>
    </row>
    <row r="294" spans="1:10" x14ac:dyDescent="0.2">
      <c r="A294">
        <v>293</v>
      </c>
      <c r="B294" t="s">
        <v>645</v>
      </c>
      <c r="C294" t="str">
        <f t="shared" si="16"/>
        <v>Troy</v>
      </c>
      <c r="D294" t="str">
        <f t="shared" si="17"/>
        <v>(7-22)</v>
      </c>
      <c r="E294">
        <f t="shared" si="18"/>
        <v>7</v>
      </c>
      <c r="F294">
        <f t="shared" si="19"/>
        <v>22</v>
      </c>
      <c r="G294">
        <v>0.42599999999999999</v>
      </c>
      <c r="H294">
        <v>106</v>
      </c>
      <c r="I294">
        <v>344</v>
      </c>
      <c r="J294">
        <v>293</v>
      </c>
    </row>
    <row r="295" spans="1:10" x14ac:dyDescent="0.2">
      <c r="A295">
        <v>294</v>
      </c>
      <c r="B295" t="s">
        <v>646</v>
      </c>
      <c r="C295" t="str">
        <f t="shared" si="16"/>
        <v>Rutgers</v>
      </c>
      <c r="D295" t="str">
        <f t="shared" si="17"/>
        <v>(6-25)</v>
      </c>
      <c r="E295">
        <f t="shared" si="18"/>
        <v>6</v>
      </c>
      <c r="F295">
        <f t="shared" si="19"/>
        <v>25</v>
      </c>
      <c r="G295">
        <v>0.42599999999999999</v>
      </c>
      <c r="H295">
        <v>77</v>
      </c>
      <c r="I295">
        <v>294</v>
      </c>
      <c r="J295">
        <v>294</v>
      </c>
    </row>
    <row r="296" spans="1:10" x14ac:dyDescent="0.2">
      <c r="A296">
        <v>295</v>
      </c>
      <c r="B296" t="s">
        <v>647</v>
      </c>
      <c r="C296" t="str">
        <f t="shared" si="16"/>
        <v>North Texas</v>
      </c>
      <c r="D296" t="str">
        <f t="shared" si="17"/>
        <v>(10-20)</v>
      </c>
      <c r="E296">
        <f t="shared" si="18"/>
        <v>10</v>
      </c>
      <c r="F296">
        <f t="shared" si="19"/>
        <v>20</v>
      </c>
      <c r="G296">
        <v>0.42499999999999999</v>
      </c>
      <c r="H296">
        <v>220</v>
      </c>
      <c r="I296">
        <v>348</v>
      </c>
      <c r="J296">
        <v>295</v>
      </c>
    </row>
    <row r="297" spans="1:10" x14ac:dyDescent="0.2">
      <c r="A297">
        <v>296</v>
      </c>
      <c r="B297" t="s">
        <v>648</v>
      </c>
      <c r="C297" t="str">
        <f t="shared" si="16"/>
        <v>N Kentucky</v>
      </c>
      <c r="D297" t="str">
        <f t="shared" si="17"/>
        <v>(7-21)</v>
      </c>
      <c r="E297">
        <f t="shared" si="18"/>
        <v>7</v>
      </c>
      <c r="F297">
        <f t="shared" si="19"/>
        <v>21</v>
      </c>
      <c r="G297">
        <v>0.42299999999999999</v>
      </c>
      <c r="H297">
        <v>120</v>
      </c>
      <c r="I297">
        <v>322</v>
      </c>
      <c r="J297">
        <v>296</v>
      </c>
    </row>
    <row r="298" spans="1:10" x14ac:dyDescent="0.2">
      <c r="A298">
        <v>297</v>
      </c>
      <c r="B298" t="s">
        <v>649</v>
      </c>
      <c r="C298" t="str">
        <f t="shared" si="16"/>
        <v>Quinnipiac</v>
      </c>
      <c r="D298" t="str">
        <f t="shared" si="17"/>
        <v>(9-21)</v>
      </c>
      <c r="E298">
        <f t="shared" si="18"/>
        <v>9</v>
      </c>
      <c r="F298">
        <f t="shared" si="19"/>
        <v>21</v>
      </c>
      <c r="G298">
        <v>0.42199999999999999</v>
      </c>
      <c r="H298">
        <v>114</v>
      </c>
      <c r="I298">
        <v>343</v>
      </c>
      <c r="J298">
        <v>298</v>
      </c>
    </row>
    <row r="299" spans="1:10" x14ac:dyDescent="0.2">
      <c r="A299">
        <v>298</v>
      </c>
      <c r="B299" t="s">
        <v>650</v>
      </c>
      <c r="C299" t="str">
        <f t="shared" si="16"/>
        <v>Charl South</v>
      </c>
      <c r="D299" t="str">
        <f t="shared" si="17"/>
        <v>(6-21)</v>
      </c>
      <c r="E299">
        <f t="shared" si="18"/>
        <v>6</v>
      </c>
      <c r="F299">
        <f t="shared" si="19"/>
        <v>21</v>
      </c>
      <c r="G299">
        <v>0.42199999999999999</v>
      </c>
      <c r="H299">
        <v>69</v>
      </c>
      <c r="I299">
        <v>331</v>
      </c>
      <c r="J299">
        <v>297</v>
      </c>
    </row>
    <row r="300" spans="1:10" x14ac:dyDescent="0.2">
      <c r="A300">
        <v>299</v>
      </c>
      <c r="B300" t="s">
        <v>651</v>
      </c>
      <c r="C300" t="str">
        <f t="shared" si="16"/>
        <v>Binghamton</v>
      </c>
      <c r="D300" t="str">
        <f t="shared" si="17"/>
        <v>(8-22)</v>
      </c>
      <c r="E300">
        <f t="shared" si="18"/>
        <v>8</v>
      </c>
      <c r="F300">
        <f t="shared" si="19"/>
        <v>22</v>
      </c>
      <c r="G300">
        <v>0.41899999999999998</v>
      </c>
      <c r="H300">
        <v>94</v>
      </c>
      <c r="I300">
        <v>346</v>
      </c>
      <c r="J300">
        <v>300</v>
      </c>
    </row>
    <row r="301" spans="1:10" x14ac:dyDescent="0.2">
      <c r="A301">
        <v>300</v>
      </c>
      <c r="B301" t="s">
        <v>652</v>
      </c>
      <c r="C301" t="str">
        <f t="shared" si="16"/>
        <v>Fla Atlantic</v>
      </c>
      <c r="D301" t="str">
        <f t="shared" si="17"/>
        <v>(7-24)</v>
      </c>
      <c r="E301">
        <f t="shared" si="18"/>
        <v>7</v>
      </c>
      <c r="F301">
        <f t="shared" si="19"/>
        <v>24</v>
      </c>
      <c r="G301">
        <v>0.41899999999999998</v>
      </c>
      <c r="H301">
        <v>34</v>
      </c>
      <c r="I301">
        <v>322</v>
      </c>
      <c r="J301">
        <v>303</v>
      </c>
    </row>
    <row r="302" spans="1:10" x14ac:dyDescent="0.2">
      <c r="A302">
        <v>301</v>
      </c>
      <c r="B302" t="s">
        <v>653</v>
      </c>
      <c r="C302" t="str">
        <f t="shared" si="16"/>
        <v>San Jose St</v>
      </c>
      <c r="D302" t="str">
        <f t="shared" si="17"/>
        <v>(6-22)</v>
      </c>
      <c r="E302">
        <f t="shared" si="18"/>
        <v>6</v>
      </c>
      <c r="F302">
        <f t="shared" si="19"/>
        <v>22</v>
      </c>
      <c r="G302">
        <v>0.41799999999999998</v>
      </c>
      <c r="H302">
        <v>269</v>
      </c>
      <c r="I302">
        <v>350</v>
      </c>
      <c r="J302">
        <v>299</v>
      </c>
    </row>
    <row r="303" spans="1:10" x14ac:dyDescent="0.2">
      <c r="A303">
        <v>302</v>
      </c>
      <c r="B303" t="s">
        <v>654</v>
      </c>
      <c r="C303" t="str">
        <f t="shared" si="16"/>
        <v>San Diego</v>
      </c>
      <c r="D303" t="str">
        <f t="shared" si="17"/>
        <v>(8-21)</v>
      </c>
      <c r="E303">
        <f t="shared" si="18"/>
        <v>8</v>
      </c>
      <c r="F303">
        <f t="shared" si="19"/>
        <v>21</v>
      </c>
      <c r="G303">
        <v>0.41799999999999998</v>
      </c>
      <c r="H303">
        <v>70</v>
      </c>
      <c r="I303">
        <v>338</v>
      </c>
      <c r="J303">
        <v>302</v>
      </c>
    </row>
    <row r="304" spans="1:10" x14ac:dyDescent="0.2">
      <c r="A304">
        <v>303</v>
      </c>
      <c r="B304" t="s">
        <v>655</v>
      </c>
      <c r="C304" t="str">
        <f t="shared" si="16"/>
        <v>Stetson</v>
      </c>
      <c r="D304" t="str">
        <f t="shared" si="17"/>
        <v>(8-22)</v>
      </c>
      <c r="E304">
        <f t="shared" si="18"/>
        <v>8</v>
      </c>
      <c r="F304">
        <f t="shared" si="19"/>
        <v>22</v>
      </c>
      <c r="G304">
        <v>0.41799999999999998</v>
      </c>
      <c r="H304">
        <v>138</v>
      </c>
      <c r="I304">
        <v>343</v>
      </c>
      <c r="J304">
        <v>301</v>
      </c>
    </row>
    <row r="305" spans="1:10" x14ac:dyDescent="0.2">
      <c r="A305">
        <v>304</v>
      </c>
      <c r="B305" t="s">
        <v>656</v>
      </c>
      <c r="C305" t="str">
        <f t="shared" si="16"/>
        <v>N Colorado</v>
      </c>
      <c r="D305" t="str">
        <f t="shared" si="17"/>
        <v>(8-21)</v>
      </c>
      <c r="E305">
        <f t="shared" si="18"/>
        <v>8</v>
      </c>
      <c r="F305">
        <f t="shared" si="19"/>
        <v>21</v>
      </c>
      <c r="G305">
        <v>0.41599999999999998</v>
      </c>
      <c r="H305">
        <v>245</v>
      </c>
      <c r="I305">
        <v>350</v>
      </c>
      <c r="J305">
        <v>304</v>
      </c>
    </row>
    <row r="306" spans="1:10" x14ac:dyDescent="0.2">
      <c r="A306">
        <v>305</v>
      </c>
      <c r="B306" t="s">
        <v>657</v>
      </c>
      <c r="C306" t="str">
        <f t="shared" si="16"/>
        <v>SIU Edward</v>
      </c>
      <c r="D306" t="str">
        <f t="shared" si="17"/>
        <v>(6-22)</v>
      </c>
      <c r="E306">
        <f t="shared" si="18"/>
        <v>6</v>
      </c>
      <c r="F306">
        <f t="shared" si="19"/>
        <v>22</v>
      </c>
      <c r="G306">
        <v>0.41499999999999998</v>
      </c>
      <c r="H306">
        <v>62</v>
      </c>
      <c r="I306">
        <v>315</v>
      </c>
      <c r="J306">
        <v>306</v>
      </c>
    </row>
    <row r="307" spans="1:10" x14ac:dyDescent="0.2">
      <c r="A307">
        <v>306</v>
      </c>
      <c r="B307" t="s">
        <v>658</v>
      </c>
      <c r="C307" t="str">
        <f t="shared" si="16"/>
        <v>Bradley</v>
      </c>
      <c r="D307" t="str">
        <f t="shared" si="17"/>
        <v>(4-27)</v>
      </c>
      <c r="E307">
        <f t="shared" si="18"/>
        <v>4</v>
      </c>
      <c r="F307">
        <f t="shared" si="19"/>
        <v>27</v>
      </c>
      <c r="G307">
        <v>0.41399999999999998</v>
      </c>
      <c r="H307">
        <v>15</v>
      </c>
      <c r="I307">
        <v>307</v>
      </c>
      <c r="J307">
        <v>305</v>
      </c>
    </row>
    <row r="308" spans="1:10" x14ac:dyDescent="0.2">
      <c r="A308">
        <v>307</v>
      </c>
      <c r="B308" t="s">
        <v>659</v>
      </c>
      <c r="C308" t="str">
        <f t="shared" si="16"/>
        <v>Maryland ES</v>
      </c>
      <c r="D308" t="str">
        <f t="shared" si="17"/>
        <v>(9-22)</v>
      </c>
      <c r="E308">
        <f t="shared" si="18"/>
        <v>9</v>
      </c>
      <c r="F308">
        <f t="shared" si="19"/>
        <v>22</v>
      </c>
      <c r="G308">
        <v>0.41199999999999998</v>
      </c>
      <c r="H308">
        <v>126</v>
      </c>
      <c r="I308">
        <v>334</v>
      </c>
      <c r="J308">
        <v>307</v>
      </c>
    </row>
    <row r="309" spans="1:10" x14ac:dyDescent="0.2">
      <c r="A309">
        <v>308</v>
      </c>
      <c r="B309" t="s">
        <v>660</v>
      </c>
      <c r="C309" t="str">
        <f t="shared" si="16"/>
        <v>Campbell</v>
      </c>
      <c r="D309" t="str">
        <f t="shared" si="17"/>
        <v>(9-18)</v>
      </c>
      <c r="E309">
        <f t="shared" si="18"/>
        <v>9</v>
      </c>
      <c r="F309">
        <f t="shared" si="19"/>
        <v>18</v>
      </c>
      <c r="G309">
        <v>0.41199999999999998</v>
      </c>
      <c r="H309">
        <v>207</v>
      </c>
      <c r="I309">
        <v>338</v>
      </c>
      <c r="J309">
        <v>308</v>
      </c>
    </row>
    <row r="310" spans="1:10" x14ac:dyDescent="0.2">
      <c r="A310">
        <v>309</v>
      </c>
      <c r="B310" t="s">
        <v>661</v>
      </c>
      <c r="C310" t="str">
        <f t="shared" si="16"/>
        <v>Jksnville St</v>
      </c>
      <c r="D310" t="str">
        <f t="shared" si="17"/>
        <v>(6-23)</v>
      </c>
      <c r="E310">
        <f t="shared" si="18"/>
        <v>6</v>
      </c>
      <c r="F310">
        <f t="shared" si="19"/>
        <v>23</v>
      </c>
      <c r="G310">
        <v>0.41</v>
      </c>
      <c r="H310">
        <v>252</v>
      </c>
      <c r="I310">
        <v>349</v>
      </c>
      <c r="J310">
        <v>309</v>
      </c>
    </row>
    <row r="311" spans="1:10" x14ac:dyDescent="0.2">
      <c r="A311">
        <v>310</v>
      </c>
      <c r="B311" t="s">
        <v>662</v>
      </c>
      <c r="C311" t="str">
        <f t="shared" si="16"/>
        <v>NC Central</v>
      </c>
      <c r="D311" t="str">
        <f t="shared" si="17"/>
        <v>(10-19)</v>
      </c>
      <c r="E311">
        <f t="shared" si="18"/>
        <v>10</v>
      </c>
      <c r="F311">
        <f t="shared" si="19"/>
        <v>19</v>
      </c>
      <c r="G311">
        <v>0.40799999999999997</v>
      </c>
      <c r="H311">
        <v>118</v>
      </c>
      <c r="I311">
        <v>344</v>
      </c>
      <c r="J311">
        <v>311</v>
      </c>
    </row>
    <row r="312" spans="1:10" x14ac:dyDescent="0.2">
      <c r="A312">
        <v>311</v>
      </c>
      <c r="B312" t="s">
        <v>663</v>
      </c>
      <c r="C312" t="str">
        <f t="shared" si="16"/>
        <v>Nicholls St</v>
      </c>
      <c r="D312" t="str">
        <f t="shared" si="17"/>
        <v>(8-23)</v>
      </c>
      <c r="E312">
        <f t="shared" si="18"/>
        <v>8</v>
      </c>
      <c r="F312">
        <f t="shared" si="19"/>
        <v>23</v>
      </c>
      <c r="G312">
        <v>0.40799999999999997</v>
      </c>
      <c r="H312">
        <v>111</v>
      </c>
      <c r="I312">
        <v>348</v>
      </c>
      <c r="J312">
        <v>310</v>
      </c>
    </row>
    <row r="313" spans="1:10" x14ac:dyDescent="0.2">
      <c r="A313">
        <v>312</v>
      </c>
      <c r="B313" t="s">
        <v>664</v>
      </c>
      <c r="C313" t="str">
        <f t="shared" si="16"/>
        <v>Brown</v>
      </c>
      <c r="D313" t="str">
        <f t="shared" si="17"/>
        <v>(7-20)</v>
      </c>
      <c r="E313">
        <f t="shared" si="18"/>
        <v>7</v>
      </c>
      <c r="F313">
        <f t="shared" si="19"/>
        <v>20</v>
      </c>
      <c r="G313">
        <v>0.40799999999999997</v>
      </c>
      <c r="H313">
        <v>44</v>
      </c>
      <c r="I313">
        <v>334</v>
      </c>
      <c r="J313">
        <v>312</v>
      </c>
    </row>
    <row r="314" spans="1:10" x14ac:dyDescent="0.2">
      <c r="A314">
        <v>313</v>
      </c>
      <c r="B314" t="s">
        <v>665</v>
      </c>
      <c r="C314" t="str">
        <f t="shared" si="16"/>
        <v>Ark Pine Bl</v>
      </c>
      <c r="D314" t="str">
        <f t="shared" si="17"/>
        <v>(8-25)</v>
      </c>
      <c r="E314">
        <f t="shared" si="18"/>
        <v>8</v>
      </c>
      <c r="F314">
        <f t="shared" si="19"/>
        <v>25</v>
      </c>
      <c r="G314">
        <v>0.40799999999999997</v>
      </c>
      <c r="H314">
        <v>18</v>
      </c>
      <c r="I314">
        <v>319</v>
      </c>
      <c r="J314">
        <v>314</v>
      </c>
    </row>
    <row r="315" spans="1:10" x14ac:dyDescent="0.2">
      <c r="A315">
        <v>314</v>
      </c>
      <c r="B315" t="s">
        <v>666</v>
      </c>
      <c r="C315" t="str">
        <f t="shared" si="16"/>
        <v>S Mississippi</v>
      </c>
      <c r="D315" t="str">
        <f t="shared" si="17"/>
        <v>(7-20)</v>
      </c>
      <c r="E315">
        <f t="shared" si="18"/>
        <v>7</v>
      </c>
      <c r="F315">
        <f t="shared" si="19"/>
        <v>20</v>
      </c>
      <c r="G315">
        <v>0.40699999999999997</v>
      </c>
      <c r="H315">
        <v>178</v>
      </c>
      <c r="I315">
        <v>349</v>
      </c>
      <c r="J315">
        <v>313</v>
      </c>
    </row>
    <row r="316" spans="1:10" x14ac:dyDescent="0.2">
      <c r="A316">
        <v>315</v>
      </c>
      <c r="B316" t="s">
        <v>667</v>
      </c>
      <c r="C316" t="str">
        <f t="shared" si="16"/>
        <v>VA Military</v>
      </c>
      <c r="D316" t="str">
        <f t="shared" si="17"/>
        <v>(6-21)</v>
      </c>
      <c r="E316">
        <f t="shared" si="18"/>
        <v>6</v>
      </c>
      <c r="F316">
        <f t="shared" si="19"/>
        <v>21</v>
      </c>
      <c r="G316">
        <v>0.40699999999999997</v>
      </c>
      <c r="H316">
        <v>204</v>
      </c>
      <c r="I316">
        <v>340</v>
      </c>
      <c r="J316">
        <v>315</v>
      </c>
    </row>
    <row r="317" spans="1:10" x14ac:dyDescent="0.2">
      <c r="A317">
        <v>316</v>
      </c>
      <c r="B317" t="s">
        <v>668</v>
      </c>
      <c r="C317" t="str">
        <f t="shared" si="16"/>
        <v>Marist</v>
      </c>
      <c r="D317" t="str">
        <f t="shared" si="17"/>
        <v>(7-23)</v>
      </c>
      <c r="E317">
        <f t="shared" si="18"/>
        <v>7</v>
      </c>
      <c r="F317">
        <f t="shared" si="19"/>
        <v>23</v>
      </c>
      <c r="G317">
        <v>0.40600000000000003</v>
      </c>
      <c r="H317">
        <v>79</v>
      </c>
      <c r="I317">
        <v>348</v>
      </c>
      <c r="J317">
        <v>316</v>
      </c>
    </row>
    <row r="318" spans="1:10" x14ac:dyDescent="0.2">
      <c r="A318">
        <v>317</v>
      </c>
      <c r="B318" t="s">
        <v>669</v>
      </c>
      <c r="C318" t="str">
        <f t="shared" si="16"/>
        <v>Maine</v>
      </c>
      <c r="D318" t="str">
        <f t="shared" si="17"/>
        <v>(8-22)</v>
      </c>
      <c r="E318">
        <f t="shared" si="18"/>
        <v>8</v>
      </c>
      <c r="F318">
        <f t="shared" si="19"/>
        <v>22</v>
      </c>
      <c r="G318">
        <v>0.40600000000000003</v>
      </c>
      <c r="H318">
        <v>36</v>
      </c>
      <c r="I318">
        <v>349</v>
      </c>
      <c r="J318">
        <v>317</v>
      </c>
    </row>
    <row r="319" spans="1:10" x14ac:dyDescent="0.2">
      <c r="A319">
        <v>318</v>
      </c>
      <c r="B319" t="s">
        <v>670</v>
      </c>
      <c r="C319" t="str">
        <f t="shared" si="16"/>
        <v>Niagara</v>
      </c>
      <c r="D319" t="str">
        <f t="shared" si="17"/>
        <v>(7-25)</v>
      </c>
      <c r="E319">
        <f t="shared" si="18"/>
        <v>7</v>
      </c>
      <c r="F319">
        <f t="shared" si="19"/>
        <v>25</v>
      </c>
      <c r="G319">
        <v>0.40600000000000003</v>
      </c>
      <c r="H319">
        <v>40</v>
      </c>
      <c r="I319">
        <v>331</v>
      </c>
      <c r="J319">
        <v>318</v>
      </c>
    </row>
    <row r="320" spans="1:10" x14ac:dyDescent="0.2">
      <c r="A320">
        <v>319</v>
      </c>
      <c r="B320" t="s">
        <v>671</v>
      </c>
      <c r="C320" t="str">
        <f t="shared" si="16"/>
        <v>Presbyterian</v>
      </c>
      <c r="D320" t="str">
        <f t="shared" si="17"/>
        <v>(8-20)</v>
      </c>
      <c r="E320">
        <f t="shared" si="18"/>
        <v>8</v>
      </c>
      <c r="F320">
        <f t="shared" si="19"/>
        <v>20</v>
      </c>
      <c r="G320">
        <v>0.40600000000000003</v>
      </c>
      <c r="H320">
        <v>27</v>
      </c>
      <c r="I320">
        <v>350</v>
      </c>
      <c r="J320">
        <v>319</v>
      </c>
    </row>
    <row r="321" spans="1:10" x14ac:dyDescent="0.2">
      <c r="A321">
        <v>320</v>
      </c>
      <c r="B321" t="s">
        <v>672</v>
      </c>
      <c r="C321" t="str">
        <f t="shared" si="16"/>
        <v>Bryant</v>
      </c>
      <c r="D321" t="str">
        <f t="shared" si="17"/>
        <v>(7-23)</v>
      </c>
      <c r="E321">
        <f t="shared" si="18"/>
        <v>7</v>
      </c>
      <c r="F321">
        <f t="shared" si="19"/>
        <v>23</v>
      </c>
      <c r="G321">
        <v>0.40500000000000003</v>
      </c>
      <c r="H321">
        <v>218</v>
      </c>
      <c r="I321">
        <v>339</v>
      </c>
      <c r="J321">
        <v>321</v>
      </c>
    </row>
    <row r="322" spans="1:10" x14ac:dyDescent="0.2">
      <c r="A322">
        <v>321</v>
      </c>
      <c r="B322" t="s">
        <v>673</v>
      </c>
      <c r="C322" t="str">
        <f t="shared" si="16"/>
        <v>Abl Christian</v>
      </c>
      <c r="D322" t="str">
        <f t="shared" si="17"/>
        <v>(9-18)</v>
      </c>
      <c r="E322">
        <f t="shared" si="18"/>
        <v>9</v>
      </c>
      <c r="F322">
        <f t="shared" si="19"/>
        <v>18</v>
      </c>
      <c r="G322">
        <v>0.40400000000000003</v>
      </c>
      <c r="H322">
        <v>197</v>
      </c>
      <c r="I322">
        <v>350</v>
      </c>
      <c r="J322">
        <v>320</v>
      </c>
    </row>
    <row r="323" spans="1:10" x14ac:dyDescent="0.2">
      <c r="A323">
        <v>322</v>
      </c>
      <c r="B323" t="s">
        <v>674</v>
      </c>
      <c r="C323" t="str">
        <f t="shared" ref="C323:C352" si="20">LEFT(B323,FIND("(",B323)-2)</f>
        <v>Longwood</v>
      </c>
      <c r="D323" t="str">
        <f t="shared" ref="D323:D352" si="21">MID(B323,FIND("(",B323),9999)</f>
        <v>(7-23)</v>
      </c>
      <c r="E323">
        <f t="shared" ref="E323:E352" si="22">VALUE(MID(D323,FIND("(",D323)+1,FIND("-",D323)-2))</f>
        <v>7</v>
      </c>
      <c r="F323">
        <f t="shared" ref="F323:F352" si="23">VALUE(MID(D323,FIND("-",D323)+1,FIND(")",D323)-FIND("-",D323)-1))</f>
        <v>23</v>
      </c>
      <c r="G323">
        <v>0.40300000000000002</v>
      </c>
      <c r="H323">
        <v>281</v>
      </c>
      <c r="I323">
        <v>346</v>
      </c>
      <c r="J323">
        <v>322</v>
      </c>
    </row>
    <row r="324" spans="1:10" x14ac:dyDescent="0.2">
      <c r="A324">
        <v>323</v>
      </c>
      <c r="B324" t="s">
        <v>675</v>
      </c>
      <c r="C324" t="str">
        <f t="shared" si="20"/>
        <v>SC Upstate</v>
      </c>
      <c r="D324" t="str">
        <f t="shared" si="21"/>
        <v>(7-21)</v>
      </c>
      <c r="E324">
        <f t="shared" si="22"/>
        <v>7</v>
      </c>
      <c r="F324">
        <f t="shared" si="23"/>
        <v>21</v>
      </c>
      <c r="G324">
        <v>0.40200000000000002</v>
      </c>
      <c r="H324">
        <v>72</v>
      </c>
      <c r="I324">
        <v>347</v>
      </c>
      <c r="J324">
        <v>323</v>
      </c>
    </row>
    <row r="325" spans="1:10" x14ac:dyDescent="0.2">
      <c r="A325">
        <v>324</v>
      </c>
      <c r="B325" t="s">
        <v>676</v>
      </c>
      <c r="C325" t="str">
        <f t="shared" si="20"/>
        <v>Drake</v>
      </c>
      <c r="D325" t="str">
        <f t="shared" si="21"/>
        <v>(6-24)</v>
      </c>
      <c r="E325">
        <f t="shared" si="22"/>
        <v>6</v>
      </c>
      <c r="F325">
        <f t="shared" si="23"/>
        <v>24</v>
      </c>
      <c r="G325">
        <v>0.40200000000000002</v>
      </c>
      <c r="H325">
        <v>218</v>
      </c>
      <c r="I325">
        <v>327</v>
      </c>
      <c r="J325">
        <v>324</v>
      </c>
    </row>
    <row r="326" spans="1:10" x14ac:dyDescent="0.2">
      <c r="A326">
        <v>325</v>
      </c>
      <c r="B326" t="s">
        <v>677</v>
      </c>
      <c r="C326" t="str">
        <f t="shared" si="20"/>
        <v>Coppin State</v>
      </c>
      <c r="D326" t="str">
        <f t="shared" si="21"/>
        <v>(7-22)</v>
      </c>
      <c r="E326">
        <f t="shared" si="22"/>
        <v>7</v>
      </c>
      <c r="F326">
        <f t="shared" si="23"/>
        <v>22</v>
      </c>
      <c r="G326">
        <v>0.40100000000000002</v>
      </c>
      <c r="H326">
        <v>127</v>
      </c>
      <c r="I326">
        <v>339</v>
      </c>
      <c r="J326">
        <v>325</v>
      </c>
    </row>
    <row r="327" spans="1:10" x14ac:dyDescent="0.2">
      <c r="A327">
        <v>326</v>
      </c>
      <c r="B327" t="s">
        <v>678</v>
      </c>
      <c r="C327" t="str">
        <f t="shared" si="20"/>
        <v>Citadel</v>
      </c>
      <c r="D327" t="str">
        <f t="shared" si="21"/>
        <v>(7-22)</v>
      </c>
      <c r="E327">
        <f t="shared" si="22"/>
        <v>7</v>
      </c>
      <c r="F327">
        <f t="shared" si="23"/>
        <v>22</v>
      </c>
      <c r="G327">
        <v>0.40100000000000002</v>
      </c>
      <c r="H327">
        <v>87</v>
      </c>
      <c r="I327">
        <v>326</v>
      </c>
      <c r="J327">
        <v>326</v>
      </c>
    </row>
    <row r="328" spans="1:10" x14ac:dyDescent="0.2">
      <c r="A328">
        <v>327</v>
      </c>
      <c r="B328" t="s">
        <v>679</v>
      </c>
      <c r="C328" t="str">
        <f t="shared" si="20"/>
        <v>Morgan St</v>
      </c>
      <c r="D328" t="str">
        <f t="shared" si="21"/>
        <v>(8-22)</v>
      </c>
      <c r="E328">
        <f t="shared" si="22"/>
        <v>8</v>
      </c>
      <c r="F328">
        <f t="shared" si="23"/>
        <v>22</v>
      </c>
      <c r="G328">
        <v>0.4</v>
      </c>
      <c r="H328">
        <v>81</v>
      </c>
      <c r="I328">
        <v>348</v>
      </c>
      <c r="J328">
        <v>327</v>
      </c>
    </row>
    <row r="329" spans="1:10" x14ac:dyDescent="0.2">
      <c r="A329">
        <v>328</v>
      </c>
      <c r="B329" t="s">
        <v>680</v>
      </c>
      <c r="C329" t="str">
        <f t="shared" si="20"/>
        <v>Howard</v>
      </c>
      <c r="D329" t="str">
        <f t="shared" si="21"/>
        <v>(10-20)</v>
      </c>
      <c r="E329">
        <f t="shared" si="22"/>
        <v>10</v>
      </c>
      <c r="F329">
        <f t="shared" si="23"/>
        <v>20</v>
      </c>
      <c r="G329">
        <v>0.4</v>
      </c>
      <c r="H329">
        <v>118</v>
      </c>
      <c r="I329">
        <v>330</v>
      </c>
      <c r="J329">
        <v>328</v>
      </c>
    </row>
    <row r="330" spans="1:10" x14ac:dyDescent="0.2">
      <c r="A330">
        <v>329</v>
      </c>
      <c r="B330" t="s">
        <v>681</v>
      </c>
      <c r="C330" t="str">
        <f t="shared" si="20"/>
        <v>Lafayette</v>
      </c>
      <c r="D330" t="str">
        <f t="shared" si="21"/>
        <v>(6-24)</v>
      </c>
      <c r="E330">
        <f t="shared" si="22"/>
        <v>6</v>
      </c>
      <c r="F330">
        <f t="shared" si="23"/>
        <v>24</v>
      </c>
      <c r="G330">
        <v>0.39900000000000002</v>
      </c>
      <c r="H330">
        <v>3</v>
      </c>
      <c r="I330">
        <v>330</v>
      </c>
      <c r="J330">
        <v>329</v>
      </c>
    </row>
    <row r="331" spans="1:10" x14ac:dyDescent="0.2">
      <c r="A331">
        <v>330</v>
      </c>
      <c r="B331" t="s">
        <v>682</v>
      </c>
      <c r="C331" t="str">
        <f t="shared" si="20"/>
        <v>SE Louisiana</v>
      </c>
      <c r="D331" t="str">
        <f t="shared" si="21"/>
        <v>(10-21)</v>
      </c>
      <c r="E331">
        <f t="shared" si="22"/>
        <v>10</v>
      </c>
      <c r="F331">
        <f t="shared" si="23"/>
        <v>21</v>
      </c>
      <c r="G331">
        <v>0.39800000000000002</v>
      </c>
      <c r="H331">
        <v>173</v>
      </c>
      <c r="I331">
        <v>350</v>
      </c>
      <c r="J331">
        <v>331</v>
      </c>
    </row>
    <row r="332" spans="1:10" x14ac:dyDescent="0.2">
      <c r="A332">
        <v>331</v>
      </c>
      <c r="B332" t="s">
        <v>683</v>
      </c>
      <c r="C332" t="str">
        <f t="shared" si="20"/>
        <v>Miss Val St</v>
      </c>
      <c r="D332" t="str">
        <f t="shared" si="21"/>
        <v>(8-27)</v>
      </c>
      <c r="E332">
        <f t="shared" si="22"/>
        <v>8</v>
      </c>
      <c r="F332">
        <f t="shared" si="23"/>
        <v>27</v>
      </c>
      <c r="G332">
        <v>0.39800000000000002</v>
      </c>
      <c r="H332">
        <v>120</v>
      </c>
      <c r="I332">
        <v>346</v>
      </c>
      <c r="J332">
        <v>330</v>
      </c>
    </row>
    <row r="333" spans="1:10" x14ac:dyDescent="0.2">
      <c r="A333">
        <v>332</v>
      </c>
      <c r="B333" t="s">
        <v>684</v>
      </c>
      <c r="C333" t="str">
        <f t="shared" si="20"/>
        <v>Alab A&amp;M</v>
      </c>
      <c r="D333" t="str">
        <f t="shared" si="21"/>
        <v>(10-18)</v>
      </c>
      <c r="E333">
        <f t="shared" si="22"/>
        <v>10</v>
      </c>
      <c r="F333">
        <f t="shared" si="23"/>
        <v>18</v>
      </c>
      <c r="G333">
        <v>0.39700000000000002</v>
      </c>
      <c r="H333">
        <v>57</v>
      </c>
      <c r="I333">
        <v>340</v>
      </c>
      <c r="J333">
        <v>332</v>
      </c>
    </row>
    <row r="334" spans="1:10" x14ac:dyDescent="0.2">
      <c r="A334">
        <v>333</v>
      </c>
      <c r="B334" t="s">
        <v>685</v>
      </c>
      <c r="C334" t="str">
        <f t="shared" si="20"/>
        <v>N Arizona</v>
      </c>
      <c r="D334" t="str">
        <f t="shared" si="21"/>
        <v>(3-25)</v>
      </c>
      <c r="E334">
        <f t="shared" si="22"/>
        <v>3</v>
      </c>
      <c r="F334">
        <f t="shared" si="23"/>
        <v>25</v>
      </c>
      <c r="G334">
        <v>0.39600000000000002</v>
      </c>
      <c r="H334">
        <v>161</v>
      </c>
      <c r="I334">
        <v>348</v>
      </c>
      <c r="J334">
        <v>333</v>
      </c>
    </row>
    <row r="335" spans="1:10" x14ac:dyDescent="0.2">
      <c r="A335">
        <v>334</v>
      </c>
      <c r="B335" t="s">
        <v>686</v>
      </c>
      <c r="C335" t="str">
        <f t="shared" si="20"/>
        <v>Prairie View</v>
      </c>
      <c r="D335" t="str">
        <f t="shared" si="21"/>
        <v>(7-24)</v>
      </c>
      <c r="E335">
        <f t="shared" si="22"/>
        <v>7</v>
      </c>
      <c r="F335">
        <f t="shared" si="23"/>
        <v>24</v>
      </c>
      <c r="G335">
        <v>0.39300000000000002</v>
      </c>
      <c r="H335">
        <v>245</v>
      </c>
      <c r="I335">
        <v>350</v>
      </c>
      <c r="J335">
        <v>334</v>
      </c>
    </row>
    <row r="336" spans="1:10" x14ac:dyDescent="0.2">
      <c r="A336">
        <v>335</v>
      </c>
      <c r="B336" t="s">
        <v>687</v>
      </c>
      <c r="C336" t="str">
        <f t="shared" si="20"/>
        <v>Maryland BC</v>
      </c>
      <c r="D336" t="str">
        <f t="shared" si="21"/>
        <v>(7-25)</v>
      </c>
      <c r="E336">
        <f t="shared" si="22"/>
        <v>7</v>
      </c>
      <c r="F336">
        <f t="shared" si="23"/>
        <v>25</v>
      </c>
      <c r="G336">
        <v>0.38900000000000001</v>
      </c>
      <c r="H336">
        <v>116</v>
      </c>
      <c r="I336">
        <v>349</v>
      </c>
      <c r="J336">
        <v>336</v>
      </c>
    </row>
    <row r="337" spans="1:10" x14ac:dyDescent="0.2">
      <c r="A337">
        <v>336</v>
      </c>
      <c r="B337" t="s">
        <v>688</v>
      </c>
      <c r="C337" t="str">
        <f t="shared" si="20"/>
        <v>S Utah</v>
      </c>
      <c r="D337" t="str">
        <f t="shared" si="21"/>
        <v>(4-24)</v>
      </c>
      <c r="E337">
        <f t="shared" si="22"/>
        <v>4</v>
      </c>
      <c r="F337">
        <f t="shared" si="23"/>
        <v>24</v>
      </c>
      <c r="G337">
        <v>0.38900000000000001</v>
      </c>
      <c r="H337">
        <v>31</v>
      </c>
      <c r="I337">
        <v>338</v>
      </c>
      <c r="J337">
        <v>335</v>
      </c>
    </row>
    <row r="338" spans="1:10" x14ac:dyDescent="0.2">
      <c r="A338">
        <v>337</v>
      </c>
      <c r="B338" t="s">
        <v>689</v>
      </c>
      <c r="C338" t="str">
        <f t="shared" si="20"/>
        <v>Lamar</v>
      </c>
      <c r="D338" t="str">
        <f t="shared" si="21"/>
        <v>(7-19)</v>
      </c>
      <c r="E338">
        <f t="shared" si="22"/>
        <v>7</v>
      </c>
      <c r="F338">
        <f t="shared" si="23"/>
        <v>19</v>
      </c>
      <c r="G338">
        <v>0.38900000000000001</v>
      </c>
      <c r="H338">
        <v>97</v>
      </c>
      <c r="I338">
        <v>346</v>
      </c>
      <c r="J338">
        <v>337</v>
      </c>
    </row>
    <row r="339" spans="1:10" x14ac:dyDescent="0.2">
      <c r="A339">
        <v>338</v>
      </c>
      <c r="B339" t="s">
        <v>690</v>
      </c>
      <c r="C339" t="str">
        <f t="shared" si="20"/>
        <v>TX-Pan Am</v>
      </c>
      <c r="D339" t="str">
        <f t="shared" si="21"/>
        <v>(5-22)</v>
      </c>
      <c r="E339">
        <f t="shared" si="22"/>
        <v>5</v>
      </c>
      <c r="F339">
        <f t="shared" si="23"/>
        <v>22</v>
      </c>
      <c r="G339">
        <v>0.38900000000000001</v>
      </c>
      <c r="H339">
        <v>55</v>
      </c>
      <c r="I339">
        <v>348</v>
      </c>
      <c r="J339">
        <v>338</v>
      </c>
    </row>
    <row r="340" spans="1:10" x14ac:dyDescent="0.2">
      <c r="A340">
        <v>339</v>
      </c>
      <c r="B340" t="s">
        <v>691</v>
      </c>
      <c r="C340" t="str">
        <f t="shared" si="20"/>
        <v>Central Ark</v>
      </c>
      <c r="D340" t="str">
        <f t="shared" si="21"/>
        <v>(7-21)</v>
      </c>
      <c r="E340">
        <f t="shared" si="22"/>
        <v>7</v>
      </c>
      <c r="F340">
        <f t="shared" si="23"/>
        <v>21</v>
      </c>
      <c r="G340">
        <v>0.38700000000000001</v>
      </c>
      <c r="H340">
        <v>49</v>
      </c>
      <c r="I340">
        <v>350</v>
      </c>
      <c r="J340">
        <v>339</v>
      </c>
    </row>
    <row r="341" spans="1:10" x14ac:dyDescent="0.2">
      <c r="A341">
        <v>340</v>
      </c>
      <c r="B341" t="s">
        <v>692</v>
      </c>
      <c r="C341" t="str">
        <f t="shared" si="20"/>
        <v>NC A&amp;T</v>
      </c>
      <c r="D341" t="str">
        <f t="shared" si="21"/>
        <v>(10-21)</v>
      </c>
      <c r="E341">
        <f t="shared" si="22"/>
        <v>10</v>
      </c>
      <c r="F341">
        <f t="shared" si="23"/>
        <v>21</v>
      </c>
      <c r="G341">
        <v>0.38300000000000001</v>
      </c>
      <c r="H341">
        <v>27</v>
      </c>
      <c r="I341">
        <v>351</v>
      </c>
      <c r="J341">
        <v>340</v>
      </c>
    </row>
    <row r="342" spans="1:10" x14ac:dyDescent="0.2">
      <c r="A342">
        <v>341</v>
      </c>
      <c r="B342" t="s">
        <v>693</v>
      </c>
      <c r="C342" t="str">
        <f t="shared" si="20"/>
        <v>McNeese St</v>
      </c>
      <c r="D342" t="str">
        <f t="shared" si="21"/>
        <v>(7-19)</v>
      </c>
      <c r="E342">
        <f t="shared" si="22"/>
        <v>7</v>
      </c>
      <c r="F342">
        <f t="shared" si="23"/>
        <v>19</v>
      </c>
      <c r="G342">
        <v>0.38200000000000001</v>
      </c>
      <c r="H342">
        <v>59</v>
      </c>
      <c r="I342">
        <v>349</v>
      </c>
      <c r="J342">
        <v>341</v>
      </c>
    </row>
    <row r="343" spans="1:10" x14ac:dyDescent="0.2">
      <c r="A343">
        <v>342</v>
      </c>
      <c r="B343" t="s">
        <v>694</v>
      </c>
      <c r="C343" t="str">
        <f t="shared" si="20"/>
        <v>SE Missouri</v>
      </c>
      <c r="D343" t="str">
        <f t="shared" si="21"/>
        <v>(3-24)</v>
      </c>
      <c r="E343">
        <f t="shared" si="22"/>
        <v>3</v>
      </c>
      <c r="F343">
        <f t="shared" si="23"/>
        <v>24</v>
      </c>
      <c r="G343">
        <v>0.38100000000000001</v>
      </c>
      <c r="H343">
        <v>56</v>
      </c>
      <c r="I343">
        <v>344</v>
      </c>
      <c r="J343">
        <v>342</v>
      </c>
    </row>
    <row r="344" spans="1:10" x14ac:dyDescent="0.2">
      <c r="A344">
        <v>343</v>
      </c>
      <c r="B344" t="s">
        <v>695</v>
      </c>
      <c r="C344" t="str">
        <f t="shared" si="20"/>
        <v>New Orleans</v>
      </c>
      <c r="D344" t="str">
        <f t="shared" si="21"/>
        <v>(7-20)</v>
      </c>
      <c r="E344">
        <f t="shared" si="22"/>
        <v>7</v>
      </c>
      <c r="F344">
        <f t="shared" si="23"/>
        <v>20</v>
      </c>
      <c r="G344">
        <v>0.38</v>
      </c>
      <c r="H344">
        <v>139</v>
      </c>
      <c r="I344">
        <v>345</v>
      </c>
      <c r="J344">
        <v>343</v>
      </c>
    </row>
    <row r="345" spans="1:10" x14ac:dyDescent="0.2">
      <c r="A345">
        <v>344</v>
      </c>
      <c r="B345" t="s">
        <v>696</v>
      </c>
      <c r="C345" t="str">
        <f t="shared" si="20"/>
        <v>NW State</v>
      </c>
      <c r="D345" t="str">
        <f t="shared" si="21"/>
        <v>(5-19)</v>
      </c>
      <c r="E345">
        <f t="shared" si="22"/>
        <v>5</v>
      </c>
      <c r="F345">
        <f t="shared" si="23"/>
        <v>19</v>
      </c>
      <c r="G345">
        <v>0.378</v>
      </c>
      <c r="H345">
        <v>177</v>
      </c>
      <c r="I345">
        <v>349</v>
      </c>
      <c r="J345">
        <v>344</v>
      </c>
    </row>
    <row r="346" spans="1:10" x14ac:dyDescent="0.2">
      <c r="A346">
        <v>345</v>
      </c>
      <c r="B346" t="s">
        <v>697</v>
      </c>
      <c r="C346" t="str">
        <f t="shared" si="20"/>
        <v>Delaware St</v>
      </c>
      <c r="D346" t="str">
        <f t="shared" si="21"/>
        <v>(5-25)</v>
      </c>
      <c r="E346">
        <f t="shared" si="22"/>
        <v>5</v>
      </c>
      <c r="F346">
        <f t="shared" si="23"/>
        <v>25</v>
      </c>
      <c r="G346">
        <v>0.37</v>
      </c>
      <c r="H346">
        <v>170</v>
      </c>
      <c r="I346">
        <v>350</v>
      </c>
      <c r="J346">
        <v>345</v>
      </c>
    </row>
    <row r="347" spans="1:10" x14ac:dyDescent="0.2">
      <c r="A347">
        <v>346</v>
      </c>
      <c r="B347" t="s">
        <v>698</v>
      </c>
      <c r="C347" t="str">
        <f t="shared" si="20"/>
        <v>IL-Chicago</v>
      </c>
      <c r="D347" t="str">
        <f t="shared" si="21"/>
        <v>(3-25)</v>
      </c>
      <c r="E347">
        <f t="shared" si="22"/>
        <v>3</v>
      </c>
      <c r="F347">
        <f t="shared" si="23"/>
        <v>25</v>
      </c>
      <c r="G347">
        <v>0.36699999999999999</v>
      </c>
      <c r="H347">
        <v>26</v>
      </c>
      <c r="I347">
        <v>350</v>
      </c>
      <c r="J347">
        <v>346</v>
      </c>
    </row>
    <row r="348" spans="1:10" x14ac:dyDescent="0.2">
      <c r="A348">
        <v>347</v>
      </c>
      <c r="B348" t="s">
        <v>699</v>
      </c>
      <c r="C348" t="str">
        <f t="shared" si="20"/>
        <v>TX-San Ant</v>
      </c>
      <c r="D348" t="str">
        <f t="shared" si="21"/>
        <v>(4-26)</v>
      </c>
      <c r="E348">
        <f t="shared" si="22"/>
        <v>4</v>
      </c>
      <c r="F348">
        <f t="shared" si="23"/>
        <v>26</v>
      </c>
      <c r="G348">
        <v>0.36599999999999999</v>
      </c>
      <c r="H348">
        <v>172</v>
      </c>
      <c r="I348">
        <v>350</v>
      </c>
      <c r="J348">
        <v>347</v>
      </c>
    </row>
    <row r="349" spans="1:10" x14ac:dyDescent="0.2">
      <c r="A349">
        <v>348</v>
      </c>
      <c r="B349" t="s">
        <v>700</v>
      </c>
      <c r="C349" t="str">
        <f t="shared" si="20"/>
        <v>Chicago St</v>
      </c>
      <c r="D349" t="str">
        <f t="shared" si="21"/>
        <v>(1-28)</v>
      </c>
      <c r="E349">
        <f t="shared" si="22"/>
        <v>1</v>
      </c>
      <c r="F349">
        <f t="shared" si="23"/>
        <v>28</v>
      </c>
      <c r="G349">
        <v>0.36499999999999999</v>
      </c>
      <c r="H349">
        <v>174</v>
      </c>
      <c r="I349">
        <v>348</v>
      </c>
      <c r="J349">
        <v>348</v>
      </c>
    </row>
    <row r="350" spans="1:10" x14ac:dyDescent="0.2">
      <c r="A350">
        <v>349</v>
      </c>
      <c r="B350" t="s">
        <v>701</v>
      </c>
      <c r="C350" t="str">
        <f t="shared" si="20"/>
        <v>Florida A&amp;M</v>
      </c>
      <c r="D350" t="str">
        <f t="shared" si="21"/>
        <v>(6-21)</v>
      </c>
      <c r="E350">
        <f t="shared" si="22"/>
        <v>6</v>
      </c>
      <c r="F350">
        <f t="shared" si="23"/>
        <v>21</v>
      </c>
      <c r="G350">
        <v>0.36099999999999999</v>
      </c>
      <c r="H350">
        <v>86</v>
      </c>
      <c r="I350">
        <v>351</v>
      </c>
      <c r="J350">
        <v>349</v>
      </c>
    </row>
    <row r="351" spans="1:10" x14ac:dyDescent="0.2">
      <c r="A351">
        <v>350</v>
      </c>
      <c r="B351" t="s">
        <v>702</v>
      </c>
      <c r="C351" t="str">
        <f t="shared" si="20"/>
        <v>Grambling St</v>
      </c>
      <c r="D351" t="str">
        <f t="shared" si="21"/>
        <v>(4-24)</v>
      </c>
      <c r="E351">
        <f t="shared" si="22"/>
        <v>4</v>
      </c>
      <c r="F351">
        <f t="shared" si="23"/>
        <v>24</v>
      </c>
      <c r="G351">
        <v>0.35799999999999998</v>
      </c>
      <c r="H351">
        <v>48</v>
      </c>
      <c r="I351">
        <v>351</v>
      </c>
      <c r="J351">
        <v>350</v>
      </c>
    </row>
    <row r="352" spans="1:10" x14ac:dyDescent="0.2">
      <c r="A352">
        <v>351</v>
      </c>
      <c r="B352" t="s">
        <v>703</v>
      </c>
      <c r="C352" t="str">
        <f t="shared" si="20"/>
        <v>Central Conn</v>
      </c>
      <c r="D352" t="str">
        <f t="shared" si="21"/>
        <v>(4-25)</v>
      </c>
      <c r="E352">
        <f t="shared" si="22"/>
        <v>4</v>
      </c>
      <c r="F352">
        <f t="shared" si="23"/>
        <v>25</v>
      </c>
      <c r="G352">
        <v>0.34200000000000003</v>
      </c>
      <c r="H352">
        <v>96</v>
      </c>
      <c r="I352">
        <v>351</v>
      </c>
      <c r="J352">
        <v>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2017 pre-tournament RPI</vt:lpstr>
      <vt:lpstr>2016 pre-tournament RPI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2018-03-08T18:35:50Z</dcterms:created>
  <dcterms:modified xsi:type="dcterms:W3CDTF">2018-03-11T14:56:30Z</dcterms:modified>
</cp:coreProperties>
</file>