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rennels/.julia/dev/MimiCIAM/data/data_processing/"/>
    </mc:Choice>
  </mc:AlternateContent>
  <xr:revisionPtr revIDLastSave="0" documentId="13_ncr:1_{46192696-7FCB-584A-976B-14705B71ACD2}" xr6:coauthVersionLast="47" xr6:coauthVersionMax="47" xr10:uidLastSave="{00000000-0000-0000-0000-000000000000}"/>
  <bookViews>
    <workbookView xWindow="13160" yWindow="500" windowWidth="27800" windowHeight="22540" xr2:uid="{71E2015E-9FF5-A841-96E7-E352D418F6D6}"/>
  </bookViews>
  <sheets>
    <sheet name="population" sheetId="6" r:id="rId1"/>
    <sheet name="gdp" sheetId="3" r:id="rId2"/>
    <sheet name="ypcc" sheetId="2" r:id="rId3"/>
  </sheets>
  <definedNames>
    <definedName name="_xlnm._FilterDatabase" localSheetId="0" hidden="1">population!$A$1:$X$26</definedName>
    <definedName name="_xlnm._FilterDatabase" localSheetId="2" hidden="1">ypcc!$A$2:$X$17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6" l="1"/>
  <c r="D18" i="6"/>
  <c r="D19" i="6"/>
  <c r="D20" i="6"/>
  <c r="D21" i="6"/>
  <c r="D2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3" i="6"/>
  <c r="D24" i="6"/>
  <c r="D25" i="6"/>
  <c r="D26" i="6"/>
  <c r="D2" i="6"/>
  <c r="H3" i="2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E22" i="2" l="1"/>
  <c r="E6" i="2"/>
  <c r="G3" i="2"/>
  <c r="X21" i="2"/>
  <c r="F3" i="2"/>
  <c r="K22" i="2"/>
  <c r="F8" i="2"/>
  <c r="M20" i="2"/>
  <c r="Q16" i="2"/>
  <c r="E13" i="2"/>
  <c r="R22" i="2"/>
  <c r="Q15" i="2"/>
  <c r="G22" i="2"/>
  <c r="E10" i="2"/>
  <c r="F10" i="2"/>
  <c r="P21" i="2"/>
  <c r="E3" i="2"/>
  <c r="E15" i="2"/>
  <c r="E7" i="2"/>
  <c r="G20" i="2"/>
  <c r="G16" i="2"/>
  <c r="G12" i="2"/>
  <c r="G8" i="2"/>
  <c r="G4" i="2"/>
  <c r="T22" i="2"/>
  <c r="L22" i="2"/>
  <c r="U21" i="2"/>
  <c r="M21" i="2"/>
  <c r="V20" i="2"/>
  <c r="N20" i="2"/>
  <c r="W19" i="2"/>
  <c r="O19" i="2"/>
  <c r="X18" i="2"/>
  <c r="P18" i="2"/>
  <c r="H18" i="2"/>
  <c r="Q17" i="2"/>
  <c r="I17" i="2"/>
  <c r="R16" i="2"/>
  <c r="J16" i="2"/>
  <c r="S15" i="2"/>
  <c r="K15" i="2"/>
  <c r="T14" i="2"/>
  <c r="L14" i="2"/>
  <c r="U13" i="2"/>
  <c r="M13" i="2"/>
  <c r="V12" i="2"/>
  <c r="N12" i="2"/>
  <c r="W11" i="2"/>
  <c r="O11" i="2"/>
  <c r="X10" i="2"/>
  <c r="P10" i="2"/>
  <c r="H10" i="2"/>
  <c r="Q9" i="2"/>
  <c r="I9" i="2"/>
  <c r="R8" i="2"/>
  <c r="J8" i="2"/>
  <c r="S7" i="2"/>
  <c r="K7" i="2"/>
  <c r="T6" i="2"/>
  <c r="L6" i="2"/>
  <c r="U5" i="2"/>
  <c r="M5" i="2"/>
  <c r="V4" i="2"/>
  <c r="N4" i="2"/>
  <c r="W3" i="2"/>
  <c r="O3" i="2"/>
  <c r="N19" i="2"/>
  <c r="I16" i="2"/>
  <c r="R15" i="2"/>
  <c r="J15" i="2"/>
  <c r="S14" i="2"/>
  <c r="K14" i="2"/>
  <c r="T13" i="2"/>
  <c r="L13" i="2"/>
  <c r="U12" i="2"/>
  <c r="M12" i="2"/>
  <c r="V11" i="2"/>
  <c r="N11" i="2"/>
  <c r="W10" i="2"/>
  <c r="O10" i="2"/>
  <c r="X9" i="2"/>
  <c r="P9" i="2"/>
  <c r="H9" i="2"/>
  <c r="Q8" i="2"/>
  <c r="I8" i="2"/>
  <c r="R7" i="2"/>
  <c r="J7" i="2"/>
  <c r="S6" i="2"/>
  <c r="K6" i="2"/>
  <c r="T5" i="2"/>
  <c r="L5" i="2"/>
  <c r="U4" i="2"/>
  <c r="M4" i="2"/>
  <c r="V3" i="2"/>
  <c r="N3" i="2"/>
  <c r="G19" i="2"/>
  <c r="N18" i="2"/>
  <c r="R14" i="2"/>
  <c r="S13" i="2"/>
  <c r="K13" i="2"/>
  <c r="T12" i="2"/>
  <c r="L12" i="2"/>
  <c r="U11" i="2"/>
  <c r="M11" i="2"/>
  <c r="V10" i="2"/>
  <c r="N10" i="2"/>
  <c r="W9" i="2"/>
  <c r="O9" i="2"/>
  <c r="X8" i="2"/>
  <c r="P8" i="2"/>
  <c r="H8" i="2"/>
  <c r="Q7" i="2"/>
  <c r="I7" i="2"/>
  <c r="R6" i="2"/>
  <c r="J6" i="2"/>
  <c r="S5" i="2"/>
  <c r="K5" i="2"/>
  <c r="T4" i="2"/>
  <c r="L4" i="2"/>
  <c r="U3" i="2"/>
  <c r="M3" i="2"/>
  <c r="F12" i="2"/>
  <c r="U20" i="2"/>
  <c r="X17" i="2"/>
  <c r="E21" i="2"/>
  <c r="G7" i="2"/>
  <c r="T20" i="2"/>
  <c r="M19" i="2"/>
  <c r="X16" i="2"/>
  <c r="F19" i="2"/>
  <c r="F15" i="2"/>
  <c r="F11" i="2"/>
  <c r="F7" i="2"/>
  <c r="Q22" i="2"/>
  <c r="I22" i="2"/>
  <c r="R21" i="2"/>
  <c r="J21" i="2"/>
  <c r="S20" i="2"/>
  <c r="K20" i="2"/>
  <c r="T19" i="2"/>
  <c r="L19" i="2"/>
  <c r="U18" i="2"/>
  <c r="M18" i="2"/>
  <c r="V17" i="2"/>
  <c r="N17" i="2"/>
  <c r="W16" i="2"/>
  <c r="O16" i="2"/>
  <c r="X15" i="2"/>
  <c r="P15" i="2"/>
  <c r="H15" i="2"/>
  <c r="Q14" i="2"/>
  <c r="I14" i="2"/>
  <c r="R13" i="2"/>
  <c r="J13" i="2"/>
  <c r="S12" i="2"/>
  <c r="K12" i="2"/>
  <c r="T11" i="2"/>
  <c r="L11" i="2"/>
  <c r="U10" i="2"/>
  <c r="M10" i="2"/>
  <c r="V9" i="2"/>
  <c r="N9" i="2"/>
  <c r="W8" i="2"/>
  <c r="O8" i="2"/>
  <c r="X7" i="2"/>
  <c r="P7" i="2"/>
  <c r="H7" i="2"/>
  <c r="Q6" i="2"/>
  <c r="I6" i="2"/>
  <c r="R5" i="2"/>
  <c r="J5" i="2"/>
  <c r="S4" i="2"/>
  <c r="K4" i="2"/>
  <c r="T3" i="2"/>
  <c r="L3" i="2"/>
  <c r="F20" i="2"/>
  <c r="T21" i="2"/>
  <c r="W18" i="2"/>
  <c r="L20" i="2"/>
  <c r="V18" i="2"/>
  <c r="W17" i="2"/>
  <c r="H16" i="2"/>
  <c r="J14" i="2"/>
  <c r="E20" i="2"/>
  <c r="E19" i="2"/>
  <c r="G14" i="2"/>
  <c r="G10" i="2"/>
  <c r="G6" i="2"/>
  <c r="X22" i="2"/>
  <c r="P22" i="2"/>
  <c r="H22" i="2"/>
  <c r="Q21" i="2"/>
  <c r="I21" i="2"/>
  <c r="R20" i="2"/>
  <c r="J20" i="2"/>
  <c r="S19" i="2"/>
  <c r="K19" i="2"/>
  <c r="T18" i="2"/>
  <c r="L18" i="2"/>
  <c r="U17" i="2"/>
  <c r="M17" i="2"/>
  <c r="V16" i="2"/>
  <c r="N16" i="2"/>
  <c r="W15" i="2"/>
  <c r="O15" i="2"/>
  <c r="X14" i="2"/>
  <c r="P14" i="2"/>
  <c r="H14" i="2"/>
  <c r="Q13" i="2"/>
  <c r="I13" i="2"/>
  <c r="R12" i="2"/>
  <c r="J12" i="2"/>
  <c r="S11" i="2"/>
  <c r="K11" i="2"/>
  <c r="T10" i="2"/>
  <c r="L10" i="2"/>
  <c r="U9" i="2"/>
  <c r="M9" i="2"/>
  <c r="V8" i="2"/>
  <c r="N8" i="2"/>
  <c r="W7" i="2"/>
  <c r="O7" i="2"/>
  <c r="X6" i="2"/>
  <c r="P6" i="2"/>
  <c r="H6" i="2"/>
  <c r="Q5" i="2"/>
  <c r="I5" i="2"/>
  <c r="R4" i="2"/>
  <c r="J4" i="2"/>
  <c r="S3" i="2"/>
  <c r="K3" i="2"/>
  <c r="S22" i="2"/>
  <c r="P17" i="2"/>
  <c r="G11" i="2"/>
  <c r="K21" i="2"/>
  <c r="U19" i="2"/>
  <c r="O17" i="2"/>
  <c r="E18" i="2"/>
  <c r="F14" i="2"/>
  <c r="O22" i="2"/>
  <c r="H21" i="2"/>
  <c r="I20" i="2"/>
  <c r="R19" i="2"/>
  <c r="J19" i="2"/>
  <c r="S18" i="2"/>
  <c r="K18" i="2"/>
  <c r="T17" i="2"/>
  <c r="L17" i="2"/>
  <c r="U16" i="2"/>
  <c r="M16" i="2"/>
  <c r="V15" i="2"/>
  <c r="N15" i="2"/>
  <c r="W14" i="2"/>
  <c r="O14" i="2"/>
  <c r="X13" i="2"/>
  <c r="P13" i="2"/>
  <c r="H13" i="2"/>
  <c r="Q12" i="2"/>
  <c r="I12" i="2"/>
  <c r="R11" i="2"/>
  <c r="J11" i="2"/>
  <c r="S10" i="2"/>
  <c r="K10" i="2"/>
  <c r="T9" i="2"/>
  <c r="L9" i="2"/>
  <c r="U8" i="2"/>
  <c r="M8" i="2"/>
  <c r="V7" i="2"/>
  <c r="N7" i="2"/>
  <c r="W6" i="2"/>
  <c r="O6" i="2"/>
  <c r="X5" i="2"/>
  <c r="P5" i="2"/>
  <c r="H5" i="2"/>
  <c r="Q4" i="2"/>
  <c r="I4" i="2"/>
  <c r="R3" i="2"/>
  <c r="J3" i="2"/>
  <c r="F16" i="2"/>
  <c r="L21" i="2"/>
  <c r="O18" i="2"/>
  <c r="G15" i="2"/>
  <c r="S21" i="2"/>
  <c r="I15" i="2"/>
  <c r="E12" i="2"/>
  <c r="G18" i="2"/>
  <c r="F18" i="2"/>
  <c r="W22" i="2"/>
  <c r="Q20" i="2"/>
  <c r="E17" i="2"/>
  <c r="E9" i="2"/>
  <c r="G21" i="2"/>
  <c r="G17" i="2"/>
  <c r="G13" i="2"/>
  <c r="G9" i="2"/>
  <c r="G5" i="2"/>
  <c r="V22" i="2"/>
  <c r="N22" i="2"/>
  <c r="W21" i="2"/>
  <c r="O21" i="2"/>
  <c r="X20" i="2"/>
  <c r="P20" i="2"/>
  <c r="H20" i="2"/>
  <c r="Q19" i="2"/>
  <c r="I19" i="2"/>
  <c r="R18" i="2"/>
  <c r="J18" i="2"/>
  <c r="S17" i="2"/>
  <c r="K17" i="2"/>
  <c r="T16" i="2"/>
  <c r="L16" i="2"/>
  <c r="U15" i="2"/>
  <c r="M15" i="2"/>
  <c r="V14" i="2"/>
  <c r="N14" i="2"/>
  <c r="W13" i="2"/>
  <c r="O13" i="2"/>
  <c r="X12" i="2"/>
  <c r="P12" i="2"/>
  <c r="H12" i="2"/>
  <c r="Q11" i="2"/>
  <c r="I11" i="2"/>
  <c r="R10" i="2"/>
  <c r="J10" i="2"/>
  <c r="S9" i="2"/>
  <c r="K9" i="2"/>
  <c r="T8" i="2"/>
  <c r="L8" i="2"/>
  <c r="U7" i="2"/>
  <c r="M7" i="2"/>
  <c r="V6" i="2"/>
  <c r="N6" i="2"/>
  <c r="W5" i="2"/>
  <c r="O5" i="2"/>
  <c r="X4" i="2"/>
  <c r="P4" i="2"/>
  <c r="H4" i="2"/>
  <c r="Q3" i="2"/>
  <c r="I3" i="2"/>
  <c r="E14" i="2"/>
  <c r="F4" i="2"/>
  <c r="V19" i="2"/>
  <c r="H17" i="2"/>
  <c r="E5" i="2"/>
  <c r="J22" i="2"/>
  <c r="P16" i="2"/>
  <c r="E4" i="2"/>
  <c r="E11" i="2"/>
  <c r="F22" i="2"/>
  <c r="F6" i="2"/>
  <c r="E16" i="2"/>
  <c r="E8" i="2"/>
  <c r="F21" i="2"/>
  <c r="F17" i="2"/>
  <c r="F13" i="2"/>
  <c r="F9" i="2"/>
  <c r="F5" i="2"/>
  <c r="U22" i="2"/>
  <c r="M22" i="2"/>
  <c r="V21" i="2"/>
  <c r="N21" i="2"/>
  <c r="W20" i="2"/>
  <c r="O20" i="2"/>
  <c r="X19" i="2"/>
  <c r="P19" i="2"/>
  <c r="H19" i="2"/>
  <c r="Q18" i="2"/>
  <c r="I18" i="2"/>
  <c r="R17" i="2"/>
  <c r="J17" i="2"/>
  <c r="S16" i="2"/>
  <c r="K16" i="2"/>
  <c r="T15" i="2"/>
  <c r="L15" i="2"/>
  <c r="U14" i="2"/>
  <c r="M14" i="2"/>
  <c r="V13" i="2"/>
  <c r="N13" i="2"/>
  <c r="W12" i="2"/>
  <c r="O12" i="2"/>
  <c r="X11" i="2"/>
  <c r="P11" i="2"/>
  <c r="H11" i="2"/>
  <c r="Q10" i="2"/>
  <c r="I10" i="2"/>
  <c r="R9" i="2"/>
  <c r="J9" i="2"/>
  <c r="S8" i="2"/>
  <c r="K8" i="2"/>
  <c r="T7" i="2"/>
  <c r="L7" i="2"/>
  <c r="U6" i="2"/>
  <c r="M6" i="2"/>
  <c r="V5" i="2"/>
  <c r="N5" i="2"/>
  <c r="W4" i="2"/>
  <c r="O4" i="2"/>
  <c r="X3" i="2"/>
  <c r="P3" i="2"/>
</calcChain>
</file>

<file path=xl/sharedStrings.xml><?xml version="1.0" encoding="utf-8"?>
<sst xmlns="http://schemas.openxmlformats.org/spreadsheetml/2006/main" count="215" uniqueCount="21">
  <si>
    <t>SSP1</t>
  </si>
  <si>
    <t>IRN</t>
  </si>
  <si>
    <t>LCA</t>
  </si>
  <si>
    <t>PSE</t>
  </si>
  <si>
    <t>SSP2</t>
  </si>
  <si>
    <t>SSP3</t>
  </si>
  <si>
    <t>SSP4</t>
  </si>
  <si>
    <t>SSP5</t>
  </si>
  <si>
    <t>OECD Env-Growth</t>
  </si>
  <si>
    <t>SSP</t>
  </si>
  <si>
    <t>Region</t>
  </si>
  <si>
    <t>Model</t>
  </si>
  <si>
    <t>IAASA GDP</t>
  </si>
  <si>
    <t>* units are millions of persons</t>
  </si>
  <si>
    <t>* units are billiions of 2005 USD</t>
  </si>
  <si>
    <t>* units are 2010 USD per person</t>
  </si>
  <si>
    <t>adjustment factor from $2005 to $2010</t>
  </si>
  <si>
    <t>BRN</t>
  </si>
  <si>
    <t>Key</t>
  </si>
  <si>
    <t>* OECD Env-Growth is used for PSE ypcc calculation, IIASA GDP for raw population variable, although the two population sets have nearly identical values (rounding difference only)</t>
  </si>
  <si>
    <t>lookup column for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</si>
</sst>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E653-697A-354B-91C0-86AB149D73BC}">
  <dimension ref="A1:X29"/>
  <sheetViews>
    <sheetView tabSelected="1" topLeftCell="E1" workbookViewId="0">
      <selection activeCell="K33" sqref="K33"/>
    </sheetView>
  </sheetViews>
  <sheetFormatPr baseColWidth="10" defaultRowHeight="16" x14ac:dyDescent="0.2"/>
  <cols>
    <col min="1" max="1" width="15.83203125" bestFit="1" customWidth="1"/>
    <col min="4" max="4" width="25.1640625" bestFit="1" customWidth="1"/>
  </cols>
  <sheetData>
    <row r="1" spans="1:24" x14ac:dyDescent="0.2">
      <c r="A1" t="s">
        <v>11</v>
      </c>
      <c r="B1" t="s">
        <v>9</v>
      </c>
      <c r="C1" t="s">
        <v>10</v>
      </c>
      <c r="D1" t="s">
        <v>18</v>
      </c>
      <c r="E1">
        <v>2010</v>
      </c>
      <c r="F1">
        <v>2020</v>
      </c>
      <c r="G1">
        <v>2030</v>
      </c>
      <c r="H1">
        <v>2040</v>
      </c>
      <c r="I1">
        <v>2050</v>
      </c>
      <c r="J1">
        <v>2060</v>
      </c>
      <c r="K1">
        <v>2070</v>
      </c>
      <c r="L1">
        <v>2080</v>
      </c>
      <c r="M1">
        <v>2090</v>
      </c>
      <c r="N1">
        <v>2100</v>
      </c>
      <c r="O1">
        <v>2110</v>
      </c>
      <c r="P1">
        <v>2120</v>
      </c>
      <c r="Q1">
        <v>2130</v>
      </c>
      <c r="R1">
        <v>2140</v>
      </c>
      <c r="S1">
        <v>2150</v>
      </c>
      <c r="T1">
        <v>2160</v>
      </c>
      <c r="U1">
        <v>2170</v>
      </c>
      <c r="V1">
        <v>2180</v>
      </c>
      <c r="W1">
        <v>2190</v>
      </c>
      <c r="X1">
        <v>2200</v>
      </c>
    </row>
    <row r="2" spans="1:24" x14ac:dyDescent="0.2">
      <c r="A2" t="s">
        <v>12</v>
      </c>
      <c r="B2" t="s">
        <v>0</v>
      </c>
      <c r="C2" t="s">
        <v>1</v>
      </c>
      <c r="D2" t="str">
        <f>CONCATENATE(A2, "_", B2, "_", C2)</f>
        <v>IAASA GDP_SSP1_IRN</v>
      </c>
      <c r="E2">
        <v>73.973629999999901</v>
      </c>
      <c r="F2">
        <v>81.3503738651996</v>
      </c>
      <c r="G2">
        <v>85.295314727904</v>
      </c>
      <c r="H2">
        <v>87.404428518485105</v>
      </c>
      <c r="I2">
        <v>87.554448888486903</v>
      </c>
      <c r="J2">
        <v>85.177531882067498</v>
      </c>
      <c r="K2">
        <v>80.793644568165902</v>
      </c>
      <c r="L2">
        <v>74.549190691110994</v>
      </c>
      <c r="M2">
        <v>66.265683047051994</v>
      </c>
      <c r="N2">
        <v>57.292375472954099</v>
      </c>
      <c r="O2">
        <v>57.292375472954099</v>
      </c>
      <c r="P2">
        <v>57.292375472954099</v>
      </c>
      <c r="Q2">
        <v>57.292375472954099</v>
      </c>
      <c r="R2">
        <v>57.292375472954099</v>
      </c>
      <c r="S2">
        <v>57.292375472954099</v>
      </c>
      <c r="T2">
        <v>57.292375472954099</v>
      </c>
      <c r="U2">
        <v>57.292375472954099</v>
      </c>
      <c r="V2">
        <v>57.292375472954099</v>
      </c>
      <c r="W2">
        <v>57.292375472954099</v>
      </c>
      <c r="X2">
        <v>57.292375472954099</v>
      </c>
    </row>
    <row r="3" spans="1:24" x14ac:dyDescent="0.2">
      <c r="A3" t="s">
        <v>12</v>
      </c>
      <c r="B3" t="s">
        <v>4</v>
      </c>
      <c r="C3" t="s">
        <v>1</v>
      </c>
      <c r="D3" t="str">
        <f t="shared" ref="D3:D22" si="0">CONCATENATE(A3, "_", B3, "_", C3)</f>
        <v>IAASA GDP_SSP2_IRN</v>
      </c>
      <c r="E3">
        <v>73.973629999999901</v>
      </c>
      <c r="F3">
        <v>82.338654712930705</v>
      </c>
      <c r="G3">
        <v>87.949978841034294</v>
      </c>
      <c r="H3">
        <v>91.658285913371003</v>
      </c>
      <c r="I3">
        <v>93.465235306518593</v>
      </c>
      <c r="J3">
        <v>92.471361201431904</v>
      </c>
      <c r="K3">
        <v>89.152064563592006</v>
      </c>
      <c r="L3">
        <v>84.178124697513098</v>
      </c>
      <c r="M3">
        <v>79.020682039887205</v>
      </c>
      <c r="N3">
        <v>74.815278896076606</v>
      </c>
      <c r="O3">
        <v>74.815278896076606</v>
      </c>
      <c r="P3">
        <v>74.815278896076606</v>
      </c>
      <c r="Q3">
        <v>74.815278896076606</v>
      </c>
      <c r="R3">
        <v>74.815278896076606</v>
      </c>
      <c r="S3">
        <v>74.815278896076606</v>
      </c>
      <c r="T3">
        <v>74.815278896076606</v>
      </c>
      <c r="U3">
        <v>74.815278896076606</v>
      </c>
      <c r="V3">
        <v>74.815278896076606</v>
      </c>
      <c r="W3">
        <v>74.815278896076606</v>
      </c>
      <c r="X3">
        <v>74.815278896076606</v>
      </c>
    </row>
    <row r="4" spans="1:24" x14ac:dyDescent="0.2">
      <c r="A4" t="s">
        <v>12</v>
      </c>
      <c r="B4" t="s">
        <v>5</v>
      </c>
      <c r="C4" t="s">
        <v>1</v>
      </c>
      <c r="D4" t="str">
        <f t="shared" si="0"/>
        <v>IAASA GDP_SSP3_IRN</v>
      </c>
      <c r="E4">
        <v>73.973629999999901</v>
      </c>
      <c r="F4">
        <v>83.577678348502403</v>
      </c>
      <c r="G4">
        <v>91.361185407480605</v>
      </c>
      <c r="H4">
        <v>97.502540596148506</v>
      </c>
      <c r="I4">
        <v>102.57619752119901</v>
      </c>
      <c r="J4">
        <v>105.07238077334</v>
      </c>
      <c r="K4">
        <v>105.755769019133</v>
      </c>
      <c r="L4">
        <v>106.54403596056299</v>
      </c>
      <c r="M4">
        <v>108.868476873041</v>
      </c>
      <c r="N4">
        <v>112.60424166527299</v>
      </c>
      <c r="O4">
        <v>112.60424166527299</v>
      </c>
      <c r="P4">
        <v>112.60424166527299</v>
      </c>
      <c r="Q4">
        <v>112.60424166527299</v>
      </c>
      <c r="R4">
        <v>112.60424166527299</v>
      </c>
      <c r="S4">
        <v>112.60424166527299</v>
      </c>
      <c r="T4">
        <v>112.60424166527299</v>
      </c>
      <c r="U4">
        <v>112.60424166527299</v>
      </c>
      <c r="V4">
        <v>112.60424166527299</v>
      </c>
      <c r="W4">
        <v>112.60424166527299</v>
      </c>
      <c r="X4">
        <v>112.60424166527299</v>
      </c>
    </row>
    <row r="5" spans="1:24" x14ac:dyDescent="0.2">
      <c r="A5" t="s">
        <v>12</v>
      </c>
      <c r="B5" t="s">
        <v>6</v>
      </c>
      <c r="C5" t="s">
        <v>1</v>
      </c>
      <c r="D5" t="str">
        <f t="shared" si="0"/>
        <v>IAASA GDP_SSP4_IRN</v>
      </c>
      <c r="E5">
        <v>73.973629999999901</v>
      </c>
      <c r="F5">
        <v>81.708621065859106</v>
      </c>
      <c r="G5">
        <v>86.057871931576997</v>
      </c>
      <c r="H5">
        <v>88.136195369180996</v>
      </c>
      <c r="I5">
        <v>87.911034984369095</v>
      </c>
      <c r="J5">
        <v>84.680775342407998</v>
      </c>
      <c r="K5">
        <v>78.915955068367595</v>
      </c>
      <c r="L5">
        <v>71.390211710061095</v>
      </c>
      <c r="M5">
        <v>63.8201206955654</v>
      </c>
      <c r="N5">
        <v>57.3221731099949</v>
      </c>
      <c r="O5">
        <v>57.3221731099949</v>
      </c>
      <c r="P5">
        <v>57.3221731099949</v>
      </c>
      <c r="Q5">
        <v>57.3221731099949</v>
      </c>
      <c r="R5">
        <v>57.3221731099949</v>
      </c>
      <c r="S5">
        <v>57.3221731099949</v>
      </c>
      <c r="T5">
        <v>57.3221731099949</v>
      </c>
      <c r="U5">
        <v>57.3221731099949</v>
      </c>
      <c r="V5">
        <v>57.3221731099949</v>
      </c>
      <c r="W5">
        <v>57.3221731099949</v>
      </c>
      <c r="X5">
        <v>57.3221731099949</v>
      </c>
    </row>
    <row r="6" spans="1:24" x14ac:dyDescent="0.2">
      <c r="A6" t="s">
        <v>12</v>
      </c>
      <c r="B6" t="s">
        <v>7</v>
      </c>
      <c r="C6" t="s">
        <v>1</v>
      </c>
      <c r="D6" t="str">
        <f t="shared" si="0"/>
        <v>IAASA GDP_SSP5_IRN</v>
      </c>
      <c r="E6">
        <v>73.973629999999901</v>
      </c>
      <c r="F6">
        <v>81.230077510755393</v>
      </c>
      <c r="G6">
        <v>84.959743913658599</v>
      </c>
      <c r="H6">
        <v>86.884568330841901</v>
      </c>
      <c r="I6">
        <v>86.869720877121395</v>
      </c>
      <c r="J6">
        <v>84.382424590247098</v>
      </c>
      <c r="K6">
        <v>79.943884446064999</v>
      </c>
      <c r="L6">
        <v>73.702050913625101</v>
      </c>
      <c r="M6">
        <v>65.483377598891394</v>
      </c>
      <c r="N6">
        <v>56.610559234590703</v>
      </c>
      <c r="O6">
        <v>56.610559234590703</v>
      </c>
      <c r="P6">
        <v>56.610559234590703</v>
      </c>
      <c r="Q6">
        <v>56.610559234590703</v>
      </c>
      <c r="R6">
        <v>56.610559234590703</v>
      </c>
      <c r="S6">
        <v>56.610559234590703</v>
      </c>
      <c r="T6">
        <v>56.610559234590703</v>
      </c>
      <c r="U6">
        <v>56.610559234590703</v>
      </c>
      <c r="V6">
        <v>56.610559234590703</v>
      </c>
      <c r="W6">
        <v>56.610559234590703</v>
      </c>
      <c r="X6">
        <v>56.610559234590703</v>
      </c>
    </row>
    <row r="7" spans="1:24" x14ac:dyDescent="0.2">
      <c r="A7" t="s">
        <v>12</v>
      </c>
      <c r="B7" t="s">
        <v>0</v>
      </c>
      <c r="C7" t="s">
        <v>2</v>
      </c>
      <c r="D7" t="str">
        <f t="shared" si="0"/>
        <v>IAASA GDP_SSP1_LCA</v>
      </c>
      <c r="E7">
        <v>0.17426700000000001</v>
      </c>
      <c r="F7">
        <v>0.18770970253696101</v>
      </c>
      <c r="G7">
        <v>0.195319421836399</v>
      </c>
      <c r="H7">
        <v>0.198468207941289</v>
      </c>
      <c r="I7">
        <v>0.19680786455337901</v>
      </c>
      <c r="J7">
        <v>0.19073728078958399</v>
      </c>
      <c r="K7">
        <v>0.181062909412495</v>
      </c>
      <c r="L7">
        <v>0.16839261993841201</v>
      </c>
      <c r="M7">
        <v>0.15321279372296101</v>
      </c>
      <c r="N7">
        <v>0.13547971037220499</v>
      </c>
      <c r="O7">
        <v>0.13547971037220499</v>
      </c>
      <c r="P7">
        <v>0.13547971037220499</v>
      </c>
      <c r="Q7">
        <v>0.13547971037220499</v>
      </c>
      <c r="R7">
        <v>0.13547971037220499</v>
      </c>
      <c r="S7">
        <v>0.13547971037220499</v>
      </c>
      <c r="T7">
        <v>0.13547971037220499</v>
      </c>
      <c r="U7">
        <v>0.13547971037220499</v>
      </c>
      <c r="V7">
        <v>0.13547971037220499</v>
      </c>
      <c r="W7">
        <v>0.13547971037220499</v>
      </c>
      <c r="X7">
        <v>0.13547971037220499</v>
      </c>
    </row>
    <row r="8" spans="1:24" x14ac:dyDescent="0.2">
      <c r="A8" t="s">
        <v>12</v>
      </c>
      <c r="B8" t="s">
        <v>4</v>
      </c>
      <c r="C8" t="s">
        <v>2</v>
      </c>
      <c r="D8" t="str">
        <f t="shared" si="0"/>
        <v>IAASA GDP_SSP2_LCA</v>
      </c>
      <c r="E8">
        <v>0.17426700000000001</v>
      </c>
      <c r="F8">
        <v>0.19018135008554399</v>
      </c>
      <c r="G8">
        <v>0.202139083815883</v>
      </c>
      <c r="H8">
        <v>0.20989776514056999</v>
      </c>
      <c r="I8">
        <v>0.212989450263978</v>
      </c>
      <c r="J8">
        <v>0.21184322849791801</v>
      </c>
      <c r="K8">
        <v>0.206992314624103</v>
      </c>
      <c r="L8">
        <v>0.199188373056432</v>
      </c>
      <c r="M8">
        <v>0.189823557633756</v>
      </c>
      <c r="N8">
        <v>0.18019511762464799</v>
      </c>
      <c r="O8">
        <v>0.18019511762464799</v>
      </c>
      <c r="P8">
        <v>0.18019511762464799</v>
      </c>
      <c r="Q8">
        <v>0.18019511762464799</v>
      </c>
      <c r="R8">
        <v>0.18019511762464799</v>
      </c>
      <c r="S8">
        <v>0.18019511762464799</v>
      </c>
      <c r="T8">
        <v>0.18019511762464799</v>
      </c>
      <c r="U8">
        <v>0.18019511762464799</v>
      </c>
      <c r="V8">
        <v>0.18019511762464799</v>
      </c>
      <c r="W8">
        <v>0.18019511762464799</v>
      </c>
      <c r="X8">
        <v>0.18019511762464799</v>
      </c>
    </row>
    <row r="9" spans="1:24" x14ac:dyDescent="0.2">
      <c r="A9" t="s">
        <v>12</v>
      </c>
      <c r="B9" t="s">
        <v>5</v>
      </c>
      <c r="C9" t="s">
        <v>2</v>
      </c>
      <c r="D9" t="str">
        <f t="shared" si="0"/>
        <v>IAASA GDP_SSP3_LCA</v>
      </c>
      <c r="E9">
        <v>0.17426700000000001</v>
      </c>
      <c r="F9">
        <v>0.193312905109118</v>
      </c>
      <c r="G9">
        <v>0.21135035378832601</v>
      </c>
      <c r="H9">
        <v>0.22562613806576401</v>
      </c>
      <c r="I9">
        <v>0.23709713547872399</v>
      </c>
      <c r="J9">
        <v>0.245557992043858</v>
      </c>
      <c r="K9">
        <v>0.25196808425672801</v>
      </c>
      <c r="L9">
        <v>0.25812746194559699</v>
      </c>
      <c r="M9">
        <v>0.265352374223703</v>
      </c>
      <c r="N9">
        <v>0.27439017628291201</v>
      </c>
      <c r="O9">
        <v>0.27439017628291201</v>
      </c>
      <c r="P9">
        <v>0.27439017628291201</v>
      </c>
      <c r="Q9">
        <v>0.27439017628291201</v>
      </c>
      <c r="R9">
        <v>0.27439017628291201</v>
      </c>
      <c r="S9">
        <v>0.27439017628291201</v>
      </c>
      <c r="T9">
        <v>0.27439017628291201</v>
      </c>
      <c r="U9">
        <v>0.27439017628291201</v>
      </c>
      <c r="V9">
        <v>0.27439017628291201</v>
      </c>
      <c r="W9">
        <v>0.27439017628291201</v>
      </c>
      <c r="X9">
        <v>0.27439017628291201</v>
      </c>
    </row>
    <row r="10" spans="1:24" x14ac:dyDescent="0.2">
      <c r="A10" t="s">
        <v>12</v>
      </c>
      <c r="B10" t="s">
        <v>6</v>
      </c>
      <c r="C10" t="s">
        <v>2</v>
      </c>
      <c r="D10" t="str">
        <f t="shared" si="0"/>
        <v>IAASA GDP_SSP4_LCA</v>
      </c>
      <c r="E10">
        <v>0.17426700000000001</v>
      </c>
      <c r="F10">
        <v>0.18904365681183399</v>
      </c>
      <c r="G10">
        <v>0.19809108474542</v>
      </c>
      <c r="H10">
        <v>0.20146914296499599</v>
      </c>
      <c r="I10">
        <v>0.19930388067372601</v>
      </c>
      <c r="J10">
        <v>0.19206674379093</v>
      </c>
      <c r="K10">
        <v>0.18060223808286399</v>
      </c>
      <c r="L10">
        <v>0.16602125495432499</v>
      </c>
      <c r="M10">
        <v>0.15000216408311001</v>
      </c>
      <c r="N10">
        <v>0.13408741983561501</v>
      </c>
      <c r="O10">
        <v>0.13408741983561501</v>
      </c>
      <c r="P10">
        <v>0.13408741983561501</v>
      </c>
      <c r="Q10">
        <v>0.13408741983561501</v>
      </c>
      <c r="R10">
        <v>0.13408741983561501</v>
      </c>
      <c r="S10">
        <v>0.13408741983561501</v>
      </c>
      <c r="T10">
        <v>0.13408741983561501</v>
      </c>
      <c r="U10">
        <v>0.13408741983561501</v>
      </c>
      <c r="V10">
        <v>0.13408741983561501</v>
      </c>
      <c r="W10">
        <v>0.13408741983561501</v>
      </c>
      <c r="X10">
        <v>0.13408741983561501</v>
      </c>
    </row>
    <row r="11" spans="1:24" x14ac:dyDescent="0.2">
      <c r="A11" t="s">
        <v>12</v>
      </c>
      <c r="B11" t="s">
        <v>7</v>
      </c>
      <c r="C11" t="s">
        <v>2</v>
      </c>
      <c r="D11" t="str">
        <f t="shared" si="0"/>
        <v>IAASA GDP_SSP5_LCA</v>
      </c>
      <c r="E11">
        <v>0.17426700000000001</v>
      </c>
      <c r="F11">
        <v>0.18706477596108101</v>
      </c>
      <c r="G11">
        <v>0.19347661575407499</v>
      </c>
      <c r="H11">
        <v>0.19573271170977799</v>
      </c>
      <c r="I11">
        <v>0.193537065353412</v>
      </c>
      <c r="J11">
        <v>0.187250053443656</v>
      </c>
      <c r="K11">
        <v>0.177490636675073</v>
      </c>
      <c r="L11">
        <v>0.164874584117643</v>
      </c>
      <c r="M11">
        <v>0.149909280699869</v>
      </c>
      <c r="N11">
        <v>0.132538876189602</v>
      </c>
      <c r="O11">
        <v>0.132538876189602</v>
      </c>
      <c r="P11">
        <v>0.132538876189602</v>
      </c>
      <c r="Q11">
        <v>0.132538876189602</v>
      </c>
      <c r="R11">
        <v>0.132538876189602</v>
      </c>
      <c r="S11">
        <v>0.132538876189602</v>
      </c>
      <c r="T11">
        <v>0.132538876189602</v>
      </c>
      <c r="U11">
        <v>0.132538876189602</v>
      </c>
      <c r="V11">
        <v>0.132538876189602</v>
      </c>
      <c r="W11">
        <v>0.132538876189602</v>
      </c>
      <c r="X11">
        <v>0.132538876189602</v>
      </c>
    </row>
    <row r="12" spans="1:24" x14ac:dyDescent="0.2">
      <c r="A12" t="s">
        <v>8</v>
      </c>
      <c r="B12" t="s">
        <v>0</v>
      </c>
      <c r="C12" t="s">
        <v>3</v>
      </c>
      <c r="D12" t="str">
        <f t="shared" si="0"/>
        <v>OECD Env-Growth_SSP1_PSE</v>
      </c>
      <c r="E12">
        <v>4.0389999999999997</v>
      </c>
      <c r="F12">
        <v>4.7439999999999998</v>
      </c>
      <c r="G12">
        <v>5.093</v>
      </c>
      <c r="H12">
        <v>5.1689999999999996</v>
      </c>
      <c r="I12">
        <v>5.0490000000000004</v>
      </c>
      <c r="J12">
        <v>4.8</v>
      </c>
      <c r="K12">
        <v>4.5309999999999997</v>
      </c>
      <c r="L12">
        <v>4.2779999999999996</v>
      </c>
      <c r="M12">
        <v>4.0419999999999998</v>
      </c>
      <c r="N12">
        <v>3.8010000000000002</v>
      </c>
      <c r="O12">
        <v>3.8010000000000002</v>
      </c>
      <c r="P12">
        <v>3.8010000000000002</v>
      </c>
      <c r="Q12">
        <v>3.8010000000000002</v>
      </c>
      <c r="R12">
        <v>3.8010000000000002</v>
      </c>
      <c r="S12">
        <v>3.8010000000000002</v>
      </c>
      <c r="T12">
        <v>3.8010000000000002</v>
      </c>
      <c r="U12">
        <v>3.8010000000000002</v>
      </c>
      <c r="V12">
        <v>3.8010000000000002</v>
      </c>
      <c r="W12">
        <v>3.8010000000000002</v>
      </c>
      <c r="X12">
        <v>3.8010000000000002</v>
      </c>
    </row>
    <row r="13" spans="1:24" x14ac:dyDescent="0.2">
      <c r="A13" t="s">
        <v>8</v>
      </c>
      <c r="B13" t="s">
        <v>4</v>
      </c>
      <c r="C13" t="s">
        <v>3</v>
      </c>
      <c r="D13" t="str">
        <f t="shared" si="0"/>
        <v>OECD Env-Growth_SSP2_PSE</v>
      </c>
      <c r="E13">
        <v>4.0389999999999997</v>
      </c>
      <c r="F13">
        <v>4.8570000000000002</v>
      </c>
      <c r="G13">
        <v>5.3979999999999997</v>
      </c>
      <c r="H13">
        <v>5.7119999999999997</v>
      </c>
      <c r="I13">
        <v>5.83</v>
      </c>
      <c r="J13">
        <v>5.79</v>
      </c>
      <c r="K13">
        <v>5.718</v>
      </c>
      <c r="L13">
        <v>5.6689999999999996</v>
      </c>
      <c r="M13">
        <v>5.6529999999999996</v>
      </c>
      <c r="N13">
        <v>5.6779999999999999</v>
      </c>
      <c r="O13">
        <v>5.6779999999999999</v>
      </c>
      <c r="P13">
        <v>5.6779999999999999</v>
      </c>
      <c r="Q13">
        <v>5.6779999999999999</v>
      </c>
      <c r="R13">
        <v>5.6779999999999999</v>
      </c>
      <c r="S13">
        <v>5.6779999999999999</v>
      </c>
      <c r="T13">
        <v>5.6779999999999999</v>
      </c>
      <c r="U13">
        <v>5.6779999999999999</v>
      </c>
      <c r="V13">
        <v>5.6779999999999999</v>
      </c>
      <c r="W13">
        <v>5.6779999999999999</v>
      </c>
      <c r="X13">
        <v>5.6779999999999999</v>
      </c>
    </row>
    <row r="14" spans="1:24" x14ac:dyDescent="0.2">
      <c r="A14" t="s">
        <v>8</v>
      </c>
      <c r="B14" t="s">
        <v>5</v>
      </c>
      <c r="C14" t="s">
        <v>3</v>
      </c>
      <c r="D14" t="str">
        <f t="shared" si="0"/>
        <v>OECD Env-Growth_SSP3_PSE</v>
      </c>
      <c r="E14">
        <v>4.0389999999999997</v>
      </c>
      <c r="F14">
        <v>5.093</v>
      </c>
      <c r="G14">
        <v>6.3109999999999999</v>
      </c>
      <c r="H14">
        <v>7.5110000000000001</v>
      </c>
      <c r="I14">
        <v>8.7260000000000009</v>
      </c>
      <c r="J14">
        <v>9.9600000000000009</v>
      </c>
      <c r="K14">
        <v>11.211</v>
      </c>
      <c r="L14">
        <v>12.532</v>
      </c>
      <c r="M14">
        <v>13.922000000000001</v>
      </c>
      <c r="N14">
        <v>15.364000000000001</v>
      </c>
      <c r="O14">
        <v>15.364000000000001</v>
      </c>
      <c r="P14">
        <v>15.364000000000001</v>
      </c>
      <c r="Q14">
        <v>15.364000000000001</v>
      </c>
      <c r="R14">
        <v>15.364000000000001</v>
      </c>
      <c r="S14">
        <v>15.364000000000001</v>
      </c>
      <c r="T14">
        <v>15.364000000000001</v>
      </c>
      <c r="U14">
        <v>15.364000000000001</v>
      </c>
      <c r="V14">
        <v>15.364000000000001</v>
      </c>
      <c r="W14">
        <v>15.364000000000001</v>
      </c>
      <c r="X14">
        <v>15.364000000000001</v>
      </c>
    </row>
    <row r="15" spans="1:24" x14ac:dyDescent="0.2">
      <c r="A15" t="s">
        <v>8</v>
      </c>
      <c r="B15" t="s">
        <v>6</v>
      </c>
      <c r="C15" t="s">
        <v>3</v>
      </c>
      <c r="D15" t="str">
        <f t="shared" si="0"/>
        <v>OECD Env-Growth_SSP4_PSE</v>
      </c>
      <c r="E15">
        <v>4.0389999999999997</v>
      </c>
      <c r="F15">
        <v>4.968</v>
      </c>
      <c r="G15">
        <v>5.7809999999999997</v>
      </c>
      <c r="H15">
        <v>6.4130000000000003</v>
      </c>
      <c r="I15">
        <v>6.9340000000000002</v>
      </c>
      <c r="J15">
        <v>7.3559999999999999</v>
      </c>
      <c r="K15">
        <v>7.7960000000000003</v>
      </c>
      <c r="L15">
        <v>8.3620000000000001</v>
      </c>
      <c r="M15">
        <v>9.0589999999999993</v>
      </c>
      <c r="N15">
        <v>9.8800000000000008</v>
      </c>
      <c r="O15">
        <v>9.8800000000000008</v>
      </c>
      <c r="P15">
        <v>9.8800000000000008</v>
      </c>
      <c r="Q15">
        <v>9.8800000000000008</v>
      </c>
      <c r="R15">
        <v>9.8800000000000008</v>
      </c>
      <c r="S15">
        <v>9.8800000000000008</v>
      </c>
      <c r="T15">
        <v>9.8800000000000008</v>
      </c>
      <c r="U15">
        <v>9.8800000000000008</v>
      </c>
      <c r="V15">
        <v>9.8800000000000008</v>
      </c>
      <c r="W15">
        <v>9.8800000000000008</v>
      </c>
      <c r="X15">
        <v>9.8800000000000008</v>
      </c>
    </row>
    <row r="16" spans="1:24" x14ac:dyDescent="0.2">
      <c r="A16" t="s">
        <v>8</v>
      </c>
      <c r="B16" t="s">
        <v>7</v>
      </c>
      <c r="C16" t="s">
        <v>3</v>
      </c>
      <c r="D16" t="str">
        <f t="shared" si="0"/>
        <v>OECD Env-Growth_SSP5_PSE</v>
      </c>
      <c r="E16">
        <v>4.0389999999999997</v>
      </c>
      <c r="F16">
        <v>4.6909999999999998</v>
      </c>
      <c r="G16">
        <v>4.9139999999999997</v>
      </c>
      <c r="H16">
        <v>4.8129999999999997</v>
      </c>
      <c r="I16">
        <v>4.4859999999999998</v>
      </c>
      <c r="J16">
        <v>4.04</v>
      </c>
      <c r="K16">
        <v>3.5830000000000002</v>
      </c>
      <c r="L16">
        <v>3.1560000000000001</v>
      </c>
      <c r="M16">
        <v>2.8180000000000001</v>
      </c>
      <c r="N16">
        <v>2.5830000000000002</v>
      </c>
      <c r="O16">
        <v>2.5830000000000002</v>
      </c>
      <c r="P16">
        <v>2.5830000000000002</v>
      </c>
      <c r="Q16">
        <v>2.5830000000000002</v>
      </c>
      <c r="R16">
        <v>2.5830000000000002</v>
      </c>
      <c r="S16">
        <v>2.5830000000000002</v>
      </c>
      <c r="T16">
        <v>2.5830000000000002</v>
      </c>
      <c r="U16">
        <v>2.5830000000000002</v>
      </c>
      <c r="V16">
        <v>2.5830000000000002</v>
      </c>
      <c r="W16">
        <v>2.5830000000000002</v>
      </c>
      <c r="X16">
        <v>2.5830000000000002</v>
      </c>
    </row>
    <row r="17" spans="1:24" x14ac:dyDescent="0.2">
      <c r="A17" t="s">
        <v>12</v>
      </c>
      <c r="B17" t="s">
        <v>0</v>
      </c>
      <c r="C17" t="s">
        <v>3</v>
      </c>
      <c r="D17" t="str">
        <f t="shared" si="0"/>
        <v>IAASA GDP_SSP1_PSE</v>
      </c>
      <c r="E17">
        <v>4.0391919999999999</v>
      </c>
      <c r="F17">
        <v>4.7441951456395701</v>
      </c>
      <c r="G17">
        <v>5.0932192235221896</v>
      </c>
      <c r="H17">
        <v>5.1691228025495199</v>
      </c>
      <c r="I17">
        <v>5.0493612725302501</v>
      </c>
      <c r="J17">
        <v>4.8003393827783798</v>
      </c>
      <c r="K17">
        <v>4.5311360833309902</v>
      </c>
      <c r="L17">
        <v>4.2783372362080598</v>
      </c>
      <c r="M17">
        <v>4.0419736414426097</v>
      </c>
      <c r="N17">
        <v>3.8012581756286701</v>
      </c>
      <c r="O17">
        <v>3.8012581756286701</v>
      </c>
      <c r="P17">
        <v>3.8012581756286701</v>
      </c>
      <c r="Q17">
        <v>3.8012581756286701</v>
      </c>
      <c r="R17">
        <v>3.8012581756286701</v>
      </c>
      <c r="S17">
        <v>3.8012581756286701</v>
      </c>
      <c r="T17">
        <v>3.8012581756286701</v>
      </c>
      <c r="U17">
        <v>3.8012581756286701</v>
      </c>
      <c r="V17">
        <v>3.8012581756286701</v>
      </c>
      <c r="W17">
        <v>3.8012581756286701</v>
      </c>
      <c r="X17">
        <v>3.8012581756286701</v>
      </c>
    </row>
    <row r="18" spans="1:24" x14ac:dyDescent="0.2">
      <c r="A18" t="s">
        <v>12</v>
      </c>
      <c r="B18" t="s">
        <v>4</v>
      </c>
      <c r="C18" t="s">
        <v>3</v>
      </c>
      <c r="D18" t="str">
        <f t="shared" si="0"/>
        <v>IAASA GDP_SSP2_PSE</v>
      </c>
      <c r="E18">
        <v>4.0391919999999999</v>
      </c>
      <c r="F18">
        <v>4.8565659408571902</v>
      </c>
      <c r="G18">
        <v>5.3980670473265597</v>
      </c>
      <c r="H18">
        <v>5.7122776690609802</v>
      </c>
      <c r="I18">
        <v>5.8298478053020997</v>
      </c>
      <c r="J18">
        <v>5.7903817222832901</v>
      </c>
      <c r="K18">
        <v>5.7183333557307297</v>
      </c>
      <c r="L18">
        <v>5.6694705964832401</v>
      </c>
      <c r="M18">
        <v>5.6527543796854296</v>
      </c>
      <c r="N18">
        <v>5.6783581918020696</v>
      </c>
      <c r="O18">
        <v>5.6783581918020696</v>
      </c>
      <c r="P18">
        <v>5.6783581918020696</v>
      </c>
      <c r="Q18">
        <v>5.6783581918020696</v>
      </c>
      <c r="R18">
        <v>5.6783581918020696</v>
      </c>
      <c r="S18">
        <v>5.6783581918020696</v>
      </c>
      <c r="T18">
        <v>5.6783581918020696</v>
      </c>
      <c r="U18">
        <v>5.6783581918020696</v>
      </c>
      <c r="V18">
        <v>5.6783581918020696</v>
      </c>
      <c r="W18">
        <v>5.6783581918020696</v>
      </c>
      <c r="X18">
        <v>5.6783581918020696</v>
      </c>
    </row>
    <row r="19" spans="1:24" x14ac:dyDescent="0.2">
      <c r="A19" t="s">
        <v>12</v>
      </c>
      <c r="B19" t="s">
        <v>5</v>
      </c>
      <c r="C19" t="s">
        <v>3</v>
      </c>
      <c r="D19" t="str">
        <f t="shared" si="0"/>
        <v>IAASA GDP_SSP3_PSE</v>
      </c>
      <c r="E19">
        <v>4.0391919999999999</v>
      </c>
      <c r="F19">
        <v>5.0932976464407398</v>
      </c>
      <c r="G19">
        <v>6.31123442959084</v>
      </c>
      <c r="H19">
        <v>7.5112847385411401</v>
      </c>
      <c r="I19">
        <v>8.7262429896737803</v>
      </c>
      <c r="J19">
        <v>9.9595432792402505</v>
      </c>
      <c r="K19">
        <v>11.211492166338401</v>
      </c>
      <c r="L19">
        <v>12.5315981700028</v>
      </c>
      <c r="M19">
        <v>13.9216852945053</v>
      </c>
      <c r="N19">
        <v>15.3640790742213</v>
      </c>
      <c r="O19">
        <v>15.3640790742213</v>
      </c>
      <c r="P19">
        <v>15.3640790742213</v>
      </c>
      <c r="Q19">
        <v>15.3640790742213</v>
      </c>
      <c r="R19">
        <v>15.3640790742213</v>
      </c>
      <c r="S19">
        <v>15.3640790742213</v>
      </c>
      <c r="T19">
        <v>15.3640790742213</v>
      </c>
      <c r="U19">
        <v>15.3640790742213</v>
      </c>
      <c r="V19">
        <v>15.3640790742213</v>
      </c>
      <c r="W19">
        <v>15.3640790742213</v>
      </c>
      <c r="X19">
        <v>15.3640790742213</v>
      </c>
    </row>
    <row r="20" spans="1:24" x14ac:dyDescent="0.2">
      <c r="A20" t="s">
        <v>12</v>
      </c>
      <c r="B20" t="s">
        <v>6</v>
      </c>
      <c r="C20" t="s">
        <v>3</v>
      </c>
      <c r="D20" t="str">
        <f t="shared" si="0"/>
        <v>IAASA GDP_SSP4_PSE</v>
      </c>
      <c r="E20">
        <v>4.0391919999999999</v>
      </c>
      <c r="F20">
        <v>4.9676911591291901</v>
      </c>
      <c r="G20">
        <v>5.7813174968106402</v>
      </c>
      <c r="H20">
        <v>6.4133929382937804</v>
      </c>
      <c r="I20">
        <v>6.9336458089184898</v>
      </c>
      <c r="J20">
        <v>7.3563722679920103</v>
      </c>
      <c r="K20">
        <v>7.7964990713558997</v>
      </c>
      <c r="L20">
        <v>8.3621939057615897</v>
      </c>
      <c r="M20">
        <v>9.0592303066333102</v>
      </c>
      <c r="N20">
        <v>9.8797502136360507</v>
      </c>
      <c r="O20">
        <v>9.8797502136360507</v>
      </c>
      <c r="P20">
        <v>9.8797502136360507</v>
      </c>
      <c r="Q20">
        <v>9.8797502136360507</v>
      </c>
      <c r="R20">
        <v>9.8797502136360507</v>
      </c>
      <c r="S20">
        <v>9.8797502136360507</v>
      </c>
      <c r="T20">
        <v>9.8797502136360507</v>
      </c>
      <c r="U20">
        <v>9.8797502136360507</v>
      </c>
      <c r="V20">
        <v>9.8797502136360507</v>
      </c>
      <c r="W20">
        <v>9.8797502136360507</v>
      </c>
      <c r="X20">
        <v>9.8797502136360507</v>
      </c>
    </row>
    <row r="21" spans="1:24" x14ac:dyDescent="0.2">
      <c r="A21" t="s">
        <v>12</v>
      </c>
      <c r="B21" t="s">
        <v>7</v>
      </c>
      <c r="C21" t="s">
        <v>3</v>
      </c>
      <c r="D21" t="str">
        <f t="shared" si="0"/>
        <v>IAASA GDP_SSP5_PSE</v>
      </c>
      <c r="E21">
        <v>4.0391919999999999</v>
      </c>
      <c r="F21">
        <v>4.69146211611175</v>
      </c>
      <c r="G21">
        <v>4.9136496866613699</v>
      </c>
      <c r="H21">
        <v>4.8133099242673199</v>
      </c>
      <c r="I21">
        <v>4.48649781478351</v>
      </c>
      <c r="J21">
        <v>4.0401898183961302</v>
      </c>
      <c r="K21">
        <v>3.5830540540712899</v>
      </c>
      <c r="L21">
        <v>3.15620765558252</v>
      </c>
      <c r="M21">
        <v>2.8175176046104302</v>
      </c>
      <c r="N21">
        <v>2.5828087862469</v>
      </c>
      <c r="O21">
        <v>2.5828087862469</v>
      </c>
      <c r="P21">
        <v>2.5828087862469</v>
      </c>
      <c r="Q21">
        <v>2.5828087862469</v>
      </c>
      <c r="R21">
        <v>2.5828087862469</v>
      </c>
      <c r="S21">
        <v>2.5828087862469</v>
      </c>
      <c r="T21">
        <v>2.5828087862469</v>
      </c>
      <c r="U21">
        <v>2.5828087862469</v>
      </c>
      <c r="V21">
        <v>2.5828087862469</v>
      </c>
      <c r="W21">
        <v>2.5828087862469</v>
      </c>
      <c r="X21">
        <v>2.5828087862469</v>
      </c>
    </row>
    <row r="22" spans="1:24" x14ac:dyDescent="0.2">
      <c r="A22" t="s">
        <v>12</v>
      </c>
      <c r="B22" t="s">
        <v>0</v>
      </c>
      <c r="C22" t="s">
        <v>17</v>
      </c>
      <c r="D22" t="str">
        <f t="shared" si="0"/>
        <v>IAASA GDP_SSP1_BRN</v>
      </c>
      <c r="E22">
        <v>0.398919999999999</v>
      </c>
      <c r="F22">
        <v>0.455017513370715</v>
      </c>
      <c r="G22">
        <v>0.49555738466795901</v>
      </c>
      <c r="H22">
        <v>0.52475584601010306</v>
      </c>
      <c r="I22">
        <v>0.54254583037054305</v>
      </c>
      <c r="J22">
        <v>0.54601988538769297</v>
      </c>
      <c r="K22">
        <v>0.534937678081707</v>
      </c>
      <c r="L22">
        <v>0.50906301745306903</v>
      </c>
      <c r="M22">
        <v>0.47008991621824397</v>
      </c>
      <c r="N22">
        <v>0.419629230807117</v>
      </c>
      <c r="O22">
        <v>0.419629230807117</v>
      </c>
      <c r="P22">
        <v>0.419629230807117</v>
      </c>
      <c r="Q22">
        <v>0.419629230807117</v>
      </c>
      <c r="R22">
        <v>0.419629230807117</v>
      </c>
      <c r="S22">
        <v>0.419629230807117</v>
      </c>
      <c r="T22">
        <v>0.419629230807117</v>
      </c>
      <c r="U22">
        <v>0.419629230807117</v>
      </c>
      <c r="V22">
        <v>0.419629230807117</v>
      </c>
      <c r="W22">
        <v>0.419629230807117</v>
      </c>
      <c r="X22">
        <v>0.419629230807117</v>
      </c>
    </row>
    <row r="23" spans="1:24" x14ac:dyDescent="0.2">
      <c r="A23" t="s">
        <v>12</v>
      </c>
      <c r="B23" t="s">
        <v>4</v>
      </c>
      <c r="C23" t="s">
        <v>17</v>
      </c>
      <c r="D23" t="str">
        <f>CONCATENATE(A23, "_", B23, "_", C23)</f>
        <v>IAASA GDP_SSP2_BRN</v>
      </c>
      <c r="E23">
        <v>0.398919999999999</v>
      </c>
      <c r="F23">
        <v>0.46636770411311501</v>
      </c>
      <c r="G23">
        <v>0.52716385321822801</v>
      </c>
      <c r="H23">
        <v>0.580455090287052</v>
      </c>
      <c r="I23">
        <v>0.62694656767732004</v>
      </c>
      <c r="J23">
        <v>0.66431447209789396</v>
      </c>
      <c r="K23">
        <v>0.68278576590875295</v>
      </c>
      <c r="L23">
        <v>0.68305824384661895</v>
      </c>
      <c r="M23">
        <v>0.67052101369573203</v>
      </c>
      <c r="N23">
        <v>0.64785513122109895</v>
      </c>
      <c r="O23">
        <v>0.64785513122109895</v>
      </c>
      <c r="P23">
        <v>0.64785513122109895</v>
      </c>
      <c r="Q23">
        <v>0.64785513122109895</v>
      </c>
      <c r="R23">
        <v>0.64785513122109895</v>
      </c>
      <c r="S23">
        <v>0.64785513122109895</v>
      </c>
      <c r="T23">
        <v>0.64785513122109895</v>
      </c>
      <c r="U23">
        <v>0.64785513122109895</v>
      </c>
      <c r="V23">
        <v>0.64785513122109895</v>
      </c>
      <c r="W23">
        <v>0.64785513122109895</v>
      </c>
      <c r="X23">
        <v>0.64785513122109895</v>
      </c>
    </row>
    <row r="24" spans="1:24" x14ac:dyDescent="0.2">
      <c r="A24" t="s">
        <v>12</v>
      </c>
      <c r="B24" t="s">
        <v>5</v>
      </c>
      <c r="C24" t="s">
        <v>17</v>
      </c>
      <c r="D24" t="str">
        <f>CONCATENATE(A24, "_", B24, "_", C24)</f>
        <v>IAASA GDP_SSP3_BRN</v>
      </c>
      <c r="E24">
        <v>0.398919999999999</v>
      </c>
      <c r="F24">
        <v>0.46203703095249699</v>
      </c>
      <c r="G24">
        <v>0.51749993195704602</v>
      </c>
      <c r="H24">
        <v>0.56770752571114202</v>
      </c>
      <c r="I24">
        <v>0.61237634630706705</v>
      </c>
      <c r="J24">
        <v>0.65175554153493398</v>
      </c>
      <c r="K24">
        <v>0.685020726236654</v>
      </c>
      <c r="L24">
        <v>0.714667224993631</v>
      </c>
      <c r="M24">
        <v>0.744684861323062</v>
      </c>
      <c r="N24">
        <v>0.77487775311554097</v>
      </c>
      <c r="O24">
        <v>0.77487775311554097</v>
      </c>
      <c r="P24">
        <v>0.77487775311554097</v>
      </c>
      <c r="Q24">
        <v>0.77487775311554097</v>
      </c>
      <c r="R24">
        <v>0.77487775311554097</v>
      </c>
      <c r="S24">
        <v>0.77487775311554097</v>
      </c>
      <c r="T24">
        <v>0.77487775311554097</v>
      </c>
      <c r="U24">
        <v>0.77487775311554097</v>
      </c>
      <c r="V24">
        <v>0.77487775311554097</v>
      </c>
      <c r="W24">
        <v>0.77487775311554097</v>
      </c>
      <c r="X24">
        <v>0.77487775311554097</v>
      </c>
    </row>
    <row r="25" spans="1:24" x14ac:dyDescent="0.2">
      <c r="A25" t="s">
        <v>12</v>
      </c>
      <c r="B25" t="s">
        <v>6</v>
      </c>
      <c r="C25" t="s">
        <v>17</v>
      </c>
      <c r="D25" t="str">
        <f>CONCATENATE(A25, "_", B25, "_", C25)</f>
        <v>IAASA GDP_SSP4_BRN</v>
      </c>
      <c r="E25">
        <v>0.398919999999999</v>
      </c>
      <c r="F25">
        <v>0.45490619007080002</v>
      </c>
      <c r="G25">
        <v>0.496277611539712</v>
      </c>
      <c r="H25">
        <v>0.52530221194358095</v>
      </c>
      <c r="I25">
        <v>0.54210542102911896</v>
      </c>
      <c r="J25">
        <v>0.54519749318069</v>
      </c>
      <c r="K25">
        <v>0.53293233673213503</v>
      </c>
      <c r="L25">
        <v>0.50762912065954202</v>
      </c>
      <c r="M25">
        <v>0.47420678338132399</v>
      </c>
      <c r="N25">
        <v>0.43593878803740899</v>
      </c>
      <c r="O25">
        <v>0.43593878803740899</v>
      </c>
      <c r="P25">
        <v>0.43593878803740899</v>
      </c>
      <c r="Q25">
        <v>0.43593878803740899</v>
      </c>
      <c r="R25">
        <v>0.43593878803740899</v>
      </c>
      <c r="S25">
        <v>0.43593878803740899</v>
      </c>
      <c r="T25">
        <v>0.43593878803740899</v>
      </c>
      <c r="U25">
        <v>0.43593878803740899</v>
      </c>
      <c r="V25">
        <v>0.43593878803740899</v>
      </c>
      <c r="W25">
        <v>0.43593878803740899</v>
      </c>
      <c r="X25">
        <v>0.43593878803740899</v>
      </c>
    </row>
    <row r="26" spans="1:24" x14ac:dyDescent="0.2">
      <c r="A26" t="s">
        <v>12</v>
      </c>
      <c r="B26" t="s">
        <v>7</v>
      </c>
      <c r="C26" t="s">
        <v>17</v>
      </c>
      <c r="D26" t="str">
        <f>CONCATENATE(A26, "_", B26, "_", C26)</f>
        <v>IAASA GDP_SSP5_BRN</v>
      </c>
      <c r="E26">
        <v>0.398919999999999</v>
      </c>
      <c r="F26">
        <v>0.45705125798332003</v>
      </c>
      <c r="G26">
        <v>0.50294556795262801</v>
      </c>
      <c r="H26">
        <v>0.53672090884864798</v>
      </c>
      <c r="I26">
        <v>0.559865776385711</v>
      </c>
      <c r="J26">
        <v>0.56830138291245802</v>
      </c>
      <c r="K26">
        <v>0.560842002756753</v>
      </c>
      <c r="L26">
        <v>0.53674111561573601</v>
      </c>
      <c r="M26">
        <v>0.49773635793670001</v>
      </c>
      <c r="N26">
        <v>0.44548800797805599</v>
      </c>
      <c r="O26">
        <v>0.44548800797805599</v>
      </c>
      <c r="P26">
        <v>0.44548800797805599</v>
      </c>
      <c r="Q26">
        <v>0.44548800797805599</v>
      </c>
      <c r="R26">
        <v>0.44548800797805599</v>
      </c>
      <c r="S26">
        <v>0.44548800797805599</v>
      </c>
      <c r="T26">
        <v>0.44548800797805599</v>
      </c>
      <c r="U26">
        <v>0.44548800797805599</v>
      </c>
      <c r="V26">
        <v>0.44548800797805599</v>
      </c>
      <c r="W26">
        <v>0.44548800797805599</v>
      </c>
      <c r="X26">
        <v>0.44548800797805599</v>
      </c>
    </row>
    <row r="28" spans="1:24" x14ac:dyDescent="0.2">
      <c r="A28" s="2" t="s">
        <v>13</v>
      </c>
    </row>
    <row r="29" spans="1:24" x14ac:dyDescent="0.2">
      <c r="A29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5316-547F-7D4F-97F8-2E23D997B7B8}">
  <dimension ref="A1:X24"/>
  <sheetViews>
    <sheetView workbookViewId="0">
      <selection activeCell="C52" sqref="C52"/>
    </sheetView>
  </sheetViews>
  <sheetFormatPr baseColWidth="10" defaultRowHeight="16" x14ac:dyDescent="0.2"/>
  <cols>
    <col min="1" max="1" width="15.83203125" bestFit="1" customWidth="1"/>
    <col min="4" max="4" width="25.1640625" bestFit="1" customWidth="1"/>
  </cols>
  <sheetData>
    <row r="1" spans="1:24" x14ac:dyDescent="0.2">
      <c r="A1" t="s">
        <v>11</v>
      </c>
      <c r="B1" t="s">
        <v>9</v>
      </c>
      <c r="C1" t="s">
        <v>10</v>
      </c>
      <c r="D1" t="s">
        <v>18</v>
      </c>
      <c r="E1">
        <v>2010</v>
      </c>
      <c r="F1">
        <v>2020</v>
      </c>
      <c r="G1">
        <v>2030</v>
      </c>
      <c r="H1">
        <v>2040</v>
      </c>
      <c r="I1">
        <v>2050</v>
      </c>
      <c r="J1">
        <v>2060</v>
      </c>
      <c r="K1">
        <v>2070</v>
      </c>
      <c r="L1">
        <v>2080</v>
      </c>
      <c r="M1">
        <v>2090</v>
      </c>
      <c r="N1">
        <v>2100</v>
      </c>
      <c r="O1">
        <v>2110</v>
      </c>
      <c r="P1">
        <v>2120</v>
      </c>
      <c r="Q1">
        <v>2130</v>
      </c>
      <c r="R1">
        <v>2140</v>
      </c>
      <c r="S1">
        <v>2150</v>
      </c>
      <c r="T1">
        <v>2160</v>
      </c>
      <c r="U1">
        <v>2170</v>
      </c>
      <c r="V1">
        <v>2180</v>
      </c>
      <c r="W1">
        <v>2190</v>
      </c>
      <c r="X1">
        <v>2200</v>
      </c>
    </row>
    <row r="2" spans="1:24" x14ac:dyDescent="0.2">
      <c r="A2" t="s">
        <v>12</v>
      </c>
      <c r="B2" t="s">
        <v>0</v>
      </c>
      <c r="C2" t="s">
        <v>1</v>
      </c>
      <c r="D2" t="str">
        <f>CONCATENATE(A2, "_", B2, "_", C2)</f>
        <v>IAASA GDP_SSP1_IRN</v>
      </c>
      <c r="E2">
        <v>806.77669505129302</v>
      </c>
      <c r="F2">
        <v>1099.7769990051199</v>
      </c>
      <c r="G2">
        <v>1339.7912952097799</v>
      </c>
      <c r="H2">
        <v>1671.2863921253499</v>
      </c>
      <c r="I2">
        <v>2115.3324954980499</v>
      </c>
      <c r="J2">
        <v>2504.2382522920202</v>
      </c>
      <c r="K2">
        <v>2742.2876640506101</v>
      </c>
      <c r="L2">
        <v>2910.9119068987802</v>
      </c>
      <c r="M2">
        <v>2993.4331393069001</v>
      </c>
      <c r="N2">
        <v>2972.4240651711898</v>
      </c>
      <c r="O2">
        <v>2972.4240651711898</v>
      </c>
      <c r="P2">
        <v>2972.4240651711898</v>
      </c>
      <c r="Q2">
        <v>2972.4240651711898</v>
      </c>
      <c r="R2">
        <v>2972.4240651711898</v>
      </c>
      <c r="S2">
        <v>2972.4240651711898</v>
      </c>
      <c r="T2">
        <v>2972.4240651711898</v>
      </c>
      <c r="U2">
        <v>2972.4240651711898</v>
      </c>
      <c r="V2">
        <v>2972.4240651711898</v>
      </c>
      <c r="W2">
        <v>2972.4240651711898</v>
      </c>
      <c r="X2">
        <v>2972.4240651711898</v>
      </c>
    </row>
    <row r="3" spans="1:24" x14ac:dyDescent="0.2">
      <c r="A3" t="s">
        <v>12</v>
      </c>
      <c r="B3" t="s">
        <v>4</v>
      </c>
      <c r="C3" t="s">
        <v>1</v>
      </c>
      <c r="D3" t="str">
        <f t="shared" ref="D3:D21" si="0">CONCATENATE(A3, "_", B3, "_", C3)</f>
        <v>IAASA GDP_SSP2_IRN</v>
      </c>
      <c r="E3">
        <v>806.77669505129302</v>
      </c>
      <c r="F3">
        <v>1091.6298637627201</v>
      </c>
      <c r="G3">
        <v>1300.7335514404199</v>
      </c>
      <c r="H3">
        <v>1588.1661397473399</v>
      </c>
      <c r="I3">
        <v>1993.7450342936099</v>
      </c>
      <c r="J3">
        <v>2383.18423232439</v>
      </c>
      <c r="K3">
        <v>2661.9219455750899</v>
      </c>
      <c r="L3">
        <v>2812.8808882870599</v>
      </c>
      <c r="M3">
        <v>2949.3440627257801</v>
      </c>
      <c r="N3">
        <v>3140.3714352514999</v>
      </c>
      <c r="O3">
        <v>3140.3714352514999</v>
      </c>
      <c r="P3">
        <v>3140.3714352514999</v>
      </c>
      <c r="Q3">
        <v>3140.3714352514999</v>
      </c>
      <c r="R3">
        <v>3140.3714352514999</v>
      </c>
      <c r="S3">
        <v>3140.3714352514999</v>
      </c>
      <c r="T3">
        <v>3140.3714352514999</v>
      </c>
      <c r="U3">
        <v>3140.3714352514999</v>
      </c>
      <c r="V3">
        <v>3140.3714352514999</v>
      </c>
      <c r="W3">
        <v>3140.3714352514999</v>
      </c>
      <c r="X3">
        <v>3140.3714352514999</v>
      </c>
    </row>
    <row r="4" spans="1:24" x14ac:dyDescent="0.2">
      <c r="A4" t="s">
        <v>12</v>
      </c>
      <c r="B4" t="s">
        <v>5</v>
      </c>
      <c r="C4" t="s">
        <v>1</v>
      </c>
      <c r="D4" t="str">
        <f t="shared" si="0"/>
        <v>IAASA GDP_SSP3_IRN</v>
      </c>
      <c r="E4">
        <v>806.77669505129302</v>
      </c>
      <c r="F4">
        <v>1077.8115127482099</v>
      </c>
      <c r="G4">
        <v>1214.67475250865</v>
      </c>
      <c r="H4">
        <v>1351.9403096772601</v>
      </c>
      <c r="I4">
        <v>1537.6190811834099</v>
      </c>
      <c r="J4">
        <v>1723.8910043362</v>
      </c>
      <c r="K4">
        <v>1930.2803873662599</v>
      </c>
      <c r="L4">
        <v>2097.3275540149102</v>
      </c>
      <c r="M4">
        <v>2274.9569941313998</v>
      </c>
      <c r="N4">
        <v>2538.5486691612</v>
      </c>
      <c r="O4">
        <v>2538.5486691612</v>
      </c>
      <c r="P4">
        <v>2538.5486691612</v>
      </c>
      <c r="Q4">
        <v>2538.5486691612</v>
      </c>
      <c r="R4">
        <v>2538.5486691612</v>
      </c>
      <c r="S4">
        <v>2538.5486691612</v>
      </c>
      <c r="T4">
        <v>2538.5486691612</v>
      </c>
      <c r="U4">
        <v>2538.5486691612</v>
      </c>
      <c r="V4">
        <v>2538.5486691612</v>
      </c>
      <c r="W4">
        <v>2538.5486691612</v>
      </c>
      <c r="X4">
        <v>2538.5486691612</v>
      </c>
    </row>
    <row r="5" spans="1:24" x14ac:dyDescent="0.2">
      <c r="A5" t="s">
        <v>12</v>
      </c>
      <c r="B5" t="s">
        <v>6</v>
      </c>
      <c r="C5" t="s">
        <v>1</v>
      </c>
      <c r="D5" t="str">
        <f t="shared" si="0"/>
        <v>IAASA GDP_SSP4_IRN</v>
      </c>
      <c r="E5">
        <v>806.77669505129302</v>
      </c>
      <c r="F5">
        <v>1051.8213006219501</v>
      </c>
      <c r="G5">
        <v>1134.05604404685</v>
      </c>
      <c r="H5">
        <v>1206.03159520087</v>
      </c>
      <c r="I5">
        <v>1317.91436913589</v>
      </c>
      <c r="J5">
        <v>1407.7394199595201</v>
      </c>
      <c r="K5">
        <v>1474.8571261622101</v>
      </c>
      <c r="L5">
        <v>1451.7475503903599</v>
      </c>
      <c r="M5">
        <v>1383.2676054602</v>
      </c>
      <c r="N5">
        <v>1341.96384341771</v>
      </c>
      <c r="O5">
        <v>1341.96384341771</v>
      </c>
      <c r="P5">
        <v>1341.96384341771</v>
      </c>
      <c r="Q5">
        <v>1341.96384341771</v>
      </c>
      <c r="R5">
        <v>1341.96384341771</v>
      </c>
      <c r="S5">
        <v>1341.96384341771</v>
      </c>
      <c r="T5">
        <v>1341.96384341771</v>
      </c>
      <c r="U5">
        <v>1341.96384341771</v>
      </c>
      <c r="V5">
        <v>1341.96384341771</v>
      </c>
      <c r="W5">
        <v>1341.96384341771</v>
      </c>
      <c r="X5">
        <v>1341.96384341771</v>
      </c>
    </row>
    <row r="6" spans="1:24" x14ac:dyDescent="0.2">
      <c r="A6" t="s">
        <v>12</v>
      </c>
      <c r="B6" t="s">
        <v>7</v>
      </c>
      <c r="C6" t="s">
        <v>1</v>
      </c>
      <c r="D6" t="str">
        <f t="shared" si="0"/>
        <v>IAASA GDP_SSP5_IRN</v>
      </c>
      <c r="E6">
        <v>806.77669505129302</v>
      </c>
      <c r="F6">
        <v>1108.35878518852</v>
      </c>
      <c r="G6">
        <v>1401.7327420030899</v>
      </c>
      <c r="H6">
        <v>1848.1118211686401</v>
      </c>
      <c r="I6">
        <v>2464.26556645357</v>
      </c>
      <c r="J6">
        <v>3064.9000343954299</v>
      </c>
      <c r="K6">
        <v>3681.31874009384</v>
      </c>
      <c r="L6">
        <v>4312.8931638260201</v>
      </c>
      <c r="M6">
        <v>4796.07616709177</v>
      </c>
      <c r="N6">
        <v>5072.6556065492796</v>
      </c>
      <c r="O6">
        <v>5072.6556065492796</v>
      </c>
      <c r="P6">
        <v>5072.6556065492796</v>
      </c>
      <c r="Q6">
        <v>5072.6556065492796</v>
      </c>
      <c r="R6">
        <v>5072.6556065492796</v>
      </c>
      <c r="S6">
        <v>5072.6556065492796</v>
      </c>
      <c r="T6">
        <v>5072.6556065492796</v>
      </c>
      <c r="U6">
        <v>5072.6556065492796</v>
      </c>
      <c r="V6">
        <v>5072.6556065492796</v>
      </c>
      <c r="W6">
        <v>5072.6556065492796</v>
      </c>
      <c r="X6">
        <v>5072.6556065492796</v>
      </c>
    </row>
    <row r="7" spans="1:24" x14ac:dyDescent="0.2">
      <c r="A7" t="s">
        <v>12</v>
      </c>
      <c r="B7" t="s">
        <v>0</v>
      </c>
      <c r="C7" t="s">
        <v>2</v>
      </c>
      <c r="D7" t="str">
        <f t="shared" si="0"/>
        <v>IAASA GDP_SSP1_LCA</v>
      </c>
      <c r="E7">
        <v>2.0926752204965999</v>
      </c>
      <c r="F7">
        <v>2.92505837677282</v>
      </c>
      <c r="G7">
        <v>3.66178316509854</v>
      </c>
      <c r="H7">
        <v>4.5504863080788498</v>
      </c>
      <c r="I7">
        <v>5.7621583831079901</v>
      </c>
      <c r="J7">
        <v>6.6790240615599901</v>
      </c>
      <c r="K7">
        <v>7.4195603986308098</v>
      </c>
      <c r="L7">
        <v>8.1085452697424305</v>
      </c>
      <c r="M7">
        <v>8.6235791561885602</v>
      </c>
      <c r="N7">
        <v>8.8021057506084297</v>
      </c>
      <c r="O7">
        <v>8.8021057506084297</v>
      </c>
      <c r="P7">
        <v>8.8021057506084297</v>
      </c>
      <c r="Q7">
        <v>8.8021057506084297</v>
      </c>
      <c r="R7">
        <v>8.8021057506084297</v>
      </c>
      <c r="S7">
        <v>8.8021057506084297</v>
      </c>
      <c r="T7">
        <v>8.8021057506084297</v>
      </c>
      <c r="U7">
        <v>8.8021057506084297</v>
      </c>
      <c r="V7">
        <v>8.8021057506084297</v>
      </c>
      <c r="W7">
        <v>8.8021057506084297</v>
      </c>
      <c r="X7">
        <v>8.8021057506084297</v>
      </c>
    </row>
    <row r="8" spans="1:24" x14ac:dyDescent="0.2">
      <c r="A8" t="s">
        <v>12</v>
      </c>
      <c r="B8" t="s">
        <v>4</v>
      </c>
      <c r="C8" t="s">
        <v>2</v>
      </c>
      <c r="D8" t="str">
        <f t="shared" si="0"/>
        <v>IAASA GDP_SSP2_LCA</v>
      </c>
      <c r="E8">
        <v>2.0926752204965999</v>
      </c>
      <c r="F8">
        <v>2.8935124719546099</v>
      </c>
      <c r="G8">
        <v>3.53544116769744</v>
      </c>
      <c r="H8">
        <v>4.3257518556793597</v>
      </c>
      <c r="I8">
        <v>5.3333198467749199</v>
      </c>
      <c r="J8">
        <v>6.4359810613367197</v>
      </c>
      <c r="K8">
        <v>7.3556705108907199</v>
      </c>
      <c r="L8">
        <v>8.2209993228796492</v>
      </c>
      <c r="M8">
        <v>9.0765870265755506</v>
      </c>
      <c r="N8">
        <v>9.8979750027715099</v>
      </c>
      <c r="O8">
        <v>9.8979750027715099</v>
      </c>
      <c r="P8">
        <v>9.8979750027715099</v>
      </c>
      <c r="Q8">
        <v>9.8979750027715099</v>
      </c>
      <c r="R8">
        <v>9.8979750027715099</v>
      </c>
      <c r="S8">
        <v>9.8979750027715099</v>
      </c>
      <c r="T8">
        <v>9.8979750027715099</v>
      </c>
      <c r="U8">
        <v>9.8979750027715099</v>
      </c>
      <c r="V8">
        <v>9.8979750027715099</v>
      </c>
      <c r="W8">
        <v>9.8979750027715099</v>
      </c>
      <c r="X8">
        <v>9.8979750027715099</v>
      </c>
    </row>
    <row r="9" spans="1:24" x14ac:dyDescent="0.2">
      <c r="A9" t="s">
        <v>12</v>
      </c>
      <c r="B9" t="s">
        <v>5</v>
      </c>
      <c r="C9" t="s">
        <v>2</v>
      </c>
      <c r="D9" t="str">
        <f t="shared" si="0"/>
        <v>IAASA GDP_SSP3_LCA</v>
      </c>
      <c r="E9">
        <v>2.0926752204965999</v>
      </c>
      <c r="F9">
        <v>2.84941101961918</v>
      </c>
      <c r="G9">
        <v>3.3666278097368498</v>
      </c>
      <c r="H9">
        <v>4.0251787643507502</v>
      </c>
      <c r="I9">
        <v>4.7986169646008197</v>
      </c>
      <c r="J9">
        <v>5.4345481007905603</v>
      </c>
      <c r="K9">
        <v>6.05070176905829</v>
      </c>
      <c r="L9">
        <v>6.6938762214632499</v>
      </c>
      <c r="M9">
        <v>7.3750329092421198</v>
      </c>
      <c r="N9">
        <v>8.2076817652577692</v>
      </c>
      <c r="O9">
        <v>8.2076817652577692</v>
      </c>
      <c r="P9">
        <v>8.2076817652577692</v>
      </c>
      <c r="Q9">
        <v>8.2076817652577692</v>
      </c>
      <c r="R9">
        <v>8.2076817652577692</v>
      </c>
      <c r="S9">
        <v>8.2076817652577692</v>
      </c>
      <c r="T9">
        <v>8.2076817652577692</v>
      </c>
      <c r="U9">
        <v>8.2076817652577692</v>
      </c>
      <c r="V9">
        <v>8.2076817652577692</v>
      </c>
      <c r="W9">
        <v>8.2076817652577692</v>
      </c>
      <c r="X9">
        <v>8.2076817652577692</v>
      </c>
    </row>
    <row r="10" spans="1:24" x14ac:dyDescent="0.2">
      <c r="A10" t="s">
        <v>12</v>
      </c>
      <c r="B10" t="s">
        <v>6</v>
      </c>
      <c r="C10" t="s">
        <v>2</v>
      </c>
      <c r="D10" t="str">
        <f t="shared" si="0"/>
        <v>IAASA GDP_SSP4_LCA</v>
      </c>
      <c r="E10">
        <v>2.0926752204965999</v>
      </c>
      <c r="F10">
        <v>2.77956175228306</v>
      </c>
      <c r="G10">
        <v>3.094422074028</v>
      </c>
      <c r="H10">
        <v>3.4383386229209001</v>
      </c>
      <c r="I10">
        <v>3.81886315836101</v>
      </c>
      <c r="J10">
        <v>3.9964471846043601</v>
      </c>
      <c r="K10">
        <v>4.0331638845409801</v>
      </c>
      <c r="L10">
        <v>3.95664760210982</v>
      </c>
      <c r="M10">
        <v>3.7987692433419999</v>
      </c>
      <c r="N10">
        <v>3.6243609959471099</v>
      </c>
      <c r="O10">
        <v>3.6243609959471099</v>
      </c>
      <c r="P10">
        <v>3.6243609959471099</v>
      </c>
      <c r="Q10">
        <v>3.6243609959471099</v>
      </c>
      <c r="R10">
        <v>3.6243609959471099</v>
      </c>
      <c r="S10">
        <v>3.6243609959471099</v>
      </c>
      <c r="T10">
        <v>3.6243609959471099</v>
      </c>
      <c r="U10">
        <v>3.6243609959471099</v>
      </c>
      <c r="V10">
        <v>3.6243609959471099</v>
      </c>
      <c r="W10">
        <v>3.6243609959471099</v>
      </c>
      <c r="X10">
        <v>3.6243609959471099</v>
      </c>
    </row>
    <row r="11" spans="1:24" x14ac:dyDescent="0.2">
      <c r="A11" t="s">
        <v>12</v>
      </c>
      <c r="B11" t="s">
        <v>7</v>
      </c>
      <c r="C11" t="s">
        <v>2</v>
      </c>
      <c r="D11" t="str">
        <f t="shared" si="0"/>
        <v>IAASA GDP_SSP5_LCA</v>
      </c>
      <c r="E11">
        <v>2.0926752204965999</v>
      </c>
      <c r="F11">
        <v>2.9407310258647401</v>
      </c>
      <c r="G11">
        <v>3.7811468813403102</v>
      </c>
      <c r="H11">
        <v>4.8997788834511198</v>
      </c>
      <c r="I11">
        <v>6.4771985469976103</v>
      </c>
      <c r="J11">
        <v>8.03434067947925</v>
      </c>
      <c r="K11">
        <v>9.6772878598191099</v>
      </c>
      <c r="L11">
        <v>11.3384918248258</v>
      </c>
      <c r="M11">
        <v>12.7969546352723</v>
      </c>
      <c r="N11">
        <v>13.770891842939999</v>
      </c>
      <c r="O11">
        <v>13.770891842939999</v>
      </c>
      <c r="P11">
        <v>13.770891842939999</v>
      </c>
      <c r="Q11">
        <v>13.770891842939999</v>
      </c>
      <c r="R11">
        <v>13.770891842939999</v>
      </c>
      <c r="S11">
        <v>13.770891842939999</v>
      </c>
      <c r="T11">
        <v>13.770891842939999</v>
      </c>
      <c r="U11">
        <v>13.770891842939999</v>
      </c>
      <c r="V11">
        <v>13.770891842939999</v>
      </c>
      <c r="W11">
        <v>13.770891842939999</v>
      </c>
      <c r="X11">
        <v>13.770891842939999</v>
      </c>
    </row>
    <row r="12" spans="1:24" x14ac:dyDescent="0.2">
      <c r="A12" t="s">
        <v>8</v>
      </c>
      <c r="B12" t="s">
        <v>0</v>
      </c>
      <c r="C12" t="s">
        <v>3</v>
      </c>
      <c r="D12" t="str">
        <f t="shared" si="0"/>
        <v>OECD Env-Growth_SSP1_PSE</v>
      </c>
      <c r="E12">
        <v>11.09</v>
      </c>
      <c r="F12">
        <v>20.72</v>
      </c>
      <c r="G12">
        <v>42.082000000000001</v>
      </c>
      <c r="H12">
        <v>79.007000000000005</v>
      </c>
      <c r="I12">
        <v>125.396</v>
      </c>
      <c r="J12">
        <v>173.73699999999999</v>
      </c>
      <c r="K12">
        <v>220.38499999999999</v>
      </c>
      <c r="L12">
        <v>263.14400000000001</v>
      </c>
      <c r="M12">
        <v>304.07499999999999</v>
      </c>
      <c r="N12">
        <v>343.62799999999999</v>
      </c>
      <c r="O12">
        <v>343.62799999999999</v>
      </c>
      <c r="P12">
        <v>343.62799999999999</v>
      </c>
      <c r="Q12">
        <v>343.62799999999999</v>
      </c>
      <c r="R12">
        <v>343.62799999999999</v>
      </c>
      <c r="S12">
        <v>343.62799999999999</v>
      </c>
      <c r="T12">
        <v>343.62799999999999</v>
      </c>
      <c r="U12">
        <v>343.62799999999999</v>
      </c>
      <c r="V12">
        <v>343.62799999999999</v>
      </c>
      <c r="W12">
        <v>343.62799999999999</v>
      </c>
      <c r="X12">
        <v>343.62799999999999</v>
      </c>
    </row>
    <row r="13" spans="1:24" x14ac:dyDescent="0.2">
      <c r="A13" t="s">
        <v>8</v>
      </c>
      <c r="B13" t="s">
        <v>4</v>
      </c>
      <c r="C13" t="s">
        <v>3</v>
      </c>
      <c r="D13" t="str">
        <f t="shared" si="0"/>
        <v>OECD Env-Growth_SSP2_PSE</v>
      </c>
      <c r="E13">
        <v>11.097</v>
      </c>
      <c r="F13">
        <v>20.222999999999999</v>
      </c>
      <c r="G13">
        <v>37.652000000000001</v>
      </c>
      <c r="H13">
        <v>63.636000000000003</v>
      </c>
      <c r="I13">
        <v>97.454999999999998</v>
      </c>
      <c r="J13">
        <v>138.06800000000001</v>
      </c>
      <c r="K13">
        <v>186.49600000000001</v>
      </c>
      <c r="L13">
        <v>243.036</v>
      </c>
      <c r="M13">
        <v>309.56</v>
      </c>
      <c r="N13">
        <v>388.20699999999999</v>
      </c>
      <c r="O13">
        <v>388.20699999999999</v>
      </c>
      <c r="P13">
        <v>388.20699999999999</v>
      </c>
      <c r="Q13">
        <v>388.20699999999999</v>
      </c>
      <c r="R13">
        <v>388.20699999999999</v>
      </c>
      <c r="S13">
        <v>388.20699999999999</v>
      </c>
      <c r="T13">
        <v>388.20699999999999</v>
      </c>
      <c r="U13">
        <v>388.20699999999999</v>
      </c>
      <c r="V13">
        <v>388.20699999999999</v>
      </c>
      <c r="W13">
        <v>388.20699999999999</v>
      </c>
      <c r="X13">
        <v>388.20699999999999</v>
      </c>
    </row>
    <row r="14" spans="1:24" x14ac:dyDescent="0.2">
      <c r="A14" t="s">
        <v>8</v>
      </c>
      <c r="B14" t="s">
        <v>5</v>
      </c>
      <c r="C14" t="s">
        <v>3</v>
      </c>
      <c r="D14" t="str">
        <f t="shared" si="0"/>
        <v>OECD Env-Growth_SSP3_PSE</v>
      </c>
      <c r="E14">
        <v>11.054</v>
      </c>
      <c r="F14">
        <v>18.654</v>
      </c>
      <c r="G14">
        <v>33.173000000000002</v>
      </c>
      <c r="H14">
        <v>53.704999999999998</v>
      </c>
      <c r="I14">
        <v>82.093999999999994</v>
      </c>
      <c r="J14">
        <v>118.78100000000001</v>
      </c>
      <c r="K14">
        <v>165.483</v>
      </c>
      <c r="L14">
        <v>224.821</v>
      </c>
      <c r="M14">
        <v>297.34199999999998</v>
      </c>
      <c r="N14">
        <v>385.33100000000002</v>
      </c>
      <c r="O14">
        <v>385.33100000000002</v>
      </c>
      <c r="P14">
        <v>385.33100000000002</v>
      </c>
      <c r="Q14">
        <v>385.33100000000002</v>
      </c>
      <c r="R14">
        <v>385.33100000000002</v>
      </c>
      <c r="S14">
        <v>385.33100000000002</v>
      </c>
      <c r="T14">
        <v>385.33100000000002</v>
      </c>
      <c r="U14">
        <v>385.33100000000002</v>
      </c>
      <c r="V14">
        <v>385.33100000000002</v>
      </c>
      <c r="W14">
        <v>385.33100000000002</v>
      </c>
      <c r="X14">
        <v>385.33100000000002</v>
      </c>
    </row>
    <row r="15" spans="1:24" x14ac:dyDescent="0.2">
      <c r="A15" t="s">
        <v>8</v>
      </c>
      <c r="B15" t="s">
        <v>6</v>
      </c>
      <c r="C15" t="s">
        <v>3</v>
      </c>
      <c r="D15" t="str">
        <f t="shared" si="0"/>
        <v>OECD Env-Growth_SSP4_PSE</v>
      </c>
      <c r="E15">
        <v>11.097</v>
      </c>
      <c r="F15">
        <v>18.402000000000001</v>
      </c>
      <c r="G15">
        <v>30.207999999999998</v>
      </c>
      <c r="H15">
        <v>43.695</v>
      </c>
      <c r="I15">
        <v>59.081000000000003</v>
      </c>
      <c r="J15">
        <v>76.075000000000003</v>
      </c>
      <c r="K15">
        <v>96.438999999999993</v>
      </c>
      <c r="L15">
        <v>121.47799999999999</v>
      </c>
      <c r="M15">
        <v>151.86699999999999</v>
      </c>
      <c r="N15">
        <v>190.155</v>
      </c>
      <c r="O15">
        <v>190.155</v>
      </c>
      <c r="P15">
        <v>190.155</v>
      </c>
      <c r="Q15">
        <v>190.155</v>
      </c>
      <c r="R15">
        <v>190.155</v>
      </c>
      <c r="S15">
        <v>190.155</v>
      </c>
      <c r="T15">
        <v>190.155</v>
      </c>
      <c r="U15">
        <v>190.155</v>
      </c>
      <c r="V15">
        <v>190.155</v>
      </c>
      <c r="W15">
        <v>190.155</v>
      </c>
      <c r="X15">
        <v>190.155</v>
      </c>
    </row>
    <row r="16" spans="1:24" x14ac:dyDescent="0.2">
      <c r="A16" t="s">
        <v>8</v>
      </c>
      <c r="B16" t="s">
        <v>7</v>
      </c>
      <c r="C16" t="s">
        <v>3</v>
      </c>
      <c r="D16" t="str">
        <f t="shared" si="0"/>
        <v>OECD Env-Growth_SSP5_PSE</v>
      </c>
      <c r="E16">
        <v>11.141999999999999</v>
      </c>
      <c r="F16">
        <v>21.294</v>
      </c>
      <c r="G16">
        <v>47.124000000000002</v>
      </c>
      <c r="H16">
        <v>94.811000000000007</v>
      </c>
      <c r="I16">
        <v>152.25399999999999</v>
      </c>
      <c r="J16">
        <v>208.678</v>
      </c>
      <c r="K16">
        <v>259.88299999999998</v>
      </c>
      <c r="L16">
        <v>304.41199999999998</v>
      </c>
      <c r="M16">
        <v>350.14100000000002</v>
      </c>
      <c r="N16">
        <v>406.03899999999999</v>
      </c>
      <c r="O16">
        <v>406.03899999999999</v>
      </c>
      <c r="P16">
        <v>406.03899999999999</v>
      </c>
      <c r="Q16">
        <v>406.03899999999999</v>
      </c>
      <c r="R16">
        <v>406.03899999999999</v>
      </c>
      <c r="S16">
        <v>406.03899999999999</v>
      </c>
      <c r="T16">
        <v>406.03899999999999</v>
      </c>
      <c r="U16">
        <v>406.03899999999999</v>
      </c>
      <c r="V16">
        <v>406.03899999999999</v>
      </c>
      <c r="W16">
        <v>406.03899999999999</v>
      </c>
      <c r="X16">
        <v>406.03899999999999</v>
      </c>
    </row>
    <row r="17" spans="1:24" x14ac:dyDescent="0.2">
      <c r="A17" t="s">
        <v>12</v>
      </c>
      <c r="B17" t="s">
        <v>0</v>
      </c>
      <c r="C17" t="s">
        <v>17</v>
      </c>
      <c r="D17" t="str">
        <f t="shared" si="0"/>
        <v>IAASA GDP_SSP1_BRN</v>
      </c>
      <c r="E17">
        <v>17.928556586274699</v>
      </c>
      <c r="F17">
        <v>13.162606352572601</v>
      </c>
      <c r="G17">
        <v>10.112700729017799</v>
      </c>
      <c r="H17">
        <v>10.705386266283901</v>
      </c>
      <c r="I17">
        <v>13.307143661127199</v>
      </c>
      <c r="J17">
        <v>17.412177664778401</v>
      </c>
      <c r="K17">
        <v>20.936621965094599</v>
      </c>
      <c r="L17">
        <v>23.699978479928301</v>
      </c>
      <c r="M17">
        <v>25.678823311906299</v>
      </c>
      <c r="N17">
        <v>26.776722582961199</v>
      </c>
      <c r="O17">
        <v>26.776722582961199</v>
      </c>
      <c r="P17">
        <v>26.776722582961199</v>
      </c>
      <c r="Q17">
        <v>26.776722582961199</v>
      </c>
      <c r="R17">
        <v>26.776722582961199</v>
      </c>
      <c r="S17">
        <v>26.776722582961199</v>
      </c>
      <c r="T17">
        <v>26.776722582961199</v>
      </c>
      <c r="U17">
        <v>26.776722582961199</v>
      </c>
      <c r="V17">
        <v>26.776722582961199</v>
      </c>
      <c r="W17">
        <v>26.776722582961199</v>
      </c>
      <c r="X17">
        <v>26.776722582961199</v>
      </c>
    </row>
    <row r="18" spans="1:24" x14ac:dyDescent="0.2">
      <c r="A18" t="s">
        <v>12</v>
      </c>
      <c r="B18" t="s">
        <v>4</v>
      </c>
      <c r="C18" t="s">
        <v>17</v>
      </c>
      <c r="D18" t="str">
        <f t="shared" si="0"/>
        <v>IAASA GDP_SSP2_BRN</v>
      </c>
      <c r="E18">
        <v>17.928556586274699</v>
      </c>
      <c r="F18">
        <v>13.310360137405199</v>
      </c>
      <c r="G18">
        <v>10.397494142754599</v>
      </c>
      <c r="H18">
        <v>11.2203165490393</v>
      </c>
      <c r="I18">
        <v>13.927611985430699</v>
      </c>
      <c r="J18">
        <v>18.3643349019952</v>
      </c>
      <c r="K18">
        <v>23.176916149263601</v>
      </c>
      <c r="L18">
        <v>27.2425660429796</v>
      </c>
      <c r="M18">
        <v>31.016443770868602</v>
      </c>
      <c r="N18">
        <v>34.582817731042297</v>
      </c>
      <c r="O18">
        <v>34.582817731042297</v>
      </c>
      <c r="P18">
        <v>34.582817731042297</v>
      </c>
      <c r="Q18">
        <v>34.582817731042297</v>
      </c>
      <c r="R18">
        <v>34.582817731042297</v>
      </c>
      <c r="S18">
        <v>34.582817731042297</v>
      </c>
      <c r="T18">
        <v>34.582817731042297</v>
      </c>
      <c r="U18">
        <v>34.582817731042297</v>
      </c>
      <c r="V18">
        <v>34.582817731042297</v>
      </c>
      <c r="W18">
        <v>34.582817731042297</v>
      </c>
      <c r="X18">
        <v>34.582817731042297</v>
      </c>
    </row>
    <row r="19" spans="1:24" x14ac:dyDescent="0.2">
      <c r="A19" t="s">
        <v>12</v>
      </c>
      <c r="B19" t="s">
        <v>5</v>
      </c>
      <c r="C19" t="s">
        <v>17</v>
      </c>
      <c r="D19" t="str">
        <f t="shared" si="0"/>
        <v>IAASA GDP_SSP3_BRN</v>
      </c>
      <c r="E19">
        <v>17.928556586274699</v>
      </c>
      <c r="F19">
        <v>13.103490907701101</v>
      </c>
      <c r="G19">
        <v>9.6179509574634796</v>
      </c>
      <c r="H19">
        <v>9.6402973668759309</v>
      </c>
      <c r="I19">
        <v>11.308085320734101</v>
      </c>
      <c r="J19">
        <v>13.8853123919413</v>
      </c>
      <c r="K19">
        <v>16.681789883129099</v>
      </c>
      <c r="L19">
        <v>19.073335742846002</v>
      </c>
      <c r="M19">
        <v>21.401733625391</v>
      </c>
      <c r="N19">
        <v>23.985591110144199</v>
      </c>
      <c r="O19">
        <v>23.985591110144199</v>
      </c>
      <c r="P19">
        <v>23.985591110144199</v>
      </c>
      <c r="Q19">
        <v>23.985591110144199</v>
      </c>
      <c r="R19">
        <v>23.985591110144199</v>
      </c>
      <c r="S19">
        <v>23.985591110144199</v>
      </c>
      <c r="T19">
        <v>23.985591110144199</v>
      </c>
      <c r="U19">
        <v>23.985591110144199</v>
      </c>
      <c r="V19">
        <v>23.985591110144199</v>
      </c>
      <c r="W19">
        <v>23.985591110144199</v>
      </c>
      <c r="X19">
        <v>23.985591110144199</v>
      </c>
    </row>
    <row r="20" spans="1:24" x14ac:dyDescent="0.2">
      <c r="A20" t="s">
        <v>12</v>
      </c>
      <c r="B20" t="s">
        <v>6</v>
      </c>
      <c r="C20" t="s">
        <v>17</v>
      </c>
      <c r="D20" t="str">
        <f t="shared" si="0"/>
        <v>IAASA GDP_SSP4_BRN</v>
      </c>
      <c r="E20">
        <v>17.928556586274699</v>
      </c>
      <c r="F20">
        <v>12.881151206304001</v>
      </c>
      <c r="G20">
        <v>9.0475916817362503</v>
      </c>
      <c r="H20">
        <v>8.6009300191031599</v>
      </c>
      <c r="I20">
        <v>9.5627934985756706</v>
      </c>
      <c r="J20">
        <v>10.9804989928911</v>
      </c>
      <c r="K20">
        <v>12.0992178089971</v>
      </c>
      <c r="L20">
        <v>12.437603750921401</v>
      </c>
      <c r="M20">
        <v>12.326397397706801</v>
      </c>
      <c r="N20">
        <v>12.0419547564287</v>
      </c>
      <c r="O20">
        <v>12.0419547564287</v>
      </c>
      <c r="P20">
        <v>12.0419547564287</v>
      </c>
      <c r="Q20">
        <v>12.0419547564287</v>
      </c>
      <c r="R20">
        <v>12.0419547564287</v>
      </c>
      <c r="S20">
        <v>12.0419547564287</v>
      </c>
      <c r="T20">
        <v>12.0419547564287</v>
      </c>
      <c r="U20">
        <v>12.0419547564287</v>
      </c>
      <c r="V20">
        <v>12.0419547564287</v>
      </c>
      <c r="W20">
        <v>12.0419547564287</v>
      </c>
      <c r="X20">
        <v>12.0419547564287</v>
      </c>
    </row>
    <row r="21" spans="1:24" x14ac:dyDescent="0.2">
      <c r="A21" t="s">
        <v>12</v>
      </c>
      <c r="B21" t="s">
        <v>7</v>
      </c>
      <c r="C21" t="s">
        <v>17</v>
      </c>
      <c r="D21" t="str">
        <f t="shared" si="0"/>
        <v>IAASA GDP_SSP5_BRN</v>
      </c>
      <c r="E21">
        <v>17.928556586274699</v>
      </c>
      <c r="F21">
        <v>13.3153481533459</v>
      </c>
      <c r="G21">
        <v>10.744449674142301</v>
      </c>
      <c r="H21">
        <v>12.1197708197186</v>
      </c>
      <c r="I21">
        <v>15.9871704922042</v>
      </c>
      <c r="J21">
        <v>22.038779686200101</v>
      </c>
      <c r="K21">
        <v>28.862108269616801</v>
      </c>
      <c r="L21">
        <v>35.574642388591897</v>
      </c>
      <c r="M21">
        <v>41.344751530001297</v>
      </c>
      <c r="N21">
        <v>45.572469076534603</v>
      </c>
      <c r="O21">
        <v>45.572469076534603</v>
      </c>
      <c r="P21">
        <v>45.572469076534603</v>
      </c>
      <c r="Q21">
        <v>45.572469076534603</v>
      </c>
      <c r="R21">
        <v>45.572469076534603</v>
      </c>
      <c r="S21">
        <v>45.572469076534603</v>
      </c>
      <c r="T21">
        <v>45.572469076534603</v>
      </c>
      <c r="U21">
        <v>45.572469076534603</v>
      </c>
      <c r="V21">
        <v>45.572469076534603</v>
      </c>
      <c r="W21">
        <v>45.572469076534603</v>
      </c>
      <c r="X21">
        <v>45.572469076534603</v>
      </c>
    </row>
    <row r="23" spans="1:24" x14ac:dyDescent="0.2">
      <c r="A23" s="2" t="s">
        <v>14</v>
      </c>
    </row>
    <row r="24" spans="1:24" x14ac:dyDescent="0.2">
      <c r="A24" s="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3805-3648-8943-9A1D-099A22B3E409}">
  <dimension ref="A1:AP26"/>
  <sheetViews>
    <sheetView workbookViewId="0">
      <selection activeCell="D36" sqref="D36"/>
    </sheetView>
  </sheetViews>
  <sheetFormatPr baseColWidth="10" defaultRowHeight="16" x14ac:dyDescent="0.2"/>
  <cols>
    <col min="1" max="1" width="15.83203125" bestFit="1" customWidth="1"/>
    <col min="4" max="4" width="25.1640625" bestFit="1" customWidth="1"/>
  </cols>
  <sheetData>
    <row r="1" spans="1:42" x14ac:dyDescent="0.2">
      <c r="D1" s="4" t="s">
        <v>20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11</v>
      </c>
      <c r="P1" s="4">
        <v>11</v>
      </c>
      <c r="Q1" s="4">
        <v>11</v>
      </c>
      <c r="R1" s="4">
        <v>11</v>
      </c>
      <c r="S1" s="4">
        <v>11</v>
      </c>
      <c r="T1" s="4">
        <v>11</v>
      </c>
      <c r="U1" s="4">
        <v>11</v>
      </c>
      <c r="V1" s="4">
        <v>11</v>
      </c>
      <c r="W1" s="4">
        <v>11</v>
      </c>
      <c r="X1" s="4">
        <v>11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x14ac:dyDescent="0.2">
      <c r="A2" t="s">
        <v>11</v>
      </c>
      <c r="B2" t="s">
        <v>9</v>
      </c>
      <c r="C2" t="s">
        <v>10</v>
      </c>
      <c r="D2" t="s">
        <v>18</v>
      </c>
      <c r="E2">
        <v>2010</v>
      </c>
      <c r="F2">
        <v>2020</v>
      </c>
      <c r="G2">
        <v>2030</v>
      </c>
      <c r="H2">
        <v>2040</v>
      </c>
      <c r="I2">
        <v>2050</v>
      </c>
      <c r="J2">
        <v>2060</v>
      </c>
      <c r="K2">
        <v>2070</v>
      </c>
      <c r="L2">
        <v>2080</v>
      </c>
      <c r="M2">
        <v>2090</v>
      </c>
      <c r="N2">
        <v>2100</v>
      </c>
      <c r="O2">
        <v>2110</v>
      </c>
      <c r="P2">
        <v>2120</v>
      </c>
      <c r="Q2">
        <v>2130</v>
      </c>
      <c r="R2">
        <v>2140</v>
      </c>
      <c r="S2">
        <v>2150</v>
      </c>
      <c r="T2">
        <v>2160</v>
      </c>
      <c r="U2">
        <v>2170</v>
      </c>
      <c r="V2">
        <v>2180</v>
      </c>
      <c r="W2">
        <v>2190</v>
      </c>
      <c r="X2">
        <v>2200</v>
      </c>
    </row>
    <row r="3" spans="1:42" x14ac:dyDescent="0.2">
      <c r="A3" t="s">
        <v>12</v>
      </c>
      <c r="B3" t="s">
        <v>0</v>
      </c>
      <c r="C3" t="s">
        <v>1</v>
      </c>
      <c r="D3" t="str">
        <f>CONCATENATE(A3, "_", B3, "_", C3)</f>
        <v>IAASA GDP_SSP1_IRN</v>
      </c>
      <c r="E3">
        <f>((VLOOKUP($D3, gdp!$D$2:$X$21, E$1, FALSE)/ypcc!$A$24)/VLOOKUP($D3, population!$D$2:$X$26, E$1, FALSE))*1000</f>
        <v>12433.152630344695</v>
      </c>
      <c r="F3">
        <f>((VLOOKUP($D3, gdp!$D$2:$X$21, F$1, FALSE)/ypcc!$A$24)/VLOOKUP($D3, population!$D$2:$X$26, F$1, FALSE))*1000</f>
        <v>15411.678144398624</v>
      </c>
      <c r="G3">
        <f>((VLOOKUP($D3, gdp!$D$2:$X$21, G$1, FALSE)/ypcc!$A$24)/VLOOKUP($D3, population!$D$2:$X$26, G$1, FALSE))*1000</f>
        <v>17906.752340361745</v>
      </c>
      <c r="H3">
        <f>((VLOOKUP($D3, gdp!$D$2:$X$21, H$1, FALSE)/ypcc!$A$24)/VLOOKUP($D3, population!$D$2:$X$26, H$1, FALSE))*1000</f>
        <v>21798.283215455482</v>
      </c>
      <c r="I3">
        <f>((VLOOKUP($D3, gdp!$D$2:$X$21, I$1, FALSE)/ypcc!$A$24)/VLOOKUP($D3, population!$D$2:$X$26, I$1, FALSE))*1000</f>
        <v>27542.621484328312</v>
      </c>
      <c r="J3">
        <f>((VLOOKUP($D3, gdp!$D$2:$X$21, J$1, FALSE)/ypcc!$A$24)/VLOOKUP($D3, population!$D$2:$X$26, J$1, FALSE))*1000</f>
        <v>33516.25181776216</v>
      </c>
      <c r="K3">
        <f>((VLOOKUP($D3, gdp!$D$2:$X$21, K$1, FALSE)/ypcc!$A$24)/VLOOKUP($D3, population!$D$2:$X$26, K$1, FALSE))*1000</f>
        <v>38693.73579944684</v>
      </c>
      <c r="L3">
        <f>((VLOOKUP($D3, gdp!$D$2:$X$21, L$1, FALSE)/ypcc!$A$24)/VLOOKUP($D3, population!$D$2:$X$26, L$1, FALSE))*1000</f>
        <v>44513.421853263972</v>
      </c>
      <c r="M3">
        <f>((VLOOKUP($D3, gdp!$D$2:$X$21, M$1, FALSE)/ypcc!$A$24)/VLOOKUP($D3, population!$D$2:$X$26, M$1, FALSE))*1000</f>
        <v>51497.451200802956</v>
      </c>
      <c r="N3">
        <f>((VLOOKUP($D3, gdp!$D$2:$X$21, N$1, FALSE)/ypcc!$A$24)/VLOOKUP($D3, population!$D$2:$X$26, N$1, FALSE))*1000</f>
        <v>59145.102756072665</v>
      </c>
      <c r="O3">
        <f>((VLOOKUP($D3, gdp!$D$2:$X$21, O$1, FALSE)/ypcc!$A$24)/VLOOKUP($D3, population!$D$2:$X$26, O$1, FALSE))*1000</f>
        <v>59145.102756072665</v>
      </c>
      <c r="P3">
        <f>((VLOOKUP($D3, gdp!$D$2:$X$21, P$1, FALSE)/ypcc!$A$24)/VLOOKUP($D3, population!$D$2:$X$26, P$1, FALSE))*1000</f>
        <v>59145.102756072665</v>
      </c>
      <c r="Q3">
        <f>((VLOOKUP($D3, gdp!$D$2:$X$21, Q$1, FALSE)/ypcc!$A$24)/VLOOKUP($D3, population!$D$2:$X$26, Q$1, FALSE))*1000</f>
        <v>59145.102756072665</v>
      </c>
      <c r="R3">
        <f>((VLOOKUP($D3, gdp!$D$2:$X$21, R$1, FALSE)/ypcc!$A$24)/VLOOKUP($D3, population!$D$2:$X$26, R$1, FALSE))*1000</f>
        <v>59145.102756072665</v>
      </c>
      <c r="S3">
        <f>((VLOOKUP($D3, gdp!$D$2:$X$21, S$1, FALSE)/ypcc!$A$24)/VLOOKUP($D3, population!$D$2:$X$26, S$1, FALSE))*1000</f>
        <v>59145.102756072665</v>
      </c>
      <c r="T3">
        <f>((VLOOKUP($D3, gdp!$D$2:$X$21, T$1, FALSE)/ypcc!$A$24)/VLOOKUP($D3, population!$D$2:$X$26, T$1, FALSE))*1000</f>
        <v>59145.102756072665</v>
      </c>
      <c r="U3">
        <f>((VLOOKUP($D3, gdp!$D$2:$X$21, U$1, FALSE)/ypcc!$A$24)/VLOOKUP($D3, population!$D$2:$X$26, U$1, FALSE))*1000</f>
        <v>59145.102756072665</v>
      </c>
      <c r="V3">
        <f>((VLOOKUP($D3, gdp!$D$2:$X$21, V$1, FALSE)/ypcc!$A$24)/VLOOKUP($D3, population!$D$2:$X$26, V$1, FALSE))*1000</f>
        <v>59145.102756072665</v>
      </c>
      <c r="W3">
        <f>((VLOOKUP($D3, gdp!$D$2:$X$21, W$1, FALSE)/ypcc!$A$24)/VLOOKUP($D3, population!$D$2:$X$26, W$1, FALSE))*1000</f>
        <v>59145.102756072665</v>
      </c>
      <c r="X3">
        <f>((VLOOKUP($D3, gdp!$D$2:$X$21, X$1, FALSE)/ypcc!$A$24)/VLOOKUP($D3, population!$D$2:$X$26, X$1, FALSE))*1000</f>
        <v>59145.102756072665</v>
      </c>
    </row>
    <row r="4" spans="1:42" x14ac:dyDescent="0.2">
      <c r="A4" t="s">
        <v>12</v>
      </c>
      <c r="B4" t="s">
        <v>4</v>
      </c>
      <c r="C4" t="s">
        <v>1</v>
      </c>
      <c r="D4" t="str">
        <f t="shared" ref="D4:D22" si="0">CONCATENATE(A4, "_", B4, "_", C4)</f>
        <v>IAASA GDP_SSP2_IRN</v>
      </c>
      <c r="E4">
        <f>((VLOOKUP($D4, gdp!$D$2:$X$21, E$1, FALSE)/ypcc!$A$24)/VLOOKUP($D4, population!$D$2:$X$26, E$1, FALSE))*1000</f>
        <v>12433.152630344695</v>
      </c>
      <c r="F4">
        <f>((VLOOKUP($D4, gdp!$D$2:$X$21, F$1, FALSE)/ypcc!$A$24)/VLOOKUP($D4, population!$D$2:$X$26, F$1, FALSE))*1000</f>
        <v>15113.898193974956</v>
      </c>
      <c r="G4">
        <f>((VLOOKUP($D4, gdp!$D$2:$X$21, G$1, FALSE)/ypcc!$A$24)/VLOOKUP($D4, population!$D$2:$X$26, G$1, FALSE))*1000</f>
        <v>16859.995514113216</v>
      </c>
      <c r="H4">
        <f>((VLOOKUP($D4, gdp!$D$2:$X$21, H$1, FALSE)/ypcc!$A$24)/VLOOKUP($D4, population!$D$2:$X$26, H$1, FALSE))*1000</f>
        <v>19752.817558969331</v>
      </c>
      <c r="I4">
        <f>((VLOOKUP($D4, gdp!$D$2:$X$21, I$1, FALSE)/ypcc!$A$24)/VLOOKUP($D4, population!$D$2:$X$26, I$1, FALSE))*1000</f>
        <v>24317.804708561223</v>
      </c>
      <c r="J4">
        <f>((VLOOKUP($D4, gdp!$D$2:$X$21, J$1, FALSE)/ypcc!$A$24)/VLOOKUP($D4, population!$D$2:$X$26, J$1, FALSE))*1000</f>
        <v>29380.231778850935</v>
      </c>
      <c r="K4">
        <f>((VLOOKUP($D4, gdp!$D$2:$X$21, K$1, FALSE)/ypcc!$A$24)/VLOOKUP($D4, population!$D$2:$X$26, K$1, FALSE))*1000</f>
        <v>34038.370653358972</v>
      </c>
      <c r="L4">
        <f>((VLOOKUP($D4, gdp!$D$2:$X$21, L$1, FALSE)/ypcc!$A$24)/VLOOKUP($D4, population!$D$2:$X$26, L$1, FALSE))*1000</f>
        <v>38094.032438380978</v>
      </c>
      <c r="M4">
        <f>((VLOOKUP($D4, gdp!$D$2:$X$21, M$1, FALSE)/ypcc!$A$24)/VLOOKUP($D4, population!$D$2:$X$26, M$1, FALSE))*1000</f>
        <v>42549.01558557729</v>
      </c>
      <c r="N4">
        <f>((VLOOKUP($D4, gdp!$D$2:$X$21, N$1, FALSE)/ypcc!$A$24)/VLOOKUP($D4, population!$D$2:$X$26, N$1, FALSE))*1000</f>
        <v>47851.501581149911</v>
      </c>
      <c r="O4">
        <f>((VLOOKUP($D4, gdp!$D$2:$X$21, O$1, FALSE)/ypcc!$A$24)/VLOOKUP($D4, population!$D$2:$X$26, O$1, FALSE))*1000</f>
        <v>47851.501581149911</v>
      </c>
      <c r="P4">
        <f>((VLOOKUP($D4, gdp!$D$2:$X$21, P$1, FALSE)/ypcc!$A$24)/VLOOKUP($D4, population!$D$2:$X$26, P$1, FALSE))*1000</f>
        <v>47851.501581149911</v>
      </c>
      <c r="Q4">
        <f>((VLOOKUP($D4, gdp!$D$2:$X$21, Q$1, FALSE)/ypcc!$A$24)/VLOOKUP($D4, population!$D$2:$X$26, Q$1, FALSE))*1000</f>
        <v>47851.501581149911</v>
      </c>
      <c r="R4">
        <f>((VLOOKUP($D4, gdp!$D$2:$X$21, R$1, FALSE)/ypcc!$A$24)/VLOOKUP($D4, population!$D$2:$X$26, R$1, FALSE))*1000</f>
        <v>47851.501581149911</v>
      </c>
      <c r="S4">
        <f>((VLOOKUP($D4, gdp!$D$2:$X$21, S$1, FALSE)/ypcc!$A$24)/VLOOKUP($D4, population!$D$2:$X$26, S$1, FALSE))*1000</f>
        <v>47851.501581149911</v>
      </c>
      <c r="T4">
        <f>((VLOOKUP($D4, gdp!$D$2:$X$21, T$1, FALSE)/ypcc!$A$24)/VLOOKUP($D4, population!$D$2:$X$26, T$1, FALSE))*1000</f>
        <v>47851.501581149911</v>
      </c>
      <c r="U4">
        <f>((VLOOKUP($D4, gdp!$D$2:$X$21, U$1, FALSE)/ypcc!$A$24)/VLOOKUP($D4, population!$D$2:$X$26, U$1, FALSE))*1000</f>
        <v>47851.501581149911</v>
      </c>
      <c r="V4">
        <f>((VLOOKUP($D4, gdp!$D$2:$X$21, V$1, FALSE)/ypcc!$A$24)/VLOOKUP($D4, population!$D$2:$X$26, V$1, FALSE))*1000</f>
        <v>47851.501581149911</v>
      </c>
      <c r="W4">
        <f>((VLOOKUP($D4, gdp!$D$2:$X$21, W$1, FALSE)/ypcc!$A$24)/VLOOKUP($D4, population!$D$2:$X$26, W$1, FALSE))*1000</f>
        <v>47851.501581149911</v>
      </c>
      <c r="X4">
        <f>((VLOOKUP($D4, gdp!$D$2:$X$21, X$1, FALSE)/ypcc!$A$24)/VLOOKUP($D4, population!$D$2:$X$26, X$1, FALSE))*1000</f>
        <v>47851.501581149911</v>
      </c>
    </row>
    <row r="5" spans="1:42" x14ac:dyDescent="0.2">
      <c r="A5" t="s">
        <v>12</v>
      </c>
      <c r="B5" t="s">
        <v>5</v>
      </c>
      <c r="C5" t="s">
        <v>1</v>
      </c>
      <c r="D5" t="str">
        <f t="shared" si="0"/>
        <v>IAASA GDP_SSP3_IRN</v>
      </c>
      <c r="E5">
        <f>((VLOOKUP($D5, gdp!$D$2:$X$21, E$1, FALSE)/ypcc!$A$24)/VLOOKUP($D5, population!$D$2:$X$26, E$1, FALSE))*1000</f>
        <v>12433.152630344695</v>
      </c>
      <c r="F5">
        <f>((VLOOKUP($D5, gdp!$D$2:$X$21, F$1, FALSE)/ypcc!$A$24)/VLOOKUP($D5, population!$D$2:$X$26, F$1, FALSE))*1000</f>
        <v>14701.355061326281</v>
      </c>
      <c r="G5">
        <f>((VLOOKUP($D5, gdp!$D$2:$X$21, G$1, FALSE)/ypcc!$A$24)/VLOOKUP($D5, population!$D$2:$X$26, G$1, FALSE))*1000</f>
        <v>15156.646794394886</v>
      </c>
      <c r="H5">
        <f>((VLOOKUP($D5, gdp!$D$2:$X$21, H$1, FALSE)/ypcc!$A$24)/VLOOKUP($D5, population!$D$2:$X$26, H$1, FALSE))*1000</f>
        <v>15806.890196873286</v>
      </c>
      <c r="I5">
        <f>((VLOOKUP($D5, gdp!$D$2:$X$21, I$1, FALSE)/ypcc!$A$24)/VLOOKUP($D5, population!$D$2:$X$26, I$1, FALSE))*1000</f>
        <v>17088.620898491146</v>
      </c>
      <c r="J5">
        <f>((VLOOKUP($D5, gdp!$D$2:$X$21, J$1, FALSE)/ypcc!$A$24)/VLOOKUP($D5, population!$D$2:$X$26, J$1, FALSE))*1000</f>
        <v>18703.637726588775</v>
      </c>
      <c r="K5">
        <f>((VLOOKUP($D5, gdp!$D$2:$X$21, K$1, FALSE)/ypcc!$A$24)/VLOOKUP($D5, population!$D$2:$X$26, K$1, FALSE))*1000</f>
        <v>20807.561252987023</v>
      </c>
      <c r="L5">
        <f>((VLOOKUP($D5, gdp!$D$2:$X$21, L$1, FALSE)/ypcc!$A$24)/VLOOKUP($D5, population!$D$2:$X$26, L$1, FALSE))*1000</f>
        <v>22440.987805245397</v>
      </c>
      <c r="M5">
        <f>((VLOOKUP($D5, gdp!$D$2:$X$21, M$1, FALSE)/ypcc!$A$24)/VLOOKUP($D5, population!$D$2:$X$26, M$1, FALSE))*1000</f>
        <v>23821.872482714225</v>
      </c>
      <c r="N5">
        <f>((VLOOKUP($D5, gdp!$D$2:$X$21, N$1, FALSE)/ypcc!$A$24)/VLOOKUP($D5, population!$D$2:$X$26, N$1, FALSE))*1000</f>
        <v>25700.146284102295</v>
      </c>
      <c r="O5">
        <f>((VLOOKUP($D5, gdp!$D$2:$X$21, O$1, FALSE)/ypcc!$A$24)/VLOOKUP($D5, population!$D$2:$X$26, O$1, FALSE))*1000</f>
        <v>25700.146284102295</v>
      </c>
      <c r="P5">
        <f>((VLOOKUP($D5, gdp!$D$2:$X$21, P$1, FALSE)/ypcc!$A$24)/VLOOKUP($D5, population!$D$2:$X$26, P$1, FALSE))*1000</f>
        <v>25700.146284102295</v>
      </c>
      <c r="Q5">
        <f>((VLOOKUP($D5, gdp!$D$2:$X$21, Q$1, FALSE)/ypcc!$A$24)/VLOOKUP($D5, population!$D$2:$X$26, Q$1, FALSE))*1000</f>
        <v>25700.146284102295</v>
      </c>
      <c r="R5">
        <f>((VLOOKUP($D5, gdp!$D$2:$X$21, R$1, FALSE)/ypcc!$A$24)/VLOOKUP($D5, population!$D$2:$X$26, R$1, FALSE))*1000</f>
        <v>25700.146284102295</v>
      </c>
      <c r="S5">
        <f>((VLOOKUP($D5, gdp!$D$2:$X$21, S$1, FALSE)/ypcc!$A$24)/VLOOKUP($D5, population!$D$2:$X$26, S$1, FALSE))*1000</f>
        <v>25700.146284102295</v>
      </c>
      <c r="T5">
        <f>((VLOOKUP($D5, gdp!$D$2:$X$21, T$1, FALSE)/ypcc!$A$24)/VLOOKUP($D5, population!$D$2:$X$26, T$1, FALSE))*1000</f>
        <v>25700.146284102295</v>
      </c>
      <c r="U5">
        <f>((VLOOKUP($D5, gdp!$D$2:$X$21, U$1, FALSE)/ypcc!$A$24)/VLOOKUP($D5, population!$D$2:$X$26, U$1, FALSE))*1000</f>
        <v>25700.146284102295</v>
      </c>
      <c r="V5">
        <f>((VLOOKUP($D5, gdp!$D$2:$X$21, V$1, FALSE)/ypcc!$A$24)/VLOOKUP($D5, population!$D$2:$X$26, V$1, FALSE))*1000</f>
        <v>25700.146284102295</v>
      </c>
      <c r="W5">
        <f>((VLOOKUP($D5, gdp!$D$2:$X$21, W$1, FALSE)/ypcc!$A$24)/VLOOKUP($D5, population!$D$2:$X$26, W$1, FALSE))*1000</f>
        <v>25700.146284102295</v>
      </c>
      <c r="X5">
        <f>((VLOOKUP($D5, gdp!$D$2:$X$21, X$1, FALSE)/ypcc!$A$24)/VLOOKUP($D5, population!$D$2:$X$26, X$1, FALSE))*1000</f>
        <v>25700.146284102295</v>
      </c>
    </row>
    <row r="6" spans="1:42" x14ac:dyDescent="0.2">
      <c r="A6" t="s">
        <v>12</v>
      </c>
      <c r="B6" t="s">
        <v>6</v>
      </c>
      <c r="C6" t="s">
        <v>1</v>
      </c>
      <c r="D6" t="str">
        <f t="shared" si="0"/>
        <v>IAASA GDP_SSP4_IRN</v>
      </c>
      <c r="E6">
        <f>((VLOOKUP($D6, gdp!$D$2:$X$21, E$1, FALSE)/ypcc!$A$24)/VLOOKUP($D6, population!$D$2:$X$26, E$1, FALSE))*1000</f>
        <v>12433.152630344695</v>
      </c>
      <c r="F6">
        <f>((VLOOKUP($D6, gdp!$D$2:$X$21, F$1, FALSE)/ypcc!$A$24)/VLOOKUP($D6, population!$D$2:$X$26, F$1, FALSE))*1000</f>
        <v>14675.027764947283</v>
      </c>
      <c r="G6">
        <f>((VLOOKUP($D6, gdp!$D$2:$X$21, G$1, FALSE)/ypcc!$A$24)/VLOOKUP($D6, population!$D$2:$X$26, G$1, FALSE))*1000</f>
        <v>15022.726698548191</v>
      </c>
      <c r="H6">
        <f>((VLOOKUP($D6, gdp!$D$2:$X$21, H$1, FALSE)/ypcc!$A$24)/VLOOKUP($D6, population!$D$2:$X$26, H$1, FALSE))*1000</f>
        <v>15599.448249926831</v>
      </c>
      <c r="I6">
        <f>((VLOOKUP($D6, gdp!$D$2:$X$21, I$1, FALSE)/ypcc!$A$24)/VLOOKUP($D6, population!$D$2:$X$26, I$1, FALSE))*1000</f>
        <v>17090.259273676777</v>
      </c>
      <c r="J6">
        <f>((VLOOKUP($D6, gdp!$D$2:$X$21, J$1, FALSE)/ypcc!$A$24)/VLOOKUP($D6, population!$D$2:$X$26, J$1, FALSE))*1000</f>
        <v>18951.443611088325</v>
      </c>
      <c r="K6">
        <f>((VLOOKUP($D6, gdp!$D$2:$X$21, K$1, FALSE)/ypcc!$A$24)/VLOOKUP($D6, population!$D$2:$X$26, K$1, FALSE))*1000</f>
        <v>21305.41437993991</v>
      </c>
      <c r="L6">
        <f>((VLOOKUP($D6, gdp!$D$2:$X$21, L$1, FALSE)/ypcc!$A$24)/VLOOKUP($D6, population!$D$2:$X$26, L$1, FALSE))*1000</f>
        <v>23182.340658413363</v>
      </c>
      <c r="M6">
        <f>((VLOOKUP($D6, gdp!$D$2:$X$21, M$1, FALSE)/ypcc!$A$24)/VLOOKUP($D6, population!$D$2:$X$26, M$1, FALSE))*1000</f>
        <v>24708.901411144634</v>
      </c>
      <c r="N6">
        <f>((VLOOKUP($D6, gdp!$D$2:$X$21, N$1, FALSE)/ypcc!$A$24)/VLOOKUP($D6, population!$D$2:$X$26, N$1, FALSE))*1000</f>
        <v>26688.429600311491</v>
      </c>
      <c r="O6">
        <f>((VLOOKUP($D6, gdp!$D$2:$X$21, O$1, FALSE)/ypcc!$A$24)/VLOOKUP($D6, population!$D$2:$X$26, O$1, FALSE))*1000</f>
        <v>26688.429600311491</v>
      </c>
      <c r="P6">
        <f>((VLOOKUP($D6, gdp!$D$2:$X$21, P$1, FALSE)/ypcc!$A$24)/VLOOKUP($D6, population!$D$2:$X$26, P$1, FALSE))*1000</f>
        <v>26688.429600311491</v>
      </c>
      <c r="Q6">
        <f>((VLOOKUP($D6, gdp!$D$2:$X$21, Q$1, FALSE)/ypcc!$A$24)/VLOOKUP($D6, population!$D$2:$X$26, Q$1, FALSE))*1000</f>
        <v>26688.429600311491</v>
      </c>
      <c r="R6">
        <f>((VLOOKUP($D6, gdp!$D$2:$X$21, R$1, FALSE)/ypcc!$A$24)/VLOOKUP($D6, population!$D$2:$X$26, R$1, FALSE))*1000</f>
        <v>26688.429600311491</v>
      </c>
      <c r="S6">
        <f>((VLOOKUP($D6, gdp!$D$2:$X$21, S$1, FALSE)/ypcc!$A$24)/VLOOKUP($D6, population!$D$2:$X$26, S$1, FALSE))*1000</f>
        <v>26688.429600311491</v>
      </c>
      <c r="T6">
        <f>((VLOOKUP($D6, gdp!$D$2:$X$21, T$1, FALSE)/ypcc!$A$24)/VLOOKUP($D6, population!$D$2:$X$26, T$1, FALSE))*1000</f>
        <v>26688.429600311491</v>
      </c>
      <c r="U6">
        <f>((VLOOKUP($D6, gdp!$D$2:$X$21, U$1, FALSE)/ypcc!$A$24)/VLOOKUP($D6, population!$D$2:$X$26, U$1, FALSE))*1000</f>
        <v>26688.429600311491</v>
      </c>
      <c r="V6">
        <f>((VLOOKUP($D6, gdp!$D$2:$X$21, V$1, FALSE)/ypcc!$A$24)/VLOOKUP($D6, population!$D$2:$X$26, V$1, FALSE))*1000</f>
        <v>26688.429600311491</v>
      </c>
      <c r="W6">
        <f>((VLOOKUP($D6, gdp!$D$2:$X$21, W$1, FALSE)/ypcc!$A$24)/VLOOKUP($D6, population!$D$2:$X$26, W$1, FALSE))*1000</f>
        <v>26688.429600311491</v>
      </c>
      <c r="X6">
        <f>((VLOOKUP($D6, gdp!$D$2:$X$21, X$1, FALSE)/ypcc!$A$24)/VLOOKUP($D6, population!$D$2:$X$26, X$1, FALSE))*1000</f>
        <v>26688.429600311491</v>
      </c>
    </row>
    <row r="7" spans="1:42" x14ac:dyDescent="0.2">
      <c r="A7" t="s">
        <v>12</v>
      </c>
      <c r="B7" t="s">
        <v>7</v>
      </c>
      <c r="C7" t="s">
        <v>1</v>
      </c>
      <c r="D7" t="str">
        <f t="shared" si="0"/>
        <v>IAASA GDP_SSP5_IRN</v>
      </c>
      <c r="E7">
        <f>((VLOOKUP($D7, gdp!$D$2:$X$21, E$1, FALSE)/ypcc!$A$24)/VLOOKUP($D7, population!$D$2:$X$26, E$1, FALSE))*1000</f>
        <v>12433.152630344695</v>
      </c>
      <c r="F7">
        <f>((VLOOKUP($D7, gdp!$D$2:$X$21, F$1, FALSE)/ypcc!$A$24)/VLOOKUP($D7, population!$D$2:$X$26, F$1, FALSE))*1000</f>
        <v>15554.940410087445</v>
      </c>
      <c r="G7">
        <f>((VLOOKUP($D7, gdp!$D$2:$X$21, G$1, FALSE)/ypcc!$A$24)/VLOOKUP($D7, population!$D$2:$X$26, G$1, FALSE))*1000</f>
        <v>18808.617497695468</v>
      </c>
      <c r="H7">
        <f>((VLOOKUP($D7, gdp!$D$2:$X$21, H$1, FALSE)/ypcc!$A$24)/VLOOKUP($D7, population!$D$2:$X$26, H$1, FALSE))*1000</f>
        <v>24248.810999776564</v>
      </c>
      <c r="I7">
        <f>((VLOOKUP($D7, gdp!$D$2:$X$21, I$1, FALSE)/ypcc!$A$24)/VLOOKUP($D7, population!$D$2:$X$26, I$1, FALSE))*1000</f>
        <v>32338.80249126353</v>
      </c>
      <c r="J7">
        <f>((VLOOKUP($D7, gdp!$D$2:$X$21, J$1, FALSE)/ypcc!$A$24)/VLOOKUP($D7, population!$D$2:$X$26, J$1, FALSE))*1000</f>
        <v>41406.561335200306</v>
      </c>
      <c r="K7">
        <f>((VLOOKUP($D7, gdp!$D$2:$X$21, K$1, FALSE)/ypcc!$A$24)/VLOOKUP($D7, population!$D$2:$X$26, K$1, FALSE))*1000</f>
        <v>52495.614805612553</v>
      </c>
      <c r="L7">
        <f>((VLOOKUP($D7, gdp!$D$2:$X$21, L$1, FALSE)/ypcc!$A$24)/VLOOKUP($D7, population!$D$2:$X$26, L$1, FALSE))*1000</f>
        <v>66710.466616494377</v>
      </c>
      <c r="M7">
        <f>((VLOOKUP($D7, gdp!$D$2:$X$21, M$1, FALSE)/ypcc!$A$24)/VLOOKUP($D7, population!$D$2:$X$26, M$1, FALSE))*1000</f>
        <v>83494.881163358281</v>
      </c>
      <c r="N7">
        <f>((VLOOKUP($D7, gdp!$D$2:$X$21, N$1, FALSE)/ypcc!$A$24)/VLOOKUP($D7, population!$D$2:$X$26, N$1, FALSE))*1000</f>
        <v>102151.03807454924</v>
      </c>
      <c r="O7">
        <f>((VLOOKUP($D7, gdp!$D$2:$X$21, O$1, FALSE)/ypcc!$A$24)/VLOOKUP($D7, population!$D$2:$X$26, O$1, FALSE))*1000</f>
        <v>102151.03807454924</v>
      </c>
      <c r="P7">
        <f>((VLOOKUP($D7, gdp!$D$2:$X$21, P$1, FALSE)/ypcc!$A$24)/VLOOKUP($D7, population!$D$2:$X$26, P$1, FALSE))*1000</f>
        <v>102151.03807454924</v>
      </c>
      <c r="Q7">
        <f>((VLOOKUP($D7, gdp!$D$2:$X$21, Q$1, FALSE)/ypcc!$A$24)/VLOOKUP($D7, population!$D$2:$X$26, Q$1, FALSE))*1000</f>
        <v>102151.03807454924</v>
      </c>
      <c r="R7">
        <f>((VLOOKUP($D7, gdp!$D$2:$X$21, R$1, FALSE)/ypcc!$A$24)/VLOOKUP($D7, population!$D$2:$X$26, R$1, FALSE))*1000</f>
        <v>102151.03807454924</v>
      </c>
      <c r="S7">
        <f>((VLOOKUP($D7, gdp!$D$2:$X$21, S$1, FALSE)/ypcc!$A$24)/VLOOKUP($D7, population!$D$2:$X$26, S$1, FALSE))*1000</f>
        <v>102151.03807454924</v>
      </c>
      <c r="T7">
        <f>((VLOOKUP($D7, gdp!$D$2:$X$21, T$1, FALSE)/ypcc!$A$24)/VLOOKUP($D7, population!$D$2:$X$26, T$1, FALSE))*1000</f>
        <v>102151.03807454924</v>
      </c>
      <c r="U7">
        <f>((VLOOKUP($D7, gdp!$D$2:$X$21, U$1, FALSE)/ypcc!$A$24)/VLOOKUP($D7, population!$D$2:$X$26, U$1, FALSE))*1000</f>
        <v>102151.03807454924</v>
      </c>
      <c r="V7">
        <f>((VLOOKUP($D7, gdp!$D$2:$X$21, V$1, FALSE)/ypcc!$A$24)/VLOOKUP($D7, population!$D$2:$X$26, V$1, FALSE))*1000</f>
        <v>102151.03807454924</v>
      </c>
      <c r="W7">
        <f>((VLOOKUP($D7, gdp!$D$2:$X$21, W$1, FALSE)/ypcc!$A$24)/VLOOKUP($D7, population!$D$2:$X$26, W$1, FALSE))*1000</f>
        <v>102151.03807454924</v>
      </c>
      <c r="X7">
        <f>((VLOOKUP($D7, gdp!$D$2:$X$21, X$1, FALSE)/ypcc!$A$24)/VLOOKUP($D7, population!$D$2:$X$26, X$1, FALSE))*1000</f>
        <v>102151.03807454924</v>
      </c>
    </row>
    <row r="8" spans="1:42" x14ac:dyDescent="0.2">
      <c r="A8" t="s">
        <v>12</v>
      </c>
      <c r="B8" t="s">
        <v>0</v>
      </c>
      <c r="C8" t="s">
        <v>2</v>
      </c>
      <c r="D8" t="str">
        <f t="shared" si="0"/>
        <v>IAASA GDP_SSP1_LCA</v>
      </c>
      <c r="E8">
        <f>((VLOOKUP($D8, gdp!$D$2:$X$21, E$1, FALSE)/ypcc!$A$24)/VLOOKUP($D8, population!$D$2:$X$26, E$1, FALSE))*1000</f>
        <v>13689.62426335133</v>
      </c>
      <c r="F8">
        <f>((VLOOKUP($D8, gdp!$D$2:$X$21, F$1, FALSE)/ypcc!$A$24)/VLOOKUP($D8, population!$D$2:$X$26, F$1, FALSE))*1000</f>
        <v>17764.486889288899</v>
      </c>
      <c r="G8">
        <f>((VLOOKUP($D8, gdp!$D$2:$X$21, G$1, FALSE)/ypcc!$A$24)/VLOOKUP($D8, population!$D$2:$X$26, G$1, FALSE))*1000</f>
        <v>21372.33854780535</v>
      </c>
      <c r="H8">
        <f>((VLOOKUP($D8, gdp!$D$2:$X$21, H$1, FALSE)/ypcc!$A$24)/VLOOKUP($D8, population!$D$2:$X$26, H$1, FALSE))*1000</f>
        <v>26137.961567319289</v>
      </c>
      <c r="I8">
        <f>((VLOOKUP($D8, gdp!$D$2:$X$21, I$1, FALSE)/ypcc!$A$24)/VLOOKUP($D8, population!$D$2:$X$26, I$1, FALSE))*1000</f>
        <v>33377.022671439459</v>
      </c>
      <c r="J8">
        <f>((VLOOKUP($D8, gdp!$D$2:$X$21, J$1, FALSE)/ypcc!$A$24)/VLOOKUP($D8, population!$D$2:$X$26, J$1, FALSE))*1000</f>
        <v>39919.240743554132</v>
      </c>
      <c r="K8">
        <f>((VLOOKUP($D8, gdp!$D$2:$X$21, K$1, FALSE)/ypcc!$A$24)/VLOOKUP($D8, population!$D$2:$X$26, K$1, FALSE))*1000</f>
        <v>46714.696468559057</v>
      </c>
      <c r="L8">
        <f>((VLOOKUP($D8, gdp!$D$2:$X$21, L$1, FALSE)/ypcc!$A$24)/VLOOKUP($D8, population!$D$2:$X$26, L$1, FALSE))*1000</f>
        <v>54893.982951340258</v>
      </c>
      <c r="M8">
        <f>((VLOOKUP($D8, gdp!$D$2:$X$21, M$1, FALSE)/ypcc!$A$24)/VLOOKUP($D8, population!$D$2:$X$26, M$1, FALSE))*1000</f>
        <v>64164.878139281071</v>
      </c>
      <c r="N8">
        <f>((VLOOKUP($D8, gdp!$D$2:$X$21, N$1, FALSE)/ypcc!$A$24)/VLOOKUP($D8, population!$D$2:$X$26, N$1, FALSE))*1000</f>
        <v>74065.70717264725</v>
      </c>
      <c r="O8">
        <f>((VLOOKUP($D8, gdp!$D$2:$X$21, O$1, FALSE)/ypcc!$A$24)/VLOOKUP($D8, population!$D$2:$X$26, O$1, FALSE))*1000</f>
        <v>74065.70717264725</v>
      </c>
      <c r="P8">
        <f>((VLOOKUP($D8, gdp!$D$2:$X$21, P$1, FALSE)/ypcc!$A$24)/VLOOKUP($D8, population!$D$2:$X$26, P$1, FALSE))*1000</f>
        <v>74065.70717264725</v>
      </c>
      <c r="Q8">
        <f>((VLOOKUP($D8, gdp!$D$2:$X$21, Q$1, FALSE)/ypcc!$A$24)/VLOOKUP($D8, population!$D$2:$X$26, Q$1, FALSE))*1000</f>
        <v>74065.70717264725</v>
      </c>
      <c r="R8">
        <f>((VLOOKUP($D8, gdp!$D$2:$X$21, R$1, FALSE)/ypcc!$A$24)/VLOOKUP($D8, population!$D$2:$X$26, R$1, FALSE))*1000</f>
        <v>74065.70717264725</v>
      </c>
      <c r="S8">
        <f>((VLOOKUP($D8, gdp!$D$2:$X$21, S$1, FALSE)/ypcc!$A$24)/VLOOKUP($D8, population!$D$2:$X$26, S$1, FALSE))*1000</f>
        <v>74065.70717264725</v>
      </c>
      <c r="T8">
        <f>((VLOOKUP($D8, gdp!$D$2:$X$21, T$1, FALSE)/ypcc!$A$24)/VLOOKUP($D8, population!$D$2:$X$26, T$1, FALSE))*1000</f>
        <v>74065.70717264725</v>
      </c>
      <c r="U8">
        <f>((VLOOKUP($D8, gdp!$D$2:$X$21, U$1, FALSE)/ypcc!$A$24)/VLOOKUP($D8, population!$D$2:$X$26, U$1, FALSE))*1000</f>
        <v>74065.70717264725</v>
      </c>
      <c r="V8">
        <f>((VLOOKUP($D8, gdp!$D$2:$X$21, V$1, FALSE)/ypcc!$A$24)/VLOOKUP($D8, population!$D$2:$X$26, V$1, FALSE))*1000</f>
        <v>74065.70717264725</v>
      </c>
      <c r="W8">
        <f>((VLOOKUP($D8, gdp!$D$2:$X$21, W$1, FALSE)/ypcc!$A$24)/VLOOKUP($D8, population!$D$2:$X$26, W$1, FALSE))*1000</f>
        <v>74065.70717264725</v>
      </c>
      <c r="X8">
        <f>((VLOOKUP($D8, gdp!$D$2:$X$21, X$1, FALSE)/ypcc!$A$24)/VLOOKUP($D8, population!$D$2:$X$26, X$1, FALSE))*1000</f>
        <v>74065.70717264725</v>
      </c>
    </row>
    <row r="9" spans="1:42" x14ac:dyDescent="0.2">
      <c r="A9" t="s">
        <v>12</v>
      </c>
      <c r="B9" t="s">
        <v>4</v>
      </c>
      <c r="C9" t="s">
        <v>2</v>
      </c>
      <c r="D9" t="str">
        <f t="shared" si="0"/>
        <v>IAASA GDP_SSP2_LCA</v>
      </c>
      <c r="E9">
        <f>((VLOOKUP($D9, gdp!$D$2:$X$21, E$1, FALSE)/ypcc!$A$24)/VLOOKUP($D9, population!$D$2:$X$26, E$1, FALSE))*1000</f>
        <v>13689.62426335133</v>
      </c>
      <c r="F9">
        <f>((VLOOKUP($D9, gdp!$D$2:$X$21, F$1, FALSE)/ypcc!$A$24)/VLOOKUP($D9, population!$D$2:$X$26, F$1, FALSE))*1000</f>
        <v>17344.519937058205</v>
      </c>
      <c r="G9">
        <f>((VLOOKUP($D9, gdp!$D$2:$X$21, G$1, FALSE)/ypcc!$A$24)/VLOOKUP($D9, population!$D$2:$X$26, G$1, FALSE))*1000</f>
        <v>19938.761249530377</v>
      </c>
      <c r="H9">
        <f>((VLOOKUP($D9, gdp!$D$2:$X$21, H$1, FALSE)/ypcc!$A$24)/VLOOKUP($D9, population!$D$2:$X$26, H$1, FALSE))*1000</f>
        <v>23494.09062288791</v>
      </c>
      <c r="I9">
        <f>((VLOOKUP($D9, gdp!$D$2:$X$21, I$1, FALSE)/ypcc!$A$24)/VLOOKUP($D9, population!$D$2:$X$26, I$1, FALSE))*1000</f>
        <v>28545.942618908055</v>
      </c>
      <c r="J9">
        <f>((VLOOKUP($D9, gdp!$D$2:$X$21, J$1, FALSE)/ypcc!$A$24)/VLOOKUP($D9, population!$D$2:$X$26, J$1, FALSE))*1000</f>
        <v>34634.188981934582</v>
      </c>
      <c r="K9">
        <f>((VLOOKUP($D9, gdp!$D$2:$X$21, K$1, FALSE)/ypcc!$A$24)/VLOOKUP($D9, population!$D$2:$X$26, K$1, FALSE))*1000</f>
        <v>40510.993841095187</v>
      </c>
      <c r="L9">
        <f>((VLOOKUP($D9, gdp!$D$2:$X$21, L$1, FALSE)/ypcc!$A$24)/VLOOKUP($D9, population!$D$2:$X$26, L$1, FALSE))*1000</f>
        <v>47050.633954218036</v>
      </c>
      <c r="M9">
        <f>((VLOOKUP($D9, gdp!$D$2:$X$21, M$1, FALSE)/ypcc!$A$24)/VLOOKUP($D9, population!$D$2:$X$26, M$1, FALSE))*1000</f>
        <v>54510.142681273923</v>
      </c>
      <c r="N9">
        <f>((VLOOKUP($D9, gdp!$D$2:$X$21, N$1, FALSE)/ypcc!$A$24)/VLOOKUP($D9, population!$D$2:$X$26, N$1, FALSE))*1000</f>
        <v>62619.296530019485</v>
      </c>
      <c r="O9">
        <f>((VLOOKUP($D9, gdp!$D$2:$X$21, O$1, FALSE)/ypcc!$A$24)/VLOOKUP($D9, population!$D$2:$X$26, O$1, FALSE))*1000</f>
        <v>62619.296530019485</v>
      </c>
      <c r="P9">
        <f>((VLOOKUP($D9, gdp!$D$2:$X$21, P$1, FALSE)/ypcc!$A$24)/VLOOKUP($D9, population!$D$2:$X$26, P$1, FALSE))*1000</f>
        <v>62619.296530019485</v>
      </c>
      <c r="Q9">
        <f>((VLOOKUP($D9, gdp!$D$2:$X$21, Q$1, FALSE)/ypcc!$A$24)/VLOOKUP($D9, population!$D$2:$X$26, Q$1, FALSE))*1000</f>
        <v>62619.296530019485</v>
      </c>
      <c r="R9">
        <f>((VLOOKUP($D9, gdp!$D$2:$X$21, R$1, FALSE)/ypcc!$A$24)/VLOOKUP($D9, population!$D$2:$X$26, R$1, FALSE))*1000</f>
        <v>62619.296530019485</v>
      </c>
      <c r="S9">
        <f>((VLOOKUP($D9, gdp!$D$2:$X$21, S$1, FALSE)/ypcc!$A$24)/VLOOKUP($D9, population!$D$2:$X$26, S$1, FALSE))*1000</f>
        <v>62619.296530019485</v>
      </c>
      <c r="T9">
        <f>((VLOOKUP($D9, gdp!$D$2:$X$21, T$1, FALSE)/ypcc!$A$24)/VLOOKUP($D9, population!$D$2:$X$26, T$1, FALSE))*1000</f>
        <v>62619.296530019485</v>
      </c>
      <c r="U9">
        <f>((VLOOKUP($D9, gdp!$D$2:$X$21, U$1, FALSE)/ypcc!$A$24)/VLOOKUP($D9, population!$D$2:$X$26, U$1, FALSE))*1000</f>
        <v>62619.296530019485</v>
      </c>
      <c r="V9">
        <f>((VLOOKUP($D9, gdp!$D$2:$X$21, V$1, FALSE)/ypcc!$A$24)/VLOOKUP($D9, population!$D$2:$X$26, V$1, FALSE))*1000</f>
        <v>62619.296530019485</v>
      </c>
      <c r="W9">
        <f>((VLOOKUP($D9, gdp!$D$2:$X$21, W$1, FALSE)/ypcc!$A$24)/VLOOKUP($D9, population!$D$2:$X$26, W$1, FALSE))*1000</f>
        <v>62619.296530019485</v>
      </c>
      <c r="X9">
        <f>((VLOOKUP($D9, gdp!$D$2:$X$21, X$1, FALSE)/ypcc!$A$24)/VLOOKUP($D9, population!$D$2:$X$26, X$1, FALSE))*1000</f>
        <v>62619.296530019485</v>
      </c>
    </row>
    <row r="10" spans="1:42" x14ac:dyDescent="0.2">
      <c r="A10" t="s">
        <v>12</v>
      </c>
      <c r="B10" t="s">
        <v>5</v>
      </c>
      <c r="C10" t="s">
        <v>2</v>
      </c>
      <c r="D10" t="str">
        <f t="shared" si="0"/>
        <v>IAASA GDP_SSP3_LCA</v>
      </c>
      <c r="E10">
        <f>((VLOOKUP($D10, gdp!$D$2:$X$21, E$1, FALSE)/ypcc!$A$24)/VLOOKUP($D10, population!$D$2:$X$26, E$1, FALSE))*1000</f>
        <v>13689.62426335133</v>
      </c>
      <c r="F10">
        <f>((VLOOKUP($D10, gdp!$D$2:$X$21, F$1, FALSE)/ypcc!$A$24)/VLOOKUP($D10, population!$D$2:$X$26, F$1, FALSE))*1000</f>
        <v>16803.474970884952</v>
      </c>
      <c r="G10">
        <f>((VLOOKUP($D10, gdp!$D$2:$X$21, G$1, FALSE)/ypcc!$A$24)/VLOOKUP($D10, population!$D$2:$X$26, G$1, FALSE))*1000</f>
        <v>18159.211160637769</v>
      </c>
      <c r="H10">
        <f>((VLOOKUP($D10, gdp!$D$2:$X$21, H$1, FALSE)/ypcc!$A$24)/VLOOKUP($D10, population!$D$2:$X$26, H$1, FALSE))*1000</f>
        <v>20337.642752554926</v>
      </c>
      <c r="I10">
        <f>((VLOOKUP($D10, gdp!$D$2:$X$21, I$1, FALSE)/ypcc!$A$24)/VLOOKUP($D10, population!$D$2:$X$26, I$1, FALSE))*1000</f>
        <v>23072.49865718486</v>
      </c>
      <c r="J10">
        <f>((VLOOKUP($D10, gdp!$D$2:$X$21, J$1, FALSE)/ypcc!$A$24)/VLOOKUP($D10, population!$D$2:$X$26, J$1, FALSE))*1000</f>
        <v>25229.823650562073</v>
      </c>
      <c r="K10">
        <f>((VLOOKUP($D10, gdp!$D$2:$X$21, K$1, FALSE)/ypcc!$A$24)/VLOOKUP($D10, population!$D$2:$X$26, K$1, FALSE))*1000</f>
        <v>27375.689415051518</v>
      </c>
      <c r="L10">
        <f>((VLOOKUP($D10, gdp!$D$2:$X$21, L$1, FALSE)/ypcc!$A$24)/VLOOKUP($D10, population!$D$2:$X$26, L$1, FALSE))*1000</f>
        <v>29562.987352772554</v>
      </c>
      <c r="M10">
        <f>((VLOOKUP($D10, gdp!$D$2:$X$21, M$1, FALSE)/ypcc!$A$24)/VLOOKUP($D10, population!$D$2:$X$26, M$1, FALSE))*1000</f>
        <v>31684.425442242398</v>
      </c>
      <c r="N10">
        <f>((VLOOKUP($D10, gdp!$D$2:$X$21, N$1, FALSE)/ypcc!$A$24)/VLOOKUP($D10, population!$D$2:$X$26, N$1, FALSE))*1000</f>
        <v>34100.190246159727</v>
      </c>
      <c r="O10">
        <f>((VLOOKUP($D10, gdp!$D$2:$X$21, O$1, FALSE)/ypcc!$A$24)/VLOOKUP($D10, population!$D$2:$X$26, O$1, FALSE))*1000</f>
        <v>34100.190246159727</v>
      </c>
      <c r="P10">
        <f>((VLOOKUP($D10, gdp!$D$2:$X$21, P$1, FALSE)/ypcc!$A$24)/VLOOKUP($D10, population!$D$2:$X$26, P$1, FALSE))*1000</f>
        <v>34100.190246159727</v>
      </c>
      <c r="Q10">
        <f>((VLOOKUP($D10, gdp!$D$2:$X$21, Q$1, FALSE)/ypcc!$A$24)/VLOOKUP($D10, population!$D$2:$X$26, Q$1, FALSE))*1000</f>
        <v>34100.190246159727</v>
      </c>
      <c r="R10">
        <f>((VLOOKUP($D10, gdp!$D$2:$X$21, R$1, FALSE)/ypcc!$A$24)/VLOOKUP($D10, population!$D$2:$X$26, R$1, FALSE))*1000</f>
        <v>34100.190246159727</v>
      </c>
      <c r="S10">
        <f>((VLOOKUP($D10, gdp!$D$2:$X$21, S$1, FALSE)/ypcc!$A$24)/VLOOKUP($D10, population!$D$2:$X$26, S$1, FALSE))*1000</f>
        <v>34100.190246159727</v>
      </c>
      <c r="T10">
        <f>((VLOOKUP($D10, gdp!$D$2:$X$21, T$1, FALSE)/ypcc!$A$24)/VLOOKUP($D10, population!$D$2:$X$26, T$1, FALSE))*1000</f>
        <v>34100.190246159727</v>
      </c>
      <c r="U10">
        <f>((VLOOKUP($D10, gdp!$D$2:$X$21, U$1, FALSE)/ypcc!$A$24)/VLOOKUP($D10, population!$D$2:$X$26, U$1, FALSE))*1000</f>
        <v>34100.190246159727</v>
      </c>
      <c r="V10">
        <f>((VLOOKUP($D10, gdp!$D$2:$X$21, V$1, FALSE)/ypcc!$A$24)/VLOOKUP($D10, population!$D$2:$X$26, V$1, FALSE))*1000</f>
        <v>34100.190246159727</v>
      </c>
      <c r="W10">
        <f>((VLOOKUP($D10, gdp!$D$2:$X$21, W$1, FALSE)/ypcc!$A$24)/VLOOKUP($D10, population!$D$2:$X$26, W$1, FALSE))*1000</f>
        <v>34100.190246159727</v>
      </c>
      <c r="X10">
        <f>((VLOOKUP($D10, gdp!$D$2:$X$21, X$1, FALSE)/ypcc!$A$24)/VLOOKUP($D10, population!$D$2:$X$26, X$1, FALSE))*1000</f>
        <v>34100.190246159727</v>
      </c>
    </row>
    <row r="11" spans="1:42" x14ac:dyDescent="0.2">
      <c r="A11" t="s">
        <v>12</v>
      </c>
      <c r="B11" t="s">
        <v>6</v>
      </c>
      <c r="C11" t="s">
        <v>2</v>
      </c>
      <c r="D11" t="str">
        <f t="shared" si="0"/>
        <v>IAASA GDP_SSP4_LCA</v>
      </c>
      <c r="E11">
        <f>((VLOOKUP($D11, gdp!$D$2:$X$21, E$1, FALSE)/ypcc!$A$24)/VLOOKUP($D11, population!$D$2:$X$26, E$1, FALSE))*1000</f>
        <v>13689.62426335133</v>
      </c>
      <c r="F11">
        <f>((VLOOKUP($D11, gdp!$D$2:$X$21, F$1, FALSE)/ypcc!$A$24)/VLOOKUP($D11, population!$D$2:$X$26, F$1, FALSE))*1000</f>
        <v>16761.738802674652</v>
      </c>
      <c r="G11">
        <f>((VLOOKUP($D11, gdp!$D$2:$X$21, G$1, FALSE)/ypcc!$A$24)/VLOOKUP($D11, population!$D$2:$X$26, G$1, FALSE))*1000</f>
        <v>17808.177329765374</v>
      </c>
      <c r="H11">
        <f>((VLOOKUP($D11, gdp!$D$2:$X$21, H$1, FALSE)/ypcc!$A$24)/VLOOKUP($D11, population!$D$2:$X$26, H$1, FALSE))*1000</f>
        <v>19455.614754033028</v>
      </c>
      <c r="I11">
        <f>((VLOOKUP($D11, gdp!$D$2:$X$21, I$1, FALSE)/ypcc!$A$24)/VLOOKUP($D11, population!$D$2:$X$26, I$1, FALSE))*1000</f>
        <v>21843.548585516401</v>
      </c>
      <c r="J11">
        <f>((VLOOKUP($D11, gdp!$D$2:$X$21, J$1, FALSE)/ypcc!$A$24)/VLOOKUP($D11, population!$D$2:$X$26, J$1, FALSE))*1000</f>
        <v>23720.659291577715</v>
      </c>
      <c r="K11">
        <f>((VLOOKUP($D11, gdp!$D$2:$X$21, K$1, FALSE)/ypcc!$A$24)/VLOOKUP($D11, population!$D$2:$X$26, K$1, FALSE))*1000</f>
        <v>25458.194081337759</v>
      </c>
      <c r="L11">
        <f>((VLOOKUP($D11, gdp!$D$2:$X$21, L$1, FALSE)/ypcc!$A$24)/VLOOKUP($D11, population!$D$2:$X$26, L$1, FALSE))*1000</f>
        <v>27168.679503729687</v>
      </c>
      <c r="M11">
        <f>((VLOOKUP($D11, gdp!$D$2:$X$21, M$1, FALSE)/ypcc!$A$24)/VLOOKUP($D11, population!$D$2:$X$26, M$1, FALSE))*1000</f>
        <v>28870.229733859847</v>
      </c>
      <c r="N11">
        <f>((VLOOKUP($D11, gdp!$D$2:$X$21, N$1, FALSE)/ypcc!$A$24)/VLOOKUP($D11, population!$D$2:$X$26, N$1, FALSE))*1000</f>
        <v>30814.01328088373</v>
      </c>
      <c r="O11">
        <f>((VLOOKUP($D11, gdp!$D$2:$X$21, O$1, FALSE)/ypcc!$A$24)/VLOOKUP($D11, population!$D$2:$X$26, O$1, FALSE))*1000</f>
        <v>30814.01328088373</v>
      </c>
      <c r="P11">
        <f>((VLOOKUP($D11, gdp!$D$2:$X$21, P$1, FALSE)/ypcc!$A$24)/VLOOKUP($D11, population!$D$2:$X$26, P$1, FALSE))*1000</f>
        <v>30814.01328088373</v>
      </c>
      <c r="Q11">
        <f>((VLOOKUP($D11, gdp!$D$2:$X$21, Q$1, FALSE)/ypcc!$A$24)/VLOOKUP($D11, population!$D$2:$X$26, Q$1, FALSE))*1000</f>
        <v>30814.01328088373</v>
      </c>
      <c r="R11">
        <f>((VLOOKUP($D11, gdp!$D$2:$X$21, R$1, FALSE)/ypcc!$A$24)/VLOOKUP($D11, population!$D$2:$X$26, R$1, FALSE))*1000</f>
        <v>30814.01328088373</v>
      </c>
      <c r="S11">
        <f>((VLOOKUP($D11, gdp!$D$2:$X$21, S$1, FALSE)/ypcc!$A$24)/VLOOKUP($D11, population!$D$2:$X$26, S$1, FALSE))*1000</f>
        <v>30814.01328088373</v>
      </c>
      <c r="T11">
        <f>((VLOOKUP($D11, gdp!$D$2:$X$21, T$1, FALSE)/ypcc!$A$24)/VLOOKUP($D11, population!$D$2:$X$26, T$1, FALSE))*1000</f>
        <v>30814.01328088373</v>
      </c>
      <c r="U11">
        <f>((VLOOKUP($D11, gdp!$D$2:$X$21, U$1, FALSE)/ypcc!$A$24)/VLOOKUP($D11, population!$D$2:$X$26, U$1, FALSE))*1000</f>
        <v>30814.01328088373</v>
      </c>
      <c r="V11">
        <f>((VLOOKUP($D11, gdp!$D$2:$X$21, V$1, FALSE)/ypcc!$A$24)/VLOOKUP($D11, population!$D$2:$X$26, V$1, FALSE))*1000</f>
        <v>30814.01328088373</v>
      </c>
      <c r="W11">
        <f>((VLOOKUP($D11, gdp!$D$2:$X$21, W$1, FALSE)/ypcc!$A$24)/VLOOKUP($D11, population!$D$2:$X$26, W$1, FALSE))*1000</f>
        <v>30814.01328088373</v>
      </c>
      <c r="X11">
        <f>((VLOOKUP($D11, gdp!$D$2:$X$21, X$1, FALSE)/ypcc!$A$24)/VLOOKUP($D11, population!$D$2:$X$26, X$1, FALSE))*1000</f>
        <v>30814.01328088373</v>
      </c>
    </row>
    <row r="12" spans="1:42" x14ac:dyDescent="0.2">
      <c r="A12" t="s">
        <v>12</v>
      </c>
      <c r="B12" t="s">
        <v>7</v>
      </c>
      <c r="C12" t="s">
        <v>2</v>
      </c>
      <c r="D12" t="str">
        <f t="shared" si="0"/>
        <v>IAASA GDP_SSP5_LCA</v>
      </c>
      <c r="E12">
        <f>((VLOOKUP($D12, gdp!$D$2:$X$21, E$1, FALSE)/ypcc!$A$24)/VLOOKUP($D12, population!$D$2:$X$26, E$1, FALSE))*1000</f>
        <v>13689.62426335133</v>
      </c>
      <c r="F12">
        <f>((VLOOKUP($D12, gdp!$D$2:$X$21, F$1, FALSE)/ypcc!$A$24)/VLOOKUP($D12, population!$D$2:$X$26, F$1, FALSE))*1000</f>
        <v>17921.24333644428</v>
      </c>
      <c r="G12">
        <f>((VLOOKUP($D12, gdp!$D$2:$X$21, G$1, FALSE)/ypcc!$A$24)/VLOOKUP($D12, population!$D$2:$X$26, G$1, FALSE))*1000</f>
        <v>22279.216680384143</v>
      </c>
      <c r="H12">
        <f>((VLOOKUP($D12, gdp!$D$2:$X$21, H$1, FALSE)/ypcc!$A$24)/VLOOKUP($D12, population!$D$2:$X$26, H$1, FALSE))*1000</f>
        <v>28537.631133079933</v>
      </c>
      <c r="I12">
        <f>((VLOOKUP($D12, gdp!$D$2:$X$21, I$1, FALSE)/ypcc!$A$24)/VLOOKUP($D12, population!$D$2:$X$26, I$1, FALSE))*1000</f>
        <v>38152.931225408523</v>
      </c>
      <c r="J12">
        <f>((VLOOKUP($D12, gdp!$D$2:$X$21, J$1, FALSE)/ypcc!$A$24)/VLOOKUP($D12, population!$D$2:$X$26, J$1, FALSE))*1000</f>
        <v>48913.996053314317</v>
      </c>
      <c r="K12">
        <f>((VLOOKUP($D12, gdp!$D$2:$X$21, K$1, FALSE)/ypcc!$A$24)/VLOOKUP($D12, population!$D$2:$X$26, K$1, FALSE))*1000</f>
        <v>62156.000831839527</v>
      </c>
      <c r="L12">
        <f>((VLOOKUP($D12, gdp!$D$2:$X$21, L$1, FALSE)/ypcc!$A$24)/VLOOKUP($D12, population!$D$2:$X$26, L$1, FALSE))*1000</f>
        <v>78398.261018882127</v>
      </c>
      <c r="M12">
        <f>((VLOOKUP($D12, gdp!$D$2:$X$21, M$1, FALSE)/ypcc!$A$24)/VLOOKUP($D12, population!$D$2:$X$26, M$1, FALSE))*1000</f>
        <v>97315.711321738621</v>
      </c>
      <c r="N12">
        <f>((VLOOKUP($D12, gdp!$D$2:$X$21, N$1, FALSE)/ypcc!$A$24)/VLOOKUP($D12, population!$D$2:$X$26, N$1, FALSE))*1000</f>
        <v>118446.88255379746</v>
      </c>
      <c r="O12">
        <f>((VLOOKUP($D12, gdp!$D$2:$X$21, O$1, FALSE)/ypcc!$A$24)/VLOOKUP($D12, population!$D$2:$X$26, O$1, FALSE))*1000</f>
        <v>118446.88255379746</v>
      </c>
      <c r="P12">
        <f>((VLOOKUP($D12, gdp!$D$2:$X$21, P$1, FALSE)/ypcc!$A$24)/VLOOKUP($D12, population!$D$2:$X$26, P$1, FALSE))*1000</f>
        <v>118446.88255379746</v>
      </c>
      <c r="Q12">
        <f>((VLOOKUP($D12, gdp!$D$2:$X$21, Q$1, FALSE)/ypcc!$A$24)/VLOOKUP($D12, population!$D$2:$X$26, Q$1, FALSE))*1000</f>
        <v>118446.88255379746</v>
      </c>
      <c r="R12">
        <f>((VLOOKUP($D12, gdp!$D$2:$X$21, R$1, FALSE)/ypcc!$A$24)/VLOOKUP($D12, population!$D$2:$X$26, R$1, FALSE))*1000</f>
        <v>118446.88255379746</v>
      </c>
      <c r="S12">
        <f>((VLOOKUP($D12, gdp!$D$2:$X$21, S$1, FALSE)/ypcc!$A$24)/VLOOKUP($D12, population!$D$2:$X$26, S$1, FALSE))*1000</f>
        <v>118446.88255379746</v>
      </c>
      <c r="T12">
        <f>((VLOOKUP($D12, gdp!$D$2:$X$21, T$1, FALSE)/ypcc!$A$24)/VLOOKUP($D12, population!$D$2:$X$26, T$1, FALSE))*1000</f>
        <v>118446.88255379746</v>
      </c>
      <c r="U12">
        <f>((VLOOKUP($D12, gdp!$D$2:$X$21, U$1, FALSE)/ypcc!$A$24)/VLOOKUP($D12, population!$D$2:$X$26, U$1, FALSE))*1000</f>
        <v>118446.88255379746</v>
      </c>
      <c r="V12">
        <f>((VLOOKUP($D12, gdp!$D$2:$X$21, V$1, FALSE)/ypcc!$A$24)/VLOOKUP($D12, population!$D$2:$X$26, V$1, FALSE))*1000</f>
        <v>118446.88255379746</v>
      </c>
      <c r="W12">
        <f>((VLOOKUP($D12, gdp!$D$2:$X$21, W$1, FALSE)/ypcc!$A$24)/VLOOKUP($D12, population!$D$2:$X$26, W$1, FALSE))*1000</f>
        <v>118446.88255379746</v>
      </c>
      <c r="X12">
        <f>((VLOOKUP($D12, gdp!$D$2:$X$21, X$1, FALSE)/ypcc!$A$24)/VLOOKUP($D12, population!$D$2:$X$26, X$1, FALSE))*1000</f>
        <v>118446.88255379746</v>
      </c>
    </row>
    <row r="13" spans="1:42" x14ac:dyDescent="0.2">
      <c r="A13" t="s">
        <v>8</v>
      </c>
      <c r="B13" t="s">
        <v>0</v>
      </c>
      <c r="C13" t="s">
        <v>3</v>
      </c>
      <c r="D13" t="str">
        <f t="shared" si="0"/>
        <v>OECD Env-Growth_SSP1_PSE</v>
      </c>
      <c r="E13">
        <f>((VLOOKUP($D13, gdp!$D$2:$X$21, E$1, FALSE)/ypcc!$A$24)/VLOOKUP($D13, population!$D$2:$X$26, E$1, FALSE))*1000</f>
        <v>3130.1312207767105</v>
      </c>
      <c r="F13">
        <f>((VLOOKUP($D13, gdp!$D$2:$X$21, F$1, FALSE)/ypcc!$A$24)/VLOOKUP($D13, population!$D$2:$X$26, F$1, FALSE))*1000</f>
        <v>4979.0893763363938</v>
      </c>
      <c r="G13">
        <f>((VLOOKUP($D13, gdp!$D$2:$X$21, G$1, FALSE)/ypcc!$A$24)/VLOOKUP($D13, population!$D$2:$X$26, G$1, FALSE))*1000</f>
        <v>9419.4934228787024</v>
      </c>
      <c r="H13">
        <f>((VLOOKUP($D13, gdp!$D$2:$X$21, H$1, FALSE)/ypcc!$A$24)/VLOOKUP($D13, population!$D$2:$X$26, H$1, FALSE))*1000</f>
        <v>17424.64306541091</v>
      </c>
      <c r="I13">
        <f>((VLOOKUP($D13, gdp!$D$2:$X$21, I$1, FALSE)/ypcc!$A$24)/VLOOKUP($D13, population!$D$2:$X$26, I$1, FALSE))*1000</f>
        <v>28312.822342663636</v>
      </c>
      <c r="J13">
        <f>((VLOOKUP($D13, gdp!$D$2:$X$21, J$1, FALSE)/ypcc!$A$24)/VLOOKUP($D13, population!$D$2:$X$26, J$1, FALSE))*1000</f>
        <v>41262.537502340558</v>
      </c>
      <c r="K13">
        <f>((VLOOKUP($D13, gdp!$D$2:$X$21, K$1, FALSE)/ypcc!$A$24)/VLOOKUP($D13, population!$D$2:$X$26, K$1, FALSE))*1000</f>
        <v>55448.88545889454</v>
      </c>
      <c r="L13">
        <f>((VLOOKUP($D13, gdp!$D$2:$X$21, L$1, FALSE)/ypcc!$A$24)/VLOOKUP($D13, population!$D$2:$X$26, L$1, FALSE))*1000</f>
        <v>70122.524548157133</v>
      </c>
      <c r="M13">
        <f>((VLOOKUP($D13, gdp!$D$2:$X$21, M$1, FALSE)/ypcc!$A$24)/VLOOKUP($D13, population!$D$2:$X$26, M$1, FALSE))*1000</f>
        <v>85760.885705013105</v>
      </c>
      <c r="N13">
        <f>((VLOOKUP($D13, gdp!$D$2:$X$21, N$1, FALSE)/ypcc!$A$24)/VLOOKUP($D13, population!$D$2:$X$26, N$1, FALSE))*1000</f>
        <v>103061.27861673787</v>
      </c>
      <c r="O13">
        <f>((VLOOKUP($D13, gdp!$D$2:$X$21, O$1, FALSE)/ypcc!$A$24)/VLOOKUP($D13, population!$D$2:$X$26, O$1, FALSE))*1000</f>
        <v>103061.27861673787</v>
      </c>
      <c r="P13">
        <f>((VLOOKUP($D13, gdp!$D$2:$X$21, P$1, FALSE)/ypcc!$A$24)/VLOOKUP($D13, population!$D$2:$X$26, P$1, FALSE))*1000</f>
        <v>103061.27861673787</v>
      </c>
      <c r="Q13">
        <f>((VLOOKUP($D13, gdp!$D$2:$X$21, Q$1, FALSE)/ypcc!$A$24)/VLOOKUP($D13, population!$D$2:$X$26, Q$1, FALSE))*1000</f>
        <v>103061.27861673787</v>
      </c>
      <c r="R13">
        <f>((VLOOKUP($D13, gdp!$D$2:$X$21, R$1, FALSE)/ypcc!$A$24)/VLOOKUP($D13, population!$D$2:$X$26, R$1, FALSE))*1000</f>
        <v>103061.27861673787</v>
      </c>
      <c r="S13">
        <f>((VLOOKUP($D13, gdp!$D$2:$X$21, S$1, FALSE)/ypcc!$A$24)/VLOOKUP($D13, population!$D$2:$X$26, S$1, FALSE))*1000</f>
        <v>103061.27861673787</v>
      </c>
      <c r="T13">
        <f>((VLOOKUP($D13, gdp!$D$2:$X$21, T$1, FALSE)/ypcc!$A$24)/VLOOKUP($D13, population!$D$2:$X$26, T$1, FALSE))*1000</f>
        <v>103061.27861673787</v>
      </c>
      <c r="U13">
        <f>((VLOOKUP($D13, gdp!$D$2:$X$21, U$1, FALSE)/ypcc!$A$24)/VLOOKUP($D13, population!$D$2:$X$26, U$1, FALSE))*1000</f>
        <v>103061.27861673787</v>
      </c>
      <c r="V13">
        <f>((VLOOKUP($D13, gdp!$D$2:$X$21, V$1, FALSE)/ypcc!$A$24)/VLOOKUP($D13, population!$D$2:$X$26, V$1, FALSE))*1000</f>
        <v>103061.27861673787</v>
      </c>
      <c r="W13">
        <f>((VLOOKUP($D13, gdp!$D$2:$X$21, W$1, FALSE)/ypcc!$A$24)/VLOOKUP($D13, population!$D$2:$X$26, W$1, FALSE))*1000</f>
        <v>103061.27861673787</v>
      </c>
      <c r="X13">
        <f>((VLOOKUP($D13, gdp!$D$2:$X$21, X$1, FALSE)/ypcc!$A$24)/VLOOKUP($D13, population!$D$2:$X$26, X$1, FALSE))*1000</f>
        <v>103061.27861673787</v>
      </c>
    </row>
    <row r="14" spans="1:42" x14ac:dyDescent="0.2">
      <c r="A14" t="s">
        <v>8</v>
      </c>
      <c r="B14" t="s">
        <v>4</v>
      </c>
      <c r="C14" t="s">
        <v>3</v>
      </c>
      <c r="D14" t="str">
        <f t="shared" si="0"/>
        <v>OECD Env-Growth_SSP2_PSE</v>
      </c>
      <c r="E14">
        <f>((VLOOKUP($D14, gdp!$D$2:$X$21, E$1, FALSE)/ypcc!$A$24)/VLOOKUP($D14, population!$D$2:$X$26, E$1, FALSE))*1000</f>
        <v>3132.1069573452801</v>
      </c>
      <c r="F14">
        <f>((VLOOKUP($D14, gdp!$D$2:$X$21, F$1, FALSE)/ypcc!$A$24)/VLOOKUP($D14, population!$D$2:$X$26, F$1, FALSE))*1000</f>
        <v>4746.5966648770254</v>
      </c>
      <c r="G14">
        <f>((VLOOKUP($D14, gdp!$D$2:$X$21, G$1, FALSE)/ypcc!$A$24)/VLOOKUP($D14, population!$D$2:$X$26, G$1, FALSE))*1000</f>
        <v>7951.7006303139606</v>
      </c>
      <c r="H14">
        <f>((VLOOKUP($D14, gdp!$D$2:$X$21, H$1, FALSE)/ypcc!$A$24)/VLOOKUP($D14, population!$D$2:$X$26, H$1, FALSE))*1000</f>
        <v>12700.462185594364</v>
      </c>
      <c r="I14">
        <f>((VLOOKUP($D14, gdp!$D$2:$X$21, I$1, FALSE)/ypcc!$A$24)/VLOOKUP($D14, population!$D$2:$X$26, I$1, FALSE))*1000</f>
        <v>19056.380790103245</v>
      </c>
      <c r="J14">
        <f>((VLOOKUP($D14, gdp!$D$2:$X$21, J$1, FALSE)/ypcc!$A$24)/VLOOKUP($D14, population!$D$2:$X$26, J$1, FALSE))*1000</f>
        <v>27184.373058536814</v>
      </c>
      <c r="K14">
        <f>((VLOOKUP($D14, gdp!$D$2:$X$21, K$1, FALSE)/ypcc!$A$24)/VLOOKUP($D14, population!$D$2:$X$26, K$1, FALSE))*1000</f>
        <v>37181.783842612756</v>
      </c>
      <c r="L14">
        <f>((VLOOKUP($D14, gdp!$D$2:$X$21, L$1, FALSE)/ypcc!$A$24)/VLOOKUP($D14, population!$D$2:$X$26, L$1, FALSE))*1000</f>
        <v>48873.000531966114</v>
      </c>
      <c r="M14">
        <f>((VLOOKUP($D14, gdp!$D$2:$X$21, M$1, FALSE)/ypcc!$A$24)/VLOOKUP($D14, population!$D$2:$X$26, M$1, FALSE))*1000</f>
        <v>62426.746863615364</v>
      </c>
      <c r="N14">
        <f>((VLOOKUP($D14, gdp!$D$2:$X$21, N$1, FALSE)/ypcc!$A$24)/VLOOKUP($D14, population!$D$2:$X$26, N$1, FALSE))*1000</f>
        <v>77942.229662751561</v>
      </c>
      <c r="O14">
        <f>((VLOOKUP($D14, gdp!$D$2:$X$21, O$1, FALSE)/ypcc!$A$24)/VLOOKUP($D14, population!$D$2:$X$26, O$1, FALSE))*1000</f>
        <v>77942.229662751561</v>
      </c>
      <c r="P14">
        <f>((VLOOKUP($D14, gdp!$D$2:$X$21, P$1, FALSE)/ypcc!$A$24)/VLOOKUP($D14, population!$D$2:$X$26, P$1, FALSE))*1000</f>
        <v>77942.229662751561</v>
      </c>
      <c r="Q14">
        <f>((VLOOKUP($D14, gdp!$D$2:$X$21, Q$1, FALSE)/ypcc!$A$24)/VLOOKUP($D14, population!$D$2:$X$26, Q$1, FALSE))*1000</f>
        <v>77942.229662751561</v>
      </c>
      <c r="R14">
        <f>((VLOOKUP($D14, gdp!$D$2:$X$21, R$1, FALSE)/ypcc!$A$24)/VLOOKUP($D14, population!$D$2:$X$26, R$1, FALSE))*1000</f>
        <v>77942.229662751561</v>
      </c>
      <c r="S14">
        <f>((VLOOKUP($D14, gdp!$D$2:$X$21, S$1, FALSE)/ypcc!$A$24)/VLOOKUP($D14, population!$D$2:$X$26, S$1, FALSE))*1000</f>
        <v>77942.229662751561</v>
      </c>
      <c r="T14">
        <f>((VLOOKUP($D14, gdp!$D$2:$X$21, T$1, FALSE)/ypcc!$A$24)/VLOOKUP($D14, population!$D$2:$X$26, T$1, FALSE))*1000</f>
        <v>77942.229662751561</v>
      </c>
      <c r="U14">
        <f>((VLOOKUP($D14, gdp!$D$2:$X$21, U$1, FALSE)/ypcc!$A$24)/VLOOKUP($D14, population!$D$2:$X$26, U$1, FALSE))*1000</f>
        <v>77942.229662751561</v>
      </c>
      <c r="V14">
        <f>((VLOOKUP($D14, gdp!$D$2:$X$21, V$1, FALSE)/ypcc!$A$24)/VLOOKUP($D14, population!$D$2:$X$26, V$1, FALSE))*1000</f>
        <v>77942.229662751561</v>
      </c>
      <c r="W14">
        <f>((VLOOKUP($D14, gdp!$D$2:$X$21, W$1, FALSE)/ypcc!$A$24)/VLOOKUP($D14, population!$D$2:$X$26, W$1, FALSE))*1000</f>
        <v>77942.229662751561</v>
      </c>
      <c r="X14">
        <f>((VLOOKUP($D14, gdp!$D$2:$X$21, X$1, FALSE)/ypcc!$A$24)/VLOOKUP($D14, population!$D$2:$X$26, X$1, FALSE))*1000</f>
        <v>77942.229662751561</v>
      </c>
    </row>
    <row r="15" spans="1:42" x14ac:dyDescent="0.2">
      <c r="A15" t="s">
        <v>8</v>
      </c>
      <c r="B15" t="s">
        <v>5</v>
      </c>
      <c r="C15" t="s">
        <v>3</v>
      </c>
      <c r="D15" t="str">
        <f t="shared" si="0"/>
        <v>OECD Env-Growth_SSP3_PSE</v>
      </c>
      <c r="E15">
        <f>((VLOOKUP($D15, gdp!$D$2:$X$21, E$1, FALSE)/ypcc!$A$24)/VLOOKUP($D15, population!$D$2:$X$26, E$1, FALSE))*1000</f>
        <v>3119.9702898526384</v>
      </c>
      <c r="F15">
        <f>((VLOOKUP($D15, gdp!$D$2:$X$21, F$1, FALSE)/ypcc!$A$24)/VLOOKUP($D15, population!$D$2:$X$26, F$1, FALSE))*1000</f>
        <v>4175.4486552535354</v>
      </c>
      <c r="G15">
        <f>((VLOOKUP($D15, gdp!$D$2:$X$21, G$1, FALSE)/ypcc!$A$24)/VLOOKUP($D15, population!$D$2:$X$26, G$1, FALSE))*1000</f>
        <v>5992.2706389074838</v>
      </c>
      <c r="H15">
        <f>((VLOOKUP($D15, gdp!$D$2:$X$21, H$1, FALSE)/ypcc!$A$24)/VLOOKUP($D15, population!$D$2:$X$26, H$1, FALSE))*1000</f>
        <v>8151.2048999431263</v>
      </c>
      <c r="I15">
        <f>((VLOOKUP($D15, gdp!$D$2:$X$21, I$1, FALSE)/ypcc!$A$24)/VLOOKUP($D15, population!$D$2:$X$26, I$1, FALSE))*1000</f>
        <v>10725.092826645494</v>
      </c>
      <c r="J15">
        <f>((VLOOKUP($D15, gdp!$D$2:$X$21, J$1, FALSE)/ypcc!$A$24)/VLOOKUP($D15, population!$D$2:$X$26, J$1, FALSE))*1000</f>
        <v>13595.415663421782</v>
      </c>
      <c r="K15">
        <f>((VLOOKUP($D15, gdp!$D$2:$X$21, K$1, FALSE)/ypcc!$A$24)/VLOOKUP($D15, population!$D$2:$X$26, K$1, FALSE))*1000</f>
        <v>16827.278566648907</v>
      </c>
      <c r="L15">
        <f>((VLOOKUP($D15, gdp!$D$2:$X$21, L$1, FALSE)/ypcc!$A$24)/VLOOKUP($D15, population!$D$2:$X$26, L$1, FALSE))*1000</f>
        <v>20451.319822417652</v>
      </c>
      <c r="M15">
        <f>((VLOOKUP($D15, gdp!$D$2:$X$21, M$1, FALSE)/ypcc!$A$24)/VLOOKUP($D15, population!$D$2:$X$26, M$1, FALSE))*1000</f>
        <v>24347.786238990629</v>
      </c>
      <c r="N15">
        <f>((VLOOKUP($D15, gdp!$D$2:$X$21, N$1, FALSE)/ypcc!$A$24)/VLOOKUP($D15, population!$D$2:$X$26, N$1, FALSE))*1000</f>
        <v>28591.339496544995</v>
      </c>
      <c r="O15">
        <f>((VLOOKUP($D15, gdp!$D$2:$X$21, O$1, FALSE)/ypcc!$A$24)/VLOOKUP($D15, population!$D$2:$X$26, O$1, FALSE))*1000</f>
        <v>28591.339496544995</v>
      </c>
      <c r="P15">
        <f>((VLOOKUP($D15, gdp!$D$2:$X$21, P$1, FALSE)/ypcc!$A$24)/VLOOKUP($D15, population!$D$2:$X$26, P$1, FALSE))*1000</f>
        <v>28591.339496544995</v>
      </c>
      <c r="Q15">
        <f>((VLOOKUP($D15, gdp!$D$2:$X$21, Q$1, FALSE)/ypcc!$A$24)/VLOOKUP($D15, population!$D$2:$X$26, Q$1, FALSE))*1000</f>
        <v>28591.339496544995</v>
      </c>
      <c r="R15">
        <f>((VLOOKUP($D15, gdp!$D$2:$X$21, R$1, FALSE)/ypcc!$A$24)/VLOOKUP($D15, population!$D$2:$X$26, R$1, FALSE))*1000</f>
        <v>28591.339496544995</v>
      </c>
      <c r="S15">
        <f>((VLOOKUP($D15, gdp!$D$2:$X$21, S$1, FALSE)/ypcc!$A$24)/VLOOKUP($D15, population!$D$2:$X$26, S$1, FALSE))*1000</f>
        <v>28591.339496544995</v>
      </c>
      <c r="T15">
        <f>((VLOOKUP($D15, gdp!$D$2:$X$21, T$1, FALSE)/ypcc!$A$24)/VLOOKUP($D15, population!$D$2:$X$26, T$1, FALSE))*1000</f>
        <v>28591.339496544995</v>
      </c>
      <c r="U15">
        <f>((VLOOKUP($D15, gdp!$D$2:$X$21, U$1, FALSE)/ypcc!$A$24)/VLOOKUP($D15, population!$D$2:$X$26, U$1, FALSE))*1000</f>
        <v>28591.339496544995</v>
      </c>
      <c r="V15">
        <f>((VLOOKUP($D15, gdp!$D$2:$X$21, V$1, FALSE)/ypcc!$A$24)/VLOOKUP($D15, population!$D$2:$X$26, V$1, FALSE))*1000</f>
        <v>28591.339496544995</v>
      </c>
      <c r="W15">
        <f>((VLOOKUP($D15, gdp!$D$2:$X$21, W$1, FALSE)/ypcc!$A$24)/VLOOKUP($D15, population!$D$2:$X$26, W$1, FALSE))*1000</f>
        <v>28591.339496544995</v>
      </c>
      <c r="X15">
        <f>((VLOOKUP($D15, gdp!$D$2:$X$21, X$1, FALSE)/ypcc!$A$24)/VLOOKUP($D15, population!$D$2:$X$26, X$1, FALSE))*1000</f>
        <v>28591.339496544995</v>
      </c>
    </row>
    <row r="16" spans="1:42" x14ac:dyDescent="0.2">
      <c r="A16" t="s">
        <v>8</v>
      </c>
      <c r="B16" t="s">
        <v>6</v>
      </c>
      <c r="C16" t="s">
        <v>3</v>
      </c>
      <c r="D16" t="str">
        <f t="shared" si="0"/>
        <v>OECD Env-Growth_SSP4_PSE</v>
      </c>
      <c r="E16">
        <f>((VLOOKUP($D16, gdp!$D$2:$X$21, E$1, FALSE)/ypcc!$A$24)/VLOOKUP($D16, population!$D$2:$X$26, E$1, FALSE))*1000</f>
        <v>3132.1069573452801</v>
      </c>
      <c r="F16">
        <f>((VLOOKUP($D16, gdp!$D$2:$X$21, F$1, FALSE)/ypcc!$A$24)/VLOOKUP($D16, population!$D$2:$X$26, F$1, FALSE))*1000</f>
        <v>4222.6811596598145</v>
      </c>
      <c r="G16">
        <f>((VLOOKUP($D16, gdp!$D$2:$X$21, G$1, FALSE)/ypcc!$A$24)/VLOOKUP($D16, population!$D$2:$X$26, G$1, FALSE))*1000</f>
        <v>5956.9486251432972</v>
      </c>
      <c r="H16">
        <f>((VLOOKUP($D16, gdp!$D$2:$X$21, H$1, FALSE)/ypcc!$A$24)/VLOOKUP($D16, population!$D$2:$X$26, H$1, FALSE))*1000</f>
        <v>7767.3943556565619</v>
      </c>
      <c r="I16">
        <f>((VLOOKUP($D16, gdp!$D$2:$X$21, I$1, FALSE)/ypcc!$A$24)/VLOOKUP($D16, population!$D$2:$X$26, I$1, FALSE))*1000</f>
        <v>9713.3458326825003</v>
      </c>
      <c r="J16">
        <f>((VLOOKUP($D16, gdp!$D$2:$X$21, J$1, FALSE)/ypcc!$A$24)/VLOOKUP($D16, population!$D$2:$X$26, J$1, FALSE))*1000</f>
        <v>11789.763459070062</v>
      </c>
      <c r="K16">
        <f>((VLOOKUP($D16, gdp!$D$2:$X$21, K$1, FALSE)/ypcc!$A$24)/VLOOKUP($D16, population!$D$2:$X$26, K$1, FALSE))*1000</f>
        <v>14102.162648311469</v>
      </c>
      <c r="L16">
        <f>((VLOOKUP($D16, gdp!$D$2:$X$21, L$1, FALSE)/ypcc!$A$24)/VLOOKUP($D16, population!$D$2:$X$26, L$1, FALSE))*1000</f>
        <v>16561.219804814078</v>
      </c>
      <c r="M16">
        <f>((VLOOKUP($D16, gdp!$D$2:$X$21, M$1, FALSE)/ypcc!$A$24)/VLOOKUP($D16, population!$D$2:$X$26, M$1, FALSE))*1000</f>
        <v>19111.202120523285</v>
      </c>
      <c r="N16">
        <f>((VLOOKUP($D16, gdp!$D$2:$X$21, N$1, FALSE)/ypcc!$A$24)/VLOOKUP($D16, population!$D$2:$X$26, N$1, FALSE))*1000</f>
        <v>21940.961539706106</v>
      </c>
      <c r="O16">
        <f>((VLOOKUP($D16, gdp!$D$2:$X$21, O$1, FALSE)/ypcc!$A$24)/VLOOKUP($D16, population!$D$2:$X$26, O$1, FALSE))*1000</f>
        <v>21940.961539706106</v>
      </c>
      <c r="P16">
        <f>((VLOOKUP($D16, gdp!$D$2:$X$21, P$1, FALSE)/ypcc!$A$24)/VLOOKUP($D16, population!$D$2:$X$26, P$1, FALSE))*1000</f>
        <v>21940.961539706106</v>
      </c>
      <c r="Q16">
        <f>((VLOOKUP($D16, gdp!$D$2:$X$21, Q$1, FALSE)/ypcc!$A$24)/VLOOKUP($D16, population!$D$2:$X$26, Q$1, FALSE))*1000</f>
        <v>21940.961539706106</v>
      </c>
      <c r="R16">
        <f>((VLOOKUP($D16, gdp!$D$2:$X$21, R$1, FALSE)/ypcc!$A$24)/VLOOKUP($D16, population!$D$2:$X$26, R$1, FALSE))*1000</f>
        <v>21940.961539706106</v>
      </c>
      <c r="S16">
        <f>((VLOOKUP($D16, gdp!$D$2:$X$21, S$1, FALSE)/ypcc!$A$24)/VLOOKUP($D16, population!$D$2:$X$26, S$1, FALSE))*1000</f>
        <v>21940.961539706106</v>
      </c>
      <c r="T16">
        <f>((VLOOKUP($D16, gdp!$D$2:$X$21, T$1, FALSE)/ypcc!$A$24)/VLOOKUP($D16, population!$D$2:$X$26, T$1, FALSE))*1000</f>
        <v>21940.961539706106</v>
      </c>
      <c r="U16">
        <f>((VLOOKUP($D16, gdp!$D$2:$X$21, U$1, FALSE)/ypcc!$A$24)/VLOOKUP($D16, population!$D$2:$X$26, U$1, FALSE))*1000</f>
        <v>21940.961539706106</v>
      </c>
      <c r="V16">
        <f>((VLOOKUP($D16, gdp!$D$2:$X$21, V$1, FALSE)/ypcc!$A$24)/VLOOKUP($D16, population!$D$2:$X$26, V$1, FALSE))*1000</f>
        <v>21940.961539706106</v>
      </c>
      <c r="W16">
        <f>((VLOOKUP($D16, gdp!$D$2:$X$21, W$1, FALSE)/ypcc!$A$24)/VLOOKUP($D16, population!$D$2:$X$26, W$1, FALSE))*1000</f>
        <v>21940.961539706106</v>
      </c>
      <c r="X16">
        <f>((VLOOKUP($D16, gdp!$D$2:$X$21, X$1, FALSE)/ypcc!$A$24)/VLOOKUP($D16, population!$D$2:$X$26, X$1, FALSE))*1000</f>
        <v>21940.961539706106</v>
      </c>
    </row>
    <row r="17" spans="1:24" x14ac:dyDescent="0.2">
      <c r="A17" t="s">
        <v>8</v>
      </c>
      <c r="B17" t="s">
        <v>7</v>
      </c>
      <c r="C17" t="s">
        <v>3</v>
      </c>
      <c r="D17" t="str">
        <f t="shared" si="0"/>
        <v>OECD Env-Growth_SSP5_PSE</v>
      </c>
      <c r="E17">
        <f>((VLOOKUP($D17, gdp!$D$2:$X$21, E$1, FALSE)/ypcc!$A$24)/VLOOKUP($D17, population!$D$2:$X$26, E$1, FALSE))*1000</f>
        <v>3144.8081210003706</v>
      </c>
      <c r="F17">
        <f>((VLOOKUP($D17, gdp!$D$2:$X$21, F$1, FALSE)/ypcc!$A$24)/VLOOKUP($D17, population!$D$2:$X$26, F$1, FALSE))*1000</f>
        <v>5174.8369220586183</v>
      </c>
      <c r="G17">
        <f>((VLOOKUP($D17, gdp!$D$2:$X$21, G$1, FALSE)/ypcc!$A$24)/VLOOKUP($D17, population!$D$2:$X$26, G$1, FALSE))*1000</f>
        <v>10932.307692927812</v>
      </c>
      <c r="H17">
        <f>((VLOOKUP($D17, gdp!$D$2:$X$21, H$1, FALSE)/ypcc!$A$24)/VLOOKUP($D17, population!$D$2:$X$26, H$1, FALSE))*1000</f>
        <v>22456.792022881975</v>
      </c>
      <c r="I17">
        <f>((VLOOKUP($D17, gdp!$D$2:$X$21, I$1, FALSE)/ypcc!$A$24)/VLOOKUP($D17, population!$D$2:$X$26, I$1, FALSE))*1000</f>
        <v>38691.386538084145</v>
      </c>
      <c r="J17">
        <f>((VLOOKUP($D17, gdp!$D$2:$X$21, J$1, FALSE)/ypcc!$A$24)/VLOOKUP($D17, population!$D$2:$X$26, J$1, FALSE))*1000</f>
        <v>58884.38614195399</v>
      </c>
      <c r="K17">
        <f>((VLOOKUP($D17, gdp!$D$2:$X$21, K$1, FALSE)/ypcc!$A$24)/VLOOKUP($D17, population!$D$2:$X$26, K$1, FALSE))*1000</f>
        <v>82686.7485394377</v>
      </c>
      <c r="L17">
        <f>((VLOOKUP($D17, gdp!$D$2:$X$21, L$1, FALSE)/ypcc!$A$24)/VLOOKUP($D17, population!$D$2:$X$26, L$1, FALSE))*1000</f>
        <v>109958.70723057182</v>
      </c>
      <c r="M17">
        <f>((VLOOKUP($D17, gdp!$D$2:$X$21, M$1, FALSE)/ypcc!$A$24)/VLOOKUP($D17, population!$D$2:$X$26, M$1, FALSE))*1000</f>
        <v>141646.82044806311</v>
      </c>
      <c r="N17">
        <f>((VLOOKUP($D17, gdp!$D$2:$X$21, N$1, FALSE)/ypcc!$A$24)/VLOOKUP($D17, population!$D$2:$X$26, N$1, FALSE))*1000</f>
        <v>179204.20442363777</v>
      </c>
      <c r="O17">
        <f>((VLOOKUP($D17, gdp!$D$2:$X$21, O$1, FALSE)/ypcc!$A$24)/VLOOKUP($D17, population!$D$2:$X$26, O$1, FALSE))*1000</f>
        <v>179204.20442363777</v>
      </c>
      <c r="P17">
        <f>((VLOOKUP($D17, gdp!$D$2:$X$21, P$1, FALSE)/ypcc!$A$24)/VLOOKUP($D17, population!$D$2:$X$26, P$1, FALSE))*1000</f>
        <v>179204.20442363777</v>
      </c>
      <c r="Q17">
        <f>((VLOOKUP($D17, gdp!$D$2:$X$21, Q$1, FALSE)/ypcc!$A$24)/VLOOKUP($D17, population!$D$2:$X$26, Q$1, FALSE))*1000</f>
        <v>179204.20442363777</v>
      </c>
      <c r="R17">
        <f>((VLOOKUP($D17, gdp!$D$2:$X$21, R$1, FALSE)/ypcc!$A$24)/VLOOKUP($D17, population!$D$2:$X$26, R$1, FALSE))*1000</f>
        <v>179204.20442363777</v>
      </c>
      <c r="S17">
        <f>((VLOOKUP($D17, gdp!$D$2:$X$21, S$1, FALSE)/ypcc!$A$24)/VLOOKUP($D17, population!$D$2:$X$26, S$1, FALSE))*1000</f>
        <v>179204.20442363777</v>
      </c>
      <c r="T17">
        <f>((VLOOKUP($D17, gdp!$D$2:$X$21, T$1, FALSE)/ypcc!$A$24)/VLOOKUP($D17, population!$D$2:$X$26, T$1, FALSE))*1000</f>
        <v>179204.20442363777</v>
      </c>
      <c r="U17">
        <f>((VLOOKUP($D17, gdp!$D$2:$X$21, U$1, FALSE)/ypcc!$A$24)/VLOOKUP($D17, population!$D$2:$X$26, U$1, FALSE))*1000</f>
        <v>179204.20442363777</v>
      </c>
      <c r="V17">
        <f>((VLOOKUP($D17, gdp!$D$2:$X$21, V$1, FALSE)/ypcc!$A$24)/VLOOKUP($D17, population!$D$2:$X$26, V$1, FALSE))*1000</f>
        <v>179204.20442363777</v>
      </c>
      <c r="W17">
        <f>((VLOOKUP($D17, gdp!$D$2:$X$21, W$1, FALSE)/ypcc!$A$24)/VLOOKUP($D17, population!$D$2:$X$26, W$1, FALSE))*1000</f>
        <v>179204.20442363777</v>
      </c>
      <c r="X17">
        <f>((VLOOKUP($D17, gdp!$D$2:$X$21, X$1, FALSE)/ypcc!$A$24)/VLOOKUP($D17, population!$D$2:$X$26, X$1, FALSE))*1000</f>
        <v>179204.20442363777</v>
      </c>
    </row>
    <row r="18" spans="1:24" x14ac:dyDescent="0.2">
      <c r="A18" t="s">
        <v>12</v>
      </c>
      <c r="B18" t="s">
        <v>0</v>
      </c>
      <c r="C18" t="s">
        <v>17</v>
      </c>
      <c r="D18" t="str">
        <f t="shared" si="0"/>
        <v>IAASA GDP_SSP1_BRN</v>
      </c>
      <c r="E18">
        <f>((VLOOKUP($D18, gdp!$D$2:$X$21, E$1, FALSE)/ypcc!$A$24)/VLOOKUP($D18, population!$D$2:$X$26, E$1, FALSE))*1000</f>
        <v>51234.720017829524</v>
      </c>
      <c r="F18">
        <f>((VLOOKUP($D18, gdp!$D$2:$X$21, F$1, FALSE)/ypcc!$A$24)/VLOOKUP($D18, population!$D$2:$X$26, F$1, FALSE))*1000</f>
        <v>32977.568559121908</v>
      </c>
      <c r="G18">
        <f>((VLOOKUP($D18, gdp!$D$2:$X$21, G$1, FALSE)/ypcc!$A$24)/VLOOKUP($D18, population!$D$2:$X$26, G$1, FALSE))*1000</f>
        <v>23263.660654474385</v>
      </c>
      <c r="H18">
        <f>((VLOOKUP($D18, gdp!$D$2:$X$21, H$1, FALSE)/ypcc!$A$24)/VLOOKUP($D18, population!$D$2:$X$26, H$1, FALSE))*1000</f>
        <v>23256.797303066051</v>
      </c>
      <c r="I18">
        <f>((VLOOKUP($D18, gdp!$D$2:$X$21, I$1, FALSE)/ypcc!$A$24)/VLOOKUP($D18, population!$D$2:$X$26, I$1, FALSE))*1000</f>
        <v>27961.03651591008</v>
      </c>
      <c r="J18">
        <f>((VLOOKUP($D18, gdp!$D$2:$X$21, J$1, FALSE)/ypcc!$A$24)/VLOOKUP($D18, population!$D$2:$X$26, J$1, FALSE))*1000</f>
        <v>36353.772216334633</v>
      </c>
      <c r="K18">
        <f>((VLOOKUP($D18, gdp!$D$2:$X$21, K$1, FALSE)/ypcc!$A$24)/VLOOKUP($D18, population!$D$2:$X$26, K$1, FALSE))*1000</f>
        <v>44617.812540615465</v>
      </c>
      <c r="L18">
        <f>((VLOOKUP($D18, gdp!$D$2:$X$21, L$1, FALSE)/ypcc!$A$24)/VLOOKUP($D18, population!$D$2:$X$26, L$1, FALSE))*1000</f>
        <v>53073.931011186898</v>
      </c>
      <c r="M18">
        <f>((VLOOKUP($D18, gdp!$D$2:$X$21, M$1, FALSE)/ypcc!$A$24)/VLOOKUP($D18, population!$D$2:$X$26, M$1, FALSE))*1000</f>
        <v>62272.891987844749</v>
      </c>
      <c r="N18">
        <f>((VLOOKUP($D18, gdp!$D$2:$X$21, N$1, FALSE)/ypcc!$A$24)/VLOOKUP($D18, population!$D$2:$X$26, N$1, FALSE))*1000</f>
        <v>72743.892715944618</v>
      </c>
      <c r="O18">
        <f>((VLOOKUP($D18, gdp!$D$2:$X$21, O$1, FALSE)/ypcc!$A$24)/VLOOKUP($D18, population!$D$2:$X$26, O$1, FALSE))*1000</f>
        <v>72743.892715944618</v>
      </c>
      <c r="P18">
        <f>((VLOOKUP($D18, gdp!$D$2:$X$21, P$1, FALSE)/ypcc!$A$24)/VLOOKUP($D18, population!$D$2:$X$26, P$1, FALSE))*1000</f>
        <v>72743.892715944618</v>
      </c>
      <c r="Q18">
        <f>((VLOOKUP($D18, gdp!$D$2:$X$21, Q$1, FALSE)/ypcc!$A$24)/VLOOKUP($D18, population!$D$2:$X$26, Q$1, FALSE))*1000</f>
        <v>72743.892715944618</v>
      </c>
      <c r="R18">
        <f>((VLOOKUP($D18, gdp!$D$2:$X$21, R$1, FALSE)/ypcc!$A$24)/VLOOKUP($D18, population!$D$2:$X$26, R$1, FALSE))*1000</f>
        <v>72743.892715944618</v>
      </c>
      <c r="S18">
        <f>((VLOOKUP($D18, gdp!$D$2:$X$21, S$1, FALSE)/ypcc!$A$24)/VLOOKUP($D18, population!$D$2:$X$26, S$1, FALSE))*1000</f>
        <v>72743.892715944618</v>
      </c>
      <c r="T18">
        <f>((VLOOKUP($D18, gdp!$D$2:$X$21, T$1, FALSE)/ypcc!$A$24)/VLOOKUP($D18, population!$D$2:$X$26, T$1, FALSE))*1000</f>
        <v>72743.892715944618</v>
      </c>
      <c r="U18">
        <f>((VLOOKUP($D18, gdp!$D$2:$X$21, U$1, FALSE)/ypcc!$A$24)/VLOOKUP($D18, population!$D$2:$X$26, U$1, FALSE))*1000</f>
        <v>72743.892715944618</v>
      </c>
      <c r="V18">
        <f>((VLOOKUP($D18, gdp!$D$2:$X$21, V$1, FALSE)/ypcc!$A$24)/VLOOKUP($D18, population!$D$2:$X$26, V$1, FALSE))*1000</f>
        <v>72743.892715944618</v>
      </c>
      <c r="W18">
        <f>((VLOOKUP($D18, gdp!$D$2:$X$21, W$1, FALSE)/ypcc!$A$24)/VLOOKUP($D18, population!$D$2:$X$26, W$1, FALSE))*1000</f>
        <v>72743.892715944618</v>
      </c>
      <c r="X18">
        <f>((VLOOKUP($D18, gdp!$D$2:$X$21, X$1, FALSE)/ypcc!$A$24)/VLOOKUP($D18, population!$D$2:$X$26, X$1, FALSE))*1000</f>
        <v>72743.892715944618</v>
      </c>
    </row>
    <row r="19" spans="1:24" x14ac:dyDescent="0.2">
      <c r="A19" t="s">
        <v>12</v>
      </c>
      <c r="B19" t="s">
        <v>4</v>
      </c>
      <c r="C19" t="s">
        <v>17</v>
      </c>
      <c r="D19" t="str">
        <f t="shared" si="0"/>
        <v>IAASA GDP_SSP2_BRN</v>
      </c>
      <c r="E19">
        <f>((VLOOKUP($D19, gdp!$D$2:$X$21, E$1, FALSE)/ypcc!$A$24)/VLOOKUP($D19, population!$D$2:$X$26, E$1, FALSE))*1000</f>
        <v>51234.720017829524</v>
      </c>
      <c r="F19">
        <f>((VLOOKUP($D19, gdp!$D$2:$X$21, F$1, FALSE)/ypcc!$A$24)/VLOOKUP($D19, population!$D$2:$X$26, F$1, FALSE))*1000</f>
        <v>32536.152104182391</v>
      </c>
      <c r="G19">
        <f>((VLOOKUP($D19, gdp!$D$2:$X$21, G$1, FALSE)/ypcc!$A$24)/VLOOKUP($D19, population!$D$2:$X$26, G$1, FALSE))*1000</f>
        <v>22484.742174660816</v>
      </c>
      <c r="H19">
        <f>((VLOOKUP($D19, gdp!$D$2:$X$21, H$1, FALSE)/ypcc!$A$24)/VLOOKUP($D19, population!$D$2:$X$26, H$1, FALSE))*1000</f>
        <v>22036.434998450542</v>
      </c>
      <c r="I19">
        <f>((VLOOKUP($D19, gdp!$D$2:$X$21, I$1, FALSE)/ypcc!$A$24)/VLOOKUP($D19, population!$D$2:$X$26, I$1, FALSE))*1000</f>
        <v>25325.089063193533</v>
      </c>
      <c r="J19">
        <f>((VLOOKUP($D19, gdp!$D$2:$X$21, J$1, FALSE)/ypcc!$A$24)/VLOOKUP($D19, population!$D$2:$X$26, J$1, FALSE))*1000</f>
        <v>31514.203993401792</v>
      </c>
      <c r="K19">
        <f>((VLOOKUP($D19, gdp!$D$2:$X$21, K$1, FALSE)/ypcc!$A$24)/VLOOKUP($D19, population!$D$2:$X$26, K$1, FALSE))*1000</f>
        <v>38696.888146889418</v>
      </c>
      <c r="L19">
        <f>((VLOOKUP($D19, gdp!$D$2:$X$21, L$1, FALSE)/ypcc!$A$24)/VLOOKUP($D19, population!$D$2:$X$26, L$1, FALSE))*1000</f>
        <v>45466.877196100628</v>
      </c>
      <c r="M19">
        <f>((VLOOKUP($D19, gdp!$D$2:$X$21, M$1, FALSE)/ypcc!$A$24)/VLOOKUP($D19, population!$D$2:$X$26, M$1, FALSE))*1000</f>
        <v>52733.240537694641</v>
      </c>
      <c r="N19">
        <f>((VLOOKUP($D19, gdp!$D$2:$X$21, N$1, FALSE)/ypcc!$A$24)/VLOOKUP($D19, population!$D$2:$X$26, N$1, FALSE))*1000</f>
        <v>60853.746950056659</v>
      </c>
      <c r="O19">
        <f>((VLOOKUP($D19, gdp!$D$2:$X$21, O$1, FALSE)/ypcc!$A$24)/VLOOKUP($D19, population!$D$2:$X$26, O$1, FALSE))*1000</f>
        <v>60853.746950056659</v>
      </c>
      <c r="P19">
        <f>((VLOOKUP($D19, gdp!$D$2:$X$21, P$1, FALSE)/ypcc!$A$24)/VLOOKUP($D19, population!$D$2:$X$26, P$1, FALSE))*1000</f>
        <v>60853.746950056659</v>
      </c>
      <c r="Q19">
        <f>((VLOOKUP($D19, gdp!$D$2:$X$21, Q$1, FALSE)/ypcc!$A$24)/VLOOKUP($D19, population!$D$2:$X$26, Q$1, FALSE))*1000</f>
        <v>60853.746950056659</v>
      </c>
      <c r="R19">
        <f>((VLOOKUP($D19, gdp!$D$2:$X$21, R$1, FALSE)/ypcc!$A$24)/VLOOKUP($D19, population!$D$2:$X$26, R$1, FALSE))*1000</f>
        <v>60853.746950056659</v>
      </c>
      <c r="S19">
        <f>((VLOOKUP($D19, gdp!$D$2:$X$21, S$1, FALSE)/ypcc!$A$24)/VLOOKUP($D19, population!$D$2:$X$26, S$1, FALSE))*1000</f>
        <v>60853.746950056659</v>
      </c>
      <c r="T19">
        <f>((VLOOKUP($D19, gdp!$D$2:$X$21, T$1, FALSE)/ypcc!$A$24)/VLOOKUP($D19, population!$D$2:$X$26, T$1, FALSE))*1000</f>
        <v>60853.746950056659</v>
      </c>
      <c r="U19">
        <f>((VLOOKUP($D19, gdp!$D$2:$X$21, U$1, FALSE)/ypcc!$A$24)/VLOOKUP($D19, population!$D$2:$X$26, U$1, FALSE))*1000</f>
        <v>60853.746950056659</v>
      </c>
      <c r="V19">
        <f>((VLOOKUP($D19, gdp!$D$2:$X$21, V$1, FALSE)/ypcc!$A$24)/VLOOKUP($D19, population!$D$2:$X$26, V$1, FALSE))*1000</f>
        <v>60853.746950056659</v>
      </c>
      <c r="W19">
        <f>((VLOOKUP($D19, gdp!$D$2:$X$21, W$1, FALSE)/ypcc!$A$24)/VLOOKUP($D19, population!$D$2:$X$26, W$1, FALSE))*1000</f>
        <v>60853.746950056659</v>
      </c>
      <c r="X19">
        <f>((VLOOKUP($D19, gdp!$D$2:$X$21, X$1, FALSE)/ypcc!$A$24)/VLOOKUP($D19, population!$D$2:$X$26, X$1, FALSE))*1000</f>
        <v>60853.746950056659</v>
      </c>
    </row>
    <row r="20" spans="1:24" x14ac:dyDescent="0.2">
      <c r="A20" t="s">
        <v>12</v>
      </c>
      <c r="B20" t="s">
        <v>5</v>
      </c>
      <c r="C20" t="s">
        <v>17</v>
      </c>
      <c r="D20" t="str">
        <f t="shared" si="0"/>
        <v>IAASA GDP_SSP3_BRN</v>
      </c>
      <c r="E20">
        <f>((VLOOKUP($D20, gdp!$D$2:$X$21, E$1, FALSE)/ypcc!$A$24)/VLOOKUP($D20, population!$D$2:$X$26, E$1, FALSE))*1000</f>
        <v>51234.720017829524</v>
      </c>
      <c r="F20">
        <f>((VLOOKUP($D20, gdp!$D$2:$X$21, F$1, FALSE)/ypcc!$A$24)/VLOOKUP($D20, population!$D$2:$X$26, F$1, FALSE))*1000</f>
        <v>32330.697833530132</v>
      </c>
      <c r="G20">
        <f>((VLOOKUP($D20, gdp!$D$2:$X$21, G$1, FALSE)/ypcc!$A$24)/VLOOKUP($D20, population!$D$2:$X$26, G$1, FALSE))*1000</f>
        <v>21187.373012138662</v>
      </c>
      <c r="H20">
        <f>((VLOOKUP($D20, gdp!$D$2:$X$21, H$1, FALSE)/ypcc!$A$24)/VLOOKUP($D20, population!$D$2:$X$26, H$1, FALSE))*1000</f>
        <v>19358.452197890703</v>
      </c>
      <c r="I20">
        <f>((VLOOKUP($D20, gdp!$D$2:$X$21, I$1, FALSE)/ypcc!$A$24)/VLOOKUP($D20, population!$D$2:$X$26, I$1, FALSE))*1000</f>
        <v>21051.135211391724</v>
      </c>
      <c r="J20">
        <f>((VLOOKUP($D20, gdp!$D$2:$X$21, J$1, FALSE)/ypcc!$A$24)/VLOOKUP($D20, population!$D$2:$X$26, J$1, FALSE))*1000</f>
        <v>24287.106313560249</v>
      </c>
      <c r="K20">
        <f>((VLOOKUP($D20, gdp!$D$2:$X$21, K$1, FALSE)/ypcc!$A$24)/VLOOKUP($D20, population!$D$2:$X$26, K$1, FALSE))*1000</f>
        <v>27761.554854438105</v>
      </c>
      <c r="L20">
        <f>((VLOOKUP($D20, gdp!$D$2:$X$21, L$1, FALSE)/ypcc!$A$24)/VLOOKUP($D20, population!$D$2:$X$26, L$1, FALSE))*1000</f>
        <v>30424.793508995172</v>
      </c>
      <c r="M20">
        <f>((VLOOKUP($D20, gdp!$D$2:$X$21, M$1, FALSE)/ypcc!$A$24)/VLOOKUP($D20, population!$D$2:$X$26, M$1, FALSE))*1000</f>
        <v>32762.820357301793</v>
      </c>
      <c r="N20">
        <f>((VLOOKUP($D20, gdp!$D$2:$X$21, N$1, FALSE)/ypcc!$A$24)/VLOOKUP($D20, population!$D$2:$X$26, N$1, FALSE))*1000</f>
        <v>35287.596988267447</v>
      </c>
      <c r="O20">
        <f>((VLOOKUP($D20, gdp!$D$2:$X$21, O$1, FALSE)/ypcc!$A$24)/VLOOKUP($D20, population!$D$2:$X$26, O$1, FALSE))*1000</f>
        <v>35287.596988267447</v>
      </c>
      <c r="P20">
        <f>((VLOOKUP($D20, gdp!$D$2:$X$21, P$1, FALSE)/ypcc!$A$24)/VLOOKUP($D20, population!$D$2:$X$26, P$1, FALSE))*1000</f>
        <v>35287.596988267447</v>
      </c>
      <c r="Q20">
        <f>((VLOOKUP($D20, gdp!$D$2:$X$21, Q$1, FALSE)/ypcc!$A$24)/VLOOKUP($D20, population!$D$2:$X$26, Q$1, FALSE))*1000</f>
        <v>35287.596988267447</v>
      </c>
      <c r="R20">
        <f>((VLOOKUP($D20, gdp!$D$2:$X$21, R$1, FALSE)/ypcc!$A$24)/VLOOKUP($D20, population!$D$2:$X$26, R$1, FALSE))*1000</f>
        <v>35287.596988267447</v>
      </c>
      <c r="S20">
        <f>((VLOOKUP($D20, gdp!$D$2:$X$21, S$1, FALSE)/ypcc!$A$24)/VLOOKUP($D20, population!$D$2:$X$26, S$1, FALSE))*1000</f>
        <v>35287.596988267447</v>
      </c>
      <c r="T20">
        <f>((VLOOKUP($D20, gdp!$D$2:$X$21, T$1, FALSE)/ypcc!$A$24)/VLOOKUP($D20, population!$D$2:$X$26, T$1, FALSE))*1000</f>
        <v>35287.596988267447</v>
      </c>
      <c r="U20">
        <f>((VLOOKUP($D20, gdp!$D$2:$X$21, U$1, FALSE)/ypcc!$A$24)/VLOOKUP($D20, population!$D$2:$X$26, U$1, FALSE))*1000</f>
        <v>35287.596988267447</v>
      </c>
      <c r="V20">
        <f>((VLOOKUP($D20, gdp!$D$2:$X$21, V$1, FALSE)/ypcc!$A$24)/VLOOKUP($D20, population!$D$2:$X$26, V$1, FALSE))*1000</f>
        <v>35287.596988267447</v>
      </c>
      <c r="W20">
        <f>((VLOOKUP($D20, gdp!$D$2:$X$21, W$1, FALSE)/ypcc!$A$24)/VLOOKUP($D20, population!$D$2:$X$26, W$1, FALSE))*1000</f>
        <v>35287.596988267447</v>
      </c>
      <c r="X20">
        <f>((VLOOKUP($D20, gdp!$D$2:$X$21, X$1, FALSE)/ypcc!$A$24)/VLOOKUP($D20, population!$D$2:$X$26, X$1, FALSE))*1000</f>
        <v>35287.596988267447</v>
      </c>
    </row>
    <row r="21" spans="1:24" x14ac:dyDescent="0.2">
      <c r="A21" t="s">
        <v>12</v>
      </c>
      <c r="B21" t="s">
        <v>6</v>
      </c>
      <c r="C21" t="s">
        <v>17</v>
      </c>
      <c r="D21" t="str">
        <f t="shared" si="0"/>
        <v>IAASA GDP_SSP4_BRN</v>
      </c>
      <c r="E21">
        <f>((VLOOKUP($D21, gdp!$D$2:$X$21, E$1, FALSE)/ypcc!$A$24)/VLOOKUP($D21, population!$D$2:$X$26, E$1, FALSE))*1000</f>
        <v>51234.720017829524</v>
      </c>
      <c r="F21">
        <f>((VLOOKUP($D21, gdp!$D$2:$X$21, F$1, FALSE)/ypcc!$A$24)/VLOOKUP($D21, population!$D$2:$X$26, F$1, FALSE))*1000</f>
        <v>32280.308987956552</v>
      </c>
      <c r="G21">
        <f>((VLOOKUP($D21, gdp!$D$2:$X$21, G$1, FALSE)/ypcc!$A$24)/VLOOKUP($D21, population!$D$2:$X$26, G$1, FALSE))*1000</f>
        <v>20783.235588170479</v>
      </c>
      <c r="H21">
        <f>((VLOOKUP($D21, gdp!$D$2:$X$21, H$1, FALSE)/ypcc!$A$24)/VLOOKUP($D21, population!$D$2:$X$26, H$1, FALSE))*1000</f>
        <v>18665.560508598948</v>
      </c>
      <c r="I21">
        <f>((VLOOKUP($D21, gdp!$D$2:$X$21, I$1, FALSE)/ypcc!$A$24)/VLOOKUP($D21, population!$D$2:$X$26, I$1, FALSE))*1000</f>
        <v>20109.713288421568</v>
      </c>
      <c r="J21">
        <f>((VLOOKUP($D21, gdp!$D$2:$X$21, J$1, FALSE)/ypcc!$A$24)/VLOOKUP($D21, population!$D$2:$X$26, J$1, FALSE))*1000</f>
        <v>22960.063113234552</v>
      </c>
      <c r="K21">
        <f>((VLOOKUP($D21, gdp!$D$2:$X$21, K$1, FALSE)/ypcc!$A$24)/VLOOKUP($D21, population!$D$2:$X$26, K$1, FALSE))*1000</f>
        <v>25881.537584332858</v>
      </c>
      <c r="L21">
        <f>((VLOOKUP($D21, gdp!$D$2:$X$21, L$1, FALSE)/ypcc!$A$24)/VLOOKUP($D21, population!$D$2:$X$26, L$1, FALSE))*1000</f>
        <v>27931.550220035919</v>
      </c>
      <c r="M21">
        <f>((VLOOKUP($D21, gdp!$D$2:$X$21, M$1, FALSE)/ypcc!$A$24)/VLOOKUP($D21, population!$D$2:$X$26, M$1, FALSE))*1000</f>
        <v>29632.838514001443</v>
      </c>
      <c r="N21">
        <f>((VLOOKUP($D21, gdp!$D$2:$X$21, N$1, FALSE)/ypcc!$A$24)/VLOOKUP($D21, population!$D$2:$X$26, N$1, FALSE))*1000</f>
        <v>31490.26606443974</v>
      </c>
      <c r="O21">
        <f>((VLOOKUP($D21, gdp!$D$2:$X$21, O$1, FALSE)/ypcc!$A$24)/VLOOKUP($D21, population!$D$2:$X$26, O$1, FALSE))*1000</f>
        <v>31490.26606443974</v>
      </c>
      <c r="P21">
        <f>((VLOOKUP($D21, gdp!$D$2:$X$21, P$1, FALSE)/ypcc!$A$24)/VLOOKUP($D21, population!$D$2:$X$26, P$1, FALSE))*1000</f>
        <v>31490.26606443974</v>
      </c>
      <c r="Q21">
        <f>((VLOOKUP($D21, gdp!$D$2:$X$21, Q$1, FALSE)/ypcc!$A$24)/VLOOKUP($D21, population!$D$2:$X$26, Q$1, FALSE))*1000</f>
        <v>31490.26606443974</v>
      </c>
      <c r="R21">
        <f>((VLOOKUP($D21, gdp!$D$2:$X$21, R$1, FALSE)/ypcc!$A$24)/VLOOKUP($D21, population!$D$2:$X$26, R$1, FALSE))*1000</f>
        <v>31490.26606443974</v>
      </c>
      <c r="S21">
        <f>((VLOOKUP($D21, gdp!$D$2:$X$21, S$1, FALSE)/ypcc!$A$24)/VLOOKUP($D21, population!$D$2:$X$26, S$1, FALSE))*1000</f>
        <v>31490.26606443974</v>
      </c>
      <c r="T21">
        <f>((VLOOKUP($D21, gdp!$D$2:$X$21, T$1, FALSE)/ypcc!$A$24)/VLOOKUP($D21, population!$D$2:$X$26, T$1, FALSE))*1000</f>
        <v>31490.26606443974</v>
      </c>
      <c r="U21">
        <f>((VLOOKUP($D21, gdp!$D$2:$X$21, U$1, FALSE)/ypcc!$A$24)/VLOOKUP($D21, population!$D$2:$X$26, U$1, FALSE))*1000</f>
        <v>31490.26606443974</v>
      </c>
      <c r="V21">
        <f>((VLOOKUP($D21, gdp!$D$2:$X$21, V$1, FALSE)/ypcc!$A$24)/VLOOKUP($D21, population!$D$2:$X$26, V$1, FALSE))*1000</f>
        <v>31490.26606443974</v>
      </c>
      <c r="W21">
        <f>((VLOOKUP($D21, gdp!$D$2:$X$21, W$1, FALSE)/ypcc!$A$24)/VLOOKUP($D21, population!$D$2:$X$26, W$1, FALSE))*1000</f>
        <v>31490.26606443974</v>
      </c>
      <c r="X21">
        <f>((VLOOKUP($D21, gdp!$D$2:$X$21, X$1, FALSE)/ypcc!$A$24)/VLOOKUP($D21, population!$D$2:$X$26, X$1, FALSE))*1000</f>
        <v>31490.26606443974</v>
      </c>
    </row>
    <row r="22" spans="1:24" x14ac:dyDescent="0.2">
      <c r="A22" t="s">
        <v>12</v>
      </c>
      <c r="B22" t="s">
        <v>7</v>
      </c>
      <c r="C22" t="s">
        <v>17</v>
      </c>
      <c r="D22" t="str">
        <f t="shared" si="0"/>
        <v>IAASA GDP_SSP5_BRN</v>
      </c>
      <c r="E22">
        <f>((VLOOKUP($D22, gdp!$D$2:$X$21, E$1, FALSE)/ypcc!$A$24)/VLOOKUP($D22, population!$D$2:$X$26, E$1, FALSE))*1000</f>
        <v>51234.720017829524</v>
      </c>
      <c r="F22">
        <f>((VLOOKUP($D22, gdp!$D$2:$X$21, F$1, FALSE)/ypcc!$A$24)/VLOOKUP($D22, population!$D$2:$X$26, F$1, FALSE))*1000</f>
        <v>33211.804213498806</v>
      </c>
      <c r="G22">
        <f>((VLOOKUP($D22, gdp!$D$2:$X$21, G$1, FALSE)/ypcc!$A$24)/VLOOKUP($D22, population!$D$2:$X$26, G$1, FALSE))*1000</f>
        <v>24353.873281115586</v>
      </c>
      <c r="H22">
        <f>((VLOOKUP($D22, gdp!$D$2:$X$21, H$1, FALSE)/ypcc!$A$24)/VLOOKUP($D22, population!$D$2:$X$26, H$1, FALSE))*1000</f>
        <v>25742.501377301673</v>
      </c>
      <c r="I22">
        <f>((VLOOKUP($D22, gdp!$D$2:$X$21, I$1, FALSE)/ypcc!$A$24)/VLOOKUP($D22, population!$D$2:$X$26, I$1, FALSE))*1000</f>
        <v>32553.113854901007</v>
      </c>
      <c r="J22">
        <f>((VLOOKUP($D22, gdp!$D$2:$X$21, J$1, FALSE)/ypcc!$A$24)/VLOOKUP($D22, population!$D$2:$X$26, J$1, FALSE))*1000</f>
        <v>44209.304427406998</v>
      </c>
      <c r="K22">
        <f>((VLOOKUP($D22, gdp!$D$2:$X$21, K$1, FALSE)/ypcc!$A$24)/VLOOKUP($D22, population!$D$2:$X$26, K$1, FALSE))*1000</f>
        <v>58666.796116374389</v>
      </c>
      <c r="L22">
        <f>((VLOOKUP($D22, gdp!$D$2:$X$21, L$1, FALSE)/ypcc!$A$24)/VLOOKUP($D22, population!$D$2:$X$26, L$1, FALSE))*1000</f>
        <v>75558.013249593161</v>
      </c>
      <c r="M22">
        <f>((VLOOKUP($D22, gdp!$D$2:$X$21, M$1, FALSE)/ypcc!$A$24)/VLOOKUP($D22, population!$D$2:$X$26, M$1, FALSE))*1000</f>
        <v>94694.74350288311</v>
      </c>
      <c r="N22">
        <f>((VLOOKUP($D22, gdp!$D$2:$X$21, N$1, FALSE)/ypcc!$A$24)/VLOOKUP($D22, population!$D$2:$X$26, N$1, FALSE))*1000</f>
        <v>116619.55837149153</v>
      </c>
      <c r="O22">
        <f>((VLOOKUP($D22, gdp!$D$2:$X$21, O$1, FALSE)/ypcc!$A$24)/VLOOKUP($D22, population!$D$2:$X$26, O$1, FALSE))*1000</f>
        <v>116619.55837149153</v>
      </c>
      <c r="P22">
        <f>((VLOOKUP($D22, gdp!$D$2:$X$21, P$1, FALSE)/ypcc!$A$24)/VLOOKUP($D22, population!$D$2:$X$26, P$1, FALSE))*1000</f>
        <v>116619.55837149153</v>
      </c>
      <c r="Q22">
        <f>((VLOOKUP($D22, gdp!$D$2:$X$21, Q$1, FALSE)/ypcc!$A$24)/VLOOKUP($D22, population!$D$2:$X$26, Q$1, FALSE))*1000</f>
        <v>116619.55837149153</v>
      </c>
      <c r="R22">
        <f>((VLOOKUP($D22, gdp!$D$2:$X$21, R$1, FALSE)/ypcc!$A$24)/VLOOKUP($D22, population!$D$2:$X$26, R$1, FALSE))*1000</f>
        <v>116619.55837149153</v>
      </c>
      <c r="S22">
        <f>((VLOOKUP($D22, gdp!$D$2:$X$21, S$1, FALSE)/ypcc!$A$24)/VLOOKUP($D22, population!$D$2:$X$26, S$1, FALSE))*1000</f>
        <v>116619.55837149153</v>
      </c>
      <c r="T22">
        <f>((VLOOKUP($D22, gdp!$D$2:$X$21, T$1, FALSE)/ypcc!$A$24)/VLOOKUP($D22, population!$D$2:$X$26, T$1, FALSE))*1000</f>
        <v>116619.55837149153</v>
      </c>
      <c r="U22">
        <f>((VLOOKUP($D22, gdp!$D$2:$X$21, U$1, FALSE)/ypcc!$A$24)/VLOOKUP($D22, population!$D$2:$X$26, U$1, FALSE))*1000</f>
        <v>116619.55837149153</v>
      </c>
      <c r="V22">
        <f>((VLOOKUP($D22, gdp!$D$2:$X$21, V$1, FALSE)/ypcc!$A$24)/VLOOKUP($D22, population!$D$2:$X$26, V$1, FALSE))*1000</f>
        <v>116619.55837149153</v>
      </c>
      <c r="W22">
        <f>((VLOOKUP($D22, gdp!$D$2:$X$21, W$1, FALSE)/ypcc!$A$24)/VLOOKUP($D22, population!$D$2:$X$26, W$1, FALSE))*1000</f>
        <v>116619.55837149153</v>
      </c>
      <c r="X22">
        <f>((VLOOKUP($D22, gdp!$D$2:$X$21, X$1, FALSE)/ypcc!$A$24)/VLOOKUP($D22, population!$D$2:$X$26, X$1, FALSE))*1000</f>
        <v>116619.55837149153</v>
      </c>
    </row>
    <row r="24" spans="1:24" x14ac:dyDescent="0.2">
      <c r="A24" s="1">
        <v>0.87719298240638288</v>
      </c>
      <c r="B24" t="s">
        <v>16</v>
      </c>
    </row>
    <row r="25" spans="1:24" x14ac:dyDescent="0.2">
      <c r="A25" s="2" t="s">
        <v>15</v>
      </c>
    </row>
    <row r="26" spans="1:24" x14ac:dyDescent="0.2">
      <c r="A26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gdp</vt:lpstr>
      <vt:lpstr>ypcc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Rennels</dc:creator>
  <cp:lastModifiedBy>Lisa Rennels</cp:lastModifiedBy>
  <dcterms:created xsi:type="dcterms:W3CDTF">2022-05-23T20:24:43Z</dcterms:created>
  <dcterms:modified xsi:type="dcterms:W3CDTF">2022-06-08T20:57:25Z</dcterms:modified>
</cp:coreProperties>
</file>