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emp\a\"/>
    </mc:Choice>
  </mc:AlternateContent>
  <xr:revisionPtr revIDLastSave="0" documentId="13_ncr:1_{EE74E53D-1B2A-48FD-A898-0DCEE0AAFF75}" xr6:coauthVersionLast="47" xr6:coauthVersionMax="47" xr10:uidLastSave="{00000000-0000-0000-0000-000000000000}"/>
  <bookViews>
    <workbookView xWindow="57480" yWindow="-120" windowWidth="29040" windowHeight="15720" tabRatio="829" activeTab="3" xr2:uid="{E2574079-443B-4350-A84F-7EC6119FF1FC}"/>
  </bookViews>
  <sheets>
    <sheet name="__Instrukce" sheetId="185" r:id="rId1"/>
    <sheet name="Bár" sheetId="156" r:id="rId2"/>
    <sheet name="Budinská" sheetId="270" r:id="rId3"/>
    <sheet name="Faflík" sheetId="175" r:id="rId4"/>
    <sheet name="Červenka-ok" sheetId="173" r:id="rId5"/>
    <sheet name="__Ciselnik" sheetId="152" r:id="rId6"/>
  </sheets>
  <definedNames>
    <definedName name="_xlnm._FilterDatabase" localSheetId="5" hidden="1">__Ciselnik!$A$1:$J$62</definedName>
    <definedName name="_xlnm._FilterDatabase" localSheetId="1" hidden="1">Bár!$A$9:$BY$13</definedName>
    <definedName name="_xlnm._FilterDatabase" localSheetId="2" hidden="1">Budinská!$A$9:$BX$13</definedName>
    <definedName name="_xlnm._FilterDatabase" localSheetId="4" hidden="1">'Červenka-ok'!$A$9:$BX$13</definedName>
    <definedName name="_xlnm._FilterDatabase" localSheetId="3" hidden="1">Faflík!$A$9:$DN$9</definedName>
  </definedNames>
  <calcPr calcId="191028" fullPrecision="0" forceFullCalc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22" i="175" l="1"/>
  <c r="BV22" i="175"/>
  <c r="BU22" i="175"/>
  <c r="BT22" i="175"/>
  <c r="BS22" i="175"/>
  <c r="BR22" i="175"/>
  <c r="BQ22" i="175"/>
  <c r="BP22" i="175"/>
  <c r="BO22" i="175"/>
  <c r="BN22" i="175"/>
  <c r="BM22" i="175"/>
  <c r="BL22" i="175"/>
  <c r="BK22" i="175"/>
  <c r="H22" i="175"/>
  <c r="G22" i="175"/>
  <c r="F22" i="175"/>
  <c r="E22" i="175"/>
  <c r="D22" i="175"/>
  <c r="C22" i="175"/>
  <c r="A22" i="175"/>
  <c r="BW25" i="173"/>
  <c r="BV25" i="173"/>
  <c r="BU25" i="173"/>
  <c r="BT25" i="173"/>
  <c r="BS25" i="173"/>
  <c r="BR25" i="173"/>
  <c r="BQ25" i="173"/>
  <c r="BP25" i="173"/>
  <c r="BO25" i="173"/>
  <c r="BN25" i="173"/>
  <c r="BM25" i="173"/>
  <c r="BL25" i="173"/>
  <c r="BK25" i="173"/>
  <c r="H25" i="173"/>
  <c r="G25" i="173"/>
  <c r="F25" i="173"/>
  <c r="E25" i="173"/>
  <c r="D25" i="173"/>
  <c r="C25" i="173"/>
  <c r="A25" i="173"/>
  <c r="BW24" i="173"/>
  <c r="BV24" i="173"/>
  <c r="BU24" i="173"/>
  <c r="BT24" i="173"/>
  <c r="BS24" i="173"/>
  <c r="BR24" i="173"/>
  <c r="BQ24" i="173"/>
  <c r="BP24" i="173"/>
  <c r="BO24" i="173"/>
  <c r="BN24" i="173"/>
  <c r="BM24" i="173"/>
  <c r="BL24" i="173"/>
  <c r="BK24" i="173"/>
  <c r="H24" i="173"/>
  <c r="G24" i="173"/>
  <c r="F24" i="173"/>
  <c r="E24" i="173"/>
  <c r="D24" i="173"/>
  <c r="C24" i="173"/>
  <c r="A24" i="173"/>
  <c r="BW23" i="173"/>
  <c r="BV23" i="173"/>
  <c r="BU23" i="173"/>
  <c r="BT23" i="173"/>
  <c r="BS23" i="173"/>
  <c r="BR23" i="173"/>
  <c r="BQ23" i="173"/>
  <c r="BP23" i="173"/>
  <c r="BO23" i="173"/>
  <c r="BN23" i="173"/>
  <c r="BM23" i="173"/>
  <c r="BL23" i="173"/>
  <c r="BK23" i="173"/>
  <c r="H23" i="173"/>
  <c r="G23" i="173"/>
  <c r="F23" i="173"/>
  <c r="E23" i="173"/>
  <c r="D23" i="173"/>
  <c r="C23" i="173"/>
  <c r="A23" i="173"/>
  <c r="BW19" i="156"/>
  <c r="BV19" i="156"/>
  <c r="BU19" i="156"/>
  <c r="BT19" i="156"/>
  <c r="BS19" i="156"/>
  <c r="BR19" i="156"/>
  <c r="BQ19" i="156"/>
  <c r="BP19" i="156"/>
  <c r="BO19" i="156"/>
  <c r="BN19" i="156"/>
  <c r="BM19" i="156"/>
  <c r="BL19" i="156"/>
  <c r="BK19" i="156"/>
  <c r="H19" i="156"/>
  <c r="G19" i="156"/>
  <c r="F19" i="156"/>
  <c r="E19" i="156"/>
  <c r="D19" i="156"/>
  <c r="C19" i="156"/>
  <c r="A19" i="156"/>
  <c r="BW18" i="156"/>
  <c r="BV18" i="156"/>
  <c r="BU18" i="156"/>
  <c r="BT18" i="156"/>
  <c r="BS18" i="156"/>
  <c r="BR18" i="156"/>
  <c r="BQ18" i="156"/>
  <c r="BP18" i="156"/>
  <c r="BO18" i="156"/>
  <c r="BN18" i="156"/>
  <c r="BM18" i="156"/>
  <c r="BL18" i="156"/>
  <c r="BK18" i="156"/>
  <c r="H18" i="156"/>
  <c r="G18" i="156"/>
  <c r="F18" i="156"/>
  <c r="E18" i="156"/>
  <c r="D18" i="156"/>
  <c r="C18" i="156"/>
  <c r="A18" i="156"/>
  <c r="BW17" i="156"/>
  <c r="BV17" i="156"/>
  <c r="BU17" i="156"/>
  <c r="BT17" i="156"/>
  <c r="BS17" i="156"/>
  <c r="BR17" i="156"/>
  <c r="BQ17" i="156"/>
  <c r="BP17" i="156"/>
  <c r="BO17" i="156"/>
  <c r="BN17" i="156"/>
  <c r="BM17" i="156"/>
  <c r="BL17" i="156"/>
  <c r="BK17" i="156"/>
  <c r="H17" i="156"/>
  <c r="G17" i="156"/>
  <c r="F17" i="156"/>
  <c r="E17" i="156"/>
  <c r="D17" i="156"/>
  <c r="C17" i="156"/>
  <c r="A17" i="156"/>
  <c r="BW24" i="270"/>
  <c r="BV24" i="270"/>
  <c r="BU24" i="270"/>
  <c r="BT24" i="270"/>
  <c r="BS24" i="270"/>
  <c r="BR24" i="270"/>
  <c r="BQ24" i="270"/>
  <c r="BP24" i="270"/>
  <c r="BO24" i="270"/>
  <c r="BN24" i="270"/>
  <c r="BM24" i="270"/>
  <c r="BL24" i="270"/>
  <c r="BK24" i="270"/>
  <c r="BW22" i="173"/>
  <c r="BV22" i="173"/>
  <c r="BU22" i="173"/>
  <c r="BT22" i="173"/>
  <c r="BS22" i="173"/>
  <c r="BR22" i="173"/>
  <c r="BQ22" i="173"/>
  <c r="BP22" i="173"/>
  <c r="BO22" i="173"/>
  <c r="BN22" i="173"/>
  <c r="BM22" i="173"/>
  <c r="BL22" i="173"/>
  <c r="BK22" i="173"/>
  <c r="H22" i="173"/>
  <c r="G22" i="173"/>
  <c r="F22" i="173"/>
  <c r="E22" i="173"/>
  <c r="D22" i="173"/>
  <c r="A22" i="173"/>
  <c r="J64" i="152"/>
  <c r="G64" i="152"/>
  <c r="F64" i="152" s="1"/>
  <c r="BW23" i="270"/>
  <c r="BV23" i="270"/>
  <c r="BU23" i="270"/>
  <c r="BT23" i="270"/>
  <c r="BS23" i="270"/>
  <c r="BR23" i="270"/>
  <c r="BQ23" i="270"/>
  <c r="BP23" i="270"/>
  <c r="BO23" i="270"/>
  <c r="BN23" i="270"/>
  <c r="BM23" i="270"/>
  <c r="BL23" i="270"/>
  <c r="BK23" i="270"/>
  <c r="G25" i="152"/>
  <c r="C22" i="173" s="1"/>
  <c r="J25" i="152"/>
  <c r="BK15" i="270"/>
  <c r="BL15" i="270"/>
  <c r="G36" i="152"/>
  <c r="D19" i="173"/>
  <c r="E19" i="173"/>
  <c r="F19" i="173"/>
  <c r="G19" i="173"/>
  <c r="H19" i="173"/>
  <c r="A19" i="173"/>
  <c r="BW21" i="175"/>
  <c r="BV21" i="175"/>
  <c r="BU21" i="175"/>
  <c r="BT21" i="175"/>
  <c r="BS21" i="175"/>
  <c r="BR21" i="175"/>
  <c r="BQ21" i="175"/>
  <c r="BP21" i="175"/>
  <c r="BO21" i="175"/>
  <c r="BN21" i="175"/>
  <c r="BM21" i="175"/>
  <c r="BL21" i="175"/>
  <c r="BK21" i="175"/>
  <c r="H21" i="175"/>
  <c r="G21" i="175"/>
  <c r="F21" i="175"/>
  <c r="E21" i="175"/>
  <c r="D21" i="175"/>
  <c r="A21" i="175"/>
  <c r="G13" i="152"/>
  <c r="C14" i="173" s="1"/>
  <c r="G12" i="152"/>
  <c r="G20" i="152"/>
  <c r="G35" i="152"/>
  <c r="G34" i="152"/>
  <c r="G33" i="152"/>
  <c r="G32" i="152"/>
  <c r="G31" i="152"/>
  <c r="G30" i="152"/>
  <c r="C18" i="175" s="1"/>
  <c r="G29" i="152"/>
  <c r="G28" i="152"/>
  <c r="G27" i="152"/>
  <c r="G26" i="152"/>
  <c r="G58" i="152"/>
  <c r="G56" i="152"/>
  <c r="G50" i="152"/>
  <c r="G49" i="152"/>
  <c r="G48" i="152"/>
  <c r="G46" i="152"/>
  <c r="G45" i="152"/>
  <c r="G44" i="152"/>
  <c r="G43" i="152"/>
  <c r="G40" i="152"/>
  <c r="G39" i="152"/>
  <c r="J48" i="152"/>
  <c r="BK20" i="175"/>
  <c r="BL20" i="175"/>
  <c r="BM20" i="175"/>
  <c r="BN20" i="175"/>
  <c r="BO20" i="175"/>
  <c r="BP20" i="175"/>
  <c r="BQ20" i="175"/>
  <c r="BR20" i="175"/>
  <c r="BS20" i="175"/>
  <c r="BT20" i="175"/>
  <c r="BU20" i="175"/>
  <c r="BV20" i="175"/>
  <c r="BW20" i="175"/>
  <c r="J33" i="152"/>
  <c r="BK21" i="173"/>
  <c r="BL21" i="173"/>
  <c r="BM21" i="173"/>
  <c r="BN21" i="173"/>
  <c r="BO21" i="173"/>
  <c r="BP21" i="173"/>
  <c r="BQ21" i="173"/>
  <c r="BR21" i="173"/>
  <c r="BS21" i="173"/>
  <c r="BT21" i="173"/>
  <c r="BU21" i="173"/>
  <c r="BV21" i="173"/>
  <c r="BW21" i="173"/>
  <c r="BK20" i="173"/>
  <c r="BL20" i="173"/>
  <c r="BM20" i="173"/>
  <c r="BN20" i="173"/>
  <c r="BO20" i="173"/>
  <c r="BP20" i="173"/>
  <c r="BQ20" i="173"/>
  <c r="BR20" i="173"/>
  <c r="BS20" i="173"/>
  <c r="BT20" i="173"/>
  <c r="BU20" i="173"/>
  <c r="BV20" i="173"/>
  <c r="BW20" i="173"/>
  <c r="D18" i="175"/>
  <c r="E18" i="175"/>
  <c r="F18" i="175"/>
  <c r="G18" i="175"/>
  <c r="H18" i="175"/>
  <c r="A18" i="175"/>
  <c r="BK16" i="173"/>
  <c r="BL16" i="173"/>
  <c r="BM16" i="173"/>
  <c r="BN16" i="173"/>
  <c r="BO16" i="173"/>
  <c r="BP16" i="173"/>
  <c r="BQ16" i="173"/>
  <c r="BR16" i="173"/>
  <c r="BS16" i="173"/>
  <c r="BT16" i="173"/>
  <c r="BU16" i="173"/>
  <c r="BV16" i="173"/>
  <c r="BW16" i="173"/>
  <c r="BK17" i="173"/>
  <c r="BL17" i="173"/>
  <c r="BM17" i="173"/>
  <c r="BN17" i="173"/>
  <c r="BO17" i="173"/>
  <c r="BP17" i="173"/>
  <c r="BQ17" i="173"/>
  <c r="BR17" i="173"/>
  <c r="BS17" i="173"/>
  <c r="BT17" i="173"/>
  <c r="BU17" i="173"/>
  <c r="BV17" i="173"/>
  <c r="BW17" i="173"/>
  <c r="BK18" i="173"/>
  <c r="BL18" i="173"/>
  <c r="BM18" i="173"/>
  <c r="BN18" i="173"/>
  <c r="BO18" i="173"/>
  <c r="BP18" i="173"/>
  <c r="BQ18" i="173"/>
  <c r="BR18" i="173"/>
  <c r="BS18" i="173"/>
  <c r="BT18" i="173"/>
  <c r="BU18" i="173"/>
  <c r="BV18" i="173"/>
  <c r="BW18" i="173"/>
  <c r="A35" i="152"/>
  <c r="A34" i="152"/>
  <c r="BW15" i="156"/>
  <c r="BV15" i="156"/>
  <c r="BU15" i="156"/>
  <c r="BT15" i="156"/>
  <c r="BS15" i="156"/>
  <c r="BR15" i="156"/>
  <c r="BQ15" i="156"/>
  <c r="BP15" i="156"/>
  <c r="BO15" i="156"/>
  <c r="BN15" i="156"/>
  <c r="BM15" i="156"/>
  <c r="BL15" i="156"/>
  <c r="BK15" i="156"/>
  <c r="H15" i="156"/>
  <c r="G15" i="156"/>
  <c r="F15" i="156"/>
  <c r="E15" i="156"/>
  <c r="D15" i="156"/>
  <c r="A15" i="156"/>
  <c r="J13" i="152"/>
  <c r="J20" i="152"/>
  <c r="J26" i="152"/>
  <c r="J32" i="152"/>
  <c r="J31" i="152"/>
  <c r="J44" i="152"/>
  <c r="J45" i="152"/>
  <c r="BW16" i="156"/>
  <c r="BV16" i="156"/>
  <c r="BU16" i="156"/>
  <c r="BT16" i="156"/>
  <c r="BS16" i="156"/>
  <c r="BR16" i="156"/>
  <c r="BQ16" i="156"/>
  <c r="BP16" i="156"/>
  <c r="BO16" i="156"/>
  <c r="BN16" i="156"/>
  <c r="BM16" i="156"/>
  <c r="BL16" i="156"/>
  <c r="BK16" i="156"/>
  <c r="BW22" i="270"/>
  <c r="BV22" i="270"/>
  <c r="BU22" i="270"/>
  <c r="BT22" i="270"/>
  <c r="BS22" i="270"/>
  <c r="BR22" i="270"/>
  <c r="BQ22" i="270"/>
  <c r="BP22" i="270"/>
  <c r="BO22" i="270"/>
  <c r="BN22" i="270"/>
  <c r="BM22" i="270"/>
  <c r="BL22" i="270"/>
  <c r="BK22" i="270"/>
  <c r="B52" i="152"/>
  <c r="BW19" i="175"/>
  <c r="BV19" i="175"/>
  <c r="BU19" i="175"/>
  <c r="BT19" i="175"/>
  <c r="BS19" i="175"/>
  <c r="BR19" i="175"/>
  <c r="BQ19" i="175"/>
  <c r="BP19" i="175"/>
  <c r="BO19" i="175"/>
  <c r="BN19" i="175"/>
  <c r="BM19" i="175"/>
  <c r="BL19" i="175"/>
  <c r="BK19" i="175"/>
  <c r="BW17" i="175"/>
  <c r="BV17" i="175"/>
  <c r="BU17" i="175"/>
  <c r="BT17" i="175"/>
  <c r="BS17" i="175"/>
  <c r="BR17" i="175"/>
  <c r="BQ17" i="175"/>
  <c r="BP17" i="175"/>
  <c r="BO17" i="175"/>
  <c r="BN17" i="175"/>
  <c r="BM17" i="175"/>
  <c r="BL17" i="175"/>
  <c r="BK17" i="175"/>
  <c r="BW16" i="175"/>
  <c r="BV16" i="175"/>
  <c r="BU16" i="175"/>
  <c r="BT16" i="175"/>
  <c r="BS16" i="175"/>
  <c r="BR16" i="175"/>
  <c r="BQ16" i="175"/>
  <c r="BP16" i="175"/>
  <c r="BO16" i="175"/>
  <c r="BN16" i="175"/>
  <c r="BM16" i="175"/>
  <c r="BL16" i="175"/>
  <c r="BK16" i="175"/>
  <c r="H16" i="175"/>
  <c r="G16" i="175"/>
  <c r="F16" i="175"/>
  <c r="E16" i="175"/>
  <c r="D16" i="175"/>
  <c r="A16" i="175"/>
  <c r="BW21" i="270"/>
  <c r="BV21" i="270"/>
  <c r="BU21" i="270"/>
  <c r="BT21" i="270"/>
  <c r="BS21" i="270"/>
  <c r="BR21" i="270"/>
  <c r="BQ21" i="270"/>
  <c r="BP21" i="270"/>
  <c r="BO21" i="270"/>
  <c r="BN21" i="270"/>
  <c r="BM21" i="270"/>
  <c r="BL21" i="270"/>
  <c r="BK21" i="270"/>
  <c r="BW20" i="270"/>
  <c r="BV20" i="270"/>
  <c r="BU20" i="270"/>
  <c r="BT20" i="270"/>
  <c r="BS20" i="270"/>
  <c r="BR20" i="270"/>
  <c r="BQ20" i="270"/>
  <c r="BP20" i="270"/>
  <c r="BO20" i="270"/>
  <c r="BN20" i="270"/>
  <c r="BM20" i="270"/>
  <c r="BL20" i="270"/>
  <c r="BK20" i="270"/>
  <c r="H20" i="270"/>
  <c r="G20" i="270"/>
  <c r="F20" i="270"/>
  <c r="E20" i="270"/>
  <c r="D20" i="270"/>
  <c r="A20" i="270"/>
  <c r="BW19" i="270"/>
  <c r="BV19" i="270"/>
  <c r="BU19" i="270"/>
  <c r="BT19" i="270"/>
  <c r="BS19" i="270"/>
  <c r="BR19" i="270"/>
  <c r="BQ19" i="270"/>
  <c r="BP19" i="270"/>
  <c r="BO19" i="270"/>
  <c r="BN19" i="270"/>
  <c r="BM19" i="270"/>
  <c r="BL19" i="270"/>
  <c r="BK19" i="270"/>
  <c r="H19" i="270"/>
  <c r="G19" i="270"/>
  <c r="F19" i="270"/>
  <c r="E19" i="270"/>
  <c r="D19" i="270"/>
  <c r="A19" i="270"/>
  <c r="BW18" i="270"/>
  <c r="BV18" i="270"/>
  <c r="BU18" i="270"/>
  <c r="BT18" i="270"/>
  <c r="BS18" i="270"/>
  <c r="BR18" i="270"/>
  <c r="BQ18" i="270"/>
  <c r="BP18" i="270"/>
  <c r="BO18" i="270"/>
  <c r="BN18" i="270"/>
  <c r="BM18" i="270"/>
  <c r="BL18" i="270"/>
  <c r="BK18" i="270"/>
  <c r="H18" i="270"/>
  <c r="G18" i="270"/>
  <c r="F18" i="270"/>
  <c r="E18" i="270"/>
  <c r="D18" i="270"/>
  <c r="A18" i="270"/>
  <c r="BW17" i="270"/>
  <c r="BV17" i="270"/>
  <c r="BU17" i="270"/>
  <c r="BT17" i="270"/>
  <c r="BS17" i="270"/>
  <c r="BR17" i="270"/>
  <c r="BQ17" i="270"/>
  <c r="BP17" i="270"/>
  <c r="BO17" i="270"/>
  <c r="BN17" i="270"/>
  <c r="BM17" i="270"/>
  <c r="BL17" i="270"/>
  <c r="BK17" i="270"/>
  <c r="H17" i="270"/>
  <c r="G17" i="270"/>
  <c r="F17" i="270"/>
  <c r="E17" i="270"/>
  <c r="D17" i="270"/>
  <c r="A17" i="270"/>
  <c r="BW16" i="270"/>
  <c r="BV16" i="270"/>
  <c r="BU16" i="270"/>
  <c r="BT16" i="270"/>
  <c r="BS16" i="270"/>
  <c r="BR16" i="270"/>
  <c r="BQ16" i="270"/>
  <c r="BP16" i="270"/>
  <c r="BO16" i="270"/>
  <c r="BN16" i="270"/>
  <c r="BM16" i="270"/>
  <c r="BL16" i="270"/>
  <c r="BK16" i="270"/>
  <c r="BW15" i="270"/>
  <c r="BV15" i="270"/>
  <c r="BU15" i="270"/>
  <c r="BT15" i="270"/>
  <c r="BS15" i="270"/>
  <c r="BR15" i="270"/>
  <c r="BQ15" i="270"/>
  <c r="BP15" i="270"/>
  <c r="BO15" i="270"/>
  <c r="BN15" i="270"/>
  <c r="BM15" i="270"/>
  <c r="H15" i="270"/>
  <c r="G15" i="270"/>
  <c r="F15" i="270"/>
  <c r="E15" i="270"/>
  <c r="D15" i="270"/>
  <c r="A15" i="270"/>
  <c r="BW15" i="173"/>
  <c r="BV15" i="173"/>
  <c r="BU15" i="173"/>
  <c r="BT15" i="173"/>
  <c r="BS15" i="173"/>
  <c r="BR15" i="173"/>
  <c r="BQ15" i="173"/>
  <c r="BP15" i="173"/>
  <c r="BO15" i="173"/>
  <c r="BN15" i="173"/>
  <c r="BM15" i="173"/>
  <c r="BL15" i="173"/>
  <c r="BK15" i="173"/>
  <c r="BW14" i="173"/>
  <c r="BV14" i="173"/>
  <c r="BU14" i="173"/>
  <c r="BT14" i="173"/>
  <c r="BS14" i="173"/>
  <c r="BR14" i="173"/>
  <c r="BQ14" i="173"/>
  <c r="BP14" i="173"/>
  <c r="BO14" i="173"/>
  <c r="BN14" i="173"/>
  <c r="BM14" i="173"/>
  <c r="BL14" i="173"/>
  <c r="BK14" i="173"/>
  <c r="H14" i="173"/>
  <c r="G14" i="173"/>
  <c r="F14" i="173"/>
  <c r="E14" i="173"/>
  <c r="D14" i="173"/>
  <c r="A14" i="173"/>
  <c r="BW15" i="175"/>
  <c r="BV15" i="175"/>
  <c r="BU15" i="175"/>
  <c r="BT15" i="175"/>
  <c r="BS15" i="175"/>
  <c r="BR15" i="175"/>
  <c r="BQ15" i="175"/>
  <c r="BP15" i="175"/>
  <c r="BO15" i="175"/>
  <c r="BN15" i="175"/>
  <c r="BM15" i="175"/>
  <c r="BL15" i="175"/>
  <c r="BK15" i="175"/>
  <c r="H15" i="175"/>
  <c r="G15" i="175"/>
  <c r="F15" i="175"/>
  <c r="E15" i="175"/>
  <c r="D15" i="175"/>
  <c r="C15" i="175"/>
  <c r="A15" i="175"/>
  <c r="BW14" i="270"/>
  <c r="BV14" i="270"/>
  <c r="BU14" i="270"/>
  <c r="BT14" i="270"/>
  <c r="BS14" i="270"/>
  <c r="BR14" i="270"/>
  <c r="BQ14" i="270"/>
  <c r="BP14" i="270"/>
  <c r="BO14" i="270"/>
  <c r="BN14" i="270"/>
  <c r="BM14" i="270"/>
  <c r="BL14" i="270"/>
  <c r="BK14" i="270"/>
  <c r="BW14" i="175"/>
  <c r="BV14" i="175"/>
  <c r="BU14" i="175"/>
  <c r="BT14" i="175"/>
  <c r="BS14" i="175"/>
  <c r="BR14" i="175"/>
  <c r="BQ14" i="175"/>
  <c r="BP14" i="175"/>
  <c r="BO14" i="175"/>
  <c r="BN14" i="175"/>
  <c r="BM14" i="175"/>
  <c r="BL14" i="175"/>
  <c r="BK14" i="175"/>
  <c r="BW13" i="175"/>
  <c r="BV13" i="175"/>
  <c r="BU13" i="175"/>
  <c r="BT13" i="175"/>
  <c r="BS13" i="175"/>
  <c r="BR13" i="175"/>
  <c r="BQ13" i="175"/>
  <c r="BP13" i="175"/>
  <c r="BO13" i="175"/>
  <c r="BN13" i="175"/>
  <c r="BM13" i="175"/>
  <c r="BL13" i="175"/>
  <c r="BK13" i="175"/>
  <c r="BW12" i="175"/>
  <c r="BV12" i="175"/>
  <c r="BU12" i="175"/>
  <c r="BT12" i="175"/>
  <c r="BS12" i="175"/>
  <c r="BR12" i="175"/>
  <c r="BQ12" i="175"/>
  <c r="BP12" i="175"/>
  <c r="BO12" i="175"/>
  <c r="BN12" i="175"/>
  <c r="BM12" i="175"/>
  <c r="BL12" i="175"/>
  <c r="BK12" i="175"/>
  <c r="BW11" i="175"/>
  <c r="BV11" i="175"/>
  <c r="BU11" i="175"/>
  <c r="BT11" i="175"/>
  <c r="BS11" i="175"/>
  <c r="BR11" i="175"/>
  <c r="BQ11" i="175"/>
  <c r="BP11" i="175"/>
  <c r="BO11" i="175"/>
  <c r="BN11" i="175"/>
  <c r="BM11" i="175"/>
  <c r="BL11" i="175"/>
  <c r="BK11" i="175"/>
  <c r="BW10" i="175"/>
  <c r="BV10" i="175"/>
  <c r="BU10" i="175"/>
  <c r="BT10" i="175"/>
  <c r="BS10" i="175"/>
  <c r="BR10" i="175"/>
  <c r="BQ10" i="175"/>
  <c r="BP10" i="175"/>
  <c r="BO10" i="175"/>
  <c r="BN10" i="175"/>
  <c r="BM10" i="175"/>
  <c r="BL10" i="175"/>
  <c r="BK10" i="175"/>
  <c r="BW3" i="175"/>
  <c r="BV3" i="175"/>
  <c r="BU3" i="175"/>
  <c r="BT3" i="175"/>
  <c r="BS3" i="175"/>
  <c r="BR3" i="175"/>
  <c r="BQ3" i="175"/>
  <c r="BP3" i="175"/>
  <c r="BO3" i="175"/>
  <c r="BN3" i="175"/>
  <c r="BM3" i="175"/>
  <c r="BL3" i="175"/>
  <c r="BL2" i="175"/>
  <c r="BM2" i="175" s="1"/>
  <c r="BN2" i="175" s="1"/>
  <c r="BO2" i="175" s="1"/>
  <c r="BP2" i="175" s="1"/>
  <c r="BQ2" i="175" s="1"/>
  <c r="BR2" i="175" s="1"/>
  <c r="BS2" i="175" s="1"/>
  <c r="BT2" i="175" s="1"/>
  <c r="BU2" i="175" s="1"/>
  <c r="BV2" i="175" s="1"/>
  <c r="BW2" i="175" s="1"/>
  <c r="I1" i="175"/>
  <c r="N1" i="175" s="1"/>
  <c r="R1" i="175" s="1"/>
  <c r="V1" i="175" s="1"/>
  <c r="AA1" i="175" s="1"/>
  <c r="AE1" i="175" s="1"/>
  <c r="AI1" i="175" s="1"/>
  <c r="AN1" i="175" s="1"/>
  <c r="AR1" i="175" s="1"/>
  <c r="AV1" i="175" s="1"/>
  <c r="BA1" i="175" s="1"/>
  <c r="BE1" i="175" s="1"/>
  <c r="BW13" i="173"/>
  <c r="BV13" i="173"/>
  <c r="BU13" i="173"/>
  <c r="BT13" i="173"/>
  <c r="BS13" i="173"/>
  <c r="BR13" i="173"/>
  <c r="BQ13" i="173"/>
  <c r="BP13" i="173"/>
  <c r="BO13" i="173"/>
  <c r="BN13" i="173"/>
  <c r="BM13" i="173"/>
  <c r="BL13" i="173"/>
  <c r="BK13" i="173"/>
  <c r="BW12" i="173"/>
  <c r="BV12" i="173"/>
  <c r="BU12" i="173"/>
  <c r="BT12" i="173"/>
  <c r="BS12" i="173"/>
  <c r="BR12" i="173"/>
  <c r="BQ12" i="173"/>
  <c r="BP12" i="173"/>
  <c r="BO12" i="173"/>
  <c r="BN12" i="173"/>
  <c r="BM12" i="173"/>
  <c r="BL12" i="173"/>
  <c r="BK12" i="173"/>
  <c r="BW11" i="173"/>
  <c r="BV11" i="173"/>
  <c r="BU11" i="173"/>
  <c r="BT11" i="173"/>
  <c r="BS11" i="173"/>
  <c r="BR11" i="173"/>
  <c r="BQ11" i="173"/>
  <c r="BP11" i="173"/>
  <c r="BO11" i="173"/>
  <c r="BN11" i="173"/>
  <c r="BM11" i="173"/>
  <c r="BL11" i="173"/>
  <c r="BK11" i="173"/>
  <c r="BW10" i="173"/>
  <c r="BV10" i="173"/>
  <c r="BU10" i="173"/>
  <c r="BT10" i="173"/>
  <c r="BS10" i="173"/>
  <c r="BR10" i="173"/>
  <c r="BQ10" i="173"/>
  <c r="BP10" i="173"/>
  <c r="BO10" i="173"/>
  <c r="BN10" i="173"/>
  <c r="BM10" i="173"/>
  <c r="BL10" i="173"/>
  <c r="BK10" i="173"/>
  <c r="BW3" i="173"/>
  <c r="BV3" i="173"/>
  <c r="BU3" i="173"/>
  <c r="BT3" i="173"/>
  <c r="BS3" i="173"/>
  <c r="BR3" i="173"/>
  <c r="BQ3" i="173"/>
  <c r="BP3" i="173"/>
  <c r="BO3" i="173"/>
  <c r="BN3" i="173"/>
  <c r="BM3" i="173"/>
  <c r="BL3" i="173"/>
  <c r="BL2" i="173"/>
  <c r="BM2" i="173" s="1"/>
  <c r="BN2" i="173" s="1"/>
  <c r="BO2" i="173" s="1"/>
  <c r="BP2" i="173" s="1"/>
  <c r="BQ2" i="173" s="1"/>
  <c r="BR2" i="173" s="1"/>
  <c r="BS2" i="173" s="1"/>
  <c r="BT2" i="173" s="1"/>
  <c r="BU2" i="173" s="1"/>
  <c r="BV2" i="173" s="1"/>
  <c r="BW2" i="173" s="1"/>
  <c r="I1" i="173"/>
  <c r="N1" i="173" s="1"/>
  <c r="R1" i="173" s="1"/>
  <c r="V1" i="173" s="1"/>
  <c r="AA1" i="173" s="1"/>
  <c r="AE1" i="173" s="1"/>
  <c r="AI1" i="173" s="1"/>
  <c r="AN1" i="173" s="1"/>
  <c r="AR1" i="173" s="1"/>
  <c r="AV1" i="173" s="1"/>
  <c r="BA1" i="173" s="1"/>
  <c r="BE1" i="173" s="1"/>
  <c r="BW13" i="270"/>
  <c r="BV13" i="270"/>
  <c r="BU13" i="270"/>
  <c r="BT13" i="270"/>
  <c r="BS13" i="270"/>
  <c r="BR13" i="270"/>
  <c r="BQ13" i="270"/>
  <c r="BP13" i="270"/>
  <c r="BO13" i="270"/>
  <c r="BN13" i="270"/>
  <c r="BM13" i="270"/>
  <c r="BL13" i="270"/>
  <c r="BK13" i="270"/>
  <c r="BW12" i="270"/>
  <c r="BV12" i="270"/>
  <c r="BU12" i="270"/>
  <c r="BT12" i="270"/>
  <c r="BS12" i="270"/>
  <c r="BR12" i="270"/>
  <c r="BQ12" i="270"/>
  <c r="BP12" i="270"/>
  <c r="BO12" i="270"/>
  <c r="BN12" i="270"/>
  <c r="BM12" i="270"/>
  <c r="BL12" i="270"/>
  <c r="BK12" i="270"/>
  <c r="BW11" i="270"/>
  <c r="BV11" i="270"/>
  <c r="BU11" i="270"/>
  <c r="BT11" i="270"/>
  <c r="BS11" i="270"/>
  <c r="BR11" i="270"/>
  <c r="BQ11" i="270"/>
  <c r="BP11" i="270"/>
  <c r="BO11" i="270"/>
  <c r="BN11" i="270"/>
  <c r="BM11" i="270"/>
  <c r="BL11" i="270"/>
  <c r="BK11" i="270"/>
  <c r="BW10" i="270"/>
  <c r="BV10" i="270"/>
  <c r="BU10" i="270"/>
  <c r="BT10" i="270"/>
  <c r="BS10" i="270"/>
  <c r="BR10" i="270"/>
  <c r="BQ10" i="270"/>
  <c r="BP10" i="270"/>
  <c r="BO10" i="270"/>
  <c r="BN10" i="270"/>
  <c r="BM10" i="270"/>
  <c r="BL10" i="270"/>
  <c r="BK10" i="270"/>
  <c r="BW3" i="270"/>
  <c r="BV3" i="270"/>
  <c r="BU3" i="270"/>
  <c r="BT3" i="270"/>
  <c r="BS3" i="270"/>
  <c r="BR3" i="270"/>
  <c r="BQ3" i="270"/>
  <c r="BP3" i="270"/>
  <c r="BO3" i="270"/>
  <c r="BN3" i="270"/>
  <c r="BM3" i="270"/>
  <c r="BL3" i="270"/>
  <c r="BL2" i="270"/>
  <c r="BM2" i="270" s="1"/>
  <c r="BN2" i="270" s="1"/>
  <c r="BO2" i="270" s="1"/>
  <c r="BP2" i="270" s="1"/>
  <c r="BQ2" i="270" s="1"/>
  <c r="BR2" i="270" s="1"/>
  <c r="BS2" i="270" s="1"/>
  <c r="BT2" i="270" s="1"/>
  <c r="BU2" i="270" s="1"/>
  <c r="BV2" i="270" s="1"/>
  <c r="BW2" i="270" s="1"/>
  <c r="I1" i="270"/>
  <c r="N1" i="270" s="1"/>
  <c r="R1" i="270" s="1"/>
  <c r="V1" i="270" s="1"/>
  <c r="AA1" i="270" s="1"/>
  <c r="AE1" i="270" s="1"/>
  <c r="AI1" i="270" s="1"/>
  <c r="AN1" i="270" s="1"/>
  <c r="AR1" i="270" s="1"/>
  <c r="AV1" i="270" s="1"/>
  <c r="BA1" i="270" s="1"/>
  <c r="BE1" i="270" s="1"/>
  <c r="BL11" i="156"/>
  <c r="BM11" i="156"/>
  <c r="BN11" i="156"/>
  <c r="BO11" i="156"/>
  <c r="BP11" i="156"/>
  <c r="BQ11" i="156"/>
  <c r="BR11" i="156"/>
  <c r="BS11" i="156"/>
  <c r="BT11" i="156"/>
  <c r="BU11" i="156"/>
  <c r="BV11" i="156"/>
  <c r="BW11" i="156"/>
  <c r="BL12" i="156"/>
  <c r="BM12" i="156"/>
  <c r="BN12" i="156"/>
  <c r="BO12" i="156"/>
  <c r="BP12" i="156"/>
  <c r="BQ12" i="156"/>
  <c r="BR12" i="156"/>
  <c r="BS12" i="156"/>
  <c r="BT12" i="156"/>
  <c r="BU12" i="156"/>
  <c r="BV12" i="156"/>
  <c r="BW12" i="156"/>
  <c r="BL13" i="156"/>
  <c r="BM13" i="156"/>
  <c r="BN13" i="156"/>
  <c r="BO13" i="156"/>
  <c r="BP13" i="156"/>
  <c r="BQ13" i="156"/>
  <c r="BR13" i="156"/>
  <c r="BS13" i="156"/>
  <c r="BT13" i="156"/>
  <c r="BU13" i="156"/>
  <c r="BV13" i="156"/>
  <c r="BW13" i="156"/>
  <c r="BL14" i="156"/>
  <c r="BM14" i="156"/>
  <c r="BN14" i="156"/>
  <c r="BO14" i="156"/>
  <c r="BP14" i="156"/>
  <c r="BQ14" i="156"/>
  <c r="BR14" i="156"/>
  <c r="BS14" i="156"/>
  <c r="BT14" i="156"/>
  <c r="BU14" i="156"/>
  <c r="BV14" i="156"/>
  <c r="BW14" i="156"/>
  <c r="BW10" i="156"/>
  <c r="BV10" i="156"/>
  <c r="BU10" i="156"/>
  <c r="BT10" i="156"/>
  <c r="BS10" i="156"/>
  <c r="BR10" i="156"/>
  <c r="BQ10" i="156"/>
  <c r="BP10" i="156"/>
  <c r="BO10" i="156"/>
  <c r="BN10" i="156"/>
  <c r="BM10" i="156"/>
  <c r="BL10" i="156"/>
  <c r="BW3" i="156"/>
  <c r="BV3" i="156"/>
  <c r="BU3" i="156"/>
  <c r="BT3" i="156"/>
  <c r="BS3" i="156"/>
  <c r="BR3" i="156"/>
  <c r="BQ3" i="156"/>
  <c r="BP3" i="156"/>
  <c r="BO3" i="156"/>
  <c r="BN3" i="156"/>
  <c r="BK11" i="156"/>
  <c r="B37" i="152"/>
  <c r="B57" i="152"/>
  <c r="BK14" i="156"/>
  <c r="BM3" i="156"/>
  <c r="BL3" i="156"/>
  <c r="A1" i="173"/>
  <c r="B10" i="173"/>
  <c r="E10" i="173" s="1"/>
  <c r="B11" i="173"/>
  <c r="F11" i="173" s="1"/>
  <c r="A12" i="173"/>
  <c r="D12" i="173"/>
  <c r="E12" i="173"/>
  <c r="F12" i="173"/>
  <c r="G12" i="173"/>
  <c r="H12" i="173"/>
  <c r="B13" i="173"/>
  <c r="F13" i="173" s="1"/>
  <c r="H12" i="270"/>
  <c r="G12" i="270"/>
  <c r="F12" i="270"/>
  <c r="E12" i="270"/>
  <c r="D12" i="270"/>
  <c r="A12" i="270"/>
  <c r="B13" i="270"/>
  <c r="A13" i="270" s="1"/>
  <c r="B11" i="270"/>
  <c r="G11" i="270" s="1"/>
  <c r="B10" i="270"/>
  <c r="H10" i="270" s="1"/>
  <c r="A1" i="270"/>
  <c r="B13" i="175"/>
  <c r="F13" i="175" s="1"/>
  <c r="H12" i="175"/>
  <c r="G12" i="175"/>
  <c r="F12" i="175"/>
  <c r="E12" i="175"/>
  <c r="D12" i="175"/>
  <c r="A12" i="175"/>
  <c r="B11" i="175"/>
  <c r="B10" i="175"/>
  <c r="H10" i="175" s="1"/>
  <c r="D12" i="156"/>
  <c r="E12" i="156"/>
  <c r="G6" i="152"/>
  <c r="BK13" i="156"/>
  <c r="BK12" i="156"/>
  <c r="BK10" i="156"/>
  <c r="BL2" i="156"/>
  <c r="BM2" i="156" s="1"/>
  <c r="BN2" i="156" s="1"/>
  <c r="BO2" i="156" s="1"/>
  <c r="BP2" i="156" s="1"/>
  <c r="BQ2" i="156" s="1"/>
  <c r="BR2" i="156" s="1"/>
  <c r="BS2" i="156" s="1"/>
  <c r="BT2" i="156" s="1"/>
  <c r="BU2" i="156" s="1"/>
  <c r="BV2" i="156" s="1"/>
  <c r="BW2" i="156" s="1"/>
  <c r="I1" i="156"/>
  <c r="N1" i="156" s="1"/>
  <c r="R1" i="156" s="1"/>
  <c r="V1" i="156" s="1"/>
  <c r="AA1" i="156" s="1"/>
  <c r="AE1" i="156" s="1"/>
  <c r="AI1" i="156" s="1"/>
  <c r="AN1" i="156" s="1"/>
  <c r="AR1" i="156" s="1"/>
  <c r="AV1" i="156" s="1"/>
  <c r="BA1" i="156" s="1"/>
  <c r="BE1" i="156" s="1"/>
  <c r="G7" i="152"/>
  <c r="G3" i="152"/>
  <c r="G2" i="152"/>
  <c r="A1" i="156"/>
  <c r="A1" i="175"/>
  <c r="B13" i="156"/>
  <c r="G13" i="156" s="1"/>
  <c r="A12" i="156"/>
  <c r="B11" i="156"/>
  <c r="A11" i="156" s="1"/>
  <c r="B10" i="156"/>
  <c r="H10" i="156" s="1"/>
  <c r="F12" i="156"/>
  <c r="G12" i="156"/>
  <c r="H12" i="156"/>
  <c r="C12" i="173"/>
  <c r="C12" i="270"/>
  <c r="C12" i="156"/>
  <c r="C12" i="175"/>
  <c r="E14" i="175" l="1"/>
  <c r="E14" i="156"/>
  <c r="F14" i="156"/>
  <c r="D14" i="156"/>
  <c r="C14" i="175"/>
  <c r="H14" i="156"/>
  <c r="G14" i="175"/>
  <c r="A14" i="156"/>
  <c r="D14" i="175"/>
  <c r="A14" i="175"/>
  <c r="G14" i="156"/>
  <c r="H14" i="175"/>
  <c r="F14" i="175"/>
  <c r="C14" i="156"/>
  <c r="BX24" i="173"/>
  <c r="BX17" i="156"/>
  <c r="BX25" i="173"/>
  <c r="BX18" i="156"/>
  <c r="BX22" i="175"/>
  <c r="BX19" i="156"/>
  <c r="BX23" i="173"/>
  <c r="C15" i="270"/>
  <c r="C18" i="270"/>
  <c r="C17" i="270"/>
  <c r="C16" i="175"/>
  <c r="C19" i="270"/>
  <c r="E14" i="270"/>
  <c r="C20" i="270"/>
  <c r="G14" i="270"/>
  <c r="H15" i="173"/>
  <c r="A16" i="270"/>
  <c r="H14" i="270"/>
  <c r="D14" i="270"/>
  <c r="F21" i="270"/>
  <c r="F14" i="270"/>
  <c r="C19" i="173"/>
  <c r="A15" i="173"/>
  <c r="BX22" i="173"/>
  <c r="D19" i="175"/>
  <c r="C17" i="175"/>
  <c r="E15" i="173"/>
  <c r="G16" i="270"/>
  <c r="H21" i="270"/>
  <c r="A14" i="270"/>
  <c r="C15" i="173"/>
  <c r="D15" i="173"/>
  <c r="BX23" i="270"/>
  <c r="H17" i="175"/>
  <c r="G21" i="270"/>
  <c r="H19" i="175"/>
  <c r="D22" i="270"/>
  <c r="F22" i="270"/>
  <c r="C21" i="175"/>
  <c r="F15" i="173"/>
  <c r="G15" i="173"/>
  <c r="C14" i="270"/>
  <c r="C16" i="270"/>
  <c r="D17" i="175"/>
  <c r="D16" i="270"/>
  <c r="E17" i="175"/>
  <c r="E16" i="270"/>
  <c r="F17" i="175"/>
  <c r="A19" i="175"/>
  <c r="F16" i="270"/>
  <c r="A21" i="270"/>
  <c r="G17" i="175"/>
  <c r="C19" i="175"/>
  <c r="H16" i="270"/>
  <c r="D21" i="270"/>
  <c r="E19" i="175"/>
  <c r="E21" i="270"/>
  <c r="F19" i="175"/>
  <c r="G19" i="175"/>
  <c r="F18" i="173"/>
  <c r="C22" i="270"/>
  <c r="C16" i="156"/>
  <c r="BN5" i="156"/>
  <c r="BN4" i="156" s="1"/>
  <c r="BX21" i="270"/>
  <c r="BX15" i="156"/>
  <c r="BX16" i="156"/>
  <c r="BQ5" i="173"/>
  <c r="BQ4" i="173" s="1"/>
  <c r="G10" i="173"/>
  <c r="BX3" i="156"/>
  <c r="BU5" i="270"/>
  <c r="BU4" i="270" s="1"/>
  <c r="BT5" i="173"/>
  <c r="BT4" i="173" s="1"/>
  <c r="BT5" i="175"/>
  <c r="BT4" i="175" s="1"/>
  <c r="BX10" i="156"/>
  <c r="BW5" i="156"/>
  <c r="BW4" i="156" s="1"/>
  <c r="C10" i="173"/>
  <c r="BV5" i="156"/>
  <c r="BV4" i="156" s="1"/>
  <c r="C11" i="173"/>
  <c r="BU5" i="156"/>
  <c r="BU4" i="156" s="1"/>
  <c r="H13" i="156"/>
  <c r="BP5" i="156"/>
  <c r="BP4" i="156" s="1"/>
  <c r="BX13" i="156"/>
  <c r="BT5" i="156"/>
  <c r="BT4" i="156" s="1"/>
  <c r="F11" i="156"/>
  <c r="BQ5" i="156"/>
  <c r="BQ4" i="156" s="1"/>
  <c r="BX12" i="156"/>
  <c r="BR5" i="156"/>
  <c r="BR4" i="156" s="1"/>
  <c r="A11" i="173"/>
  <c r="BN5" i="175"/>
  <c r="BN4" i="175" s="1"/>
  <c r="E11" i="173"/>
  <c r="F13" i="156"/>
  <c r="G11" i="173"/>
  <c r="BN5" i="270"/>
  <c r="BN4" i="270" s="1"/>
  <c r="BL5" i="173"/>
  <c r="BL4" i="173" s="1"/>
  <c r="A13" i="175"/>
  <c r="BX11" i="270"/>
  <c r="BM5" i="175"/>
  <c r="BM4" i="175" s="1"/>
  <c r="D13" i="270"/>
  <c r="BV5" i="270"/>
  <c r="BV4" i="270" s="1"/>
  <c r="BS5" i="173"/>
  <c r="BS4" i="173" s="1"/>
  <c r="BV5" i="173"/>
  <c r="BV4" i="173" s="1"/>
  <c r="D13" i="175"/>
  <c r="G13" i="175"/>
  <c r="H13" i="175"/>
  <c r="E13" i="175"/>
  <c r="D10" i="173"/>
  <c r="BV5" i="175"/>
  <c r="BV4" i="175" s="1"/>
  <c r="BX12" i="175"/>
  <c r="BX14" i="175"/>
  <c r="G16" i="173"/>
  <c r="H22" i="270"/>
  <c r="E18" i="173"/>
  <c r="BX12" i="173"/>
  <c r="BL5" i="270"/>
  <c r="BL4" i="270" s="1"/>
  <c r="BP5" i="270"/>
  <c r="BP4" i="270" s="1"/>
  <c r="BS5" i="270"/>
  <c r="BS4" i="270" s="1"/>
  <c r="BM5" i="173"/>
  <c r="BM4" i="173" s="1"/>
  <c r="BX15" i="173"/>
  <c r="BX18" i="270"/>
  <c r="BX16" i="175"/>
  <c r="BS5" i="156"/>
  <c r="BS4" i="156" s="1"/>
  <c r="BL5" i="156"/>
  <c r="BL4" i="156" s="1"/>
  <c r="C11" i="156"/>
  <c r="C10" i="270"/>
  <c r="BX11" i="156"/>
  <c r="BP5" i="173"/>
  <c r="BP4" i="173" s="1"/>
  <c r="E10" i="156"/>
  <c r="E11" i="156"/>
  <c r="BR5" i="270"/>
  <c r="BR4" i="270" s="1"/>
  <c r="BX3" i="173"/>
  <c r="BX10" i="173"/>
  <c r="D11" i="156"/>
  <c r="D10" i="156"/>
  <c r="G13" i="173"/>
  <c r="E13" i="173"/>
  <c r="BQ5" i="175"/>
  <c r="BQ4" i="175" s="1"/>
  <c r="H11" i="156"/>
  <c r="A10" i="156"/>
  <c r="G10" i="156"/>
  <c r="BX3" i="175"/>
  <c r="BX10" i="175"/>
  <c r="BU5" i="175"/>
  <c r="BU4" i="175" s="1"/>
  <c r="BS5" i="175"/>
  <c r="BS4" i="175" s="1"/>
  <c r="F10" i="173"/>
  <c r="BO5" i="156"/>
  <c r="BO4" i="156" s="1"/>
  <c r="BW5" i="175"/>
  <c r="BW4" i="175" s="1"/>
  <c r="BP5" i="175"/>
  <c r="BP4" i="175" s="1"/>
  <c r="D13" i="156"/>
  <c r="E13" i="156"/>
  <c r="A13" i="156"/>
  <c r="H11" i="173"/>
  <c r="D11" i="173"/>
  <c r="G11" i="156"/>
  <c r="BN5" i="173"/>
  <c r="BN4" i="173" s="1"/>
  <c r="BX13" i="173"/>
  <c r="BX11" i="175"/>
  <c r="BX13" i="175"/>
  <c r="BX12" i="270"/>
  <c r="BX13" i="270"/>
  <c r="BU5" i="173"/>
  <c r="BU4" i="173" s="1"/>
  <c r="BT5" i="270"/>
  <c r="BT4" i="270" s="1"/>
  <c r="BX11" i="173"/>
  <c r="BW5" i="173"/>
  <c r="BW4" i="173" s="1"/>
  <c r="G18" i="173"/>
  <c r="BL5" i="175"/>
  <c r="BL4" i="175" s="1"/>
  <c r="E22" i="270"/>
  <c r="G20" i="173"/>
  <c r="G22" i="270"/>
  <c r="C15" i="156"/>
  <c r="BM5" i="156"/>
  <c r="BM4" i="156" s="1"/>
  <c r="D18" i="173"/>
  <c r="C17" i="173"/>
  <c r="H18" i="173"/>
  <c r="BX21" i="173"/>
  <c r="E17" i="173"/>
  <c r="E11" i="175"/>
  <c r="F11" i="175"/>
  <c r="A11" i="175"/>
  <c r="D11" i="175"/>
  <c r="C11" i="175"/>
  <c r="H11" i="175"/>
  <c r="G11" i="175"/>
  <c r="C13" i="175"/>
  <c r="C13" i="156"/>
  <c r="C13" i="270"/>
  <c r="C13" i="173"/>
  <c r="A10" i="270"/>
  <c r="D10" i="270"/>
  <c r="E10" i="270"/>
  <c r="E10" i="175"/>
  <c r="G10" i="175"/>
  <c r="D10" i="175"/>
  <c r="C10" i="175"/>
  <c r="A10" i="175"/>
  <c r="F10" i="175"/>
  <c r="C10" i="156"/>
  <c r="F10" i="156"/>
  <c r="F10" i="270"/>
  <c r="D13" i="173"/>
  <c r="BX14" i="156"/>
  <c r="BO5" i="270"/>
  <c r="BO4" i="270" s="1"/>
  <c r="BO5" i="173"/>
  <c r="BO4" i="173" s="1"/>
  <c r="BR5" i="173"/>
  <c r="BR4" i="173" s="1"/>
  <c r="BW5" i="270"/>
  <c r="BW4" i="270" s="1"/>
  <c r="BO5" i="175"/>
  <c r="BO4" i="175" s="1"/>
  <c r="BR5" i="175"/>
  <c r="BR4" i="175" s="1"/>
  <c r="BX20" i="270"/>
  <c r="BX15" i="175"/>
  <c r="BX3" i="270"/>
  <c r="BQ5" i="270"/>
  <c r="BQ4" i="270" s="1"/>
  <c r="BX17" i="270"/>
  <c r="BX14" i="173"/>
  <c r="BX15" i="270"/>
  <c r="BX14" i="270"/>
  <c r="E20" i="173"/>
  <c r="BX21" i="175"/>
  <c r="A16" i="156"/>
  <c r="H17" i="173"/>
  <c r="D16" i="173"/>
  <c r="E23" i="270"/>
  <c r="D16" i="156"/>
  <c r="A18" i="173"/>
  <c r="D20" i="173"/>
  <c r="F23" i="270"/>
  <c r="BX19" i="270"/>
  <c r="A22" i="270"/>
  <c r="E16" i="156"/>
  <c r="C18" i="173"/>
  <c r="BX24" i="270"/>
  <c r="A17" i="175"/>
  <c r="F16" i="173"/>
  <c r="C20" i="173"/>
  <c r="BX22" i="270"/>
  <c r="F24" i="270"/>
  <c r="D17" i="173"/>
  <c r="H21" i="173"/>
  <c r="BX18" i="173"/>
  <c r="BX17" i="173"/>
  <c r="BX16" i="173"/>
  <c r="BX20" i="173"/>
  <c r="BX20" i="175"/>
  <c r="F20" i="173"/>
  <c r="H11" i="270"/>
  <c r="A11" i="270"/>
  <c r="F11" i="270"/>
  <c r="D11" i="270"/>
  <c r="E11" i="270"/>
  <c r="C11" i="270"/>
  <c r="H13" i="270"/>
  <c r="E13" i="270"/>
  <c r="G13" i="270"/>
  <c r="F13" i="270"/>
  <c r="G10" i="270"/>
  <c r="A10" i="173"/>
  <c r="H13" i="173"/>
  <c r="A13" i="173"/>
  <c r="H10" i="173"/>
  <c r="A23" i="270"/>
  <c r="A20" i="175"/>
  <c r="BX10" i="270"/>
  <c r="BM5" i="270"/>
  <c r="BM4" i="270" s="1"/>
  <c r="BX16" i="270"/>
  <c r="BX19" i="175"/>
  <c r="BX17" i="175"/>
  <c r="G16" i="156"/>
  <c r="G17" i="173"/>
  <c r="H16" i="173"/>
  <c r="D21" i="173"/>
  <c r="C20" i="175"/>
  <c r="G24" i="270"/>
  <c r="H16" i="156"/>
  <c r="C16" i="173"/>
  <c r="A17" i="173"/>
  <c r="C21" i="173"/>
  <c r="D20" i="175"/>
  <c r="H24" i="270"/>
  <c r="A21" i="173"/>
  <c r="E20" i="175"/>
  <c r="A20" i="173"/>
  <c r="F20" i="175"/>
  <c r="G20" i="175"/>
  <c r="E16" i="173"/>
  <c r="H20" i="175"/>
  <c r="D23" i="270"/>
  <c r="G23" i="270"/>
  <c r="H23" i="270"/>
  <c r="A24" i="270"/>
  <c r="C24" i="270"/>
  <c r="G21" i="173"/>
  <c r="D24" i="270"/>
  <c r="F21" i="173"/>
  <c r="E24" i="270"/>
  <c r="F16" i="156"/>
  <c r="F17" i="173"/>
  <c r="A16" i="173"/>
  <c r="H20" i="173"/>
  <c r="E21" i="173"/>
  <c r="I5" i="156" l="1"/>
  <c r="I4" i="156" s="1"/>
  <c r="BX4" i="270"/>
  <c r="BX4" i="156"/>
  <c r="BX5" i="173"/>
  <c r="BX4" i="175"/>
  <c r="W7" i="270" a="1"/>
  <c r="W7" i="270" s="1"/>
  <c r="Q5" i="270"/>
  <c r="Q4" i="270" s="1"/>
  <c r="BX4" i="173"/>
  <c r="X5" i="270"/>
  <c r="X4" i="270" s="1"/>
  <c r="BX5" i="156"/>
  <c r="BP6" i="156"/>
  <c r="BM8" i="156"/>
  <c r="BR7" i="156"/>
  <c r="BO6" i="156"/>
  <c r="BQ7" i="156"/>
  <c r="BM7" i="156"/>
  <c r="BR8" i="156"/>
  <c r="BS8" i="156"/>
  <c r="BW6" i="156"/>
  <c r="BV8" i="156"/>
  <c r="BW7" i="156"/>
  <c r="BL7" i="156"/>
  <c r="BT8" i="156"/>
  <c r="BU8" i="156"/>
  <c r="BU6" i="156"/>
  <c r="BX7" i="156"/>
  <c r="BV6" i="156"/>
  <c r="BN6" i="156"/>
  <c r="BS6" i="156"/>
  <c r="BR6" i="156"/>
  <c r="BV7" i="156"/>
  <c r="BM6" i="156"/>
  <c r="BN7" i="156"/>
  <c r="BU7" i="156"/>
  <c r="BL6" i="156"/>
  <c r="BT7" i="156"/>
  <c r="BQ8" i="156"/>
  <c r="BW8" i="156"/>
  <c r="BQ6" i="156"/>
  <c r="BX8" i="156"/>
  <c r="BL8" i="156"/>
  <c r="BP7" i="156"/>
  <c r="BN8" i="156"/>
  <c r="BO8" i="156"/>
  <c r="BT6" i="156"/>
  <c r="BO7" i="156"/>
  <c r="BX6" i="156"/>
  <c r="BV7" i="173"/>
  <c r="BP8" i="156"/>
  <c r="AN8" i="270" a="1"/>
  <c r="AN8" i="270" s="1"/>
  <c r="AL7" i="270" a="1"/>
  <c r="AL7" i="270" s="1"/>
  <c r="BX5" i="175"/>
  <c r="BS7" i="156"/>
  <c r="BO8" i="173"/>
  <c r="BS7" i="173"/>
  <c r="BU7" i="270"/>
  <c r="BI5" i="270"/>
  <c r="BI4" i="270" s="1"/>
  <c r="BQ7" i="270"/>
  <c r="AW5" i="270"/>
  <c r="AW4" i="270" s="1"/>
  <c r="X6" i="270" a="1"/>
  <c r="X6" i="270" s="1"/>
  <c r="BU8" i="270"/>
  <c r="AZ5" i="270"/>
  <c r="AZ4" i="270" s="1"/>
  <c r="AX7" i="270" a="1"/>
  <c r="AX7" i="270" s="1"/>
  <c r="AL8" i="270" a="1"/>
  <c r="AL8" i="270" s="1"/>
  <c r="AY8" i="270" a="1"/>
  <c r="AY8" i="270" s="1"/>
  <c r="BO8" i="270"/>
  <c r="BC7" i="270" a="1"/>
  <c r="BC7" i="270" s="1"/>
  <c r="AF8" i="270" a="1"/>
  <c r="AF8" i="270" s="1"/>
  <c r="O5" i="270"/>
  <c r="O4" i="270" s="1"/>
  <c r="BV6" i="175"/>
  <c r="BV7" i="175"/>
  <c r="BW8" i="175"/>
  <c r="BM7" i="175"/>
  <c r="BO7" i="175"/>
  <c r="BP7" i="175"/>
  <c r="BX7" i="175"/>
  <c r="BX8" i="175"/>
  <c r="BQ7" i="175"/>
  <c r="BM8" i="175"/>
  <c r="BS8" i="175"/>
  <c r="BQ8" i="175"/>
  <c r="BL6" i="175"/>
  <c r="BO8" i="175"/>
  <c r="BW6" i="175"/>
  <c r="BR6" i="175"/>
  <c r="BW7" i="175"/>
  <c r="BT8" i="175"/>
  <c r="BU6" i="175"/>
  <c r="BP6" i="175"/>
  <c r="BS6" i="175"/>
  <c r="BR7" i="175"/>
  <c r="BN7" i="175"/>
  <c r="BN6" i="175"/>
  <c r="BU8" i="175"/>
  <c r="BS7" i="175"/>
  <c r="BP8" i="175"/>
  <c r="BT6" i="175"/>
  <c r="BL7" i="175"/>
  <c r="BL8" i="175"/>
  <c r="BR8" i="175"/>
  <c r="BO6" i="175"/>
  <c r="BU7" i="175"/>
  <c r="BM6" i="175"/>
  <c r="BT7" i="175"/>
  <c r="BQ6" i="175"/>
  <c r="BV8" i="175"/>
  <c r="BT6" i="173"/>
  <c r="BL7" i="270"/>
  <c r="AE7" i="270" a="1"/>
  <c r="AE7" i="270" s="1"/>
  <c r="BV7" i="270"/>
  <c r="BH8" i="270" a="1"/>
  <c r="BH8" i="270" s="1"/>
  <c r="U7" i="270" a="1"/>
  <c r="U7" i="270" s="1"/>
  <c r="BM8" i="270"/>
  <c r="AW7" i="270" a="1"/>
  <c r="AW7" i="270" s="1"/>
  <c r="AK5" i="270"/>
  <c r="AK4" i="270" s="1"/>
  <c r="N7" i="270" a="1"/>
  <c r="N7" i="270" s="1"/>
  <c r="AI8" i="270" a="1"/>
  <c r="AI8" i="270" s="1"/>
  <c r="M6" i="270" a="1"/>
  <c r="M6" i="270" s="1"/>
  <c r="AM8" i="270" a="1"/>
  <c r="AM8" i="270" s="1"/>
  <c r="BN8" i="270"/>
  <c r="BN8" i="173"/>
  <c r="BX7" i="173"/>
  <c r="BS8" i="173"/>
  <c r="BX6" i="173"/>
  <c r="BQ6" i="173"/>
  <c r="BP7" i="173"/>
  <c r="BW6" i="173"/>
  <c r="BO7" i="173"/>
  <c r="BX8" i="173"/>
  <c r="BV6" i="173"/>
  <c r="BW8" i="173"/>
  <c r="BN7" i="173"/>
  <c r="BS6" i="173"/>
  <c r="BQ8" i="173"/>
  <c r="BO6" i="173"/>
  <c r="BT8" i="173"/>
  <c r="BT7" i="173"/>
  <c r="BR8" i="173"/>
  <c r="K8" i="270" a="1"/>
  <c r="K8" i="270" s="1"/>
  <c r="O7" i="270" a="1"/>
  <c r="O7" i="270" s="1"/>
  <c r="BM6" i="270"/>
  <c r="BI8" i="270" a="1"/>
  <c r="BI8" i="270" s="1"/>
  <c r="O8" i="270" a="1"/>
  <c r="O8" i="270" s="1"/>
  <c r="AA7" i="270" a="1"/>
  <c r="AA7" i="270" s="1"/>
  <c r="BH5" i="270"/>
  <c r="BH4" i="270" s="1"/>
  <c r="V8" i="270" a="1"/>
  <c r="V8" i="270" s="1"/>
  <c r="AG5" i="270"/>
  <c r="AG4" i="270" s="1"/>
  <c r="BM7" i="270"/>
  <c r="N8" i="175" a="1"/>
  <c r="N8" i="175" s="1"/>
  <c r="AG5" i="175"/>
  <c r="AG4" i="175" s="1"/>
  <c r="BC7" i="175" a="1"/>
  <c r="BC7" i="175" s="1"/>
  <c r="W5" i="175"/>
  <c r="W4" i="175" s="1"/>
  <c r="AA5" i="175"/>
  <c r="AA4" i="175" s="1"/>
  <c r="BE5" i="175"/>
  <c r="BE4" i="175" s="1"/>
  <c r="AP6" i="175" a="1"/>
  <c r="AP6" i="175" s="1"/>
  <c r="R8" i="175" a="1"/>
  <c r="R8" i="175" s="1"/>
  <c r="AO8" i="175" a="1"/>
  <c r="AO8" i="175" s="1"/>
  <c r="T7" i="175" a="1"/>
  <c r="T7" i="175" s="1"/>
  <c r="AD6" i="175" a="1"/>
  <c r="AD6" i="175" s="1"/>
  <c r="AH7" i="175" a="1"/>
  <c r="AH7" i="175" s="1"/>
  <c r="BI6" i="175" a="1"/>
  <c r="BI6" i="175" s="1"/>
  <c r="BH6" i="175" a="1"/>
  <c r="BH6" i="175" s="1"/>
  <c r="AX5" i="175"/>
  <c r="AX4" i="175" s="1"/>
  <c r="BA8" i="175" a="1"/>
  <c r="BA8" i="175" s="1"/>
  <c r="P7" i="175" a="1"/>
  <c r="P7" i="175" s="1"/>
  <c r="AY6" i="175" a="1"/>
  <c r="AY6" i="175" s="1"/>
  <c r="AU7" i="175" a="1"/>
  <c r="AU7" i="175" s="1"/>
  <c r="K7" i="175" a="1"/>
  <c r="K7" i="175" s="1"/>
  <c r="BG7" i="175" a="1"/>
  <c r="BG7" i="175" s="1"/>
  <c r="AR5" i="175"/>
  <c r="AR4" i="175" s="1"/>
  <c r="K5" i="175"/>
  <c r="K4" i="175" s="1"/>
  <c r="M7" i="175" a="1"/>
  <c r="M7" i="175" s="1"/>
  <c r="AO5" i="175"/>
  <c r="AO4" i="175" s="1"/>
  <c r="AA7" i="175" a="1"/>
  <c r="AA7" i="175" s="1"/>
  <c r="Z7" i="175" a="1"/>
  <c r="Z7" i="175" s="1"/>
  <c r="AH5" i="175"/>
  <c r="AH4" i="175" s="1"/>
  <c r="AQ6" i="175" a="1"/>
  <c r="AQ6" i="175" s="1"/>
  <c r="AH6" i="175" a="1"/>
  <c r="AH6" i="175" s="1"/>
  <c r="J8" i="175" a="1"/>
  <c r="J8" i="175" s="1"/>
  <c r="AG8" i="175" a="1"/>
  <c r="AG8" i="175" s="1"/>
  <c r="Z6" i="175" a="1"/>
  <c r="Z6" i="175" s="1"/>
  <c r="BC6" i="175" a="1"/>
  <c r="BC6" i="175" s="1"/>
  <c r="Y8" i="175" a="1"/>
  <c r="Y8" i="175" s="1"/>
  <c r="BC8" i="175" a="1"/>
  <c r="BC8" i="175" s="1"/>
  <c r="V6" i="175" a="1"/>
  <c r="V6" i="175" s="1"/>
  <c r="R7" i="175" a="1"/>
  <c r="R7" i="175" s="1"/>
  <c r="BA6" i="175" a="1"/>
  <c r="BA6" i="175" s="1"/>
  <c r="AB6" i="175" a="1"/>
  <c r="AB6" i="175" s="1"/>
  <c r="R5" i="175"/>
  <c r="R4" i="175" s="1"/>
  <c r="AC8" i="175" a="1"/>
  <c r="AC8" i="175" s="1"/>
  <c r="AV5" i="175"/>
  <c r="AV4" i="175" s="1"/>
  <c r="AA6" i="175" a="1"/>
  <c r="AA6" i="175" s="1"/>
  <c r="AM7" i="175" a="1"/>
  <c r="AM7" i="175" s="1"/>
  <c r="BG8" i="175" a="1"/>
  <c r="BG8" i="175" s="1"/>
  <c r="AI7" i="175" a="1"/>
  <c r="AI7" i="175" s="1"/>
  <c r="AB5" i="175"/>
  <c r="AB4" i="175" s="1"/>
  <c r="BE6" i="175" a="1"/>
  <c r="BE6" i="175" s="1"/>
  <c r="BF5" i="175"/>
  <c r="BF4" i="175" s="1"/>
  <c r="Y5" i="175"/>
  <c r="Y4" i="175" s="1"/>
  <c r="L7" i="175" a="1"/>
  <c r="L7" i="175" s="1"/>
  <c r="AZ5" i="175"/>
  <c r="AZ4" i="175" s="1"/>
  <c r="BI8" i="175" a="1"/>
  <c r="BI8" i="175" s="1"/>
  <c r="K6" i="175" a="1"/>
  <c r="K6" i="175" s="1"/>
  <c r="R6" i="175" a="1"/>
  <c r="R6" i="175" s="1"/>
  <c r="AW6" i="175" a="1"/>
  <c r="AW6" i="175" s="1"/>
  <c r="Q8" i="175" a="1"/>
  <c r="Q8" i="175" s="1"/>
  <c r="AU8" i="175" a="1"/>
  <c r="AU8" i="175" s="1"/>
  <c r="N6" i="175" a="1"/>
  <c r="N6" i="175" s="1"/>
  <c r="AJ5" i="175"/>
  <c r="AJ4" i="175" s="1"/>
  <c r="AS6" i="175" a="1"/>
  <c r="AS6" i="175" s="1"/>
  <c r="AW5" i="175"/>
  <c r="AW4" i="175" s="1"/>
  <c r="AS8" i="175" a="1"/>
  <c r="AS8" i="175" s="1"/>
  <c r="AR6" i="175" a="1"/>
  <c r="AR6" i="175" s="1"/>
  <c r="AF5" i="175"/>
  <c r="AF4" i="175" s="1"/>
  <c r="AE5" i="175"/>
  <c r="AE4" i="175" s="1"/>
  <c r="AE7" i="175" a="1"/>
  <c r="AE7" i="175" s="1"/>
  <c r="AY8" i="175" a="1"/>
  <c r="AY8" i="175" s="1"/>
  <c r="J6" i="175" a="1"/>
  <c r="J6" i="175" s="1"/>
  <c r="V5" i="175"/>
  <c r="V4" i="175" s="1"/>
  <c r="L5" i="175"/>
  <c r="L4" i="175" s="1"/>
  <c r="AO6" i="175" a="1"/>
  <c r="AO6" i="175" s="1"/>
  <c r="AM5" i="175"/>
  <c r="AM4" i="175" s="1"/>
  <c r="AP5" i="175"/>
  <c r="AP4" i="175" s="1"/>
  <c r="I8" i="175" a="1"/>
  <c r="I8" i="175" s="1"/>
  <c r="BA5" i="175"/>
  <c r="BA4" i="175" s="1"/>
  <c r="BE7" i="175" a="1"/>
  <c r="BE7" i="175" s="1"/>
  <c r="P5" i="175"/>
  <c r="P4" i="175" s="1"/>
  <c r="AQ8" i="175" a="1"/>
  <c r="AQ8" i="175" s="1"/>
  <c r="AF8" i="175" a="1"/>
  <c r="AF8" i="175" s="1"/>
  <c r="Z5" i="175"/>
  <c r="Z4" i="175" s="1"/>
  <c r="AN5" i="175"/>
  <c r="AN4" i="175" s="1"/>
  <c r="AM8" i="175" a="1"/>
  <c r="AM8" i="175" s="1"/>
  <c r="AK5" i="175"/>
  <c r="AK4" i="175" s="1"/>
  <c r="T5" i="175"/>
  <c r="T4" i="175" s="1"/>
  <c r="AK6" i="175" a="1"/>
  <c r="AK6" i="175" s="1"/>
  <c r="AW7" i="175" a="1"/>
  <c r="AW7" i="175" s="1"/>
  <c r="AK8" i="175" a="1"/>
  <c r="AK8" i="175" s="1"/>
  <c r="L6" i="175" a="1"/>
  <c r="L6" i="175" s="1"/>
  <c r="BH8" i="175" a="1"/>
  <c r="BH8" i="175" s="1"/>
  <c r="AB8" i="175" a="1"/>
  <c r="AB8" i="175" s="1"/>
  <c r="W7" i="175" a="1"/>
  <c r="W7" i="175" s="1"/>
  <c r="AI8" i="175" a="1"/>
  <c r="AI8" i="175" s="1"/>
  <c r="BI5" i="175"/>
  <c r="BI4" i="175" s="1"/>
  <c r="BB7" i="175" a="1"/>
  <c r="BB7" i="175" s="1"/>
  <c r="AM6" i="175" a="1"/>
  <c r="AM6" i="175" s="1"/>
  <c r="AG6" i="175" a="1"/>
  <c r="AG6" i="175" s="1"/>
  <c r="AL5" i="175"/>
  <c r="AL4" i="175" s="1"/>
  <c r="J5" i="175"/>
  <c r="J4" i="175" s="1"/>
  <c r="BD6" i="175" a="1"/>
  <c r="BD6" i="175" s="1"/>
  <c r="BC5" i="175"/>
  <c r="BC4" i="175" s="1"/>
  <c r="X5" i="175"/>
  <c r="X4" i="175" s="1"/>
  <c r="U5" i="175"/>
  <c r="U4" i="175" s="1"/>
  <c r="AO7" i="175" a="1"/>
  <c r="AO7" i="175" s="1"/>
  <c r="AZ8" i="175" a="1"/>
  <c r="AZ8" i="175" s="1"/>
  <c r="AA8" i="175" a="1"/>
  <c r="AA8" i="175" s="1"/>
  <c r="BF8" i="175" a="1"/>
  <c r="BF8" i="175" s="1"/>
  <c r="X8" i="175" a="1"/>
  <c r="X8" i="175" s="1"/>
  <c r="BD8" i="175" a="1"/>
  <c r="BD8" i="175" s="1"/>
  <c r="AE8" i="175" a="1"/>
  <c r="AE8" i="175" s="1"/>
  <c r="J7" i="175" a="1"/>
  <c r="J7" i="175" s="1"/>
  <c r="BB8" i="175" a="1"/>
  <c r="BB8" i="175" s="1"/>
  <c r="AC6" i="175" a="1"/>
  <c r="AC6" i="175" s="1"/>
  <c r="AG7" i="175" a="1"/>
  <c r="AG7" i="175" s="1"/>
  <c r="U8" i="175" a="1"/>
  <c r="U8" i="175" s="1"/>
  <c r="Q5" i="175"/>
  <c r="Q4" i="175" s="1"/>
  <c r="AR8" i="175" a="1"/>
  <c r="AR8" i="175" s="1"/>
  <c r="BG6" i="175" a="1"/>
  <c r="BG6" i="175" s="1"/>
  <c r="O7" i="175" a="1"/>
  <c r="O7" i="175" s="1"/>
  <c r="S8" i="175" a="1"/>
  <c r="S8" i="175" s="1"/>
  <c r="AS5" i="175"/>
  <c r="AS4" i="175" s="1"/>
  <c r="AT7" i="175" a="1"/>
  <c r="AT7" i="175" s="1"/>
  <c r="AX8" i="175" a="1"/>
  <c r="AX8" i="175" s="1"/>
  <c r="Y6" i="175" a="1"/>
  <c r="Y6" i="175" s="1"/>
  <c r="BI7" i="175" a="1"/>
  <c r="BI7" i="175" s="1"/>
  <c r="W6" i="175" a="1"/>
  <c r="W6" i="175" s="1"/>
  <c r="AV6" i="175" a="1"/>
  <c r="AV6" i="175" s="1"/>
  <c r="S7" i="175" a="1"/>
  <c r="S7" i="175" s="1"/>
  <c r="AV8" i="175" a="1"/>
  <c r="AV8" i="175" s="1"/>
  <c r="W8" i="175" a="1"/>
  <c r="W8" i="175" s="1"/>
  <c r="U6" i="175" a="1"/>
  <c r="U6" i="175" s="1"/>
  <c r="BD7" i="175" a="1"/>
  <c r="BD7" i="175" s="1"/>
  <c r="AT5" i="175"/>
  <c r="AT4" i="175" s="1"/>
  <c r="AL7" i="175" a="1"/>
  <c r="AL7" i="175" s="1"/>
  <c r="BA7" i="175" a="1"/>
  <c r="BA7" i="175" s="1"/>
  <c r="BH7" i="175" a="1"/>
  <c r="BH7" i="175" s="1"/>
  <c r="O8" i="175" a="1"/>
  <c r="O8" i="175" s="1"/>
  <c r="BF7" i="175" a="1"/>
  <c r="BF7" i="175" s="1"/>
  <c r="AT8" i="175" a="1"/>
  <c r="AT8" i="175" s="1"/>
  <c r="M6" i="175" a="1"/>
  <c r="M6" i="175" s="1"/>
  <c r="Y7" i="175" a="1"/>
  <c r="Y7" i="175" s="1"/>
  <c r="M8" i="175" a="1"/>
  <c r="M8" i="175" s="1"/>
  <c r="AV7" i="175" a="1"/>
  <c r="AV7" i="175" s="1"/>
  <c r="AJ8" i="175" a="1"/>
  <c r="AJ8" i="175" s="1"/>
  <c r="AI6" i="175" a="1"/>
  <c r="AI6" i="175" s="1"/>
  <c r="AD5" i="175"/>
  <c r="AD4" i="175" s="1"/>
  <c r="K8" i="175" a="1"/>
  <c r="K8" i="175" s="1"/>
  <c r="AC5" i="175"/>
  <c r="AC4" i="175" s="1"/>
  <c r="AD7" i="175" a="1"/>
  <c r="AD7" i="175" s="1"/>
  <c r="AP8" i="175" a="1"/>
  <c r="AP8" i="175" s="1"/>
  <c r="Q6" i="175" a="1"/>
  <c r="Q6" i="175" s="1"/>
  <c r="AS7" i="175" a="1"/>
  <c r="AS7" i="175" s="1"/>
  <c r="AY7" i="175" a="1"/>
  <c r="AY7" i="175" s="1"/>
  <c r="AN6" i="175" a="1"/>
  <c r="AN6" i="175" s="1"/>
  <c r="AZ7" i="175" a="1"/>
  <c r="AZ7" i="175" s="1"/>
  <c r="O6" i="175" a="1"/>
  <c r="O6" i="175" s="1"/>
  <c r="BB6" i="175" a="1"/>
  <c r="BB6" i="175" s="1"/>
  <c r="AY5" i="175"/>
  <c r="AY4" i="175" s="1"/>
  <c r="AN7" i="175" a="1"/>
  <c r="AN7" i="175" s="1"/>
  <c r="N5" i="175"/>
  <c r="N4" i="175" s="1"/>
  <c r="V7" i="175" a="1"/>
  <c r="V7" i="175" s="1"/>
  <c r="AK7" i="175" a="1"/>
  <c r="AK7" i="175" s="1"/>
  <c r="AR7" i="175" a="1"/>
  <c r="AR7" i="175" s="1"/>
  <c r="I5" i="175"/>
  <c r="I4" i="175" s="1"/>
  <c r="AT6" i="175" a="1"/>
  <c r="AT6" i="175" s="1"/>
  <c r="AX7" i="175" a="1"/>
  <c r="AX7" i="175" s="1"/>
  <c r="AL8" i="175" a="1"/>
  <c r="AL8" i="175" s="1"/>
  <c r="AI5" i="175"/>
  <c r="AI4" i="175" s="1"/>
  <c r="Q7" i="175" a="1"/>
  <c r="Q7" i="175" s="1"/>
  <c r="AZ6" i="175" a="1"/>
  <c r="AZ6" i="175" s="1"/>
  <c r="AF7" i="175" a="1"/>
  <c r="AF7" i="175" s="1"/>
  <c r="T8" i="175" a="1"/>
  <c r="T8" i="175" s="1"/>
  <c r="S6" i="175" a="1"/>
  <c r="S6" i="175" s="1"/>
  <c r="AN8" i="175" a="1"/>
  <c r="AN8" i="175" s="1"/>
  <c r="BF6" i="175" a="1"/>
  <c r="BF6" i="175" s="1"/>
  <c r="M5" i="175"/>
  <c r="M4" i="175" s="1"/>
  <c r="N7" i="175" a="1"/>
  <c r="N7" i="175" s="1"/>
  <c r="AH8" i="175" a="1"/>
  <c r="AH8" i="175" s="1"/>
  <c r="I6" i="175" a="1"/>
  <c r="I6" i="175" s="1"/>
  <c r="AC7" i="175" a="1"/>
  <c r="AC7" i="175" s="1"/>
  <c r="BE8" i="175" a="1"/>
  <c r="BE8" i="175" s="1"/>
  <c r="AF6" i="175" a="1"/>
  <c r="AF6" i="175" s="1"/>
  <c r="AJ7" i="175" a="1"/>
  <c r="AJ7" i="175" s="1"/>
  <c r="AQ7" i="175" a="1"/>
  <c r="AQ7" i="175" s="1"/>
  <c r="AD8" i="175" a="1"/>
  <c r="AD8" i="175" s="1"/>
  <c r="AJ6" i="175" a="1"/>
  <c r="AJ6" i="175" s="1"/>
  <c r="AU5" i="175"/>
  <c r="AU4" i="175" s="1"/>
  <c r="P8" i="175" a="1"/>
  <c r="P8" i="175" s="1"/>
  <c r="BG5" i="175"/>
  <c r="BG4" i="175" s="1"/>
  <c r="X6" i="175" a="1"/>
  <c r="X6" i="175" s="1"/>
  <c r="AL6" i="175" a="1"/>
  <c r="AL6" i="175" s="1"/>
  <c r="AP7" i="175" a="1"/>
  <c r="AP7" i="175" s="1"/>
  <c r="V8" i="175" a="1"/>
  <c r="V8" i="175" s="1"/>
  <c r="S5" i="175"/>
  <c r="S4" i="175" s="1"/>
  <c r="I7" i="175" a="1"/>
  <c r="I7" i="175" s="1"/>
  <c r="T6" i="175" a="1"/>
  <c r="T6" i="175" s="1"/>
  <c r="X7" i="175" a="1"/>
  <c r="X7" i="175" s="1"/>
  <c r="L8" i="175" a="1"/>
  <c r="L8" i="175" s="1"/>
  <c r="O5" i="175"/>
  <c r="O4" i="175" s="1"/>
  <c r="AE6" i="175" a="1"/>
  <c r="AE6" i="175" s="1"/>
  <c r="AX6" i="175" a="1"/>
  <c r="AX6" i="175" s="1"/>
  <c r="AU6" i="175" a="1"/>
  <c r="AU6" i="175" s="1"/>
  <c r="BH5" i="175"/>
  <c r="BH4" i="175" s="1"/>
  <c r="Z8" i="175" a="1"/>
  <c r="Z8" i="175" s="1"/>
  <c r="AQ5" i="175"/>
  <c r="AQ4" i="175" s="1"/>
  <c r="U7" i="175" a="1"/>
  <c r="U7" i="175" s="1"/>
  <c r="AW8" i="175" a="1"/>
  <c r="AW8" i="175" s="1"/>
  <c r="P6" i="175" a="1"/>
  <c r="P6" i="175" s="1"/>
  <c r="AB7" i="175" a="1"/>
  <c r="AB7" i="175" s="1"/>
  <c r="BB5" i="175"/>
  <c r="BB4" i="175" s="1"/>
  <c r="BD5" i="175"/>
  <c r="BD4" i="175" s="1"/>
  <c r="BN6" i="173"/>
  <c r="BL8" i="173"/>
  <c r="AB5" i="270"/>
  <c r="AB4" i="270" s="1"/>
  <c r="AX6" i="270" a="1"/>
  <c r="AX6" i="270" s="1"/>
  <c r="BR7" i="270"/>
  <c r="AF7" i="270" a="1"/>
  <c r="AF7" i="270" s="1"/>
  <c r="AC6" i="270" a="1"/>
  <c r="AC6" i="270" s="1"/>
  <c r="J8" i="270" a="1"/>
  <c r="J8" i="270" s="1"/>
  <c r="V5" i="270"/>
  <c r="V4" i="270" s="1"/>
  <c r="Q7" i="270" a="1"/>
  <c r="Q7" i="270" s="1"/>
  <c r="BI6" i="270" a="1"/>
  <c r="BI6" i="270" s="1"/>
  <c r="BQ7" i="173"/>
  <c r="BM7" i="173"/>
  <c r="BF8" i="270" a="1"/>
  <c r="BF8" i="270" s="1"/>
  <c r="L5" i="270"/>
  <c r="L4" i="270" s="1"/>
  <c r="T8" i="270" a="1"/>
  <c r="T8" i="270" s="1"/>
  <c r="Z7" i="270" a="1"/>
  <c r="Z7" i="270" s="1"/>
  <c r="BG6" i="270" a="1"/>
  <c r="BG6" i="270" s="1"/>
  <c r="AW6" i="270" a="1"/>
  <c r="AW6" i="270" s="1"/>
  <c r="AC8" i="270" a="1"/>
  <c r="AC8" i="270" s="1"/>
  <c r="BH6" i="270" a="1"/>
  <c r="BH6" i="270" s="1"/>
  <c r="BR6" i="173"/>
  <c r="BM8" i="173"/>
  <c r="Y6" i="270" a="1"/>
  <c r="Y6" i="270" s="1"/>
  <c r="AP8" i="270" a="1"/>
  <c r="AP8" i="270" s="1"/>
  <c r="AD6" i="270" a="1"/>
  <c r="AD6" i="270" s="1"/>
  <c r="AT8" i="270" a="1"/>
  <c r="AT8" i="270" s="1"/>
  <c r="BG8" i="270" a="1"/>
  <c r="BG8" i="270" s="1"/>
  <c r="AX5" i="270"/>
  <c r="AX4" i="270" s="1"/>
  <c r="AP5" i="270"/>
  <c r="AP4" i="270" s="1"/>
  <c r="Z6" i="270" a="1"/>
  <c r="Z6" i="270" s="1"/>
  <c r="AA8" i="270" a="1"/>
  <c r="AA8" i="270" s="1"/>
  <c r="AE5" i="270"/>
  <c r="AE4" i="270" s="1"/>
  <c r="BX5" i="270"/>
  <c r="BX8" i="270"/>
  <c r="BW7" i="173"/>
  <c r="BA7" i="270" a="1"/>
  <c r="BA7" i="270" s="1"/>
  <c r="W8" i="270" a="1"/>
  <c r="W8" i="270" s="1"/>
  <c r="Q6" i="270" a="1"/>
  <c r="Q6" i="270" s="1"/>
  <c r="R7" i="270" a="1"/>
  <c r="R7" i="270" s="1"/>
  <c r="AQ6" i="270" a="1"/>
  <c r="AQ6" i="270" s="1"/>
  <c r="AL6" i="270" a="1"/>
  <c r="AL6" i="270" s="1"/>
  <c r="BP6" i="173"/>
  <c r="BB5" i="270"/>
  <c r="BB4" i="270" s="1"/>
  <c r="Z5" i="270"/>
  <c r="Z4" i="270" s="1"/>
  <c r="AO6" i="270" a="1"/>
  <c r="AO6" i="270" s="1"/>
  <c r="AU7" i="270" a="1"/>
  <c r="AU7" i="270" s="1"/>
  <c r="W8" i="173" a="1"/>
  <c r="W8" i="173" s="1"/>
  <c r="AG5" i="173"/>
  <c r="AG4" i="173" s="1"/>
  <c r="AZ5" i="173"/>
  <c r="AZ4" i="173" s="1"/>
  <c r="AK5" i="173"/>
  <c r="AK4" i="173" s="1"/>
  <c r="K6" i="173" a="1"/>
  <c r="K6" i="173" s="1"/>
  <c r="AZ6" i="173" a="1"/>
  <c r="AZ6" i="173" s="1"/>
  <c r="Q5" i="173"/>
  <c r="Q4" i="173" s="1"/>
  <c r="I7" i="173" a="1"/>
  <c r="I7" i="173" s="1"/>
  <c r="AB6" i="173" a="1"/>
  <c r="AB6" i="173" s="1"/>
  <c r="AU5" i="173"/>
  <c r="AU4" i="173" s="1"/>
  <c r="AF5" i="173"/>
  <c r="AF4" i="173" s="1"/>
  <c r="AZ8" i="173" a="1"/>
  <c r="AZ8" i="173" s="1"/>
  <c r="AE7" i="173" a="1"/>
  <c r="AE7" i="173" s="1"/>
  <c r="AR7" i="173" a="1"/>
  <c r="AR7" i="173" s="1"/>
  <c r="S8" i="173" a="1"/>
  <c r="S8" i="173" s="1"/>
  <c r="J6" i="173" a="1"/>
  <c r="J6" i="173" s="1"/>
  <c r="P6" i="173" a="1"/>
  <c r="P6" i="173" s="1"/>
  <c r="BH5" i="173"/>
  <c r="BH4" i="173" s="1"/>
  <c r="AJ7" i="173" a="1"/>
  <c r="AJ7" i="173" s="1"/>
  <c r="J8" i="173" a="1"/>
  <c r="J8" i="173" s="1"/>
  <c r="BG5" i="173"/>
  <c r="BG4" i="173" s="1"/>
  <c r="BI7" i="173" a="1"/>
  <c r="BI7" i="173" s="1"/>
  <c r="AP5" i="173"/>
  <c r="AP4" i="173" s="1"/>
  <c r="BH7" i="173" a="1"/>
  <c r="BH7" i="173" s="1"/>
  <c r="P8" i="173" a="1"/>
  <c r="P8" i="173" s="1"/>
  <c r="AM5" i="173"/>
  <c r="AM4" i="173" s="1"/>
  <c r="K7" i="173" a="1"/>
  <c r="K7" i="173" s="1"/>
  <c r="O8" i="173" a="1"/>
  <c r="O8" i="173" s="1"/>
  <c r="U5" i="173"/>
  <c r="U4" i="173" s="1"/>
  <c r="AJ5" i="173"/>
  <c r="AJ4" i="173" s="1"/>
  <c r="BB6" i="173" a="1"/>
  <c r="BB6" i="173" s="1"/>
  <c r="BF7" i="173" a="1"/>
  <c r="BF7" i="173" s="1"/>
  <c r="AW5" i="173"/>
  <c r="AW4" i="173" s="1"/>
  <c r="S6" i="173" a="1"/>
  <c r="S6" i="173" s="1"/>
  <c r="AX5" i="173"/>
  <c r="AX4" i="173" s="1"/>
  <c r="T6" i="173" a="1"/>
  <c r="T6" i="173" s="1"/>
  <c r="BD7" i="173" a="1"/>
  <c r="BD7" i="173" s="1"/>
  <c r="P5" i="173"/>
  <c r="P4" i="173" s="1"/>
  <c r="AJ8" i="173" a="1"/>
  <c r="AJ8" i="173" s="1"/>
  <c r="W7" i="173" a="1"/>
  <c r="W7" i="173" s="1"/>
  <c r="T7" i="173" a="1"/>
  <c r="T7" i="173" s="1"/>
  <c r="K8" i="173" a="1"/>
  <c r="K8" i="173" s="1"/>
  <c r="BI5" i="173"/>
  <c r="BI4" i="173" s="1"/>
  <c r="Y5" i="173"/>
  <c r="Y4" i="173" s="1"/>
  <c r="AR5" i="173"/>
  <c r="AR4" i="173" s="1"/>
  <c r="O5" i="173"/>
  <c r="O4" i="173" s="1"/>
  <c r="BE6" i="173" a="1"/>
  <c r="BE6" i="173" s="1"/>
  <c r="AQ5" i="173"/>
  <c r="AQ4" i="173" s="1"/>
  <c r="AT6" i="173" a="1"/>
  <c r="AT6" i="173" s="1"/>
  <c r="AX7" i="173" a="1"/>
  <c r="AX7" i="173" s="1"/>
  <c r="BB8" i="173" a="1"/>
  <c r="BB8" i="173" s="1"/>
  <c r="BE7" i="173" a="1"/>
  <c r="BE7" i="173" s="1"/>
  <c r="AH5" i="173"/>
  <c r="AH4" i="173" s="1"/>
  <c r="AA6" i="173" a="1"/>
  <c r="AA6" i="173" s="1"/>
  <c r="AV7" i="173" a="1"/>
  <c r="AV7" i="173" s="1"/>
  <c r="AR8" i="173" a="1"/>
  <c r="AR8" i="173" s="1"/>
  <c r="AB8" i="173" a="1"/>
  <c r="AB8" i="173" s="1"/>
  <c r="O7" i="173" a="1"/>
  <c r="O7" i="173" s="1"/>
  <c r="BD5" i="173"/>
  <c r="BD4" i="173" s="1"/>
  <c r="BF6" i="173" a="1"/>
  <c r="BF6" i="173" s="1"/>
  <c r="AS5" i="173"/>
  <c r="AS4" i="173" s="1"/>
  <c r="BB7" i="173" a="1"/>
  <c r="BB7" i="173" s="1"/>
  <c r="AL6" i="173" a="1"/>
  <c r="AL6" i="173" s="1"/>
  <c r="AP7" i="173" a="1"/>
  <c r="AP7" i="173" s="1"/>
  <c r="N8" i="173" a="1"/>
  <c r="N8" i="173" s="1"/>
  <c r="AW7" i="173" a="1"/>
  <c r="AW7" i="173" s="1"/>
  <c r="R5" i="173"/>
  <c r="R4" i="173" s="1"/>
  <c r="BI8" i="173" a="1"/>
  <c r="BI8" i="173" s="1"/>
  <c r="BC8" i="173" a="1"/>
  <c r="BC8" i="173" s="1"/>
  <c r="AK6" i="173" a="1"/>
  <c r="AK6" i="173" s="1"/>
  <c r="AD6" i="173" a="1"/>
  <c r="AD6" i="173" s="1"/>
  <c r="AH7" i="173" a="1"/>
  <c r="AH7" i="173" s="1"/>
  <c r="BA6" i="173" a="1"/>
  <c r="BA6" i="173" s="1"/>
  <c r="AO7" i="173" a="1"/>
  <c r="AO7" i="173" s="1"/>
  <c r="BA8" i="173" a="1"/>
  <c r="BA8" i="173" s="1"/>
  <c r="AS8" i="173" a="1"/>
  <c r="AS8" i="173" s="1"/>
  <c r="AF7" i="173" a="1"/>
  <c r="AF7" i="173" s="1"/>
  <c r="BG6" i="173" a="1"/>
  <c r="BG6" i="173" s="1"/>
  <c r="AU8" i="173" a="1"/>
  <c r="AU8" i="173" s="1"/>
  <c r="M6" i="173" a="1"/>
  <c r="M6" i="173" s="1"/>
  <c r="V6" i="173" a="1"/>
  <c r="V6" i="173" s="1"/>
  <c r="Z7" i="173" a="1"/>
  <c r="Z7" i="173" s="1"/>
  <c r="U6" i="173" a="1"/>
  <c r="U6" i="173" s="1"/>
  <c r="AG7" i="173" a="1"/>
  <c r="AG7" i="173" s="1"/>
  <c r="AK8" i="173" a="1"/>
  <c r="AK8" i="173" s="1"/>
  <c r="AC8" i="173" a="1"/>
  <c r="AC8" i="173" s="1"/>
  <c r="X7" i="173" a="1"/>
  <c r="X7" i="173" s="1"/>
  <c r="AQ6" i="173" a="1"/>
  <c r="AQ6" i="173" s="1"/>
  <c r="BC7" i="173" a="1"/>
  <c r="BC7" i="173" s="1"/>
  <c r="N5" i="173"/>
  <c r="N4" i="173" s="1"/>
  <c r="AQ8" i="173" a="1"/>
  <c r="AQ8" i="173" s="1"/>
  <c r="AH6" i="173" a="1"/>
  <c r="AH6" i="173" s="1"/>
  <c r="AO8" i="173" a="1"/>
  <c r="AO8" i="173" s="1"/>
  <c r="AD7" i="173" a="1"/>
  <c r="AD7" i="173" s="1"/>
  <c r="AG8" i="173" a="1"/>
  <c r="AG8" i="173" s="1"/>
  <c r="AH8" i="173" a="1"/>
  <c r="AH8" i="173" s="1"/>
  <c r="Y6" i="173" a="1"/>
  <c r="Y6" i="173" s="1"/>
  <c r="AF6" i="173" a="1"/>
  <c r="AF6" i="173" s="1"/>
  <c r="U7" i="173" a="1"/>
  <c r="U7" i="173" s="1"/>
  <c r="AV6" i="173" a="1"/>
  <c r="AV6" i="173" s="1"/>
  <c r="AN8" i="173" a="1"/>
  <c r="AN8" i="173" s="1"/>
  <c r="AM8" i="173" a="1"/>
  <c r="AM8" i="173" s="1"/>
  <c r="AY5" i="173"/>
  <c r="AY4" i="173" s="1"/>
  <c r="AS6" i="173" a="1"/>
  <c r="AS6" i="173" s="1"/>
  <c r="N6" i="173" a="1"/>
  <c r="N6" i="173" s="1"/>
  <c r="R7" i="173" a="1"/>
  <c r="R7" i="173" s="1"/>
  <c r="S5" i="173"/>
  <c r="S4" i="173" s="1"/>
  <c r="Y7" i="173" a="1"/>
  <c r="Y7" i="173" s="1"/>
  <c r="U8" i="173" a="1"/>
  <c r="U8" i="173" s="1"/>
  <c r="M8" i="173" a="1"/>
  <c r="M8" i="173" s="1"/>
  <c r="P7" i="173" a="1"/>
  <c r="P7" i="173" s="1"/>
  <c r="AE5" i="173"/>
  <c r="AE4" i="173" s="1"/>
  <c r="AU7" i="173" a="1"/>
  <c r="AU7" i="173" s="1"/>
  <c r="BD6" i="173" a="1"/>
  <c r="BD6" i="173" s="1"/>
  <c r="AI8" i="173" a="1"/>
  <c r="AI8" i="173" s="1"/>
  <c r="Z6" i="173" a="1"/>
  <c r="Z6" i="173" s="1"/>
  <c r="I8" i="173" a="1"/>
  <c r="I8" i="173" s="1"/>
  <c r="V7" i="173" a="1"/>
  <c r="V7" i="173" s="1"/>
  <c r="AO5" i="173"/>
  <c r="AO4" i="173" s="1"/>
  <c r="Z8" i="173" a="1"/>
  <c r="Z8" i="173" s="1"/>
  <c r="Q6" i="173" a="1"/>
  <c r="Q6" i="173" s="1"/>
  <c r="L7" i="173" a="1"/>
  <c r="L7" i="173" s="1"/>
  <c r="M7" i="173" a="1"/>
  <c r="M7" i="173" s="1"/>
  <c r="BE5" i="173"/>
  <c r="BE4" i="173" s="1"/>
  <c r="AF8" i="173" a="1"/>
  <c r="AF8" i="173" s="1"/>
  <c r="O6" i="173" a="1"/>
  <c r="O6" i="173" s="1"/>
  <c r="AA7" i="173" a="1"/>
  <c r="AA7" i="173" s="1"/>
  <c r="AE8" i="173" a="1"/>
  <c r="AE8" i="173" s="1"/>
  <c r="AR6" i="173" a="1"/>
  <c r="AR6" i="173" s="1"/>
  <c r="AC6" i="173" a="1"/>
  <c r="AC6" i="173" s="1"/>
  <c r="BA5" i="173"/>
  <c r="BA4" i="173" s="1"/>
  <c r="J7" i="173" a="1"/>
  <c r="J7" i="173" s="1"/>
  <c r="AI5" i="173"/>
  <c r="AI4" i="173" s="1"/>
  <c r="AJ6" i="173" a="1"/>
  <c r="AJ6" i="173" s="1"/>
  <c r="Q7" i="173" a="1"/>
  <c r="Q7" i="173" s="1"/>
  <c r="BH6" i="173" a="1"/>
  <c r="BH6" i="173" s="1"/>
  <c r="L6" i="173" a="1"/>
  <c r="L6" i="173" s="1"/>
  <c r="AV5" i="173"/>
  <c r="AV4" i="173" s="1"/>
  <c r="BH8" i="173" a="1"/>
  <c r="BH8" i="173" s="1"/>
  <c r="AM7" i="173" a="1"/>
  <c r="AM7" i="173" s="1"/>
  <c r="X6" i="173" a="1"/>
  <c r="X6" i="173" s="1"/>
  <c r="AA8" i="173" a="1"/>
  <c r="AA8" i="173" s="1"/>
  <c r="R6" i="173" a="1"/>
  <c r="R6" i="173" s="1"/>
  <c r="AN6" i="173" a="1"/>
  <c r="AN6" i="173" s="1"/>
  <c r="N7" i="173" a="1"/>
  <c r="N7" i="173" s="1"/>
  <c r="AZ7" i="173" a="1"/>
  <c r="AZ7" i="173" s="1"/>
  <c r="R8" i="173" a="1"/>
  <c r="R8" i="173" s="1"/>
  <c r="I6" i="173" a="1"/>
  <c r="I6" i="173" s="1"/>
  <c r="AN5" i="173"/>
  <c r="AN4" i="173" s="1"/>
  <c r="BF5" i="173"/>
  <c r="BF4" i="173" s="1"/>
  <c r="I5" i="173"/>
  <c r="I4" i="173" s="1"/>
  <c r="X8" i="173" a="1"/>
  <c r="X8" i="173" s="1"/>
  <c r="BC5" i="173"/>
  <c r="BC4" i="173" s="1"/>
  <c r="S7" i="173" a="1"/>
  <c r="S7" i="173" s="1"/>
  <c r="W5" i="173"/>
  <c r="W4" i="173" s="1"/>
  <c r="T5" i="173"/>
  <c r="T4" i="173" s="1"/>
  <c r="L8" i="173" a="1"/>
  <c r="L8" i="173" s="1"/>
  <c r="AL7" i="173" a="1"/>
  <c r="AL7" i="173" s="1"/>
  <c r="AS7" i="173" a="1"/>
  <c r="AS7" i="173" s="1"/>
  <c r="X5" i="173"/>
  <c r="X4" i="173" s="1"/>
  <c r="AT8" i="173" a="1"/>
  <c r="AT8" i="173" s="1"/>
  <c r="AW6" i="173" a="1"/>
  <c r="AW6" i="173" s="1"/>
  <c r="BG7" i="173" a="1"/>
  <c r="BG7" i="173" s="1"/>
  <c r="AL8" i="173" a="1"/>
  <c r="AL8" i="173" s="1"/>
  <c r="AY6" i="173" a="1"/>
  <c r="AY6" i="173" s="1"/>
  <c r="AX6" i="173" a="1"/>
  <c r="AX6" i="173" s="1"/>
  <c r="AK7" i="173" a="1"/>
  <c r="AK7" i="173" s="1"/>
  <c r="BD8" i="173" a="1"/>
  <c r="BD8" i="173" s="1"/>
  <c r="V8" i="173" a="1"/>
  <c r="V8" i="173" s="1"/>
  <c r="AB5" i="173"/>
  <c r="AB4" i="173" s="1"/>
  <c r="AO6" i="173" a="1"/>
  <c r="AO6" i="173" s="1"/>
  <c r="AY7" i="173" a="1"/>
  <c r="AY7" i="173" s="1"/>
  <c r="AP6" i="173" a="1"/>
  <c r="AP6" i="173" s="1"/>
  <c r="AC7" i="173" a="1"/>
  <c r="AC7" i="173" s="1"/>
  <c r="AV8" i="173" a="1"/>
  <c r="AV8" i="173" s="1"/>
  <c r="L5" i="173"/>
  <c r="L4" i="173" s="1"/>
  <c r="AG6" i="173" a="1"/>
  <c r="AG6" i="173" s="1"/>
  <c r="AQ7" i="173" a="1"/>
  <c r="AQ7" i="173" s="1"/>
  <c r="AN7" i="173" a="1"/>
  <c r="AN7" i="173" s="1"/>
  <c r="AT5" i="173"/>
  <c r="AT4" i="173" s="1"/>
  <c r="Z5" i="173"/>
  <c r="Z4" i="173" s="1"/>
  <c r="BC6" i="173" a="1"/>
  <c r="BC6" i="173" s="1"/>
  <c r="BE8" i="173" a="1"/>
  <c r="BE8" i="173" s="1"/>
  <c r="AI7" i="173" a="1"/>
  <c r="AI7" i="173" s="1"/>
  <c r="AD5" i="173"/>
  <c r="AD4" i="173" s="1"/>
  <c r="AC5" i="173"/>
  <c r="AC4" i="173" s="1"/>
  <c r="AA5" i="173"/>
  <c r="AA4" i="173" s="1"/>
  <c r="J5" i="173"/>
  <c r="J4" i="173" s="1"/>
  <c r="AU6" i="173" a="1"/>
  <c r="AU6" i="173" s="1"/>
  <c r="BB5" i="173"/>
  <c r="BB4" i="173" s="1"/>
  <c r="AD8" i="173" a="1"/>
  <c r="AD8" i="173" s="1"/>
  <c r="M5" i="173"/>
  <c r="M4" i="173" s="1"/>
  <c r="BF8" i="173" a="1"/>
  <c r="BF8" i="173" s="1"/>
  <c r="K5" i="173"/>
  <c r="K4" i="173" s="1"/>
  <c r="AW8" i="173" a="1"/>
  <c r="AW8" i="173" s="1"/>
  <c r="AM6" i="173" a="1"/>
  <c r="AM6" i="173" s="1"/>
  <c r="AL5" i="173"/>
  <c r="AL4" i="173" s="1"/>
  <c r="BI6" i="173" a="1"/>
  <c r="BI6" i="173" s="1"/>
  <c r="T8" i="173" a="1"/>
  <c r="T8" i="173" s="1"/>
  <c r="BG8" i="173" a="1"/>
  <c r="BG8" i="173" s="1"/>
  <c r="AX8" i="173" a="1"/>
  <c r="AX8" i="173" s="1"/>
  <c r="Q8" i="173" a="1"/>
  <c r="Q8" i="173" s="1"/>
  <c r="Y8" i="173" a="1"/>
  <c r="Y8" i="173" s="1"/>
  <c r="AE6" i="173" a="1"/>
  <c r="AE6" i="173" s="1"/>
  <c r="V5" i="173"/>
  <c r="V4" i="173" s="1"/>
  <c r="AY8" i="173" a="1"/>
  <c r="AY8" i="173" s="1"/>
  <c r="AT7" i="173" a="1"/>
  <c r="AT7" i="173" s="1"/>
  <c r="AP8" i="173" a="1"/>
  <c r="AP8" i="173" s="1"/>
  <c r="BA7" i="173" a="1"/>
  <c r="BA7" i="173" s="1"/>
  <c r="AB7" i="173" a="1"/>
  <c r="AB7" i="173" s="1"/>
  <c r="W6" i="173" a="1"/>
  <c r="W6" i="173" s="1"/>
  <c r="AI6" i="173" a="1"/>
  <c r="AI6" i="173" s="1"/>
  <c r="BV8" i="173"/>
  <c r="AG8" i="270" a="1"/>
  <c r="AG8" i="270" s="1"/>
  <c r="BF7" i="270" a="1"/>
  <c r="BF7" i="270" s="1"/>
  <c r="AS7" i="270" a="1"/>
  <c r="AS7" i="270" s="1"/>
  <c r="AV7" i="270" a="1"/>
  <c r="AV7" i="270" s="1"/>
  <c r="BC8" i="270" a="1"/>
  <c r="BC8" i="270" s="1"/>
  <c r="AQ7" i="270" a="1"/>
  <c r="AQ7" i="270" s="1"/>
  <c r="AA6" i="270" a="1"/>
  <c r="AA6" i="270" s="1"/>
  <c r="J6" i="270" a="1"/>
  <c r="J6" i="270" s="1"/>
  <c r="S8" i="270" a="1"/>
  <c r="S8" i="270" s="1"/>
  <c r="BL6" i="173"/>
  <c r="S5" i="270"/>
  <c r="S4" i="270" s="1"/>
  <c r="AO8" i="270" a="1"/>
  <c r="AO8" i="270" s="1"/>
  <c r="R5" i="270"/>
  <c r="R4" i="270" s="1"/>
  <c r="AO7" i="270" a="1"/>
  <c r="AO7" i="270" s="1"/>
  <c r="L7" i="270" a="1"/>
  <c r="L7" i="270" s="1"/>
  <c r="BA6" i="270" a="1"/>
  <c r="BA6" i="270" s="1"/>
  <c r="K7" i="270" a="1"/>
  <c r="K7" i="270" s="1"/>
  <c r="AR5" i="270"/>
  <c r="AR4" i="270" s="1"/>
  <c r="BX6" i="175"/>
  <c r="BP8" i="173"/>
  <c r="U6" i="270" a="1"/>
  <c r="U6" i="270" s="1"/>
  <c r="BV6" i="270"/>
  <c r="BS8" i="270"/>
  <c r="BT7" i="270"/>
  <c r="BQ6" i="270"/>
  <c r="BL8" i="270"/>
  <c r="BP6" i="270"/>
  <c r="BX6" i="270"/>
  <c r="BR8" i="270"/>
  <c r="BP7" i="270"/>
  <c r="BQ8" i="270"/>
  <c r="BX7" i="270"/>
  <c r="BO7" i="270"/>
  <c r="BO6" i="270"/>
  <c r="BW8" i="270"/>
  <c r="BN6" i="270"/>
  <c r="AP6" i="270" a="1"/>
  <c r="AP6" i="270" s="1"/>
  <c r="AI5" i="270"/>
  <c r="AI4" i="270" s="1"/>
  <c r="AN7" i="270" a="1"/>
  <c r="AN7" i="270" s="1"/>
  <c r="AK6" i="270" a="1"/>
  <c r="AK6" i="270" s="1"/>
  <c r="R6" i="270" a="1"/>
  <c r="R6" i="270" s="1"/>
  <c r="AD8" i="270" a="1"/>
  <c r="AD8" i="270" s="1"/>
  <c r="BD5" i="270"/>
  <c r="BD4" i="270" s="1"/>
  <c r="BV8" i="270"/>
  <c r="AY6" i="270" a="1"/>
  <c r="AY6" i="270" s="1"/>
  <c r="BU6" i="173"/>
  <c r="I7" i="270" a="1"/>
  <c r="I7" i="270" s="1"/>
  <c r="X8" i="270" a="1"/>
  <c r="X8" i="270" s="1"/>
  <c r="U8" i="270" a="1"/>
  <c r="U8" i="270" s="1"/>
  <c r="AK8" i="270" a="1"/>
  <c r="AK8" i="270" s="1"/>
  <c r="BF6" i="270" a="1"/>
  <c r="BF6" i="270" s="1"/>
  <c r="S6" i="270" a="1"/>
  <c r="S6" i="270" s="1"/>
  <c r="Y7" i="270" a="1"/>
  <c r="Y7" i="270" s="1"/>
  <c r="AV8" i="270" a="1"/>
  <c r="AV8" i="270" s="1"/>
  <c r="AG6" i="270" a="1"/>
  <c r="AG6" i="270" s="1"/>
  <c r="BU7" i="173"/>
  <c r="AB6" i="270" a="1"/>
  <c r="AB6" i="270" s="1"/>
  <c r="P8" i="270" a="1"/>
  <c r="P8" i="270" s="1"/>
  <c r="M8" i="270" a="1"/>
  <c r="M8" i="270" s="1"/>
  <c r="BR6" i="270"/>
  <c r="AJ6" i="270" a="1"/>
  <c r="AJ6" i="270" s="1"/>
  <c r="AS6" i="270" a="1"/>
  <c r="AS6" i="270" s="1"/>
  <c r="U5" i="270"/>
  <c r="U4" i="270" s="1"/>
  <c r="BN7" i="270"/>
  <c r="AQ8" i="270" a="1"/>
  <c r="AQ8" i="270" s="1"/>
  <c r="AS5" i="270"/>
  <c r="AS4" i="270" s="1"/>
  <c r="BI7" i="270" a="1"/>
  <c r="BI7" i="270" s="1"/>
  <c r="BL7" i="173"/>
  <c r="AM7" i="270" a="1"/>
  <c r="AM7" i="270" s="1"/>
  <c r="BL6" i="270"/>
  <c r="AH5" i="270"/>
  <c r="AH4" i="270" s="1"/>
  <c r="BB8" i="270" a="1"/>
  <c r="BB8" i="270" s="1"/>
  <c r="BS7" i="270"/>
  <c r="BE7" i="270" a="1"/>
  <c r="BE7" i="270" s="1"/>
  <c r="AH7" i="270" a="1"/>
  <c r="AH7" i="270" s="1"/>
  <c r="AJ5" i="270"/>
  <c r="AJ4" i="270" s="1"/>
  <c r="BP8" i="270"/>
  <c r="BE6" i="270" a="1"/>
  <c r="BE6" i="270" s="1"/>
  <c r="AU8" i="270" a="1"/>
  <c r="AU8" i="270" s="1"/>
  <c r="BT6" i="270"/>
  <c r="J5" i="270"/>
  <c r="J4" i="270" s="1"/>
  <c r="BR7" i="173"/>
  <c r="AC5" i="270"/>
  <c r="AC4" i="270" s="1"/>
  <c r="P6" i="270" a="1"/>
  <c r="P6" i="270" s="1"/>
  <c r="Y8" i="270" a="1"/>
  <c r="Y8" i="270" s="1"/>
  <c r="BH7" i="270" a="1"/>
  <c r="BH7" i="270" s="1"/>
  <c r="AM6" i="270" a="1"/>
  <c r="AM6" i="270" s="1"/>
  <c r="BC6" i="270" a="1"/>
  <c r="BC6" i="270" s="1"/>
  <c r="K5" i="270"/>
  <c r="K4" i="270" s="1"/>
  <c r="AK7" i="270" a="1"/>
  <c r="AK7" i="270" s="1"/>
  <c r="AZ7" i="270" a="1"/>
  <c r="AZ7" i="270" s="1"/>
  <c r="L6" i="270" a="1"/>
  <c r="L6" i="270" s="1"/>
  <c r="AU5" i="270"/>
  <c r="AU4" i="270" s="1"/>
  <c r="AR8" i="270" a="1"/>
  <c r="AR8" i="270" s="1"/>
  <c r="AT5" i="270"/>
  <c r="AT4" i="270" s="1"/>
  <c r="BB7" i="270" a="1"/>
  <c r="BB7" i="270" s="1"/>
  <c r="AV6" i="270" a="1"/>
  <c r="AV6" i="270" s="1"/>
  <c r="AH8" i="270" a="1"/>
  <c r="AH8" i="270" s="1"/>
  <c r="I6" i="270" a="1"/>
  <c r="I6" i="270" s="1"/>
  <c r="AC7" i="270" a="1"/>
  <c r="AC7" i="270" s="1"/>
  <c r="Y5" i="270"/>
  <c r="Y4" i="270" s="1"/>
  <c r="I8" i="270" a="1"/>
  <c r="I8" i="270" s="1"/>
  <c r="AR7" i="270" a="1"/>
  <c r="AR7" i="270" s="1"/>
  <c r="W6" i="270" a="1"/>
  <c r="W6" i="270" s="1"/>
  <c r="AE6" i="270" a="1"/>
  <c r="AE6" i="270" s="1"/>
  <c r="AJ7" i="270" a="1"/>
  <c r="AJ7" i="270" s="1"/>
  <c r="V6" i="270" a="1"/>
  <c r="V6" i="270" s="1"/>
  <c r="J7" i="270" a="1"/>
  <c r="J7" i="270" s="1"/>
  <c r="AH6" i="270" a="1"/>
  <c r="AH6" i="270" s="1"/>
  <c r="AB8" i="270" a="1"/>
  <c r="AB8" i="270" s="1"/>
  <c r="AD5" i="270"/>
  <c r="AD4" i="270" s="1"/>
  <c r="AT7" i="270" a="1"/>
  <c r="AT7" i="270" s="1"/>
  <c r="AO5" i="270"/>
  <c r="AO4" i="270" s="1"/>
  <c r="Z8" i="270" a="1"/>
  <c r="Z8" i="270" s="1"/>
  <c r="BG5" i="270"/>
  <c r="BG4" i="270" s="1"/>
  <c r="M7" i="270" a="1"/>
  <c r="M7" i="270" s="1"/>
  <c r="AY7" i="270" a="1"/>
  <c r="AY7" i="270" s="1"/>
  <c r="BD6" i="270" a="1"/>
  <c r="BD6" i="270" s="1"/>
  <c r="AB7" i="270" a="1"/>
  <c r="AB7" i="270" s="1"/>
  <c r="BC5" i="270"/>
  <c r="BC4" i="270" s="1"/>
  <c r="O6" i="270" a="1"/>
  <c r="O6" i="270" s="1"/>
  <c r="AQ5" i="270"/>
  <c r="AQ4" i="270" s="1"/>
  <c r="AF6" i="270" a="1"/>
  <c r="AF6" i="270" s="1"/>
  <c r="AM5" i="270"/>
  <c r="AM4" i="270" s="1"/>
  <c r="AD7" i="270" a="1"/>
  <c r="AD7" i="270" s="1"/>
  <c r="BG7" i="270" a="1"/>
  <c r="BG7" i="270" s="1"/>
  <c r="R8" i="270" a="1"/>
  <c r="R8" i="270" s="1"/>
  <c r="AA5" i="270"/>
  <c r="AA4" i="270" s="1"/>
  <c r="BF5" i="270"/>
  <c r="BF4" i="270" s="1"/>
  <c r="S7" i="270" a="1"/>
  <c r="S7" i="270" s="1"/>
  <c r="BE5" i="270"/>
  <c r="BE4" i="270" s="1"/>
  <c r="T7" i="270" a="1"/>
  <c r="T7" i="270" s="1"/>
  <c r="W5" i="270"/>
  <c r="W4" i="270" s="1"/>
  <c r="AI7" i="270" a="1"/>
  <c r="AI7" i="270" s="1"/>
  <c r="BA5" i="270"/>
  <c r="BA4" i="270" s="1"/>
  <c r="AG7" i="270" a="1"/>
  <c r="AG7" i="270" s="1"/>
  <c r="X7" i="270" a="1"/>
  <c r="X7" i="270" s="1"/>
  <c r="V7" i="270" a="1"/>
  <c r="V7" i="270" s="1"/>
  <c r="AN6" i="270" a="1"/>
  <c r="AN6" i="270" s="1"/>
  <c r="I5" i="270"/>
  <c r="I4" i="270" s="1"/>
  <c r="AL5" i="270"/>
  <c r="AL4" i="270" s="1"/>
  <c r="BT8" i="270"/>
  <c r="AX8" i="270" a="1"/>
  <c r="AX8" i="270" s="1"/>
  <c r="AF5" i="270"/>
  <c r="AF4" i="270" s="1"/>
  <c r="T6" i="270" a="1"/>
  <c r="T6" i="270" s="1"/>
  <c r="BS6" i="270"/>
  <c r="N8" i="270" a="1"/>
  <c r="N8" i="270" s="1"/>
  <c r="AY5" i="270"/>
  <c r="AY4" i="270" s="1"/>
  <c r="BA8" i="270" a="1"/>
  <c r="BA8" i="270" s="1"/>
  <c r="P5" i="270"/>
  <c r="P4" i="270" s="1"/>
  <c r="AR6" i="270" a="1"/>
  <c r="AR6" i="270" s="1"/>
  <c r="BE8" i="270" a="1"/>
  <c r="BE8" i="270" s="1"/>
  <c r="BN8" i="175"/>
  <c r="BM6" i="173"/>
  <c r="AW8" i="270" a="1"/>
  <c r="AW8" i="270" s="1"/>
  <c r="AE8" i="270" a="1"/>
  <c r="AE8" i="270" s="1"/>
  <c r="Q8" i="270" a="1"/>
  <c r="Q8" i="270" s="1"/>
  <c r="BB6" i="270" a="1"/>
  <c r="BB6" i="270" s="1"/>
  <c r="K6" i="270" a="1"/>
  <c r="K6" i="270" s="1"/>
  <c r="BD7" i="270" a="1"/>
  <c r="BD7" i="270" s="1"/>
  <c r="BW6" i="270"/>
  <c r="AZ6" i="270" a="1"/>
  <c r="AZ6" i="270" s="1"/>
  <c r="AT6" i="270" a="1"/>
  <c r="AT6" i="270" s="1"/>
  <c r="P7" i="270" a="1"/>
  <c r="P7" i="270" s="1"/>
  <c r="BD8" i="270" a="1"/>
  <c r="BD8" i="270" s="1"/>
  <c r="AS8" i="270" a="1"/>
  <c r="AS8" i="270" s="1"/>
  <c r="AI6" i="270" a="1"/>
  <c r="AI6" i="270" s="1"/>
  <c r="M7" i="156" a="1"/>
  <c r="M7" i="156" s="1"/>
  <c r="Z7" i="156" a="1"/>
  <c r="Z7" i="156" s="1"/>
  <c r="AF7" i="156" a="1"/>
  <c r="AF7" i="156" s="1"/>
  <c r="K7" i="156" a="1"/>
  <c r="K7" i="156" s="1"/>
  <c r="AA7" i="156" a="1"/>
  <c r="AA7" i="156" s="1"/>
  <c r="AQ7" i="156" a="1"/>
  <c r="AQ7" i="156" s="1"/>
  <c r="BG7" i="156" a="1"/>
  <c r="BG7" i="156" s="1"/>
  <c r="AC7" i="156" a="1"/>
  <c r="AC7" i="156" s="1"/>
  <c r="AX7" i="156" a="1"/>
  <c r="AX7" i="156" s="1"/>
  <c r="W6" i="156" a="1"/>
  <c r="W6" i="156" s="1"/>
  <c r="L7" i="156" a="1"/>
  <c r="L7" i="156" s="1"/>
  <c r="P7" i="156" a="1"/>
  <c r="P7" i="156" s="1"/>
  <c r="BA7" i="156" a="1"/>
  <c r="BA7" i="156" s="1"/>
  <c r="AJ7" i="156" a="1"/>
  <c r="AJ7" i="156" s="1"/>
  <c r="AK6" i="156" a="1"/>
  <c r="AK6" i="156" s="1"/>
  <c r="BF6" i="156" a="1"/>
  <c r="BF6" i="156" s="1"/>
  <c r="I6" i="156" a="1"/>
  <c r="I6" i="156" s="1"/>
  <c r="Y6" i="156" a="1"/>
  <c r="Y6" i="156" s="1"/>
  <c r="AO6" i="156" a="1"/>
  <c r="AO6" i="156" s="1"/>
  <c r="AE8" i="156" a="1"/>
  <c r="AE8" i="156" s="1"/>
  <c r="BD8" i="156" a="1"/>
  <c r="BD8" i="156" s="1"/>
  <c r="O5" i="156"/>
  <c r="O4" i="156" s="1"/>
  <c r="R8" i="156" a="1"/>
  <c r="R8" i="156" s="1"/>
  <c r="Z8" i="156" a="1"/>
  <c r="Z8" i="156" s="1"/>
  <c r="AB8" i="156" a="1"/>
  <c r="AB8" i="156" s="1"/>
  <c r="AL5" i="156"/>
  <c r="AL4" i="156" s="1"/>
  <c r="BC5" i="156"/>
  <c r="BC4" i="156" s="1"/>
  <c r="P5" i="156"/>
  <c r="P4" i="156" s="1"/>
  <c r="AA5" i="156"/>
  <c r="AA4" i="156" s="1"/>
  <c r="AG5" i="156"/>
  <c r="AG4" i="156" s="1"/>
  <c r="AW5" i="156"/>
  <c r="AW4" i="156" s="1"/>
  <c r="AI8" i="156" a="1"/>
  <c r="AI8" i="156" s="1"/>
  <c r="T7" i="156" a="1"/>
  <c r="T7" i="156" s="1"/>
  <c r="AO7" i="156" a="1"/>
  <c r="AO7" i="156" s="1"/>
  <c r="BG8" i="156" a="1"/>
  <c r="BG8" i="156" s="1"/>
  <c r="AR6" i="156" a="1"/>
  <c r="AR6" i="156" s="1"/>
  <c r="AS8" i="156" a="1"/>
  <c r="AS8" i="156" s="1"/>
  <c r="Y5" i="156"/>
  <c r="Y4" i="156" s="1"/>
  <c r="I7" i="156" a="1"/>
  <c r="I7" i="156" s="1"/>
  <c r="AT8" i="156" a="1"/>
  <c r="AT8" i="156" s="1"/>
  <c r="AX6" i="156" a="1"/>
  <c r="AX6" i="156" s="1"/>
  <c r="AQ5" i="156"/>
  <c r="AQ4" i="156" s="1"/>
  <c r="AW7" i="156" a="1"/>
  <c r="AW7" i="156" s="1"/>
  <c r="AN7" i="156" a="1"/>
  <c r="AN7" i="156" s="1"/>
  <c r="J6" i="156" a="1"/>
  <c r="J6" i="156" s="1"/>
  <c r="AW6" i="156" a="1"/>
  <c r="AW6" i="156" s="1"/>
  <c r="L6" i="156" a="1"/>
  <c r="L6" i="156" s="1"/>
  <c r="L8" i="156" a="1"/>
  <c r="L8" i="156" s="1"/>
  <c r="AD7" i="156" a="1"/>
  <c r="AD7" i="156" s="1"/>
  <c r="BB6" i="156" a="1"/>
  <c r="BB6" i="156" s="1"/>
  <c r="AF6" i="156" a="1"/>
  <c r="AF6" i="156" s="1"/>
  <c r="O8" i="156" a="1"/>
  <c r="O8" i="156" s="1"/>
  <c r="AY6" i="156" a="1"/>
  <c r="AY6" i="156" s="1"/>
  <c r="O7" i="156" a="1"/>
  <c r="O7" i="156" s="1"/>
  <c r="X6" i="156" a="1"/>
  <c r="X6" i="156" s="1"/>
  <c r="N6" i="156" a="1"/>
  <c r="N6" i="156" s="1"/>
  <c r="AA6" i="156" a="1"/>
  <c r="AA6" i="156" s="1"/>
  <c r="AQ6" i="156" a="1"/>
  <c r="AQ6" i="156" s="1"/>
  <c r="BG6" i="156" a="1"/>
  <c r="BG6" i="156" s="1"/>
  <c r="AV8" i="156" a="1"/>
  <c r="AV8" i="156" s="1"/>
  <c r="AT5" i="156"/>
  <c r="AT4" i="156" s="1"/>
  <c r="J8" i="156" a="1"/>
  <c r="J8" i="156" s="1"/>
  <c r="R5" i="156"/>
  <c r="R4" i="156" s="1"/>
  <c r="AH5" i="156"/>
  <c r="AH4" i="156" s="1"/>
  <c r="V5" i="156"/>
  <c r="V4" i="156" s="1"/>
  <c r="AN5" i="156"/>
  <c r="AN4" i="156" s="1"/>
  <c r="M5" i="156"/>
  <c r="M4" i="156" s="1"/>
  <c r="AS5" i="156"/>
  <c r="AS4" i="156" s="1"/>
  <c r="P8" i="156" a="1"/>
  <c r="P8" i="156" s="1"/>
  <c r="S8" i="156" a="1"/>
  <c r="S8" i="156" s="1"/>
  <c r="AA8" i="156" a="1"/>
  <c r="AA8" i="156" s="1"/>
  <c r="AT7" i="156" a="1"/>
  <c r="AT7" i="156" s="1"/>
  <c r="AP6" i="156" a="1"/>
  <c r="AP6" i="156" s="1"/>
  <c r="BF5" i="156"/>
  <c r="BF4" i="156" s="1"/>
  <c r="AJ5" i="156"/>
  <c r="AJ4" i="156" s="1"/>
  <c r="AQ8" i="156" a="1"/>
  <c r="AQ8" i="156" s="1"/>
  <c r="AM5" i="156"/>
  <c r="AM4" i="156" s="1"/>
  <c r="BH8" i="156" a="1"/>
  <c r="BH8" i="156" s="1"/>
  <c r="BI5" i="156"/>
  <c r="BI4" i="156" s="1"/>
  <c r="AP8" i="156" a="1"/>
  <c r="AP8" i="156" s="1"/>
  <c r="AZ7" i="156" a="1"/>
  <c r="AZ7" i="156" s="1"/>
  <c r="AO8" i="156" a="1"/>
  <c r="AO8" i="156" s="1"/>
  <c r="AS6" i="156" a="1"/>
  <c r="AS6" i="156" s="1"/>
  <c r="AG6" i="156" a="1"/>
  <c r="AG6" i="156" s="1"/>
  <c r="AV7" i="156" a="1"/>
  <c r="AV7" i="156" s="1"/>
  <c r="W8" i="156" a="1"/>
  <c r="W8" i="156" s="1"/>
  <c r="AD5" i="156"/>
  <c r="AD4" i="156" s="1"/>
  <c r="T5" i="156"/>
  <c r="T4" i="156" s="1"/>
  <c r="AF5" i="156"/>
  <c r="AF4" i="156" s="1"/>
  <c r="N8" i="156" a="1"/>
  <c r="N8" i="156" s="1"/>
  <c r="V6" i="156" a="1"/>
  <c r="V6" i="156" s="1"/>
  <c r="Y7" i="156" a="1"/>
  <c r="Y7" i="156" s="1"/>
  <c r="Q5" i="156"/>
  <c r="Q4" i="156" s="1"/>
  <c r="AC8" i="156" a="1"/>
  <c r="AC8" i="156" s="1"/>
  <c r="BC8" i="156" a="1"/>
  <c r="BC8" i="156" s="1"/>
  <c r="BE7" i="156" a="1"/>
  <c r="BE7" i="156" s="1"/>
  <c r="AK7" i="156" a="1"/>
  <c r="AK7" i="156" s="1"/>
  <c r="AL6" i="156" a="1"/>
  <c r="AL6" i="156" s="1"/>
  <c r="U5" i="156"/>
  <c r="U4" i="156" s="1"/>
  <c r="AK5" i="156"/>
  <c r="AK4" i="156" s="1"/>
  <c r="AI5" i="156"/>
  <c r="AI4" i="156" s="1"/>
  <c r="AH6" i="156" a="1"/>
  <c r="AH6" i="156" s="1"/>
  <c r="BH5" i="156"/>
  <c r="BH4" i="156" s="1"/>
  <c r="U8" i="156" a="1"/>
  <c r="U8" i="156" s="1"/>
  <c r="AM7" i="156" a="1"/>
  <c r="AM7" i="156" s="1"/>
  <c r="X7" i="156" a="1"/>
  <c r="X7" i="156" s="1"/>
  <c r="AB7" i="156" a="1"/>
  <c r="AB7" i="156" s="1"/>
  <c r="BB8" i="156" a="1"/>
  <c r="BB8" i="156" s="1"/>
  <c r="AI6" i="156" a="1"/>
  <c r="AI6" i="156" s="1"/>
  <c r="U6" i="156" a="1"/>
  <c r="U6" i="156" s="1"/>
  <c r="BH6" i="156" a="1"/>
  <c r="BH6" i="156" s="1"/>
  <c r="AP7" i="156" a="1"/>
  <c r="AP7" i="156" s="1"/>
  <c r="BB7" i="156" a="1"/>
  <c r="BB7" i="156" s="1"/>
  <c r="J5" i="156"/>
  <c r="J4" i="156" s="1"/>
  <c r="BG5" i="156"/>
  <c r="BG4" i="156" s="1"/>
  <c r="BH7" i="156" a="1"/>
  <c r="BH7" i="156" s="1"/>
  <c r="R7" i="156" a="1"/>
  <c r="R7" i="156" s="1"/>
  <c r="AL7" i="156" a="1"/>
  <c r="AL7" i="156" s="1"/>
  <c r="BE6" i="156" a="1"/>
  <c r="BE6" i="156" s="1"/>
  <c r="BC6" i="156" a="1"/>
  <c r="BC6" i="156" s="1"/>
  <c r="AN6" i="156" a="1"/>
  <c r="AN6" i="156" s="1"/>
  <c r="L5" i="156"/>
  <c r="L4" i="156" s="1"/>
  <c r="AJ8" i="156" a="1"/>
  <c r="AJ8" i="156" s="1"/>
  <c r="N5" i="156"/>
  <c r="N4" i="156" s="1"/>
  <c r="AV6" i="156" a="1"/>
  <c r="AV6" i="156" s="1"/>
  <c r="I8" i="156" a="1"/>
  <c r="I8" i="156" s="1"/>
  <c r="AK8" i="156" a="1"/>
  <c r="AK8" i="156" s="1"/>
  <c r="Q6" i="156" a="1"/>
  <c r="Q6" i="156" s="1"/>
  <c r="M8" i="156" a="1"/>
  <c r="M8" i="156" s="1"/>
  <c r="J7" i="156" a="1"/>
  <c r="J7" i="156" s="1"/>
  <c r="AS7" i="156" a="1"/>
  <c r="AS7" i="156" s="1"/>
  <c r="AG7" i="156" a="1"/>
  <c r="AG7" i="156" s="1"/>
  <c r="BA6" i="156" a="1"/>
  <c r="BA6" i="156" s="1"/>
  <c r="S6" i="156" a="1"/>
  <c r="S6" i="156" s="1"/>
  <c r="T6" i="156" a="1"/>
  <c r="T6" i="156" s="1"/>
  <c r="AJ6" i="156" a="1"/>
  <c r="AJ6" i="156" s="1"/>
  <c r="V8" i="156" a="1"/>
  <c r="V8" i="156" s="1"/>
  <c r="AD8" i="156" a="1"/>
  <c r="AD8" i="156" s="1"/>
  <c r="AU8" i="156" a="1"/>
  <c r="AU8" i="156" s="1"/>
  <c r="AB5" i="156"/>
  <c r="AB4" i="156" s="1"/>
  <c r="AR5" i="156"/>
  <c r="AR4" i="156" s="1"/>
  <c r="AH8" i="156" a="1"/>
  <c r="AH8" i="156" s="1"/>
  <c r="S5" i="156"/>
  <c r="S4" i="156" s="1"/>
  <c r="BB5" i="156"/>
  <c r="BB4" i="156" s="1"/>
  <c r="AC5" i="156"/>
  <c r="AC4" i="156" s="1"/>
  <c r="AG8" i="156" a="1"/>
  <c r="AG8" i="156" s="1"/>
  <c r="X8" i="156" a="1"/>
  <c r="X8" i="156" s="1"/>
  <c r="AF8" i="156" a="1"/>
  <c r="AF8" i="156" s="1"/>
  <c r="AN8" i="156" a="1"/>
  <c r="AN8" i="156" s="1"/>
  <c r="AD6" i="156" a="1"/>
  <c r="AD6" i="156" s="1"/>
  <c r="BE5" i="156"/>
  <c r="BE4" i="156" s="1"/>
  <c r="AE5" i="156"/>
  <c r="AE4" i="156" s="1"/>
  <c r="AX5" i="156"/>
  <c r="AX4" i="156" s="1"/>
  <c r="Q8" i="156" a="1"/>
  <c r="Q8" i="156" s="1"/>
  <c r="BI8" i="156" a="1"/>
  <c r="BI8" i="156" s="1"/>
  <c r="AY8" i="156" a="1"/>
  <c r="AY8" i="156" s="1"/>
  <c r="AU6" i="156" a="1"/>
  <c r="AU6" i="156" s="1"/>
  <c r="BA5" i="156"/>
  <c r="BA4" i="156" s="1"/>
  <c r="AX8" i="156" a="1"/>
  <c r="AX8" i="156" s="1"/>
  <c r="BI7" i="156" a="1"/>
  <c r="BI7" i="156" s="1"/>
  <c r="AY5" i="156"/>
  <c r="AY4" i="156" s="1"/>
  <c r="AO5" i="156"/>
  <c r="AO4" i="156" s="1"/>
  <c r="AU7" i="156" a="1"/>
  <c r="AU7" i="156" s="1"/>
  <c r="K5" i="156"/>
  <c r="K4" i="156" s="1"/>
  <c r="AR7" i="156" a="1"/>
  <c r="AR7" i="156" s="1"/>
  <c r="U7" i="156" a="1"/>
  <c r="U7" i="156" s="1"/>
  <c r="V7" i="156" a="1"/>
  <c r="V7" i="156" s="1"/>
  <c r="Q7" i="156" a="1"/>
  <c r="Q7" i="156" s="1"/>
  <c r="BI6" i="156" a="1"/>
  <c r="BI6" i="156" s="1"/>
  <c r="Z6" i="156" a="1"/>
  <c r="Z6" i="156" s="1"/>
  <c r="AT6" i="156" a="1"/>
  <c r="AT6" i="156" s="1"/>
  <c r="AM8" i="156" a="1"/>
  <c r="AM8" i="156" s="1"/>
  <c r="AW8" i="156" a="1"/>
  <c r="AW8" i="156" s="1"/>
  <c r="X5" i="156"/>
  <c r="X4" i="156" s="1"/>
  <c r="AZ5" i="156"/>
  <c r="AZ4" i="156" s="1"/>
  <c r="AP5" i="156"/>
  <c r="AP4" i="156" s="1"/>
  <c r="BF8" i="156" a="1"/>
  <c r="BF8" i="156" s="1"/>
  <c r="R6" i="156" a="1"/>
  <c r="R6" i="156" s="1"/>
  <c r="Z5" i="156"/>
  <c r="Z4" i="156" s="1"/>
  <c r="BD6" i="156" a="1"/>
  <c r="BD6" i="156" s="1"/>
  <c r="W5" i="156"/>
  <c r="W4" i="156" s="1"/>
  <c r="AY7" i="156" a="1"/>
  <c r="AY7" i="156" s="1"/>
  <c r="O6" i="156" a="1"/>
  <c r="O6" i="156" s="1"/>
  <c r="AU5" i="156"/>
  <c r="AU4" i="156" s="1"/>
  <c r="BD5" i="156"/>
  <c r="BD4" i="156" s="1"/>
  <c r="AV5" i="156"/>
  <c r="AV4" i="156" s="1"/>
  <c r="BE8" i="156" a="1"/>
  <c r="BE8" i="156" s="1"/>
  <c r="M6" i="156" a="1"/>
  <c r="M6" i="156" s="1"/>
  <c r="AB6" i="156" a="1"/>
  <c r="AB6" i="156" s="1"/>
  <c r="Y8" i="156" a="1"/>
  <c r="Y8" i="156" s="1"/>
  <c r="AE7" i="156" a="1"/>
  <c r="AE7" i="156" s="1"/>
  <c r="BA8" i="156" a="1"/>
  <c r="BA8" i="156" s="1"/>
  <c r="N7" i="156" a="1"/>
  <c r="N7" i="156" s="1"/>
  <c r="K8" i="156" a="1"/>
  <c r="K8" i="156" s="1"/>
  <c r="AL8" i="156" a="1"/>
  <c r="AL8" i="156" s="1"/>
  <c r="W7" i="156" a="1"/>
  <c r="W7" i="156" s="1"/>
  <c r="BC7" i="156" a="1"/>
  <c r="BC7" i="156" s="1"/>
  <c r="BD7" i="156" a="1"/>
  <c r="BD7" i="156" s="1"/>
  <c r="AI7" i="156" a="1"/>
  <c r="AI7" i="156" s="1"/>
  <c r="AM6" i="156" a="1"/>
  <c r="AM6" i="156" s="1"/>
  <c r="AC6" i="156" a="1"/>
  <c r="AC6" i="156" s="1"/>
  <c r="S7" i="156" a="1"/>
  <c r="S7" i="156" s="1"/>
  <c r="P6" i="156" a="1"/>
  <c r="P6" i="156" s="1"/>
  <c r="BF7" i="156" a="1"/>
  <c r="BF7" i="156" s="1"/>
  <c r="AH7" i="156" a="1"/>
  <c r="AH7" i="156" s="1"/>
  <c r="T8" i="156" a="1"/>
  <c r="T8" i="156" s="1"/>
  <c r="K6" i="156" a="1"/>
  <c r="K6" i="156" s="1"/>
  <c r="AZ6" i="156" a="1"/>
  <c r="AZ6" i="156" s="1"/>
  <c r="AZ8" i="156" a="1"/>
  <c r="AZ8" i="156" s="1"/>
  <c r="AE6" i="156" a="1"/>
  <c r="AE6" i="156" s="1"/>
  <c r="AR8" i="156" a="1"/>
  <c r="AR8" i="156" s="1"/>
  <c r="BU8" i="173"/>
  <c r="M5" i="270"/>
  <c r="M4" i="270" s="1"/>
  <c r="AU6" i="270" a="1"/>
  <c r="AU6" i="270" s="1"/>
  <c r="AP7" i="270" a="1"/>
  <c r="AP7" i="270" s="1"/>
  <c r="AZ8" i="270" a="1"/>
  <c r="AZ8" i="270" s="1"/>
  <c r="AJ8" i="270" a="1"/>
  <c r="AJ8" i="270" s="1"/>
  <c r="BW7" i="270"/>
  <c r="N6" i="270" a="1"/>
  <c r="N6" i="270" s="1"/>
  <c r="T5" i="270"/>
  <c r="T4" i="270" s="1"/>
  <c r="N5" i="270"/>
  <c r="N4" i="270" s="1"/>
  <c r="L8" i="270" a="1"/>
  <c r="L8" i="270" s="1"/>
  <c r="BU6" i="270"/>
  <c r="AV5" i="270"/>
  <c r="AV4" i="270" s="1"/>
  <c r="AN5" i="270"/>
  <c r="AN4" i="2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tc={F5CB39E2-9391-400F-AC94-D5A06FFC60A2}</author>
    <author>tc={3BF20949-E050-471C-BF1F-E0DE393C6670}</author>
    <author>tc={51986507-FF82-4AA8-BBAE-7DAADB84DB9A}</author>
    <author>tc={25C1ADB7-3CD2-4ED6-8559-ADF3D6A10817}</author>
    <author>tc={58D6B173-B15C-4CF1-A72E-B470E8F75941}</author>
  </authors>
  <commentList>
    <comment ref="G4" authorId="0" shapeId="0" xr:uid="{F5CB39E2-9391-400F-AC94-D5A06FFC60A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Kapacita - Celkové vytížení po zohlednění koef.</t>
      </text>
    </comment>
    <comment ref="G5" authorId="1" shapeId="0" xr:uid="{3BF20949-E050-471C-BF1F-E0DE393C667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6" authorId="2" shapeId="0" xr:uid="{51986507-FF82-4AA8-BBAE-7DAADB84DB9A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7" authorId="3" shapeId="0" xr:uid="{25C1ADB7-3CD2-4ED6-8559-ADF3D6A1081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8" authorId="4" shapeId="0" xr:uid="{58D6B173-B15C-4CF1-A72E-B470E8F7594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tc={61D9D3EC-451A-402B-BDC4-BD86A4D6A6B1}</author>
    <author>tc={7A06D494-D160-49C3-985B-6A882A0011A2}</author>
    <author>tc={63BBB227-F95C-4839-9C98-4B36753BB8C3}</author>
    <author>tc={99AAEACF-9042-4F4A-A8EA-8C0427E6D2E6}</author>
    <author>tc={C96B7A1D-BEEB-4456-8071-EBA960908FEA}</author>
  </authors>
  <commentList>
    <comment ref="G4" authorId="0" shapeId="0" xr:uid="{61D9D3EC-451A-402B-BDC4-BD86A4D6A6B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Kapacita - Celkové vytížení po zohlednění koef.</t>
      </text>
    </comment>
    <comment ref="G5" authorId="1" shapeId="0" xr:uid="{7A06D494-D160-49C3-985B-6A882A0011A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6" authorId="2" shapeId="0" xr:uid="{63BBB227-F95C-4839-9C98-4B36753BB8C3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7" authorId="3" shapeId="0" xr:uid="{99AAEACF-9042-4F4A-A8EA-8C0427E6D2E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8" authorId="4" shapeId="0" xr:uid="{C96B7A1D-BEEB-4456-8071-EBA960908FEA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tc={00D93E1C-6195-4794-B8B9-AD8B7790084D}</author>
    <author>tc={FFE7B108-ADE9-4844-AF12-88A264794817}</author>
    <author>tc={12E67B6D-D5BC-49BE-8D2C-1689E1919CA6}</author>
    <author>tc={DA87B56A-557F-46D9-B8E4-FE1F83C1CC15}</author>
    <author>tc={698094CF-A068-4CAA-B118-40B12F44B889}</author>
  </authors>
  <commentList>
    <comment ref="G4" authorId="0" shapeId="0" xr:uid="{00D93E1C-6195-4794-B8B9-AD8B7790084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Kapacita - Celkové vytížení po zohlednění koef.</t>
      </text>
    </comment>
    <comment ref="G5" authorId="1" shapeId="0" xr:uid="{FFE7B108-ADE9-4844-AF12-88A26479481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6" authorId="2" shapeId="0" xr:uid="{12E67B6D-D5BC-49BE-8D2C-1689E1919CA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7" authorId="3" shapeId="0" xr:uid="{DA87B56A-557F-46D9-B8E4-FE1F83C1CC1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8" authorId="4" shapeId="0" xr:uid="{698094CF-A068-4CAA-B118-40B12F44B889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tc={8D65E47D-02CD-4187-957C-EF7A67A8A7FF}</author>
    <author>tc={309D5A5B-2139-4990-AAC9-7AFB95DA6903}</author>
    <author>tc={3A413C3A-8ADD-402C-8864-0D7A96E43ACE}</author>
    <author>tc={A160E23F-3541-4370-B5D5-7519665138DD}</author>
    <author>tc={7F44DC65-772D-471B-859D-4C4F1A2C7BF2}</author>
  </authors>
  <commentList>
    <comment ref="G4" authorId="0" shapeId="0" xr:uid="{8D65E47D-02CD-4187-957C-EF7A67A8A7F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Kapacita - Celkové vytížení po zohlednění koef.</t>
      </text>
    </comment>
    <comment ref="G5" authorId="1" shapeId="0" xr:uid="{309D5A5B-2139-4990-AAC9-7AFB95DA6903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6" authorId="2" shapeId="0" xr:uid="{3A413C3A-8ADD-402C-8864-0D7A96E43AC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7" authorId="3" shapeId="0" xr:uid="{A160E23F-3541-4370-B5D5-7519665138D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  <comment ref="G8" authorId="4" shapeId="0" xr:uid="{7F44DC65-772D-471B-859D-4C4F1A2C7BF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Tyto hodnoty se sčítají přepočítané koeficientem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<sst xmlns="http://schemas.openxmlformats.org/spreadsheetml/2006/main" count="997" uniqueCount="324">
  <si>
    <t>Pro přidání nového projektu k zaměstnanci</t>
  </si>
  <si>
    <t xml:space="preserve"> - zkopírujte CELÝ řádek jiného existujícího projektu</t>
  </si>
  <si>
    <t xml:space="preserve"> - NEkopírujte řádek z excelu pro rok 2024!!</t>
  </si>
  <si>
    <t xml:space="preserve"> - vyberte si ze seznamu jméno projektu (sl. B), ostatní parametry se dotáhnou přes vzorec - v ostatních sl. (A, C-H) nic ručně nepřepisujte!!</t>
  </si>
  <si>
    <t xml:space="preserve"> - nepřepisujte a neupravujte žádné vzorce</t>
  </si>
  <si>
    <t xml:space="preserve"> - nenechávejte prosím řádky se vzorci bez projektu</t>
  </si>
  <si>
    <t>Pro vytvoření projektu</t>
  </si>
  <si>
    <t xml:space="preserve"> - pokud projekt neexistuje, je potřeba ho zadat na listu číselník - zásahy v číselníku provádí výhradně Daniela Doksanská nebo Jan Lukáš</t>
  </si>
  <si>
    <t>Při jakékoliv nefunkčnosti kontaktujte Danielu Doksanskou</t>
  </si>
  <si>
    <t>Pro přidání zaměstnance</t>
  </si>
  <si>
    <t xml:space="preserve"> - kontaktujte Danielu Doksanskou</t>
  </si>
  <si>
    <t>Pro odstranění projektu u určitého kolegy</t>
  </si>
  <si>
    <t xml:space="preserve"> - označte a smažte celý řádek, prosím</t>
  </si>
  <si>
    <t>V žádném případně neodstraňujte listy!!</t>
  </si>
  <si>
    <t>Pokud příslušný zaměstnanec odešel a už se nemá generovat do Op_plan, pak stačí v buňce B4 zadat Ne</t>
  </si>
  <si>
    <t>Pokud pro práci potřebujete na listu zaměstnance seskupit sloupce s týdny (od sl. I dále), nenechávejte je nikdy seskupené při opuštění excelu</t>
  </si>
  <si>
    <t>Použití barev při zadávání kapacit:</t>
  </si>
  <si>
    <t>kapacity nejisté</t>
  </si>
  <si>
    <t>kapacity víceméně jisté</t>
  </si>
  <si>
    <t>kapacity nutné v daném období</t>
  </si>
  <si>
    <t>ANA</t>
  </si>
  <si>
    <t>Plánované hodiny celkem</t>
  </si>
  <si>
    <t>Kurátor:</t>
  </si>
  <si>
    <t>Roman B.</t>
  </si>
  <si>
    <t>Týden</t>
  </si>
  <si>
    <t>Jednotka:</t>
  </si>
  <si>
    <t>telco</t>
  </si>
  <si>
    <t>Kapacita</t>
  </si>
  <si>
    <t>Generovat</t>
  </si>
  <si>
    <t>Ano</t>
  </si>
  <si>
    <t>Volná kapacita</t>
  </si>
  <si>
    <t>Celkové vytížení</t>
  </si>
  <si>
    <t>V rámci SP97</t>
  </si>
  <si>
    <t>V rámci SP98</t>
  </si>
  <si>
    <t>Externě</t>
  </si>
  <si>
    <t>Klient</t>
  </si>
  <si>
    <t>Projekt</t>
  </si>
  <si>
    <t>BC</t>
  </si>
  <si>
    <t>Deal Unit</t>
  </si>
  <si>
    <t>Jednotka</t>
  </si>
  <si>
    <t>Oblast</t>
  </si>
  <si>
    <t>PM</t>
  </si>
  <si>
    <t>Koef.</t>
  </si>
  <si>
    <t>-</t>
  </si>
  <si>
    <t>Plán</t>
  </si>
  <si>
    <t>Zbývá</t>
  </si>
  <si>
    <t>_presale 97</t>
  </si>
  <si>
    <t>EAD97 vzdělávání</t>
  </si>
  <si>
    <t>DTMZ</t>
  </si>
  <si>
    <t>RSDVESTS</t>
  </si>
  <si>
    <t>ČDT Servis 2026</t>
  </si>
  <si>
    <t> </t>
  </si>
  <si>
    <t>ČDT - Změnové požadavky 2026</t>
  </si>
  <si>
    <t>ČDT - Contracting 2025</t>
  </si>
  <si>
    <t>Leona B.</t>
  </si>
  <si>
    <t>energo</t>
  </si>
  <si>
    <t>Ne</t>
  </si>
  <si>
    <t>_presale 98</t>
  </si>
  <si>
    <t>TMCZ Výstavba 2026</t>
  </si>
  <si>
    <t>AMI26</t>
  </si>
  <si>
    <t>VSD26</t>
  </si>
  <si>
    <t>CEPRO26</t>
  </si>
  <si>
    <t>DTMPRODUKT</t>
  </si>
  <si>
    <t>MZESERVIS26</t>
  </si>
  <si>
    <t>MZEROZVOJ26</t>
  </si>
  <si>
    <t>TZ26</t>
  </si>
  <si>
    <t>ST - Výstavba 2026</t>
  </si>
  <si>
    <t>PPas - Výstavba 2.etapa</t>
  </si>
  <si>
    <t>PPas Servis 2026</t>
  </si>
  <si>
    <t>DEV BE</t>
  </si>
  <si>
    <t>Jirka Š.</t>
  </si>
  <si>
    <t>PSST Servis 2026</t>
  </si>
  <si>
    <t>PSST25</t>
  </si>
  <si>
    <t>PSST26</t>
  </si>
  <si>
    <t>NDCON</t>
  </si>
  <si>
    <t>PRE26</t>
  </si>
  <si>
    <t>DEV FE</t>
  </si>
  <si>
    <t>DD</t>
  </si>
  <si>
    <t>CETIN agil 2026</t>
  </si>
  <si>
    <t>PVK ESRI UN</t>
  </si>
  <si>
    <t>MESS26</t>
  </si>
  <si>
    <t>TSK Servis 2026</t>
  </si>
  <si>
    <t>VaK PCE - GIS</t>
  </si>
  <si>
    <t>EAD97 obecné widgety</t>
  </si>
  <si>
    <t>Produkty ProGEO 2026</t>
  </si>
  <si>
    <t>CETIN servis 2026</t>
  </si>
  <si>
    <t>ČEZ servis 2026</t>
  </si>
  <si>
    <t>ČEZ rozvoj 2026</t>
  </si>
  <si>
    <t xml:space="preserve">ČEZ SDES </t>
  </si>
  <si>
    <t>ČEZ POC VEST</t>
  </si>
  <si>
    <t>EAD98</t>
  </si>
  <si>
    <t>PREUN</t>
  </si>
  <si>
    <t>GASNET_GDO</t>
  </si>
  <si>
    <t>SGGIS</t>
  </si>
  <si>
    <t>N4GVEST26</t>
  </si>
  <si>
    <t>PTAS</t>
  </si>
  <si>
    <t>SOVAK IS UWWTD</t>
  </si>
  <si>
    <t>CETIN upgrade MacroTELu</t>
  </si>
  <si>
    <t>VAS</t>
  </si>
  <si>
    <t>BVAK</t>
  </si>
  <si>
    <t>Malíková</t>
  </si>
  <si>
    <t>AIA</t>
  </si>
  <si>
    <t>LPSERVIS26</t>
  </si>
  <si>
    <t>LP</t>
  </si>
  <si>
    <t>LP ADQ</t>
  </si>
  <si>
    <t>N4GGIS26</t>
  </si>
  <si>
    <t>SD26</t>
  </si>
  <si>
    <t>ORLENGIS26</t>
  </si>
  <si>
    <t>TSK</t>
  </si>
  <si>
    <t>ČDT</t>
  </si>
  <si>
    <t>SOVAK AGOL</t>
  </si>
  <si>
    <t>SUDOP servis 2026</t>
  </si>
  <si>
    <t>Prášek</t>
  </si>
  <si>
    <t xml:space="preserve"> - </t>
  </si>
  <si>
    <t>_aktivity mimo Geo</t>
  </si>
  <si>
    <t>Ext</t>
  </si>
  <si>
    <t>_dovolená/nemoc</t>
  </si>
  <si>
    <t>_režie</t>
  </si>
  <si>
    <t>SPÚ 2026</t>
  </si>
  <si>
    <t>Koeficient</t>
  </si>
  <si>
    <t>BC - nový Finman</t>
  </si>
  <si>
    <t>Op. Plán</t>
  </si>
  <si>
    <t>Rok</t>
  </si>
  <si>
    <t>_mimo G.</t>
  </si>
  <si>
    <t>_out</t>
  </si>
  <si>
    <t>USYC.SP98</t>
  </si>
  <si>
    <t>psc.sp98.presale-bc</t>
  </si>
  <si>
    <t>presale98</t>
  </si>
  <si>
    <t>USYC.SP97</t>
  </si>
  <si>
    <t>psc.sp97</t>
  </si>
  <si>
    <t>presale97</t>
  </si>
  <si>
    <t>_odborný tým</t>
  </si>
  <si>
    <t>_OT</t>
  </si>
  <si>
    <t>_rež.</t>
  </si>
  <si>
    <t>EAD</t>
  </si>
  <si>
    <t>Ostatní</t>
  </si>
  <si>
    <t>Jahodová</t>
  </si>
  <si>
    <t>USYC.EAD97_25/BC</t>
  </si>
  <si>
    <t>psc.ead97_25-bc</t>
  </si>
  <si>
    <t>psc.sp97.ead_aktivity_25</t>
  </si>
  <si>
    <t>EAD97STD</t>
  </si>
  <si>
    <t>EAD97 malé vodárny</t>
  </si>
  <si>
    <t>EAD97VOD</t>
  </si>
  <si>
    <t>EAD97WDG</t>
  </si>
  <si>
    <t>EAD97 nadzemní vedení</t>
  </si>
  <si>
    <t>Franc</t>
  </si>
  <si>
    <t>EAD97NZV</t>
  </si>
  <si>
    <t>Lukáš</t>
  </si>
  <si>
    <t>USYC.SP98.EAD/BC</t>
  </si>
  <si>
    <t>psc.sp98.ead</t>
  </si>
  <si>
    <t>Unipetrol,GS</t>
  </si>
  <si>
    <t>AMI</t>
  </si>
  <si>
    <t>Budinská</t>
  </si>
  <si>
    <t>USYC.AMI25/BC</t>
  </si>
  <si>
    <t>psc.sp98.ami25</t>
  </si>
  <si>
    <t>CETIN</t>
  </si>
  <si>
    <t>Telco</t>
  </si>
  <si>
    <t>USYC.CETIN_AGIL_25/BC</t>
  </si>
  <si>
    <t>psc.cetin_agil_25-bc</t>
  </si>
  <si>
    <t>psc.sp97.cetin_wgis_agil_25</t>
  </si>
  <si>
    <t>CET-AG</t>
  </si>
  <si>
    <t>CET-UPG</t>
  </si>
  <si>
    <t>USYC.CETIN_SERVIS_25/BC</t>
  </si>
  <si>
    <t>psc.cetin_servis_25-bc</t>
  </si>
  <si>
    <t>psc.sp97.cetin_mtel_25</t>
  </si>
  <si>
    <t>CET-S</t>
  </si>
  <si>
    <t>Hauser</t>
  </si>
  <si>
    <t>USYC.CDT_S_25/BC</t>
  </si>
  <si>
    <t>psc.cdt_s_25-bc</t>
  </si>
  <si>
    <t>psc.sp97.cdt_25</t>
  </si>
  <si>
    <t>ČDT-ZP</t>
  </si>
  <si>
    <t>ČDT-S</t>
  </si>
  <si>
    <t>ČDT-VB</t>
  </si>
  <si>
    <t>ČEPRO</t>
  </si>
  <si>
    <t>Esri</t>
  </si>
  <si>
    <t>USYC.CEPRO26/BC</t>
  </si>
  <si>
    <t>psc.sp98.cepro25</t>
  </si>
  <si>
    <t>ČEZ</t>
  </si>
  <si>
    <t>USYC.CEZ_ROZVOJ_25/BC</t>
  </si>
  <si>
    <t>psc.cez_rozvoj_25-bc</t>
  </si>
  <si>
    <t>psc.sp97.cezdist_projekty_25</t>
  </si>
  <si>
    <t>ČEZ-R</t>
  </si>
  <si>
    <t>USYC.CEZ_SERVIS_25/BC</t>
  </si>
  <si>
    <t>psc.cez_servis_25-bc</t>
  </si>
  <si>
    <t>psc.sp97.cezdist_udrzba_25</t>
  </si>
  <si>
    <t>ČEZ-S</t>
  </si>
  <si>
    <t>USYC.CEZ_SDES/BC</t>
  </si>
  <si>
    <t>psc.cez_sdes-bc</t>
  </si>
  <si>
    <t>ČEZ-SDES</t>
  </si>
  <si>
    <t>USYC.SP97.CEZDIST_PROJEKTY_25/BC</t>
  </si>
  <si>
    <t>psc.sp97.cezdist_projekty_25-bc</t>
  </si>
  <si>
    <t>ČEZ-PoC</t>
  </si>
  <si>
    <t>DTM</t>
  </si>
  <si>
    <t>USYC.DTMPRODUKT25/BC</t>
  </si>
  <si>
    <t>psc.sp98.dtmprodukt25</t>
  </si>
  <si>
    <t>SŽ</t>
  </si>
  <si>
    <t>VEST</t>
  </si>
  <si>
    <t>Bár</t>
  </si>
  <si>
    <t>USYC.DTMZ/BC</t>
  </si>
  <si>
    <t>psc.sp98.dtmz</t>
  </si>
  <si>
    <t>Letiště VH</t>
  </si>
  <si>
    <t>Langr</t>
  </si>
  <si>
    <t>USYC.LPSERVIS/BC</t>
  </si>
  <si>
    <t>psc.sp98.lpservis</t>
  </si>
  <si>
    <t>USYC.LPROZVOJ26/BC</t>
  </si>
  <si>
    <t>psc.sp98.lprozvoj26</t>
  </si>
  <si>
    <t>LPROZVOJ26</t>
  </si>
  <si>
    <t>USYC.LPADQ/BC</t>
  </si>
  <si>
    <t>psc.sp98.lprozvoj</t>
  </si>
  <si>
    <t>LPROZVOJ</t>
  </si>
  <si>
    <t>Kastner</t>
  </si>
  <si>
    <t>USYC.MESS25/BC</t>
  </si>
  <si>
    <t>psc.sp98.szservis25</t>
  </si>
  <si>
    <t>MiZE</t>
  </si>
  <si>
    <t>ESRI</t>
  </si>
  <si>
    <t>USYC.MZEROZVOJ25/BC</t>
  </si>
  <si>
    <t>psc.sp98.mzerozvoj25</t>
  </si>
  <si>
    <t>USYC.MZESERVIS25/BC</t>
  </si>
  <si>
    <t>psc.sp98.mzeservis25</t>
  </si>
  <si>
    <t>USYC.NDC/BC</t>
  </si>
  <si>
    <t>psc.sp98.ndc</t>
  </si>
  <si>
    <t>N4G</t>
  </si>
  <si>
    <t>USYC.N4GGIS25/BC</t>
  </si>
  <si>
    <t>psc.sp98.n4ggis25</t>
  </si>
  <si>
    <t>USYC.N4GVEST25/BC</t>
  </si>
  <si>
    <t>psc.sp98.n4gvest25</t>
  </si>
  <si>
    <t>Unipetrol</t>
  </si>
  <si>
    <t>USYC.ORLENGIS25/PBC</t>
  </si>
  <si>
    <t>psc.sp98.orlenunipetrol_gis</t>
  </si>
  <si>
    <t>USYC.PP_JAM/PBC</t>
  </si>
  <si>
    <t>psc.pp_jam-bc</t>
  </si>
  <si>
    <t>psc.sp97.ppas25</t>
  </si>
  <si>
    <t>PP JAM</t>
  </si>
  <si>
    <t>PPas</t>
  </si>
  <si>
    <t>USYC.PP_SERVIS_25/PBC</t>
  </si>
  <si>
    <t>psc.pp_servis_25-bc</t>
  </si>
  <si>
    <t>PP-S</t>
  </si>
  <si>
    <t>PRE</t>
  </si>
  <si>
    <t>USYC.PRE26/BC</t>
  </si>
  <si>
    <t>psc.sp98.pre25</t>
  </si>
  <si>
    <t>psc.sp98.preun</t>
  </si>
  <si>
    <t>ASW</t>
  </si>
  <si>
    <t>USYC.HSI_PKG_25/BC</t>
  </si>
  <si>
    <t>psc.hsi_pkg_25-bc</t>
  </si>
  <si>
    <t>psc.sp97.progeo_sales_25</t>
  </si>
  <si>
    <t>HSI_PKG</t>
  </si>
  <si>
    <t>SPÚ</t>
  </si>
  <si>
    <t>USYC.PSSTS25/BC</t>
  </si>
  <si>
    <t>PSSTS</t>
  </si>
  <si>
    <t>USYC.PSST25/BC</t>
  </si>
  <si>
    <t>psc.sp98.psst25</t>
  </si>
  <si>
    <t>USYC.PSST26/BC</t>
  </si>
  <si>
    <t>psc.sp98.psst26</t>
  </si>
  <si>
    <t>PT</t>
  </si>
  <si>
    <t>USYC.PTAS/BC</t>
  </si>
  <si>
    <t>psc.sp98.ptas25</t>
  </si>
  <si>
    <t>PVK</t>
  </si>
  <si>
    <t>USYC.PVK_UN/BC</t>
  </si>
  <si>
    <t>psc.pvk_un-bc</t>
  </si>
  <si>
    <t>psc.sp97.pvk_25</t>
  </si>
  <si>
    <t>PVK-UN</t>
  </si>
  <si>
    <t>ŘSD</t>
  </si>
  <si>
    <t>USYC.RSDVESTS/BC</t>
  </si>
  <si>
    <t>psc.sp98.rsdvest26</t>
  </si>
  <si>
    <t>RSDVEST</t>
  </si>
  <si>
    <t>USYC.RSDVEST/BC</t>
  </si>
  <si>
    <t>psc.sp98.rsdvest</t>
  </si>
  <si>
    <t>SD</t>
  </si>
  <si>
    <t>USYC.SD25/BC</t>
  </si>
  <si>
    <t>psc.sp98.sd25</t>
  </si>
  <si>
    <t>SOVAK</t>
  </si>
  <si>
    <t>USYC.SOVAK_UWWTD/BC</t>
  </si>
  <si>
    <t>psc.sovak_uwwtd-bc</t>
  </si>
  <si>
    <t>psc.sp97.sovak</t>
  </si>
  <si>
    <t>USYC.ST_CONSTR/PBC</t>
  </si>
  <si>
    <t>psc.st_constr-bc</t>
  </si>
  <si>
    <t>psc.sp97.st</t>
  </si>
  <si>
    <t>ST výstavba</t>
  </si>
  <si>
    <t>SUDOP</t>
  </si>
  <si>
    <t>Vorlíček</t>
  </si>
  <si>
    <t>USYC.SUDOP_S_25/BC</t>
  </si>
  <si>
    <t>psc.sudop_s_25-bc</t>
  </si>
  <si>
    <t>psc.sp97.sudop_servis_25</t>
  </si>
  <si>
    <t>GDiS-S</t>
  </si>
  <si>
    <t>TMobile</t>
  </si>
  <si>
    <t>USYC.TMCZ_CONSTR_25/BC</t>
  </si>
  <si>
    <t>psc.tmcz_constr_25-bc</t>
  </si>
  <si>
    <t>psc.sp97.tmobile_25</t>
  </si>
  <si>
    <t>TMCZ Constr</t>
  </si>
  <si>
    <t>USYC.TSK_SERVIS_25/BC</t>
  </si>
  <si>
    <t>psc.tsk_servis_25-bc</t>
  </si>
  <si>
    <t>psc.sp97.tsk_25</t>
  </si>
  <si>
    <t>TSK-S</t>
  </si>
  <si>
    <t>TZ</t>
  </si>
  <si>
    <t>USYC.TZ25/BC</t>
  </si>
  <si>
    <t>psc.sp98.tz25</t>
  </si>
  <si>
    <t>USYC.VAK_PCE/PBC</t>
  </si>
  <si>
    <t>psc.vak_pce-bc</t>
  </si>
  <si>
    <t>psc.sp97.vakpce_25-bc</t>
  </si>
  <si>
    <t>VK PCE</t>
  </si>
  <si>
    <t>VSD</t>
  </si>
  <si>
    <t>USYC.VSD25/BC</t>
  </si>
  <si>
    <t>psc.sp98.vsd25</t>
  </si>
  <si>
    <t>USYC.BVK/BC</t>
  </si>
  <si>
    <t>psc.sp97.bvk-bc</t>
  </si>
  <si>
    <t>psc.sp97.bvk</t>
  </si>
  <si>
    <t>BVK</t>
  </si>
  <si>
    <t>USYC.VAS/BC</t>
  </si>
  <si>
    <t>psc.sp97.vas-bc</t>
  </si>
  <si>
    <t>psc.sp97.vas</t>
  </si>
  <si>
    <t>GASNET</t>
  </si>
  <si>
    <t>USYC.GASNET_GDO/BC</t>
  </si>
  <si>
    <t>psc.sp97.gasnet_gdo-bc</t>
  </si>
  <si>
    <t>psc.sp97.gasnet_gdo</t>
  </si>
  <si>
    <t>USYC.SOVAK_AGOL/BC</t>
  </si>
  <si>
    <t>psc.sovak_agol-bc</t>
  </si>
  <si>
    <t>SOVAGOL</t>
  </si>
  <si>
    <t>USYC.AIA/BC</t>
  </si>
  <si>
    <t>psc.sp98.athens_airport-bc</t>
  </si>
  <si>
    <t>psc.sp98.athens_airport</t>
  </si>
  <si>
    <t>Swissgrid</t>
  </si>
  <si>
    <t>Havelka</t>
  </si>
  <si>
    <t>psc.sp98.sggis</t>
  </si>
  <si>
    <t>změna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</si>
</sst>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Kč&quot;* #,##0.00_);_(&quot;Kč&quot;* \(#,##0.00\);_(&quot;Kč&quot;* &quot;-&quot;??_);_(@_)"/>
    <numFmt numFmtId="165" formatCode="#,##0_ ;[Red]\-#,##0\ "/>
    <numFmt numFmtId="166" formatCode="mmmm"/>
  </numFmts>
  <fonts count="45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 tint="0.249977111117893"/>
      <name val="Arial"/>
      <family val="2"/>
    </font>
    <font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8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8"/>
      <color theme="1" tint="0.249977111117893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sz val="11"/>
      <color rgb="FF0000FF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charset val="238"/>
      <scheme val="minor"/>
    </font>
    <font>
      <sz val="8"/>
      <color rgb="FF0000FF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8"/>
      <color rgb="FF000000"/>
      <name val="Arial"/>
      <family val="2"/>
      <charset val="238"/>
    </font>
  </fonts>
  <fills count="4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1A0C8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D9A6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74706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9AB4C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9913">
    <xf numFmtId="0" fontId="0" fillId="0" borderId="0"/>
    <xf numFmtId="0" fontId="7" fillId="0" borderId="0"/>
    <xf numFmtId="0" fontId="8" fillId="0" borderId="0"/>
    <xf numFmtId="0" fontId="9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164" fontId="25" fillId="0" borderId="0" applyFont="0" applyFill="0" applyBorder="0" applyAlignment="0" applyProtection="0"/>
    <xf numFmtId="0" fontId="2" fillId="0" borderId="0"/>
    <xf numFmtId="0" fontId="2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212">
    <xf numFmtId="0" fontId="0" fillId="0" borderId="0" xfId="0"/>
    <xf numFmtId="0" fontId="35" fillId="20" borderId="0" xfId="0" applyFont="1" applyFill="1"/>
    <xf numFmtId="0" fontId="35" fillId="46" borderId="0" xfId="0" applyFont="1" applyFill="1"/>
    <xf numFmtId="0" fontId="35" fillId="20" borderId="0" xfId="0" applyFont="1" applyFill="1" applyAlignment="1">
      <alignment wrapText="1"/>
    </xf>
    <xf numFmtId="165" fontId="10" fillId="2" borderId="2" xfId="4" applyNumberFormat="1" applyFont="1" applyFill="1" applyBorder="1"/>
    <xf numFmtId="0" fontId="11" fillId="16" borderId="0" xfId="4" applyFont="1" applyFill="1"/>
    <xf numFmtId="2" fontId="11" fillId="16" borderId="22" xfId="4" applyNumberFormat="1" applyFont="1" applyFill="1" applyBorder="1" applyAlignment="1">
      <alignment vertical="center"/>
    </xf>
    <xf numFmtId="166" fontId="10" fillId="7" borderId="10" xfId="4" applyNumberFormat="1" applyFont="1" applyFill="1" applyBorder="1" applyAlignment="1">
      <alignment horizontal="center" vertical="center"/>
    </xf>
    <xf numFmtId="166" fontId="10" fillId="8" borderId="10" xfId="4" applyNumberFormat="1" applyFont="1" applyFill="1" applyBorder="1" applyAlignment="1">
      <alignment horizontal="center" vertical="center"/>
    </xf>
    <xf numFmtId="166" fontId="10" fillId="5" borderId="10" xfId="4" applyNumberFormat="1" applyFont="1" applyFill="1" applyBorder="1" applyAlignment="1">
      <alignment horizontal="center" vertical="center"/>
    </xf>
    <xf numFmtId="166" fontId="10" fillId="11" borderId="10" xfId="4" applyNumberFormat="1" applyFont="1" applyFill="1" applyBorder="1" applyAlignment="1">
      <alignment horizontal="center" vertical="center"/>
    </xf>
    <xf numFmtId="166" fontId="10" fillId="12" borderId="10" xfId="4" applyNumberFormat="1" applyFont="1" applyFill="1" applyBorder="1" applyAlignment="1">
      <alignment horizontal="center" vertical="center"/>
    </xf>
    <xf numFmtId="166" fontId="10" fillId="10" borderId="10" xfId="4" applyNumberFormat="1" applyFont="1" applyFill="1" applyBorder="1" applyAlignment="1">
      <alignment horizontal="center" vertical="center"/>
    </xf>
    <xf numFmtId="166" fontId="10" fillId="3" borderId="10" xfId="4" applyNumberFormat="1" applyFont="1" applyFill="1" applyBorder="1" applyAlignment="1">
      <alignment horizontal="center" vertical="center"/>
    </xf>
    <xf numFmtId="166" fontId="10" fillId="13" borderId="10" xfId="4" applyNumberFormat="1" applyFont="1" applyFill="1" applyBorder="1" applyAlignment="1">
      <alignment horizontal="center" vertical="center"/>
    </xf>
    <xf numFmtId="166" fontId="10" fillId="14" borderId="10" xfId="4" applyNumberFormat="1" applyFont="1" applyFill="1" applyBorder="1" applyAlignment="1">
      <alignment horizontal="center" vertical="center"/>
    </xf>
    <xf numFmtId="166" fontId="10" fillId="15" borderId="10" xfId="4" applyNumberFormat="1" applyFont="1" applyFill="1" applyBorder="1" applyAlignment="1">
      <alignment horizontal="center" vertical="center"/>
    </xf>
    <xf numFmtId="0" fontId="11" fillId="16" borderId="25" xfId="4" applyFont="1" applyFill="1" applyBorder="1"/>
    <xf numFmtId="0" fontId="0" fillId="0" borderId="22" xfId="0" applyBorder="1"/>
    <xf numFmtId="0" fontId="11" fillId="16" borderId="24" xfId="4" applyFont="1" applyFill="1" applyBorder="1"/>
    <xf numFmtId="165" fontId="10" fillId="2" borderId="6" xfId="4" applyNumberFormat="1" applyFont="1" applyFill="1" applyBorder="1"/>
    <xf numFmtId="166" fontId="10" fillId="6" borderId="12" xfId="4" applyNumberFormat="1" applyFont="1" applyFill="1" applyBorder="1" applyAlignment="1">
      <alignment horizontal="center" vertical="center"/>
    </xf>
    <xf numFmtId="165" fontId="10" fillId="2" borderId="1" xfId="4" applyNumberFormat="1" applyFont="1" applyFill="1" applyBorder="1"/>
    <xf numFmtId="166" fontId="10" fillId="9" borderId="11" xfId="4" applyNumberFormat="1" applyFont="1" applyFill="1" applyBorder="1" applyAlignment="1">
      <alignment horizontal="center" vertical="center"/>
    </xf>
    <xf numFmtId="0" fontId="11" fillId="16" borderId="21" xfId="4" applyFont="1" applyFill="1" applyBorder="1"/>
    <xf numFmtId="0" fontId="18" fillId="0" borderId="0" xfId="0" applyFont="1"/>
    <xf numFmtId="0" fontId="13" fillId="2" borderId="8" xfId="4" applyFont="1" applyFill="1" applyBorder="1" applyProtection="1">
      <protection locked="0"/>
    </xf>
    <xf numFmtId="166" fontId="10" fillId="6" borderId="9" xfId="4" applyNumberFormat="1" applyFont="1" applyFill="1" applyBorder="1" applyAlignment="1" applyProtection="1">
      <alignment horizontal="centerContinuous"/>
      <protection locked="0"/>
    </xf>
    <xf numFmtId="166" fontId="10" fillId="6" borderId="10" xfId="4" applyNumberFormat="1" applyFont="1" applyFill="1" applyBorder="1" applyAlignment="1" applyProtection="1">
      <alignment horizontal="centerContinuous"/>
      <protection locked="0"/>
    </xf>
    <xf numFmtId="166" fontId="10" fillId="7" borderId="10" xfId="4" applyNumberFormat="1" applyFont="1" applyFill="1" applyBorder="1" applyAlignment="1" applyProtection="1">
      <alignment horizontal="centerContinuous"/>
      <protection locked="0"/>
    </xf>
    <xf numFmtId="166" fontId="10" fillId="8" borderId="12" xfId="4" applyNumberFormat="1" applyFont="1" applyFill="1" applyBorder="1" applyAlignment="1" applyProtection="1">
      <alignment horizontal="centerContinuous"/>
      <protection locked="0"/>
    </xf>
    <xf numFmtId="166" fontId="10" fillId="8" borderId="10" xfId="4" applyNumberFormat="1" applyFont="1" applyFill="1" applyBorder="1" applyAlignment="1" applyProtection="1">
      <alignment horizontal="centerContinuous"/>
      <protection locked="0"/>
    </xf>
    <xf numFmtId="166" fontId="10" fillId="5" borderId="10" xfId="4" applyNumberFormat="1" applyFont="1" applyFill="1" applyBorder="1" applyAlignment="1" applyProtection="1">
      <alignment horizontal="centerContinuous"/>
      <protection locked="0"/>
    </xf>
    <xf numFmtId="166" fontId="10" fillId="5" borderId="11" xfId="4" applyNumberFormat="1" applyFont="1" applyFill="1" applyBorder="1" applyAlignment="1" applyProtection="1">
      <alignment horizontal="centerContinuous"/>
      <protection locked="0"/>
    </xf>
    <xf numFmtId="166" fontId="10" fillId="11" borderId="10" xfId="4" applyNumberFormat="1" applyFont="1" applyFill="1" applyBorder="1" applyAlignment="1" applyProtection="1">
      <alignment horizontal="centerContinuous"/>
      <protection locked="0"/>
    </xf>
    <xf numFmtId="166" fontId="10" fillId="12" borderId="10" xfId="4" applyNumberFormat="1" applyFont="1" applyFill="1" applyBorder="1" applyAlignment="1" applyProtection="1">
      <alignment horizontal="centerContinuous"/>
      <protection locked="0"/>
    </xf>
    <xf numFmtId="166" fontId="10" fillId="10" borderId="10" xfId="4" applyNumberFormat="1" applyFont="1" applyFill="1" applyBorder="1" applyAlignment="1" applyProtection="1">
      <alignment horizontal="centerContinuous"/>
      <protection locked="0"/>
    </xf>
    <xf numFmtId="166" fontId="10" fillId="3" borderId="10" xfId="4" applyNumberFormat="1" applyFont="1" applyFill="1" applyBorder="1" applyAlignment="1" applyProtection="1">
      <alignment horizontal="centerContinuous"/>
      <protection locked="0"/>
    </xf>
    <xf numFmtId="166" fontId="10" fillId="13" borderId="10" xfId="4" applyNumberFormat="1" applyFont="1" applyFill="1" applyBorder="1" applyAlignment="1" applyProtection="1">
      <alignment horizontal="centerContinuous"/>
      <protection locked="0"/>
    </xf>
    <xf numFmtId="166" fontId="10" fillId="14" borderId="10" xfId="4" applyNumberFormat="1" applyFont="1" applyFill="1" applyBorder="1" applyAlignment="1" applyProtection="1">
      <alignment horizontal="centerContinuous"/>
      <protection locked="0"/>
    </xf>
    <xf numFmtId="166" fontId="10" fillId="15" borderId="10" xfId="4" applyNumberFormat="1" applyFont="1" applyFill="1" applyBorder="1" applyAlignment="1" applyProtection="1">
      <alignment horizontal="centerContinuous"/>
      <protection locked="0"/>
    </xf>
    <xf numFmtId="166" fontId="10" fillId="9" borderId="10" xfId="4" applyNumberFormat="1" applyFont="1" applyFill="1" applyBorder="1" applyAlignment="1" applyProtection="1">
      <alignment horizontal="centerContinuous"/>
      <protection locked="0"/>
    </xf>
    <xf numFmtId="0" fontId="14" fillId="2" borderId="7" xfId="4" applyFont="1" applyFill="1" applyBorder="1" applyAlignment="1" applyProtection="1">
      <alignment horizontal="left"/>
      <protection locked="0"/>
    </xf>
    <xf numFmtId="0" fontId="10" fillId="2" borderId="7" xfId="4" applyFont="1" applyFill="1" applyBorder="1" applyAlignment="1" applyProtection="1">
      <alignment horizontal="center"/>
      <protection locked="0"/>
    </xf>
    <xf numFmtId="0" fontId="15" fillId="2" borderId="7" xfId="1" applyFont="1" applyFill="1" applyBorder="1" applyAlignment="1" applyProtection="1">
      <alignment horizontal="center" vertical="center" wrapText="1"/>
      <protection locked="0"/>
    </xf>
    <xf numFmtId="0" fontId="11" fillId="16" borderId="23" xfId="4" applyFont="1" applyFill="1" applyBorder="1" applyAlignment="1" applyProtection="1">
      <alignment horizontal="left" vertical="center"/>
      <protection locked="0"/>
    </xf>
    <xf numFmtId="0" fontId="11" fillId="16" borderId="24" xfId="4" applyFont="1" applyFill="1" applyBorder="1" applyAlignment="1" applyProtection="1">
      <alignment horizontal="left" vertical="center"/>
      <protection locked="0"/>
    </xf>
    <xf numFmtId="0" fontId="11" fillId="16" borderId="25" xfId="4" applyFont="1" applyFill="1" applyBorder="1" applyProtection="1">
      <protection locked="0"/>
    </xf>
    <xf numFmtId="165" fontId="16" fillId="16" borderId="23" xfId="4" applyNumberFormat="1" applyFont="1" applyFill="1" applyBorder="1" applyAlignment="1" applyProtection="1">
      <alignment horizontal="right"/>
      <protection locked="0"/>
    </xf>
    <xf numFmtId="165" fontId="16" fillId="16" borderId="25" xfId="4" applyNumberFormat="1" applyFont="1" applyFill="1" applyBorder="1" applyAlignment="1" applyProtection="1">
      <alignment horizontal="right"/>
      <protection locked="0"/>
    </xf>
    <xf numFmtId="0" fontId="13" fillId="18" borderId="18" xfId="4" applyFont="1" applyFill="1" applyBorder="1" applyProtection="1">
      <protection locked="0"/>
    </xf>
    <xf numFmtId="0" fontId="10" fillId="18" borderId="20" xfId="4" applyFont="1" applyFill="1" applyBorder="1" applyProtection="1">
      <protection locked="0"/>
    </xf>
    <xf numFmtId="0" fontId="13" fillId="18" borderId="20" xfId="4" applyFont="1" applyFill="1" applyBorder="1" applyProtection="1">
      <protection locked="0"/>
    </xf>
    <xf numFmtId="0" fontId="11" fillId="17" borderId="28" xfId="4" applyFont="1" applyFill="1" applyBorder="1" applyProtection="1">
      <protection locked="0"/>
    </xf>
    <xf numFmtId="0" fontId="11" fillId="17" borderId="29" xfId="4" applyFont="1" applyFill="1" applyBorder="1" applyProtection="1">
      <protection locked="0"/>
    </xf>
    <xf numFmtId="0" fontId="19" fillId="0" borderId="0" xfId="0" applyFont="1"/>
    <xf numFmtId="0" fontId="10" fillId="0" borderId="20" xfId="4" applyFont="1" applyBorder="1" applyProtection="1">
      <protection locked="0"/>
    </xf>
    <xf numFmtId="0" fontId="13" fillId="0" borderId="20" xfId="4" applyFont="1" applyBorder="1" applyProtection="1">
      <protection locked="0"/>
    </xf>
    <xf numFmtId="165" fontId="13" fillId="0" borderId="3" xfId="4" applyNumberFormat="1" applyFont="1" applyBorder="1" applyAlignment="1" applyProtection="1">
      <alignment horizontal="right"/>
      <protection locked="0"/>
    </xf>
    <xf numFmtId="165" fontId="13" fillId="0" borderId="19" xfId="4" applyNumberFormat="1" applyFont="1" applyBorder="1" applyProtection="1">
      <protection locked="0"/>
    </xf>
    <xf numFmtId="165" fontId="13" fillId="0" borderId="30" xfId="4" applyNumberFormat="1" applyFont="1" applyBorder="1" applyProtection="1">
      <protection locked="0"/>
    </xf>
    <xf numFmtId="0" fontId="2" fillId="0" borderId="0" xfId="4" applyFont="1"/>
    <xf numFmtId="0" fontId="14" fillId="0" borderId="31" xfId="4" applyFont="1" applyBorder="1" applyProtection="1">
      <protection locked="0"/>
    </xf>
    <xf numFmtId="0" fontId="14" fillId="0" borderId="32" xfId="4" applyFont="1" applyBorder="1" applyProtection="1">
      <protection locked="0"/>
    </xf>
    <xf numFmtId="0" fontId="10" fillId="2" borderId="7" xfId="4" applyFont="1" applyFill="1" applyBorder="1" applyProtection="1">
      <protection locked="0"/>
    </xf>
    <xf numFmtId="0" fontId="14" fillId="0" borderId="26" xfId="4" applyFont="1" applyBorder="1" applyProtection="1">
      <protection locked="0"/>
    </xf>
    <xf numFmtId="0" fontId="14" fillId="0" borderId="27" xfId="4" applyFont="1" applyBorder="1" applyProtection="1">
      <protection locked="0"/>
    </xf>
    <xf numFmtId="165" fontId="14" fillId="0" borderId="26" xfId="4" applyNumberFormat="1" applyFont="1" applyBorder="1" applyProtection="1">
      <protection locked="0"/>
    </xf>
    <xf numFmtId="165" fontId="14" fillId="0" borderId="27" xfId="4" applyNumberFormat="1" applyFont="1" applyBorder="1" applyProtection="1">
      <protection locked="0"/>
    </xf>
    <xf numFmtId="49" fontId="11" fillId="16" borderId="33" xfId="4" applyNumberFormat="1" applyFont="1" applyFill="1" applyBorder="1" applyAlignment="1">
      <alignment vertical="center"/>
    </xf>
    <xf numFmtId="0" fontId="10" fillId="4" borderId="34" xfId="4" applyFont="1" applyFill="1" applyBorder="1" applyAlignment="1">
      <alignment horizontal="center" vertical="center"/>
    </xf>
    <xf numFmtId="165" fontId="10" fillId="2" borderId="35" xfId="4" applyNumberFormat="1" applyFont="1" applyFill="1" applyBorder="1"/>
    <xf numFmtId="165" fontId="11" fillId="16" borderId="36" xfId="4" applyNumberFormat="1" applyFont="1" applyFill="1" applyBorder="1"/>
    <xf numFmtId="165" fontId="10" fillId="0" borderId="37" xfId="4" applyNumberFormat="1" applyFont="1" applyBorder="1"/>
    <xf numFmtId="0" fontId="0" fillId="9" borderId="0" xfId="0" applyFill="1"/>
    <xf numFmtId="0" fontId="0" fillId="19" borderId="0" xfId="0" applyFill="1"/>
    <xf numFmtId="0" fontId="13" fillId="0" borderId="38" xfId="4" applyFont="1" applyBorder="1" applyProtection="1">
      <protection locked="0"/>
    </xf>
    <xf numFmtId="0" fontId="0" fillId="20" borderId="0" xfId="0" applyFill="1"/>
    <xf numFmtId="0" fontId="13" fillId="2" borderId="13" xfId="4" applyFont="1" applyFill="1" applyBorder="1" applyAlignment="1" applyProtection="1">
      <alignment horizontal="left" vertical="center"/>
      <protection locked="0"/>
    </xf>
    <xf numFmtId="0" fontId="23" fillId="0" borderId="18" xfId="4" applyFont="1" applyBorder="1" applyProtection="1">
      <protection locked="0"/>
    </xf>
    <xf numFmtId="0" fontId="24" fillId="0" borderId="20" xfId="4" applyFont="1" applyBorder="1" applyProtection="1">
      <protection locked="0"/>
    </xf>
    <xf numFmtId="0" fontId="23" fillId="0" borderId="20" xfId="4" applyFont="1" applyBorder="1" applyProtection="1">
      <protection locked="0"/>
    </xf>
    <xf numFmtId="1" fontId="24" fillId="6" borderId="14" xfId="4" applyNumberFormat="1" applyFont="1" applyFill="1" applyBorder="1" applyAlignment="1" applyProtection="1">
      <alignment horizontal="center"/>
      <protection locked="0"/>
    </xf>
    <xf numFmtId="1" fontId="24" fillId="6" borderId="2" xfId="4" applyNumberFormat="1" applyFont="1" applyFill="1" applyBorder="1" applyAlignment="1" applyProtection="1">
      <alignment horizontal="center"/>
      <protection locked="0"/>
    </xf>
    <xf numFmtId="1" fontId="24" fillId="7" borderId="2" xfId="4" applyNumberFormat="1" applyFont="1" applyFill="1" applyBorder="1" applyAlignment="1" applyProtection="1">
      <alignment horizontal="center"/>
      <protection locked="0"/>
    </xf>
    <xf numFmtId="1" fontId="24" fillId="8" borderId="1" xfId="4" applyNumberFormat="1" applyFont="1" applyFill="1" applyBorder="1" applyAlignment="1" applyProtection="1">
      <alignment horizontal="center"/>
      <protection locked="0"/>
    </xf>
    <xf numFmtId="1" fontId="24" fillId="8" borderId="2" xfId="4" applyNumberFormat="1" applyFont="1" applyFill="1" applyBorder="1" applyAlignment="1" applyProtection="1">
      <alignment horizontal="center"/>
      <protection locked="0"/>
    </xf>
    <xf numFmtId="1" fontId="24" fillId="5" borderId="2" xfId="4" applyNumberFormat="1" applyFont="1" applyFill="1" applyBorder="1" applyAlignment="1" applyProtection="1">
      <alignment horizontal="center"/>
      <protection locked="0"/>
    </xf>
    <xf numFmtId="1" fontId="24" fillId="11" borderId="2" xfId="4" applyNumberFormat="1" applyFont="1" applyFill="1" applyBorder="1" applyAlignment="1" applyProtection="1">
      <alignment horizontal="center"/>
      <protection locked="0"/>
    </xf>
    <xf numFmtId="1" fontId="24" fillId="12" borderId="2" xfId="4" applyNumberFormat="1" applyFont="1" applyFill="1" applyBorder="1" applyAlignment="1" applyProtection="1">
      <alignment horizontal="center"/>
      <protection locked="0"/>
    </xf>
    <xf numFmtId="1" fontId="24" fillId="10" borderId="2" xfId="4" applyNumberFormat="1" applyFont="1" applyFill="1" applyBorder="1" applyAlignment="1" applyProtection="1">
      <alignment horizontal="center"/>
      <protection locked="0"/>
    </xf>
    <xf numFmtId="1" fontId="24" fillId="3" borderId="2" xfId="4" applyNumberFormat="1" applyFont="1" applyFill="1" applyBorder="1" applyAlignment="1" applyProtection="1">
      <alignment horizontal="center"/>
      <protection locked="0"/>
    </xf>
    <xf numFmtId="1" fontId="24" fillId="13" borderId="2" xfId="4" applyNumberFormat="1" applyFont="1" applyFill="1" applyBorder="1" applyAlignment="1" applyProtection="1">
      <alignment horizontal="center"/>
      <protection locked="0"/>
    </xf>
    <xf numFmtId="1" fontId="24" fillId="14" borderId="2" xfId="4" applyNumberFormat="1" applyFont="1" applyFill="1" applyBorder="1" applyAlignment="1" applyProtection="1">
      <alignment horizontal="center"/>
      <protection locked="0"/>
    </xf>
    <xf numFmtId="1" fontId="24" fillId="15" borderId="2" xfId="4" applyNumberFormat="1" applyFont="1" applyFill="1" applyBorder="1" applyAlignment="1" applyProtection="1">
      <alignment horizontal="center"/>
      <protection locked="0"/>
    </xf>
    <xf numFmtId="1" fontId="24" fillId="9" borderId="2" xfId="4" applyNumberFormat="1" applyFont="1" applyFill="1" applyBorder="1" applyAlignment="1" applyProtection="1">
      <alignment horizontal="center"/>
      <protection locked="0"/>
    </xf>
    <xf numFmtId="1" fontId="24" fillId="2" borderId="2" xfId="4" applyNumberFormat="1" applyFont="1" applyFill="1" applyBorder="1" applyAlignment="1" applyProtection="1">
      <alignment horizontal="right"/>
      <protection locked="0"/>
    </xf>
    <xf numFmtId="0" fontId="17" fillId="0" borderId="0" xfId="0" applyFont="1"/>
    <xf numFmtId="14" fontId="0" fillId="0" borderId="0" xfId="0" applyNumberFormat="1"/>
    <xf numFmtId="0" fontId="11" fillId="16" borderId="17" xfId="4" applyFont="1" applyFill="1" applyBorder="1" applyAlignment="1">
      <alignment horizontal="left" vertical="center"/>
    </xf>
    <xf numFmtId="0" fontId="11" fillId="16" borderId="16" xfId="4" applyFont="1" applyFill="1" applyBorder="1"/>
    <xf numFmtId="0" fontId="23" fillId="2" borderId="7" xfId="4" applyFont="1" applyFill="1" applyBorder="1" applyAlignment="1" applyProtection="1">
      <alignment horizontal="left"/>
      <protection locked="0"/>
    </xf>
    <xf numFmtId="0" fontId="23" fillId="2" borderId="13" xfId="4" applyFont="1" applyFill="1" applyBorder="1" applyAlignment="1" applyProtection="1">
      <alignment horizontal="left" vertical="center"/>
      <protection locked="0"/>
    </xf>
    <xf numFmtId="1" fontId="24" fillId="11" borderId="2" xfId="4" applyNumberFormat="1" applyFont="1" applyFill="1" applyBorder="1" applyAlignment="1" applyProtection="1">
      <alignment horizontal="centerContinuous"/>
      <protection locked="0"/>
    </xf>
    <xf numFmtId="1" fontId="24" fillId="15" borderId="2" xfId="4" applyNumberFormat="1" applyFont="1" applyFill="1" applyBorder="1" applyAlignment="1" applyProtection="1">
      <alignment horizontal="centerContinuous"/>
      <protection locked="0"/>
    </xf>
    <xf numFmtId="1" fontId="24" fillId="3" borderId="2" xfId="4" applyNumberFormat="1" applyFont="1" applyFill="1" applyBorder="1" applyAlignment="1" applyProtection="1">
      <alignment horizontal="centerContinuous"/>
      <protection locked="0"/>
    </xf>
    <xf numFmtId="0" fontId="0" fillId="4" borderId="0" xfId="0" applyFill="1"/>
    <xf numFmtId="0" fontId="28" fillId="2" borderId="13" xfId="4" applyFont="1" applyFill="1" applyBorder="1" applyAlignment="1" applyProtection="1">
      <alignment horizontal="left" vertical="center"/>
      <protection locked="0"/>
    </xf>
    <xf numFmtId="0" fontId="29" fillId="2" borderId="7" xfId="1" applyFont="1" applyFill="1" applyBorder="1" applyAlignment="1" applyProtection="1">
      <alignment horizontal="left" vertical="center" wrapText="1"/>
      <protection locked="0"/>
    </xf>
    <xf numFmtId="0" fontId="30" fillId="2" borderId="7" xfId="4" applyFont="1" applyFill="1" applyBorder="1" applyAlignment="1" applyProtection="1">
      <alignment horizontal="left"/>
      <protection locked="0"/>
    </xf>
    <xf numFmtId="165" fontId="31" fillId="2" borderId="1" xfId="4" applyNumberFormat="1" applyFont="1" applyFill="1" applyBorder="1"/>
    <xf numFmtId="165" fontId="31" fillId="2" borderId="35" xfId="4" applyNumberFormat="1" applyFont="1" applyFill="1" applyBorder="1"/>
    <xf numFmtId="165" fontId="31" fillId="2" borderId="2" xfId="4" applyNumberFormat="1" applyFont="1" applyFill="1" applyBorder="1" applyAlignment="1" applyProtection="1">
      <alignment horizontal="right"/>
      <protection locked="0"/>
    </xf>
    <xf numFmtId="165" fontId="22" fillId="18" borderId="3" xfId="4" applyNumberFormat="1" applyFont="1" applyFill="1" applyBorder="1" applyAlignment="1" applyProtection="1">
      <alignment horizontal="right"/>
      <protection locked="0"/>
    </xf>
    <xf numFmtId="0" fontId="13" fillId="2" borderId="40" xfId="4" applyFont="1" applyFill="1" applyBorder="1" applyProtection="1">
      <protection locked="0"/>
    </xf>
    <xf numFmtId="0" fontId="14" fillId="2" borderId="39" xfId="4" applyFont="1" applyFill="1" applyBorder="1" applyAlignment="1" applyProtection="1">
      <alignment horizontal="left"/>
      <protection locked="0"/>
    </xf>
    <xf numFmtId="1" fontId="24" fillId="2" borderId="14" xfId="4" applyNumberFormat="1" applyFont="1" applyFill="1" applyBorder="1" applyAlignment="1" applyProtection="1">
      <alignment horizontal="right"/>
      <protection locked="0"/>
    </xf>
    <xf numFmtId="0" fontId="30" fillId="2" borderId="39" xfId="4" applyFont="1" applyFill="1" applyBorder="1" applyAlignment="1" applyProtection="1">
      <alignment horizontal="left"/>
      <protection locked="0"/>
    </xf>
    <xf numFmtId="165" fontId="31" fillId="2" borderId="14" xfId="4" applyNumberFormat="1" applyFont="1" applyFill="1" applyBorder="1" applyAlignment="1" applyProtection="1">
      <alignment horizontal="right"/>
      <protection locked="0"/>
    </xf>
    <xf numFmtId="0" fontId="11" fillId="16" borderId="41" xfId="4" applyFont="1" applyFill="1" applyBorder="1" applyProtection="1">
      <protection locked="0"/>
    </xf>
    <xf numFmtId="0" fontId="13" fillId="18" borderId="38" xfId="4" applyFont="1" applyFill="1" applyBorder="1" applyProtection="1">
      <protection locked="0"/>
    </xf>
    <xf numFmtId="165" fontId="12" fillId="18" borderId="3" xfId="4" applyNumberFormat="1" applyFont="1" applyFill="1" applyBorder="1" applyAlignment="1" applyProtection="1">
      <alignment horizontal="right"/>
      <protection locked="0"/>
    </xf>
    <xf numFmtId="0" fontId="12" fillId="18" borderId="18" xfId="4" applyFont="1" applyFill="1" applyBorder="1" applyProtection="1">
      <protection locked="0"/>
    </xf>
    <xf numFmtId="0" fontId="14" fillId="18" borderId="20" xfId="4" applyFont="1" applyFill="1" applyBorder="1" applyProtection="1">
      <protection locked="0"/>
    </xf>
    <xf numFmtId="0" fontId="12" fillId="18" borderId="20" xfId="4" applyFont="1" applyFill="1" applyBorder="1" applyProtection="1">
      <protection locked="0"/>
    </xf>
    <xf numFmtId="0" fontId="12" fillId="18" borderId="38" xfId="4" applyFont="1" applyFill="1" applyBorder="1" applyProtection="1">
      <protection locked="0"/>
    </xf>
    <xf numFmtId="165" fontId="12" fillId="18" borderId="15" xfId="4" applyNumberFormat="1" applyFont="1" applyFill="1" applyBorder="1" applyAlignment="1" applyProtection="1">
      <alignment horizontal="right"/>
      <protection locked="0"/>
    </xf>
    <xf numFmtId="165" fontId="12" fillId="18" borderId="19" xfId="4" applyNumberFormat="1" applyFont="1" applyFill="1" applyBorder="1" applyProtection="1">
      <protection locked="0"/>
    </xf>
    <xf numFmtId="165" fontId="12" fillId="18" borderId="30" xfId="4" applyNumberFormat="1" applyFont="1" applyFill="1" applyBorder="1" applyProtection="1">
      <protection locked="0"/>
    </xf>
    <xf numFmtId="165" fontId="12" fillId="18" borderId="5" xfId="4" applyNumberFormat="1" applyFont="1" applyFill="1" applyBorder="1"/>
    <xf numFmtId="165" fontId="12" fillId="18" borderId="3" xfId="4" applyNumberFormat="1" applyFont="1" applyFill="1" applyBorder="1"/>
    <xf numFmtId="165" fontId="12" fillId="18" borderId="4" xfId="4" applyNumberFormat="1" applyFont="1" applyFill="1" applyBorder="1"/>
    <xf numFmtId="165" fontId="14" fillId="18" borderId="37" xfId="4" applyNumberFormat="1" applyFont="1" applyFill="1" applyBorder="1"/>
    <xf numFmtId="0" fontId="3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7" fillId="0" borderId="0" xfId="0" applyFont="1" applyAlignment="1">
      <alignment horizontal="left" indent="1"/>
    </xf>
    <xf numFmtId="0" fontId="12" fillId="2" borderId="13" xfId="4" applyFont="1" applyFill="1" applyBorder="1" applyAlignment="1" applyProtection="1">
      <alignment horizontal="centerContinuous" vertical="center"/>
      <protection locked="0"/>
    </xf>
    <xf numFmtId="1" fontId="26" fillId="2" borderId="14" xfId="4" applyNumberFormat="1" applyFont="1" applyFill="1" applyBorder="1" applyAlignment="1" applyProtection="1">
      <alignment horizontal="right"/>
      <protection locked="0"/>
    </xf>
    <xf numFmtId="1" fontId="26" fillId="2" borderId="2" xfId="4" applyNumberFormat="1" applyFont="1" applyFill="1" applyBorder="1" applyAlignment="1" applyProtection="1">
      <alignment horizontal="right"/>
      <protection locked="0"/>
    </xf>
    <xf numFmtId="0" fontId="12" fillId="2" borderId="7" xfId="4" applyFont="1" applyFill="1" applyBorder="1" applyAlignment="1" applyProtection="1">
      <alignment horizontal="left" indent="2"/>
      <protection locked="0"/>
    </xf>
    <xf numFmtId="0" fontId="0" fillId="2" borderId="0" xfId="0" applyFill="1"/>
    <xf numFmtId="0" fontId="23" fillId="0" borderId="38" xfId="4" applyFont="1" applyBorder="1" applyProtection="1">
      <protection locked="0"/>
    </xf>
    <xf numFmtId="0" fontId="33" fillId="0" borderId="0" xfId="4" applyFont="1"/>
    <xf numFmtId="0" fontId="34" fillId="0" borderId="0" xfId="0" applyFont="1"/>
    <xf numFmtId="0" fontId="35" fillId="0" borderId="0" xfId="0" applyFont="1" applyAlignment="1">
      <alignment wrapText="1"/>
    </xf>
    <xf numFmtId="0" fontId="35" fillId="0" borderId="0" xfId="0" applyFont="1"/>
    <xf numFmtId="0" fontId="36" fillId="0" borderId="0" xfId="0" applyFont="1"/>
    <xf numFmtId="0" fontId="35" fillId="23" borderId="0" xfId="0" applyFont="1" applyFill="1"/>
    <xf numFmtId="0" fontId="35" fillId="24" borderId="0" xfId="0" applyFont="1" applyFill="1"/>
    <xf numFmtId="0" fontId="37" fillId="25" borderId="0" xfId="0" applyFont="1" applyFill="1"/>
    <xf numFmtId="0" fontId="35" fillId="26" borderId="0" xfId="0" applyFont="1" applyFill="1"/>
    <xf numFmtId="0" fontId="35" fillId="27" borderId="0" xfId="0" applyFont="1" applyFill="1"/>
    <xf numFmtId="0" fontId="35" fillId="28" borderId="0" xfId="0" applyFont="1" applyFill="1"/>
    <xf numFmtId="0" fontId="35" fillId="29" borderId="0" xfId="0" applyFont="1" applyFill="1"/>
    <xf numFmtId="0" fontId="37" fillId="29" borderId="0" xfId="0" applyFont="1" applyFill="1"/>
    <xf numFmtId="0" fontId="35" fillId="21" borderId="0" xfId="0" applyFont="1" applyFill="1"/>
    <xf numFmtId="0" fontId="35" fillId="30" borderId="0" xfId="0" applyFont="1" applyFill="1"/>
    <xf numFmtId="0" fontId="35" fillId="31" borderId="0" xfId="0" applyFont="1" applyFill="1"/>
    <xf numFmtId="0" fontId="35" fillId="32" borderId="0" xfId="0" applyFont="1" applyFill="1"/>
    <xf numFmtId="0" fontId="35" fillId="33" borderId="0" xfId="0" applyFont="1" applyFill="1"/>
    <xf numFmtId="0" fontId="35" fillId="34" borderId="0" xfId="0" applyFont="1" applyFill="1"/>
    <xf numFmtId="0" fontId="35" fillId="35" borderId="0" xfId="0" applyFont="1" applyFill="1"/>
    <xf numFmtId="0" fontId="35" fillId="36" borderId="0" xfId="0" applyFont="1" applyFill="1"/>
    <xf numFmtId="0" fontId="35" fillId="37" borderId="0" xfId="0" applyFont="1" applyFill="1"/>
    <xf numFmtId="0" fontId="36" fillId="0" borderId="0" xfId="0" applyFont="1" applyAlignment="1">
      <alignment wrapText="1"/>
    </xf>
    <xf numFmtId="0" fontId="35" fillId="38" borderId="0" xfId="0" applyFont="1" applyFill="1"/>
    <xf numFmtId="0" fontId="35" fillId="39" borderId="0" xfId="0" applyFont="1" applyFill="1"/>
    <xf numFmtId="0" fontId="35" fillId="40" borderId="0" xfId="0" applyFont="1" applyFill="1"/>
    <xf numFmtId="0" fontId="37" fillId="41" borderId="0" xfId="0" applyFont="1" applyFill="1"/>
    <xf numFmtId="0" fontId="37" fillId="42" borderId="0" xfId="0" applyFont="1" applyFill="1"/>
    <xf numFmtId="0" fontId="38" fillId="44" borderId="0" xfId="0" applyFont="1" applyFill="1"/>
    <xf numFmtId="0" fontId="39" fillId="44" borderId="0" xfId="0" applyFont="1" applyFill="1"/>
    <xf numFmtId="165" fontId="13" fillId="18" borderId="3" xfId="4" applyNumberFormat="1" applyFont="1" applyFill="1" applyBorder="1" applyAlignment="1" applyProtection="1">
      <alignment horizontal="right"/>
      <protection locked="0"/>
    </xf>
    <xf numFmtId="0" fontId="35" fillId="43" borderId="0" xfId="0" applyFont="1" applyFill="1"/>
    <xf numFmtId="0" fontId="35" fillId="22" borderId="0" xfId="0" applyFont="1" applyFill="1"/>
    <xf numFmtId="165" fontId="12" fillId="0" borderId="5" xfId="4" applyNumberFormat="1" applyFont="1" applyBorder="1"/>
    <xf numFmtId="165" fontId="12" fillId="0" borderId="3" xfId="4" applyNumberFormat="1" applyFont="1" applyBorder="1"/>
    <xf numFmtId="165" fontId="12" fillId="0" borderId="4" xfId="4" applyNumberFormat="1" applyFont="1" applyBorder="1"/>
    <xf numFmtId="0" fontId="40" fillId="0" borderId="0" xfId="4" applyFont="1"/>
    <xf numFmtId="165" fontId="22" fillId="0" borderId="3" xfId="4" applyNumberFormat="1" applyFont="1" applyBorder="1" applyAlignment="1" applyProtection="1">
      <alignment horizontal="right"/>
      <protection locked="0"/>
    </xf>
    <xf numFmtId="165" fontId="23" fillId="0" borderId="15" xfId="4" applyNumberFormat="1" applyFont="1" applyBorder="1" applyAlignment="1" applyProtection="1">
      <alignment horizontal="right"/>
      <protection locked="0"/>
    </xf>
    <xf numFmtId="165" fontId="23" fillId="0" borderId="3" xfId="4" applyNumberFormat="1" applyFont="1" applyBorder="1" applyAlignment="1" applyProtection="1">
      <alignment horizontal="right"/>
      <protection locked="0"/>
    </xf>
    <xf numFmtId="165" fontId="21" fillId="0" borderId="3" xfId="4" applyNumberFormat="1" applyFont="1" applyBorder="1" applyAlignment="1" applyProtection="1">
      <alignment horizontal="right"/>
      <protection locked="0"/>
    </xf>
    <xf numFmtId="0" fontId="21" fillId="0" borderId="43" xfId="0" applyFont="1" applyBorder="1"/>
    <xf numFmtId="0" fontId="21" fillId="0" borderId="45" xfId="0" applyFont="1" applyBorder="1"/>
    <xf numFmtId="0" fontId="21" fillId="0" borderId="42" xfId="0" applyFont="1" applyBorder="1"/>
    <xf numFmtId="0" fontId="21" fillId="0" borderId="44" xfId="0" applyFont="1" applyBorder="1"/>
    <xf numFmtId="0" fontId="42" fillId="0" borderId="0" xfId="0" applyFont="1"/>
    <xf numFmtId="0" fontId="43" fillId="0" borderId="0" xfId="0" applyFont="1"/>
    <xf numFmtId="0" fontId="0" fillId="45" borderId="0" xfId="0" applyFill="1"/>
    <xf numFmtId="0" fontId="42" fillId="20" borderId="0" xfId="0" applyFont="1" applyFill="1"/>
    <xf numFmtId="0" fontId="42" fillId="20" borderId="0" xfId="0" applyFont="1" applyFill="1" applyAlignment="1">
      <alignment wrapText="1"/>
    </xf>
    <xf numFmtId="0" fontId="43" fillId="20" borderId="0" xfId="0" applyFont="1" applyFill="1"/>
    <xf numFmtId="0" fontId="42" fillId="24" borderId="0" xfId="0" applyFont="1" applyFill="1"/>
    <xf numFmtId="0" fontId="42" fillId="0" borderId="0" xfId="0" applyFont="1" applyAlignment="1">
      <alignment wrapText="1"/>
    </xf>
    <xf numFmtId="165" fontId="41" fillId="0" borderId="3" xfId="4" applyNumberFormat="1" applyFont="1" applyBorder="1" applyAlignment="1" applyProtection="1">
      <alignment horizontal="right"/>
      <protection locked="0"/>
    </xf>
    <xf numFmtId="165" fontId="23" fillId="0" borderId="19" xfId="4" applyNumberFormat="1" applyFont="1" applyBorder="1" applyProtection="1">
      <protection locked="0"/>
    </xf>
    <xf numFmtId="165" fontId="23" fillId="0" borderId="30" xfId="4" applyNumberFormat="1" applyFont="1" applyBorder="1" applyProtection="1">
      <protection locked="0"/>
    </xf>
    <xf numFmtId="165" fontId="28" fillId="0" borderId="5" xfId="4" applyNumberFormat="1" applyFont="1" applyBorder="1"/>
    <xf numFmtId="165" fontId="28" fillId="0" borderId="3" xfId="4" applyNumberFormat="1" applyFont="1" applyBorder="1"/>
    <xf numFmtId="165" fontId="28" fillId="0" borderId="4" xfId="4" applyNumberFormat="1" applyFont="1" applyBorder="1"/>
    <xf numFmtId="165" fontId="24" fillId="0" borderId="37" xfId="4" applyNumberFormat="1" applyFont="1" applyBorder="1"/>
    <xf numFmtId="0" fontId="13" fillId="0" borderId="18" xfId="4" applyFont="1" applyBorder="1" applyProtection="1">
      <protection locked="0"/>
    </xf>
    <xf numFmtId="165" fontId="13" fillId="0" borderId="15" xfId="4" applyNumberFormat="1" applyFont="1" applyBorder="1" applyAlignment="1" applyProtection="1">
      <alignment horizontal="right"/>
      <protection locked="0"/>
    </xf>
    <xf numFmtId="165" fontId="44" fillId="0" borderId="3" xfId="4" applyNumberFormat="1" applyFont="1" applyBorder="1" applyAlignment="1" applyProtection="1">
      <alignment horizontal="right"/>
      <protection locked="0"/>
    </xf>
    <xf numFmtId="0" fontId="0" fillId="47" borderId="0" xfId="0" applyFill="1"/>
    <xf numFmtId="0" fontId="1" fillId="0" borderId="0" xfId="4" applyFont="1"/>
    <xf numFmtId="165" fontId="21" fillId="18" borderId="3" xfId="4" applyNumberFormat="1" applyFont="1" applyFill="1" applyBorder="1" applyAlignment="1" applyProtection="1">
      <alignment horizontal="right"/>
      <protection locked="0"/>
    </xf>
    <xf numFmtId="165" fontId="12" fillId="0" borderId="3" xfId="4" applyNumberFormat="1" applyFont="1" applyBorder="1" applyAlignment="1" applyProtection="1">
      <alignment horizontal="right"/>
      <protection locked="0"/>
    </xf>
    <xf numFmtId="0" fontId="42" fillId="10" borderId="0" xfId="0" applyFont="1" applyFill="1"/>
    <xf numFmtId="0" fontId="42" fillId="27" borderId="0" xfId="0" applyFont="1" applyFill="1"/>
    <xf numFmtId="0" fontId="35" fillId="9" borderId="0" xfId="0" applyFont="1" applyFill="1"/>
  </cellXfs>
  <cellStyles count="29913">
    <cellStyle name="Měna 10" xfId="7486" xr:uid="{8BCD13E7-35E9-4736-860B-71F850E79604}"/>
    <cellStyle name="Měna 10 2" xfId="22437" xr:uid="{E0478B42-DBDE-4835-A1DD-7091805CAF18}"/>
    <cellStyle name="Měna 2" xfId="9" xr:uid="{3A051536-D51C-478A-935A-2D9D9C5FF75E}"/>
    <cellStyle name="Měna 2 10" xfId="389" xr:uid="{1FFC6F85-433E-4B35-B6B7-ECFC27A49674}"/>
    <cellStyle name="Měna 2 10 2" xfId="934" xr:uid="{1F270238-660D-4E5F-AC7B-4CDE15C8B1A3}"/>
    <cellStyle name="Měna 2 10 2 2" xfId="3790" xr:uid="{9814E703-BC6F-4145-91B2-D8B18799E511}"/>
    <cellStyle name="Měna 2 10 2 2 2" xfId="14080" xr:uid="{1B83C795-7841-4193-AA15-EFD7DDAFB73F}"/>
    <cellStyle name="Měna 2 10 2 2 2 2" xfId="29031" xr:uid="{1A71CFF6-5907-49BC-A47D-DE6952453E2F}"/>
    <cellStyle name="Měna 2 10 2 2 3" xfId="18741" xr:uid="{9BA42B56-7C9A-4525-96CC-AA83796DA24E}"/>
    <cellStyle name="Měna 2 10 2 3" xfId="5554" xr:uid="{4F777A60-0238-451D-8374-86624C95120F}"/>
    <cellStyle name="Měna 2 10 2 3 2" xfId="11224" xr:uid="{5544C82B-6D74-417C-84A7-9BC0E565E9DB}"/>
    <cellStyle name="Měna 2 10 2 3 2 2" xfId="26175" xr:uid="{EC3A13BB-C629-4420-9921-395D988F54A0}"/>
    <cellStyle name="Měna 2 10 2 3 3" xfId="20505" xr:uid="{0888A194-B732-47C5-A434-F939E6EFD74C}"/>
    <cellStyle name="Měna 2 10 2 4" xfId="9460" xr:uid="{3CB57CB5-AE98-4D53-BF7F-1E94A4211F05}"/>
    <cellStyle name="Měna 2 10 2 4 2" xfId="24411" xr:uid="{F6AC4E56-D690-4EF6-B101-FEDD92A54A38}"/>
    <cellStyle name="Měna 2 10 2 5" xfId="15885" xr:uid="{E9F448D2-F81D-45C8-94CD-A389A37E8946}"/>
    <cellStyle name="Měna 2 10 3" xfId="3245" xr:uid="{8C8C2177-F02E-4778-AFD8-50E95E9AAAC5}"/>
    <cellStyle name="Měna 2 10 3 2" xfId="6773" xr:uid="{97B522C9-9F0C-4810-8158-29C34BAE6413}"/>
    <cellStyle name="Měna 2 10 3 2 2" xfId="13535" xr:uid="{AF2CA56E-1FDA-4AB0-A871-F888A5910DB4}"/>
    <cellStyle name="Měna 2 10 3 2 2 2" xfId="28486" xr:uid="{0CD6F57E-46A6-4A9F-8066-486679D7565C}"/>
    <cellStyle name="Měna 2 10 3 2 3" xfId="21724" xr:uid="{6811CFF6-DF9A-4F58-9792-B0FB666AAEEA}"/>
    <cellStyle name="Měna 2 10 3 3" xfId="8915" xr:uid="{973976FF-E56F-4B1F-BFF0-CA5C0CE77190}"/>
    <cellStyle name="Měna 2 10 3 3 2" xfId="23866" xr:uid="{8694661D-B933-4292-B6FA-233F73B9E6D7}"/>
    <cellStyle name="Měna 2 10 3 4" xfId="18196" xr:uid="{F3D9EE87-E029-4108-98B8-28BFE6BFE160}"/>
    <cellStyle name="Měna 2 10 4" xfId="2362" xr:uid="{8C4B440B-63D0-43AC-A55A-223559C1974C}"/>
    <cellStyle name="Měna 2 10 4 2" xfId="12652" xr:uid="{10F67508-242F-4D33-9D1D-0A5DDEF964E5}"/>
    <cellStyle name="Měna 2 10 4 2 2" xfId="27603" xr:uid="{CD1C5DA0-9F58-46D2-AABF-72527DDF862D}"/>
    <cellStyle name="Měna 2 10 4 3" xfId="17313" xr:uid="{17409B33-0F19-4F66-8987-B05924D2F290}"/>
    <cellStyle name="Měna 2 10 5" xfId="5009" xr:uid="{30BA47CA-00BA-4C8C-9717-366B36DA48CF}"/>
    <cellStyle name="Měna 2 10 5 2" xfId="10679" xr:uid="{F8DE4E4A-A129-4C64-868C-1560FFF79310}"/>
    <cellStyle name="Měna 2 10 5 2 2" xfId="25630" xr:uid="{6A623093-2288-4E76-A32C-A79CD4468FE2}"/>
    <cellStyle name="Měna 2 10 5 3" xfId="19960" xr:uid="{A3FDC57D-F81A-4046-AB61-541F698B13DC}"/>
    <cellStyle name="Měna 2 10 6" xfId="8032" xr:uid="{6852910A-EE2D-43BE-914C-ECBF674C6EC7}"/>
    <cellStyle name="Měna 2 10 6 2" xfId="22983" xr:uid="{921056AA-985E-4A6D-8A91-986E8BBE142A}"/>
    <cellStyle name="Měna 2 10 7" xfId="15340" xr:uid="{A12EBD18-D31A-43B4-9B24-8C7DF0FE38B8}"/>
    <cellStyle name="Měna 2 11" xfId="1817" xr:uid="{82A20965-DC1C-4D68-8620-46C4B0855D51}"/>
    <cellStyle name="Měna 2 11 2" xfId="12107" xr:uid="{776DF6CC-2EF4-424A-9237-A0D9894AFD7A}"/>
    <cellStyle name="Měna 2 11 2 2" xfId="27058" xr:uid="{12C0320A-C5C7-424C-B5BA-2E5761B55F2A}"/>
    <cellStyle name="Měna 2 11 3" xfId="16768" xr:uid="{33B225D5-AF40-47F9-BB11-F5C62BC0ED09}"/>
    <cellStyle name="Měna 2 12" xfId="7487" xr:uid="{31326A3F-5BC0-4B15-9CFE-35879A04A436}"/>
    <cellStyle name="Měna 2 12 2" xfId="22438" xr:uid="{33004575-C485-4A10-BE5E-95C01795DB8B}"/>
    <cellStyle name="Měna 2 13" xfId="14962" xr:uid="{EF9A3AC5-556C-445E-A388-84F3DFEF3583}"/>
    <cellStyle name="Měna 2 2" xfId="12" xr:uid="{78F25AD1-0659-47CE-81EC-1D59B748E9ED}"/>
    <cellStyle name="Měna 2 2 10" xfId="1818" xr:uid="{B0905255-AAE4-48CD-B180-15D529C13F32}"/>
    <cellStyle name="Měna 2 2 10 2" xfId="12108" xr:uid="{4EFAE844-A0DB-4C7A-A3C9-666721B333D0}"/>
    <cellStyle name="Měna 2 2 10 2 2" xfId="27059" xr:uid="{94A1E2F5-B7C7-4BAF-A846-5630BC5E5B1D}"/>
    <cellStyle name="Měna 2 2 10 3" xfId="16769" xr:uid="{9B4D204D-0309-43E6-AAF6-35CB89F2F839}"/>
    <cellStyle name="Měna 2 2 11" xfId="7488" xr:uid="{EAE8F45C-2A3B-4206-98EC-8766D6F93614}"/>
    <cellStyle name="Měna 2 2 11 2" xfId="22439" xr:uid="{FC36BBF6-5551-41BF-96A1-E055931C302D}"/>
    <cellStyle name="Měna 2 2 12" xfId="14963" xr:uid="{09B1904D-5A31-4720-B9E8-F550C5E633C9}"/>
    <cellStyle name="Měna 2 2 2" xfId="15" xr:uid="{FF16CF96-4B89-4422-85B3-6D1EC26C1B1B}"/>
    <cellStyle name="Měna 2 2 2 10" xfId="7491" xr:uid="{420DBF5B-3CD8-40F6-BAE0-8BBE5B8A7BBE}"/>
    <cellStyle name="Měna 2 2 2 10 2" xfId="22442" xr:uid="{EBF44A1C-BEF1-448F-9F3F-2EE55316BD32}"/>
    <cellStyle name="Měna 2 2 2 11" xfId="14966" xr:uid="{3026DA17-63CC-4CA6-AD79-B9BADFF9F713}"/>
    <cellStyle name="Měna 2 2 2 2" xfId="22" xr:uid="{0EC7E914-34D1-441A-BED5-5737183BB069}"/>
    <cellStyle name="Měna 2 2 2 2 10" xfId="14973" xr:uid="{C9AFD638-C4FE-4E84-AA3E-23282CDDCE36}"/>
    <cellStyle name="Měna 2 2 2 2 2" xfId="32" xr:uid="{C54F873D-5DBE-4C14-9180-5DF715D488EF}"/>
    <cellStyle name="Měna 2 2 2 2 2 2" xfId="47" xr:uid="{766DA022-5A7A-4BA4-AFD5-8A0756385218}"/>
    <cellStyle name="Měna 2 2 2 2 2 2 2" xfId="89" xr:uid="{4B07DDDE-2141-4176-BCE1-1B26DE985BD2}"/>
    <cellStyle name="Měna 2 2 2 2 2 2 2 10" xfId="4709" xr:uid="{53B1AC33-9A86-4AA0-83D2-4A239114C56B}"/>
    <cellStyle name="Měna 2 2 2 2 2 2 2 10 2" xfId="10379" xr:uid="{F6F113DD-92E4-4907-9F02-4A831CBAE00A}"/>
    <cellStyle name="Měna 2 2 2 2 2 2 2 10 2 2" xfId="25330" xr:uid="{22FE747A-2F67-4196-B505-BF35D5211586}"/>
    <cellStyle name="Měna 2 2 2 2 2 2 2 10 3" xfId="19660" xr:uid="{DBBB569D-EDC5-4C21-AEF4-72FEF282E31E}"/>
    <cellStyle name="Měna 2 2 2 2 2 2 2 11" xfId="7565" xr:uid="{CDB68F72-8025-49AF-952E-2E54293D1C54}"/>
    <cellStyle name="Měna 2 2 2 2 2 2 2 11 2" xfId="22516" xr:uid="{F238C763-98C5-45A4-A2DB-196932D8C1B6}"/>
    <cellStyle name="Měna 2 2 2 2 2 2 2 12" xfId="15040" xr:uid="{5CCEA256-3D6B-4AE2-8243-5411703ACA0A}"/>
    <cellStyle name="Měna 2 2 2 2 2 2 2 2" xfId="94" xr:uid="{CD3BC96C-DBBE-499F-9177-15ABDC9581BC}"/>
    <cellStyle name="Měna 2 2 2 2 2 2 2 2 10" xfId="15045" xr:uid="{983491A0-11FD-4828-9E4E-C048A39DEC1E}"/>
    <cellStyle name="Měna 2 2 2 2 2 2 2 2 2" xfId="178" xr:uid="{2F91F5E5-B557-4710-9DBB-A05B9AFB4E86}"/>
    <cellStyle name="Měna 2 2 2 2 2 2 2 2 2 2" xfId="724" xr:uid="{A13B65D2-BA21-4BAB-893B-7E0FFF2C5320}"/>
    <cellStyle name="Měna 2 2 2 2 2 2 2 2 2 2 2" xfId="935" xr:uid="{8686F9C3-C91A-488F-AA7E-2E9CEC13C3EC}"/>
    <cellStyle name="Měna 2 2 2 2 2 2 2 2 2 2 2 2" xfId="3791" xr:uid="{ECBC58B1-93C6-4495-83F3-39DE99CD9F31}"/>
    <cellStyle name="Měna 2 2 2 2 2 2 2 2 2 2 2 2 2" xfId="14081" xr:uid="{6BC6291C-187B-4119-8DE8-31C9C08FF3AC}"/>
    <cellStyle name="Měna 2 2 2 2 2 2 2 2 2 2 2 2 2 2" xfId="29032" xr:uid="{D75C40C2-3727-4C85-85FA-ACF9D095CE47}"/>
    <cellStyle name="Měna 2 2 2 2 2 2 2 2 2 2 2 2 3" xfId="18742" xr:uid="{3783646B-EF25-416E-8CFE-03E90C39CB8D}"/>
    <cellStyle name="Měna 2 2 2 2 2 2 2 2 2 2 2 3" xfId="5555" xr:uid="{D35FD9C7-EF3D-46FF-ABE3-2724E62D4B0E}"/>
    <cellStyle name="Měna 2 2 2 2 2 2 2 2 2 2 2 3 2" xfId="11225" xr:uid="{CDDE1100-CBCA-4785-8033-0A202F8E18CF}"/>
    <cellStyle name="Měna 2 2 2 2 2 2 2 2 2 2 2 3 2 2" xfId="26176" xr:uid="{6D665F12-F0B5-4F5C-82F3-AD535D7FD414}"/>
    <cellStyle name="Měna 2 2 2 2 2 2 2 2 2 2 2 3 3" xfId="20506" xr:uid="{FD0E6FCF-A61B-4CBA-A8BE-4B383F6C7204}"/>
    <cellStyle name="Měna 2 2 2 2 2 2 2 2 2 2 2 4" xfId="9461" xr:uid="{BC2497C9-DB14-4502-9247-452372E043F3}"/>
    <cellStyle name="Měna 2 2 2 2 2 2 2 2 2 2 2 4 2" xfId="24412" xr:uid="{783E3723-B2A8-4E60-8BEA-10B2954499E0}"/>
    <cellStyle name="Měna 2 2 2 2 2 2 2 2 2 2 2 5" xfId="15886" xr:uid="{583E9BA4-B233-457B-9A5B-3BB52F7424E4}"/>
    <cellStyle name="Měna 2 2 2 2 2 2 2 2 2 2 3" xfId="3580" xr:uid="{BF1C74C1-6E81-465C-A89C-BC851A10D3DA}"/>
    <cellStyle name="Měna 2 2 2 2 2 2 2 2 2 2 3 2" xfId="7108" xr:uid="{FF5C930C-E8B5-4B5A-8AA9-CFA7A30582D3}"/>
    <cellStyle name="Měna 2 2 2 2 2 2 2 2 2 2 3 2 2" xfId="13870" xr:uid="{66CD9D37-9AD1-4A63-A341-F682775A9884}"/>
    <cellStyle name="Měna 2 2 2 2 2 2 2 2 2 2 3 2 2 2" xfId="28821" xr:uid="{5DF08800-E6DF-4D25-8DB1-2A63017573E8}"/>
    <cellStyle name="Měna 2 2 2 2 2 2 2 2 2 2 3 2 3" xfId="22059" xr:uid="{B65D6CCD-D65D-4D8C-8C3F-A07346E5EF63}"/>
    <cellStyle name="Měna 2 2 2 2 2 2 2 2 2 2 3 3" xfId="9250" xr:uid="{E74080A7-8DA5-43B5-8CE8-25B64C302B4A}"/>
    <cellStyle name="Měna 2 2 2 2 2 2 2 2 2 2 3 3 2" xfId="24201" xr:uid="{A0732365-1E82-4007-B9D7-BD0D1EE65294}"/>
    <cellStyle name="Měna 2 2 2 2 2 2 2 2 2 2 3 4" xfId="18531" xr:uid="{9DF4CB9A-D386-4D02-9658-603738CB8525}"/>
    <cellStyle name="Měna 2 2 2 2 2 2 2 2 2 2 4" xfId="2365" xr:uid="{92410E02-6BDA-4263-BD23-B047C16596F7}"/>
    <cellStyle name="Měna 2 2 2 2 2 2 2 2 2 2 4 2" xfId="12655" xr:uid="{30D61F86-1617-4295-80BE-D9CBDA915EA9}"/>
    <cellStyle name="Měna 2 2 2 2 2 2 2 2 2 2 4 2 2" xfId="27606" xr:uid="{B6FE2184-EB7B-43FF-8462-672662B69A78}"/>
    <cellStyle name="Měna 2 2 2 2 2 2 2 2 2 2 4 3" xfId="17316" xr:uid="{06A013B6-EF27-45A7-8062-93668FA93152}"/>
    <cellStyle name="Měna 2 2 2 2 2 2 2 2 2 2 5" xfId="5344" xr:uid="{FD9F391C-7556-4E3A-AD02-33D32E2502E4}"/>
    <cellStyle name="Měna 2 2 2 2 2 2 2 2 2 2 5 2" xfId="11014" xr:uid="{48EE066A-D268-4773-9D87-78A1B092246C}"/>
    <cellStyle name="Měna 2 2 2 2 2 2 2 2 2 2 5 2 2" xfId="25965" xr:uid="{A9B9EC15-C97A-4E52-9428-BCE63118C4E7}"/>
    <cellStyle name="Měna 2 2 2 2 2 2 2 2 2 2 5 3" xfId="20295" xr:uid="{753EE0A8-025F-4575-999B-CC6733A57DEE}"/>
    <cellStyle name="Měna 2 2 2 2 2 2 2 2 2 2 6" xfId="8035" xr:uid="{73805446-2AF7-4D63-A3CE-1A7F079BF209}"/>
    <cellStyle name="Měna 2 2 2 2 2 2 2 2 2 2 6 2" xfId="22986" xr:uid="{76AECE3D-EF36-4376-8933-A3650056498A}"/>
    <cellStyle name="Měna 2 2 2 2 2 2 2 2 2 2 7" xfId="15675" xr:uid="{5BAF5199-9067-41CF-AA3E-910CD4C76A36}"/>
    <cellStyle name="Měna 2 2 2 2 2 2 2 2 2 3" xfId="936" xr:uid="{7FFF12D9-2EFF-40A4-97EE-918B64F3D4BE}"/>
    <cellStyle name="Měna 2 2 2 2 2 2 2 2 2 3 2" xfId="3792" xr:uid="{B5292BC1-9487-45E2-A89E-929A1DC2A084}"/>
    <cellStyle name="Měna 2 2 2 2 2 2 2 2 2 3 2 2" xfId="14082" xr:uid="{18D2C3B0-8012-4E09-8FBF-6E023D618D7F}"/>
    <cellStyle name="Měna 2 2 2 2 2 2 2 2 2 3 2 2 2" xfId="29033" xr:uid="{6DFDDD59-3400-4030-A4E5-4A59FFAA7F79}"/>
    <cellStyle name="Měna 2 2 2 2 2 2 2 2 2 3 2 3" xfId="18743" xr:uid="{0918AF97-554D-4E46-8DD1-DBABDBD94924}"/>
    <cellStyle name="Měna 2 2 2 2 2 2 2 2 2 3 3" xfId="5556" xr:uid="{BFDAF179-B015-487D-A2FB-166B44677EB2}"/>
    <cellStyle name="Měna 2 2 2 2 2 2 2 2 2 3 3 2" xfId="11226" xr:uid="{456B8373-3A19-4F47-9961-D967D492E48C}"/>
    <cellStyle name="Měna 2 2 2 2 2 2 2 2 2 3 3 2 2" xfId="26177" xr:uid="{503419A3-ED4C-425D-8F1B-24A36BC68E65}"/>
    <cellStyle name="Měna 2 2 2 2 2 2 2 2 2 3 3 3" xfId="20507" xr:uid="{2FD3A3DE-FEBD-4C10-A834-F8ECE4F50A6B}"/>
    <cellStyle name="Měna 2 2 2 2 2 2 2 2 2 3 4" xfId="9462" xr:uid="{E4C3AED0-A661-49AF-A5A3-3461D4A24AF8}"/>
    <cellStyle name="Měna 2 2 2 2 2 2 2 2 2 3 4 2" xfId="24413" xr:uid="{039EEA12-A71C-465A-A8CE-D7C5D84DD61B}"/>
    <cellStyle name="Měna 2 2 2 2 2 2 2 2 2 3 5" xfId="15887" xr:uid="{ABD1143C-EB70-4D4E-8342-E1581BFF09ED}"/>
    <cellStyle name="Měna 2 2 2 2 2 2 2 2 2 4" xfId="3034" xr:uid="{B3F39437-2D72-44C5-A977-514569D410B4}"/>
    <cellStyle name="Měna 2 2 2 2 2 2 2 2 2 4 2" xfId="6562" xr:uid="{3590FB3B-5A10-4574-BD4B-C5F3A683F585}"/>
    <cellStyle name="Měna 2 2 2 2 2 2 2 2 2 4 2 2" xfId="13324" xr:uid="{B7DB1431-4D1E-4908-9A9D-85B3798009F5}"/>
    <cellStyle name="Měna 2 2 2 2 2 2 2 2 2 4 2 2 2" xfId="28275" xr:uid="{786E8245-3947-4B5E-A62D-D098EB0C9052}"/>
    <cellStyle name="Měna 2 2 2 2 2 2 2 2 2 4 2 3" xfId="21513" xr:uid="{2586829F-1A65-4AD2-9F0A-96DAE8F67D43}"/>
    <cellStyle name="Měna 2 2 2 2 2 2 2 2 2 4 3" xfId="8704" xr:uid="{2A4A4C3D-F57C-48A3-9E43-7A6C074AA22A}"/>
    <cellStyle name="Měna 2 2 2 2 2 2 2 2 2 4 3 2" xfId="23655" xr:uid="{B0E178B4-ADD8-492C-8A1D-9883EC32D2A6}"/>
    <cellStyle name="Měna 2 2 2 2 2 2 2 2 2 4 4" xfId="17985" xr:uid="{31D96AF5-699E-41E7-A7A7-695B4022A06A}"/>
    <cellStyle name="Měna 2 2 2 2 2 2 2 2 2 5" xfId="2152" xr:uid="{9172E826-DA46-463C-A071-8C1F96ACDFE4}"/>
    <cellStyle name="Měna 2 2 2 2 2 2 2 2 2 5 2" xfId="12442" xr:uid="{61D6DDC3-DB2F-48FC-9406-E357D034A0CB}"/>
    <cellStyle name="Měna 2 2 2 2 2 2 2 2 2 5 2 2" xfId="27393" xr:uid="{546C1F9B-F086-41F5-929B-B57765ED4B91}"/>
    <cellStyle name="Měna 2 2 2 2 2 2 2 2 2 5 3" xfId="17103" xr:uid="{CA7B370F-9F33-4EB3-9D4A-B4F8C0C00C9C}"/>
    <cellStyle name="Měna 2 2 2 2 2 2 2 2 2 6" xfId="4798" xr:uid="{ADDB61A3-786E-4ABD-9699-4621B376C30C}"/>
    <cellStyle name="Měna 2 2 2 2 2 2 2 2 2 6 2" xfId="10468" xr:uid="{E11C3502-F805-48E9-A0A2-6255EB03F8C3}"/>
    <cellStyle name="Měna 2 2 2 2 2 2 2 2 2 6 2 2" xfId="25419" xr:uid="{32A9EE89-BEA6-4DAA-BB32-3688453A5B86}"/>
    <cellStyle name="Měna 2 2 2 2 2 2 2 2 2 6 3" xfId="19749" xr:uid="{CF9343F1-B90E-4775-8085-CE036151763B}"/>
    <cellStyle name="Měna 2 2 2 2 2 2 2 2 2 7" xfId="7822" xr:uid="{38BCD57A-CE18-47FE-936B-B0F78AEFB40B}"/>
    <cellStyle name="Měna 2 2 2 2 2 2 2 2 2 7 2" xfId="22773" xr:uid="{E32C844A-F7A3-427B-B79A-D27E988F8331}"/>
    <cellStyle name="Měna 2 2 2 2 2 2 2 2 2 8" xfId="15129" xr:uid="{1AE48474-713F-48B2-899C-50881B9DA48C}"/>
    <cellStyle name="Měna 2 2 2 2 2 2 2 2 3" xfId="640" xr:uid="{355EF2DF-E47C-451F-B9CF-5CF5D0B28E7D}"/>
    <cellStyle name="Měna 2 2 2 2 2 2 2 2 3 2" xfId="937" xr:uid="{E4D96195-4FCD-4673-9428-92B0C3959C6A}"/>
    <cellStyle name="Měna 2 2 2 2 2 2 2 2 3 2 2" xfId="3793" xr:uid="{FA78B2E9-F52F-415B-A7C2-4690C8D5A5E7}"/>
    <cellStyle name="Měna 2 2 2 2 2 2 2 2 3 2 2 2" xfId="7318" xr:uid="{B3AD8296-C801-40B6-BA61-E71177D86FEB}"/>
    <cellStyle name="Měna 2 2 2 2 2 2 2 2 3 2 2 2 2" xfId="14083" xr:uid="{5046D605-B41D-4748-8A90-B3D7DCF3CE30}"/>
    <cellStyle name="Měna 2 2 2 2 2 2 2 2 3 2 2 2 2 2" xfId="29034" xr:uid="{2941C41E-B49F-4514-82E4-36D83E354E7C}"/>
    <cellStyle name="Měna 2 2 2 2 2 2 2 2 3 2 2 2 3" xfId="22269" xr:uid="{DE8A3CA5-2B5D-4D71-8870-E86B3F9D414D}"/>
    <cellStyle name="Měna 2 2 2 2 2 2 2 2 3 2 2 3" xfId="9463" xr:uid="{994ECEDD-BC32-499D-B3CF-23EB65F97D0F}"/>
    <cellStyle name="Měna 2 2 2 2 2 2 2 2 3 2 2 3 2" xfId="24414" xr:uid="{603B66B5-75F8-4194-ACBF-C01C821BCE68}"/>
    <cellStyle name="Měna 2 2 2 2 2 2 2 2 3 2 2 4" xfId="18744" xr:uid="{6EA5EEB9-7FFB-48B9-AD84-3E0A50CFD2CE}"/>
    <cellStyle name="Měna 2 2 2 2 2 2 2 2 3 2 3" xfId="2366" xr:uid="{7237B182-333B-41F5-9058-6FC1CEE7012C}"/>
    <cellStyle name="Měna 2 2 2 2 2 2 2 2 3 2 3 2" xfId="12656" xr:uid="{CF809FB9-80CB-46B0-8F4B-0C1A1E0C72AB}"/>
    <cellStyle name="Měna 2 2 2 2 2 2 2 2 3 2 3 2 2" xfId="27607" xr:uid="{8687EDB4-025E-41F9-A944-89CDA680BB8E}"/>
    <cellStyle name="Měna 2 2 2 2 2 2 2 2 3 2 3 3" xfId="17317" xr:uid="{EC50AEC9-D201-482D-9EEE-9DD9308DF510}"/>
    <cellStyle name="Měna 2 2 2 2 2 2 2 2 3 2 4" xfId="5557" xr:uid="{DDB1F8A9-70AA-4A2D-953D-A03A400E5928}"/>
    <cellStyle name="Měna 2 2 2 2 2 2 2 2 3 2 4 2" xfId="11227" xr:uid="{D69978D1-AA09-4352-AA91-4FC80E55010F}"/>
    <cellStyle name="Měna 2 2 2 2 2 2 2 2 3 2 4 2 2" xfId="26178" xr:uid="{C681CC75-BE6A-4D35-BC7C-28D65E2A651C}"/>
    <cellStyle name="Měna 2 2 2 2 2 2 2 2 3 2 4 3" xfId="20508" xr:uid="{B424618F-5FB9-4A20-A99B-E0CF3EEB4AB4}"/>
    <cellStyle name="Měna 2 2 2 2 2 2 2 2 3 2 5" xfId="8036" xr:uid="{1209C55D-E5FC-40CC-8B39-FC347C2E0EA1}"/>
    <cellStyle name="Měna 2 2 2 2 2 2 2 2 3 2 5 2" xfId="22987" xr:uid="{9F19BA98-9D8D-4B50-8779-6D3F20D7D9EC}"/>
    <cellStyle name="Měna 2 2 2 2 2 2 2 2 3 2 6" xfId="15888" xr:uid="{B01C28D1-1548-4FDB-AE36-F03071063192}"/>
    <cellStyle name="Měna 2 2 2 2 2 2 2 2 3 3" xfId="3496" xr:uid="{E10EF07E-613C-4164-B5C0-44AE6E0AE967}"/>
    <cellStyle name="Měna 2 2 2 2 2 2 2 2 3 3 2" xfId="7024" xr:uid="{3A9A141D-703F-4419-B17E-15F93D1AACCE}"/>
    <cellStyle name="Měna 2 2 2 2 2 2 2 2 3 3 2 2" xfId="13786" xr:uid="{389550AA-3CF9-48B9-8076-711A05D21834}"/>
    <cellStyle name="Měna 2 2 2 2 2 2 2 2 3 3 2 2 2" xfId="28737" xr:uid="{B9695B44-42E7-48A4-83C3-914FE9A3E13E}"/>
    <cellStyle name="Měna 2 2 2 2 2 2 2 2 3 3 2 3" xfId="21975" xr:uid="{BD2B2B1B-2DD7-4476-838D-F74E46512F9F}"/>
    <cellStyle name="Měna 2 2 2 2 2 2 2 2 3 3 3" xfId="9166" xr:uid="{2A3AF1BD-FF1E-4E42-89B8-CD62CF3C2933}"/>
    <cellStyle name="Měna 2 2 2 2 2 2 2 2 3 3 3 2" xfId="24117" xr:uid="{5BBF17C1-2280-419C-876A-95A97FC4E835}"/>
    <cellStyle name="Měna 2 2 2 2 2 2 2 2 3 3 4" xfId="18447" xr:uid="{65BDE58F-A8FB-4122-9D7B-123DE31D8BC6}"/>
    <cellStyle name="Měna 2 2 2 2 2 2 2 2 3 4" xfId="2068" xr:uid="{C72BD653-15B4-49E0-B58C-ED07B8AFCE51}"/>
    <cellStyle name="Měna 2 2 2 2 2 2 2 2 3 4 2" xfId="12358" xr:uid="{2DF27A43-E52C-4824-BE1D-AC3035EAE762}"/>
    <cellStyle name="Měna 2 2 2 2 2 2 2 2 3 4 2 2" xfId="27309" xr:uid="{E946CE4A-B334-47CC-96FD-68BFC8B6FE80}"/>
    <cellStyle name="Měna 2 2 2 2 2 2 2 2 3 4 3" xfId="17019" xr:uid="{BAC4660B-90E9-4EBB-8A06-700BB6504BCF}"/>
    <cellStyle name="Měna 2 2 2 2 2 2 2 2 3 5" xfId="5260" xr:uid="{A9FD2A9A-A5E0-49D0-8AD7-EAD5A7CB6883}"/>
    <cellStyle name="Měna 2 2 2 2 2 2 2 2 3 5 2" xfId="10930" xr:uid="{90B66828-28B7-48A2-9653-454E6B4B6A7F}"/>
    <cellStyle name="Měna 2 2 2 2 2 2 2 2 3 5 2 2" xfId="25881" xr:uid="{AF06604D-CD46-4F8D-AF89-08FB836E9D4E}"/>
    <cellStyle name="Měna 2 2 2 2 2 2 2 2 3 5 3" xfId="20211" xr:uid="{D05DCBF2-28DF-4DE6-8FC2-B41EA634DBC3}"/>
    <cellStyle name="Měna 2 2 2 2 2 2 2 2 3 6" xfId="7738" xr:uid="{00203652-E638-4570-9483-AA3118A577C0}"/>
    <cellStyle name="Měna 2 2 2 2 2 2 2 2 3 6 2" xfId="22689" xr:uid="{4AD54E9B-1596-45E8-AE4C-1B508964B0D9}"/>
    <cellStyle name="Měna 2 2 2 2 2 2 2 2 3 7" xfId="15591" xr:uid="{A7B88046-6DDB-40D4-865F-979F99D9E849}"/>
    <cellStyle name="Měna 2 2 2 2 2 2 2 2 4" xfId="514" xr:uid="{D1E58D34-37CA-4028-89BE-B8DF57EF676D}"/>
    <cellStyle name="Měna 2 2 2 2 2 2 2 2 4 2" xfId="938" xr:uid="{36E8631F-44EE-42E8-BF76-96A3ADA4FE21}"/>
    <cellStyle name="Měna 2 2 2 2 2 2 2 2 4 2 2" xfId="3794" xr:uid="{3FE473B8-46C4-4E97-998B-96B6DD2C75A9}"/>
    <cellStyle name="Měna 2 2 2 2 2 2 2 2 4 2 2 2" xfId="14084" xr:uid="{5027C81E-29D7-4C90-94A6-5A11F64558B4}"/>
    <cellStyle name="Měna 2 2 2 2 2 2 2 2 4 2 2 2 2" xfId="29035" xr:uid="{3DE0DA6F-74E3-4B08-9990-EF89877F32EC}"/>
    <cellStyle name="Měna 2 2 2 2 2 2 2 2 4 2 2 3" xfId="18745" xr:uid="{753070DF-C72F-4222-A166-180C282F70DA}"/>
    <cellStyle name="Měna 2 2 2 2 2 2 2 2 4 2 3" xfId="5558" xr:uid="{C264B071-6E11-422C-9FB8-7C1E059D1623}"/>
    <cellStyle name="Měna 2 2 2 2 2 2 2 2 4 2 3 2" xfId="11228" xr:uid="{8DB1111F-73F7-4F1B-840B-2D2EC1E84633}"/>
    <cellStyle name="Měna 2 2 2 2 2 2 2 2 4 2 3 2 2" xfId="26179" xr:uid="{4D769CAE-9C90-4CE5-A4B1-7B5EE89761B8}"/>
    <cellStyle name="Měna 2 2 2 2 2 2 2 2 4 2 3 3" xfId="20509" xr:uid="{88361CDB-F392-4AAB-8308-25B94603E663}"/>
    <cellStyle name="Měna 2 2 2 2 2 2 2 2 4 2 4" xfId="9464" xr:uid="{E0E9CB0E-BD5B-469D-89BE-10DBD82E4D9A}"/>
    <cellStyle name="Měna 2 2 2 2 2 2 2 2 4 2 4 2" xfId="24415" xr:uid="{A2784B0E-BE72-4FAD-98D2-0095F90AC9D0}"/>
    <cellStyle name="Měna 2 2 2 2 2 2 2 2 4 2 5" xfId="15889" xr:uid="{01B9D957-5A9D-4403-8A8B-162405D3F78B}"/>
    <cellStyle name="Měna 2 2 2 2 2 2 2 2 4 3" xfId="3370" xr:uid="{0670B259-72EF-4F5B-9BEE-B0F8E9F10141}"/>
    <cellStyle name="Měna 2 2 2 2 2 2 2 2 4 3 2" xfId="6898" xr:uid="{63DC3780-5C9B-4772-94C1-DD3838B2AF1E}"/>
    <cellStyle name="Měna 2 2 2 2 2 2 2 2 4 3 2 2" xfId="13660" xr:uid="{0821C922-7581-4537-B1A8-509DE5626A38}"/>
    <cellStyle name="Měna 2 2 2 2 2 2 2 2 4 3 2 2 2" xfId="28611" xr:uid="{858B4482-00A4-49EA-B445-915CECF65F02}"/>
    <cellStyle name="Měna 2 2 2 2 2 2 2 2 4 3 2 3" xfId="21849" xr:uid="{A12DC2E3-0446-4E23-942B-86F485D1E9A6}"/>
    <cellStyle name="Měna 2 2 2 2 2 2 2 2 4 3 3" xfId="9040" xr:uid="{ED016019-30D9-4430-9C00-652AC7D32553}"/>
    <cellStyle name="Měna 2 2 2 2 2 2 2 2 4 3 3 2" xfId="23991" xr:uid="{B7CA1161-03DD-4F1B-AA67-046A017ABEDA}"/>
    <cellStyle name="Měna 2 2 2 2 2 2 2 2 4 3 4" xfId="18321" xr:uid="{FDC3CB1F-5B7F-4D41-8A34-1B00AF39828D}"/>
    <cellStyle name="Měna 2 2 2 2 2 2 2 2 4 4" xfId="2364" xr:uid="{3EB7759C-0E17-407E-8C32-8210AA0D67AA}"/>
    <cellStyle name="Měna 2 2 2 2 2 2 2 2 4 4 2" xfId="12654" xr:uid="{98F14786-AEBC-42C7-BB4E-63F0A5ABDE23}"/>
    <cellStyle name="Měna 2 2 2 2 2 2 2 2 4 4 2 2" xfId="27605" xr:uid="{4BB7257C-5ABC-4446-88E3-E7C06C64A08F}"/>
    <cellStyle name="Měna 2 2 2 2 2 2 2 2 4 4 3" xfId="17315" xr:uid="{B970DF54-C9A0-426D-9682-695267740255}"/>
    <cellStyle name="Měna 2 2 2 2 2 2 2 2 4 5" xfId="5134" xr:uid="{A589973D-6ADD-4DF4-9231-D661A84063F5}"/>
    <cellStyle name="Měna 2 2 2 2 2 2 2 2 4 5 2" xfId="10804" xr:uid="{BF8EB76F-6E47-40FF-8F98-0B0EC399581B}"/>
    <cellStyle name="Měna 2 2 2 2 2 2 2 2 4 5 2 2" xfId="25755" xr:uid="{A44C2CAC-072F-461F-89D3-FBAA016E158C}"/>
    <cellStyle name="Měna 2 2 2 2 2 2 2 2 4 5 3" xfId="20085" xr:uid="{9CA06673-DE71-4A6F-A612-48304A31E351}"/>
    <cellStyle name="Měna 2 2 2 2 2 2 2 2 4 6" xfId="8034" xr:uid="{94246DCE-600A-4A1A-BB21-B35998B9D3A7}"/>
    <cellStyle name="Měna 2 2 2 2 2 2 2 2 4 6 2" xfId="22985" xr:uid="{92C53B16-89C8-4850-8D92-DBE1212DB340}"/>
    <cellStyle name="Měna 2 2 2 2 2 2 2 2 4 7" xfId="15465" xr:uid="{527E5E9D-9F02-466A-909A-FA28D44AADEF}"/>
    <cellStyle name="Měna 2 2 2 2 2 2 2 2 5" xfId="939" xr:uid="{00689459-3F95-4479-A79F-3EBB47628DA2}"/>
    <cellStyle name="Měna 2 2 2 2 2 2 2 2 5 2" xfId="3795" xr:uid="{7BB52451-CF1B-4DC0-BC5D-1C21CE689CEE}"/>
    <cellStyle name="Měna 2 2 2 2 2 2 2 2 5 2 2" xfId="14085" xr:uid="{F707E6CC-C4DF-46CA-9A8E-EC97FB2D4E19}"/>
    <cellStyle name="Měna 2 2 2 2 2 2 2 2 5 2 2 2" xfId="29036" xr:uid="{BB155F38-5DE7-4706-BEC9-F45BEF57DDAB}"/>
    <cellStyle name="Měna 2 2 2 2 2 2 2 2 5 2 3" xfId="18746" xr:uid="{62937DA7-AF3B-4A9B-A948-0AB2F82CC4DA}"/>
    <cellStyle name="Měna 2 2 2 2 2 2 2 2 5 3" xfId="5559" xr:uid="{F34C55FF-1356-4156-8508-CA4D09FA06FC}"/>
    <cellStyle name="Měna 2 2 2 2 2 2 2 2 5 3 2" xfId="11229" xr:uid="{4EB20BCF-143F-42A3-ACE1-F9261F3DDE89}"/>
    <cellStyle name="Měna 2 2 2 2 2 2 2 2 5 3 2 2" xfId="26180" xr:uid="{E36845FF-20A5-4383-B733-86ADB5FE3F26}"/>
    <cellStyle name="Měna 2 2 2 2 2 2 2 2 5 3 3" xfId="20510" xr:uid="{E6824872-9EF2-4865-A87C-68D2FA97B29B}"/>
    <cellStyle name="Měna 2 2 2 2 2 2 2 2 5 4" xfId="9465" xr:uid="{171E0778-65CB-49AA-A47C-476EDB9A80ED}"/>
    <cellStyle name="Měna 2 2 2 2 2 2 2 2 5 4 2" xfId="24416" xr:uid="{627A9F90-354C-41D0-AAE7-FC823E1533B3}"/>
    <cellStyle name="Měna 2 2 2 2 2 2 2 2 5 5" xfId="15890" xr:uid="{260E2463-DDB6-4F29-98B6-1588F1976ACA}"/>
    <cellStyle name="Měna 2 2 2 2 2 2 2 2 6" xfId="2950" xr:uid="{870C41A7-AF5D-445D-BAC2-DFF7CBD6B9F9}"/>
    <cellStyle name="Měna 2 2 2 2 2 2 2 2 6 2" xfId="6478" xr:uid="{FFDD0ED5-D34B-451A-8303-BC05D29182A2}"/>
    <cellStyle name="Měna 2 2 2 2 2 2 2 2 6 2 2" xfId="13240" xr:uid="{317AF04C-47A4-4134-A07A-04F029308BB0}"/>
    <cellStyle name="Měna 2 2 2 2 2 2 2 2 6 2 2 2" xfId="28191" xr:uid="{0F287A41-4F4C-4CCF-892E-0B8B1747B5C9}"/>
    <cellStyle name="Měna 2 2 2 2 2 2 2 2 6 2 3" xfId="21429" xr:uid="{B1E57F87-85A9-4E1D-9F14-FA304F4B5761}"/>
    <cellStyle name="Měna 2 2 2 2 2 2 2 2 6 3" xfId="8620" xr:uid="{04F74720-E773-4F36-AB59-46FFCC6D7EBA}"/>
    <cellStyle name="Měna 2 2 2 2 2 2 2 2 6 3 2" xfId="23571" xr:uid="{38A348BB-29D9-45DB-BEE1-5A3DB7993BB8}"/>
    <cellStyle name="Měna 2 2 2 2 2 2 2 2 6 4" xfId="17901" xr:uid="{14D4660B-7D2B-48EA-83E0-40CC82694AA2}"/>
    <cellStyle name="Měna 2 2 2 2 2 2 2 2 7" xfId="1942" xr:uid="{9702F6B7-E720-4F06-8C99-83AE25B90B6A}"/>
    <cellStyle name="Měna 2 2 2 2 2 2 2 2 7 2" xfId="12232" xr:uid="{03167A82-9E8F-4185-A2EB-24D284B8BF9E}"/>
    <cellStyle name="Měna 2 2 2 2 2 2 2 2 7 2 2" xfId="27183" xr:uid="{3424FDC0-84C0-41D2-AFB4-F075591EE4CA}"/>
    <cellStyle name="Měna 2 2 2 2 2 2 2 2 7 3" xfId="16893" xr:uid="{A4BF3DC3-3ED5-4319-922F-7A8309955D99}"/>
    <cellStyle name="Měna 2 2 2 2 2 2 2 2 8" xfId="4714" xr:uid="{2AD2169C-046C-4EF1-B312-9A200EDC2081}"/>
    <cellStyle name="Měna 2 2 2 2 2 2 2 2 8 2" xfId="10384" xr:uid="{8A2EED38-707C-4B0B-88C5-55F4CB54F1A6}"/>
    <cellStyle name="Měna 2 2 2 2 2 2 2 2 8 2 2" xfId="25335" xr:uid="{E0F7AA16-7427-4EE1-8E75-B92BF9B7D277}"/>
    <cellStyle name="Měna 2 2 2 2 2 2 2 2 8 3" xfId="19665" xr:uid="{7A4263F7-355C-486B-94E7-41CB9DA55A9C}"/>
    <cellStyle name="Měna 2 2 2 2 2 2 2 2 9" xfId="7612" xr:uid="{FF4657EC-553F-431B-80A6-0E4F2AF632DA}"/>
    <cellStyle name="Měna 2 2 2 2 2 2 2 2 9 2" xfId="22563" xr:uid="{4271D91F-6575-47F1-9FA4-A9D26F9ABDB3}"/>
    <cellStyle name="Měna 2 2 2 2 2 2 2 3" xfId="179" xr:uid="{F164FF95-1D5F-4BF6-8163-9D5555ABA357}"/>
    <cellStyle name="Měna 2 2 2 2 2 2 2 3 2" xfId="725" xr:uid="{B01B24A2-2702-4958-9AE7-620F9D7724BE}"/>
    <cellStyle name="Měna 2 2 2 2 2 2 2 3 2 2" xfId="940" xr:uid="{F8ADE484-7103-42C1-B9C6-62BBF9D53949}"/>
    <cellStyle name="Měna 2 2 2 2 2 2 2 3 2 2 2" xfId="3796" xr:uid="{A53604D8-8373-44C6-811A-75D6AD1F8672}"/>
    <cellStyle name="Měna 2 2 2 2 2 2 2 3 2 2 2 2" xfId="7319" xr:uid="{3D556319-810E-4034-ABDD-78C1E7BCBF11}"/>
    <cellStyle name="Měna 2 2 2 2 2 2 2 3 2 2 2 2 2" xfId="14086" xr:uid="{9538E371-3D9E-4A60-9DB0-D102CD188221}"/>
    <cellStyle name="Měna 2 2 2 2 2 2 2 3 2 2 2 2 2 2" xfId="29037" xr:uid="{0892C3D0-9DB2-4E49-87BA-D52B9C50C1D0}"/>
    <cellStyle name="Měna 2 2 2 2 2 2 2 3 2 2 2 2 3" xfId="22270" xr:uid="{A8F5B016-EBAE-4CE4-8438-04926A30886E}"/>
    <cellStyle name="Měna 2 2 2 2 2 2 2 3 2 2 2 3" xfId="9466" xr:uid="{0D06F532-A0F7-4A32-ABF4-2500916A3535}"/>
    <cellStyle name="Měna 2 2 2 2 2 2 2 3 2 2 2 3 2" xfId="24417" xr:uid="{99A8E254-1C88-4BA1-8093-C5B243A22404}"/>
    <cellStyle name="Měna 2 2 2 2 2 2 2 3 2 2 2 4" xfId="18747" xr:uid="{B198E881-26C0-4437-BDEB-35C07183690E}"/>
    <cellStyle name="Měna 2 2 2 2 2 2 2 3 2 2 3" xfId="2368" xr:uid="{78B9A931-D659-4C36-AB06-ECF70647F1CE}"/>
    <cellStyle name="Měna 2 2 2 2 2 2 2 3 2 2 3 2" xfId="12658" xr:uid="{8BE487D7-32C0-44D3-8874-4B8303DB215E}"/>
    <cellStyle name="Měna 2 2 2 2 2 2 2 3 2 2 3 2 2" xfId="27609" xr:uid="{6A27BF15-A963-4BD4-82B5-F7D2099E09F9}"/>
    <cellStyle name="Měna 2 2 2 2 2 2 2 3 2 2 3 3" xfId="17319" xr:uid="{E5F42974-BC8F-4191-817E-17789976114F}"/>
    <cellStyle name="Měna 2 2 2 2 2 2 2 3 2 2 4" xfId="5560" xr:uid="{6BA6E5E4-22C3-41FB-84C6-F6561A487419}"/>
    <cellStyle name="Měna 2 2 2 2 2 2 2 3 2 2 4 2" xfId="11230" xr:uid="{56CB97C2-280F-4AE0-839A-161815FEA7DB}"/>
    <cellStyle name="Měna 2 2 2 2 2 2 2 3 2 2 4 2 2" xfId="26181" xr:uid="{47A2AC9A-BFD6-4792-BD4A-D54CAFD0DFC3}"/>
    <cellStyle name="Měna 2 2 2 2 2 2 2 3 2 2 4 3" xfId="20511" xr:uid="{F717CB82-E4BC-4B04-AC7F-0C8059B1CE93}"/>
    <cellStyle name="Měna 2 2 2 2 2 2 2 3 2 2 5" xfId="8038" xr:uid="{72FE6126-90E0-49D8-826D-6209A18F5EE6}"/>
    <cellStyle name="Měna 2 2 2 2 2 2 2 3 2 2 5 2" xfId="22989" xr:uid="{0ACE6BD5-C062-4964-BC31-9427647A0F04}"/>
    <cellStyle name="Měna 2 2 2 2 2 2 2 3 2 2 6" xfId="15891" xr:uid="{B964A36C-41D6-4FBA-A987-B694012CCD8F}"/>
    <cellStyle name="Měna 2 2 2 2 2 2 2 3 2 3" xfId="3581" xr:uid="{AF5065E4-4051-403C-AD97-B2313D711B76}"/>
    <cellStyle name="Měna 2 2 2 2 2 2 2 3 2 3 2" xfId="7109" xr:uid="{5973A860-568A-4D8D-AB17-DA266F5841CA}"/>
    <cellStyle name="Měna 2 2 2 2 2 2 2 3 2 3 2 2" xfId="13871" xr:uid="{F30B776A-ECB0-4680-A426-E9A45EFC8F3F}"/>
    <cellStyle name="Měna 2 2 2 2 2 2 2 3 2 3 2 2 2" xfId="28822" xr:uid="{10834439-3D58-41C4-8BED-38F9DF238F5B}"/>
    <cellStyle name="Měna 2 2 2 2 2 2 2 3 2 3 2 3" xfId="22060" xr:uid="{3C7D229E-DEFE-43F9-BB6B-E8CC972CC111}"/>
    <cellStyle name="Měna 2 2 2 2 2 2 2 3 2 3 3" xfId="9251" xr:uid="{2782B60C-B18F-47A5-BDCE-18E585352262}"/>
    <cellStyle name="Měna 2 2 2 2 2 2 2 3 2 3 3 2" xfId="24202" xr:uid="{705FF99F-0DEB-4BFE-9064-F3AEB0D25873}"/>
    <cellStyle name="Měna 2 2 2 2 2 2 2 3 2 3 4" xfId="18532" xr:uid="{7EF7A866-3B10-48AE-9E31-1BC1C4CE0AA7}"/>
    <cellStyle name="Měna 2 2 2 2 2 2 2 3 2 4" xfId="2153" xr:uid="{5009DF2F-9016-4623-9F09-0B4BB4D15527}"/>
    <cellStyle name="Měna 2 2 2 2 2 2 2 3 2 4 2" xfId="12443" xr:uid="{C63CB715-AE6B-4E41-AD29-3A6DDD341C3F}"/>
    <cellStyle name="Měna 2 2 2 2 2 2 2 3 2 4 2 2" xfId="27394" xr:uid="{B621B6E0-E639-4C4D-9AED-70DE5AEE90F6}"/>
    <cellStyle name="Měna 2 2 2 2 2 2 2 3 2 4 3" xfId="17104" xr:uid="{73993F65-F2D2-4BA5-8D8A-21122D89012C}"/>
    <cellStyle name="Měna 2 2 2 2 2 2 2 3 2 5" xfId="5345" xr:uid="{BB5F0A8B-BD41-4670-BFDB-1E94E978BB9C}"/>
    <cellStyle name="Měna 2 2 2 2 2 2 2 3 2 5 2" xfId="11015" xr:uid="{A0375A39-42F3-4F06-A3A1-F5D2D53DF444}"/>
    <cellStyle name="Měna 2 2 2 2 2 2 2 3 2 5 2 2" xfId="25966" xr:uid="{E39B8E0E-BA2A-45BD-B849-EB8EEDBE2A59}"/>
    <cellStyle name="Měna 2 2 2 2 2 2 2 3 2 5 3" xfId="20296" xr:uid="{6F4A2E1E-2EDB-4ABD-ABF1-2BA908EACA5C}"/>
    <cellStyle name="Měna 2 2 2 2 2 2 2 3 2 6" xfId="7823" xr:uid="{F4FD4726-63DF-4FF4-82F4-6D815E3B6AF4}"/>
    <cellStyle name="Měna 2 2 2 2 2 2 2 3 2 6 2" xfId="22774" xr:uid="{34727CD3-4786-47F3-AA6B-CBA84E5CDA42}"/>
    <cellStyle name="Měna 2 2 2 2 2 2 2 3 2 7" xfId="15676" xr:uid="{9967ECB2-30FD-4C91-933C-758189903311}"/>
    <cellStyle name="Měna 2 2 2 2 2 2 2 3 3" xfId="509" xr:uid="{3F3C1236-E547-4280-A01C-1E11D952EC0B}"/>
    <cellStyle name="Měna 2 2 2 2 2 2 2 3 3 2" xfId="941" xr:uid="{194448C8-59A9-476F-8BAE-5DF492D944B3}"/>
    <cellStyle name="Měna 2 2 2 2 2 2 2 3 3 2 2" xfId="3797" xr:uid="{36D0E481-C3C6-460F-B58C-11FFB73CAEBB}"/>
    <cellStyle name="Měna 2 2 2 2 2 2 2 3 3 2 2 2" xfId="14087" xr:uid="{98E7C8A1-60FD-487B-B901-52CE05814D14}"/>
    <cellStyle name="Měna 2 2 2 2 2 2 2 3 3 2 2 2 2" xfId="29038" xr:uid="{EC2E6452-689D-4F17-A70D-7B67CDAFF2AC}"/>
    <cellStyle name="Měna 2 2 2 2 2 2 2 3 3 2 2 3" xfId="18748" xr:uid="{E0DEDA4D-06CA-4D26-A3BD-4C60AF83AB30}"/>
    <cellStyle name="Měna 2 2 2 2 2 2 2 3 3 2 3" xfId="5561" xr:uid="{ED36A488-ABB6-4881-AD07-C5A7FCED7142}"/>
    <cellStyle name="Měna 2 2 2 2 2 2 2 3 3 2 3 2" xfId="11231" xr:uid="{A43D4298-A56B-4443-A433-9133A9FB68E9}"/>
    <cellStyle name="Měna 2 2 2 2 2 2 2 3 3 2 3 2 2" xfId="26182" xr:uid="{1546D32F-96C5-487F-9505-56D5EA898070}"/>
    <cellStyle name="Měna 2 2 2 2 2 2 2 3 3 2 3 3" xfId="20512" xr:uid="{109B601C-3954-441D-9FA3-D86966A33BF0}"/>
    <cellStyle name="Měna 2 2 2 2 2 2 2 3 3 2 4" xfId="9467" xr:uid="{5B896B65-9AEE-401D-BABB-3B736AF38D19}"/>
    <cellStyle name="Měna 2 2 2 2 2 2 2 3 3 2 4 2" xfId="24418" xr:uid="{11EBF469-02BF-4BBB-8EFC-E2D1C22CA10F}"/>
    <cellStyle name="Měna 2 2 2 2 2 2 2 3 3 2 5" xfId="15892" xr:uid="{93F7D89E-D55C-44E1-92ED-481D303D67BF}"/>
    <cellStyle name="Měna 2 2 2 2 2 2 2 3 3 3" xfId="3365" xr:uid="{D51F86AE-48E0-48E5-8780-ADD59977B1F7}"/>
    <cellStyle name="Měna 2 2 2 2 2 2 2 3 3 3 2" xfId="6893" xr:uid="{B6F9CB45-5DC7-4253-9F1C-79E03156A78E}"/>
    <cellStyle name="Měna 2 2 2 2 2 2 2 3 3 3 2 2" xfId="13655" xr:uid="{B767C032-A3AF-4FD9-9038-EB4974048DDF}"/>
    <cellStyle name="Měna 2 2 2 2 2 2 2 3 3 3 2 2 2" xfId="28606" xr:uid="{DAAF73B8-540C-4C1C-ACFF-E9E2C646BD28}"/>
    <cellStyle name="Měna 2 2 2 2 2 2 2 3 3 3 2 3" xfId="21844" xr:uid="{6EE0FC61-82F5-4E7B-A041-D59023FE7CEA}"/>
    <cellStyle name="Měna 2 2 2 2 2 2 2 3 3 3 3" xfId="9035" xr:uid="{17BB9459-2F4F-48EA-B629-BFFEBBB2007D}"/>
    <cellStyle name="Měna 2 2 2 2 2 2 2 3 3 3 3 2" xfId="23986" xr:uid="{97B41711-9D37-4FF1-9808-E901574B658E}"/>
    <cellStyle name="Měna 2 2 2 2 2 2 2 3 3 3 4" xfId="18316" xr:uid="{4AD182E7-4EA6-4E53-9FF9-4BF910EB4B42}"/>
    <cellStyle name="Měna 2 2 2 2 2 2 2 3 3 4" xfId="2367" xr:uid="{EAC83E2D-80D0-4FF1-8760-DD8645DD7E2D}"/>
    <cellStyle name="Měna 2 2 2 2 2 2 2 3 3 4 2" xfId="12657" xr:uid="{B8F328DE-654E-4DD0-8F61-0A13712E8598}"/>
    <cellStyle name="Měna 2 2 2 2 2 2 2 3 3 4 2 2" xfId="27608" xr:uid="{D3A3EB85-D618-400B-BB63-F3E5A248C926}"/>
    <cellStyle name="Měna 2 2 2 2 2 2 2 3 3 4 3" xfId="17318" xr:uid="{75EEBE31-FC98-4339-81EA-9775E8A7CAFC}"/>
    <cellStyle name="Měna 2 2 2 2 2 2 2 3 3 5" xfId="5129" xr:uid="{69EEAD5D-91E4-4AE0-A8EE-503558620D37}"/>
    <cellStyle name="Měna 2 2 2 2 2 2 2 3 3 5 2" xfId="10799" xr:uid="{1EB0E424-3973-4EFA-95FB-A345C937728F}"/>
    <cellStyle name="Měna 2 2 2 2 2 2 2 3 3 5 2 2" xfId="25750" xr:uid="{A23EA172-C1A1-4BCC-B683-B1970DAF694F}"/>
    <cellStyle name="Měna 2 2 2 2 2 2 2 3 3 5 3" xfId="20080" xr:uid="{5F214260-6D49-4EAC-9A40-5AECBE6C5693}"/>
    <cellStyle name="Měna 2 2 2 2 2 2 2 3 3 6" xfId="8037" xr:uid="{06FC035A-8051-4141-A336-FF262C6DCDBC}"/>
    <cellStyle name="Měna 2 2 2 2 2 2 2 3 3 6 2" xfId="22988" xr:uid="{EC9EA57B-F583-4EDC-A90A-7F2ED82F324B}"/>
    <cellStyle name="Měna 2 2 2 2 2 2 2 3 3 7" xfId="15460" xr:uid="{F111282C-2574-49AB-B456-C25C2CE5DA4B}"/>
    <cellStyle name="Měna 2 2 2 2 2 2 2 3 4" xfId="942" xr:uid="{782F4050-42EE-4BF0-A624-BBF21ABDDF4D}"/>
    <cellStyle name="Měna 2 2 2 2 2 2 2 3 4 2" xfId="3798" xr:uid="{694FB1BF-8E14-406A-9DAD-4D2E08B506D1}"/>
    <cellStyle name="Měna 2 2 2 2 2 2 2 3 4 2 2" xfId="14088" xr:uid="{BDA9007F-BADB-4890-8CF2-7DFFC569BA6D}"/>
    <cellStyle name="Měna 2 2 2 2 2 2 2 3 4 2 2 2" xfId="29039" xr:uid="{A9152ED1-D659-4A54-A685-4E79AA6BCE7E}"/>
    <cellStyle name="Měna 2 2 2 2 2 2 2 3 4 2 3" xfId="18749" xr:uid="{0FE9481B-3942-46C9-B8AC-EAAA3272FD85}"/>
    <cellStyle name="Měna 2 2 2 2 2 2 2 3 4 3" xfId="5562" xr:uid="{B5357E27-1186-4234-9693-AF35027D3850}"/>
    <cellStyle name="Měna 2 2 2 2 2 2 2 3 4 3 2" xfId="11232" xr:uid="{52DC60A3-72C8-4FE9-8D36-2D2D679EDCA6}"/>
    <cellStyle name="Měna 2 2 2 2 2 2 2 3 4 3 2 2" xfId="26183" xr:uid="{B061C9A0-D30A-4524-B1C8-6DE69CE698CC}"/>
    <cellStyle name="Měna 2 2 2 2 2 2 2 3 4 3 3" xfId="20513" xr:uid="{2FF611ED-3209-4629-8D8C-A6585E31E358}"/>
    <cellStyle name="Měna 2 2 2 2 2 2 2 3 4 4" xfId="9468" xr:uid="{2E4840F8-2B64-4090-A9C6-D71E5B888910}"/>
    <cellStyle name="Měna 2 2 2 2 2 2 2 3 4 4 2" xfId="24419" xr:uid="{054642A7-E063-41FE-A473-545E0AEA02DA}"/>
    <cellStyle name="Měna 2 2 2 2 2 2 2 3 4 5" xfId="15893" xr:uid="{F9417D76-8770-4046-B4C2-D6E1601E814E}"/>
    <cellStyle name="Měna 2 2 2 2 2 2 2 3 5" xfId="3035" xr:uid="{1DB66F97-A764-4B04-8AF4-12C809D495A1}"/>
    <cellStyle name="Měna 2 2 2 2 2 2 2 3 5 2" xfId="6563" xr:uid="{274BE1BE-C683-4139-B895-9DB9F7F3889F}"/>
    <cellStyle name="Měna 2 2 2 2 2 2 2 3 5 2 2" xfId="13325" xr:uid="{4C9A6F25-01CD-4CB4-BE7E-1C8463E02135}"/>
    <cellStyle name="Měna 2 2 2 2 2 2 2 3 5 2 2 2" xfId="28276" xr:uid="{CBD2FF07-0915-495F-BC97-D303B8DE83B7}"/>
    <cellStyle name="Měna 2 2 2 2 2 2 2 3 5 2 3" xfId="21514" xr:uid="{7B1DD462-1598-429D-A456-A85AF08AC774}"/>
    <cellStyle name="Měna 2 2 2 2 2 2 2 3 5 3" xfId="8705" xr:uid="{719843DF-9383-45FD-AD28-6A2F269671F9}"/>
    <cellStyle name="Měna 2 2 2 2 2 2 2 3 5 3 2" xfId="23656" xr:uid="{22A08DC6-3E81-4076-81E8-4960129B875B}"/>
    <cellStyle name="Měna 2 2 2 2 2 2 2 3 5 4" xfId="17986" xr:uid="{26F67C5F-B830-4ABA-96D5-788D93BE1C7B}"/>
    <cellStyle name="Měna 2 2 2 2 2 2 2 3 6" xfId="1937" xr:uid="{AD764216-54C4-4688-9490-DC7328C63F2D}"/>
    <cellStyle name="Měna 2 2 2 2 2 2 2 3 6 2" xfId="12227" xr:uid="{2205E122-F2D3-48BD-B10A-72FA61008A44}"/>
    <cellStyle name="Měna 2 2 2 2 2 2 2 3 6 2 2" xfId="27178" xr:uid="{5875D42C-0AE5-4E7E-8172-2C89E1C84A74}"/>
    <cellStyle name="Měna 2 2 2 2 2 2 2 3 6 3" xfId="16888" xr:uid="{704EBF28-1315-47A0-A5E6-3DA2C846C08B}"/>
    <cellStyle name="Měna 2 2 2 2 2 2 2 3 7" xfId="4799" xr:uid="{2384C14F-7C82-41A7-871B-9AE5721D49DE}"/>
    <cellStyle name="Měna 2 2 2 2 2 2 2 3 7 2" xfId="10469" xr:uid="{125C98D7-D7CE-473A-9A01-4F5210DCCC46}"/>
    <cellStyle name="Měna 2 2 2 2 2 2 2 3 7 2 2" xfId="25420" xr:uid="{C84789D9-4262-4B19-AB13-721AA78C8238}"/>
    <cellStyle name="Měna 2 2 2 2 2 2 2 3 7 3" xfId="19750" xr:uid="{3D6E1A99-B158-4C05-9511-0A91A236C259}"/>
    <cellStyle name="Měna 2 2 2 2 2 2 2 3 8" xfId="7607" xr:uid="{133105A4-5FDB-4021-BA64-4DD6CE8E94ED}"/>
    <cellStyle name="Měna 2 2 2 2 2 2 2 3 8 2" xfId="22558" xr:uid="{5B643E96-1421-4358-9E14-001063F66A49}"/>
    <cellStyle name="Měna 2 2 2 2 2 2 2 3 9" xfId="15130" xr:uid="{DD212D24-A70A-46BE-866F-434BC03E7607}"/>
    <cellStyle name="Měna 2 2 2 2 2 2 2 4" xfId="180" xr:uid="{8A6A9F5F-2FC8-492D-8F4A-43CB9778410C}"/>
    <cellStyle name="Měna 2 2 2 2 2 2 2 4 2" xfId="726" xr:uid="{F55A40CF-08A6-4A57-8B60-2E64E1FF98EA}"/>
    <cellStyle name="Měna 2 2 2 2 2 2 2 4 2 2" xfId="943" xr:uid="{0924FE1B-AE0C-46A9-8CCD-6895C6285E81}"/>
    <cellStyle name="Měna 2 2 2 2 2 2 2 4 2 2 2" xfId="3799" xr:uid="{115ABC0A-3F33-42C2-95D6-ED56F1FAD107}"/>
    <cellStyle name="Měna 2 2 2 2 2 2 2 4 2 2 2 2" xfId="14089" xr:uid="{74F5F7AF-B648-449A-ADA2-FCE3B0E7981E}"/>
    <cellStyle name="Měna 2 2 2 2 2 2 2 4 2 2 2 2 2" xfId="29040" xr:uid="{1E870E85-6139-4873-AED6-A2E32450AE67}"/>
    <cellStyle name="Měna 2 2 2 2 2 2 2 4 2 2 2 3" xfId="18750" xr:uid="{643A1F03-492E-489A-9E4E-32C85252CBB6}"/>
    <cellStyle name="Měna 2 2 2 2 2 2 2 4 2 2 3" xfId="5563" xr:uid="{1018AE9E-C261-4D49-8BD3-1F2BC70C4829}"/>
    <cellStyle name="Měna 2 2 2 2 2 2 2 4 2 2 3 2" xfId="11233" xr:uid="{9754E2DE-1061-468C-BCBE-960F3BCA7C33}"/>
    <cellStyle name="Měna 2 2 2 2 2 2 2 4 2 2 3 2 2" xfId="26184" xr:uid="{A6073B43-897D-4304-99ED-C196D07DC4A2}"/>
    <cellStyle name="Měna 2 2 2 2 2 2 2 4 2 2 3 3" xfId="20514" xr:uid="{06A0DF05-937F-4A2A-878D-A01DA23F5D20}"/>
    <cellStyle name="Měna 2 2 2 2 2 2 2 4 2 2 4" xfId="9469" xr:uid="{1844906A-D9BE-4BBB-8403-89BEB9A7C3C5}"/>
    <cellStyle name="Měna 2 2 2 2 2 2 2 4 2 2 4 2" xfId="24420" xr:uid="{48FA7B0B-9631-4370-BE1B-F3FBB95E0E82}"/>
    <cellStyle name="Měna 2 2 2 2 2 2 2 4 2 2 5" xfId="15894" xr:uid="{BA75FCB8-6369-49A4-B2F7-433B944D5AFC}"/>
    <cellStyle name="Měna 2 2 2 2 2 2 2 4 2 3" xfId="3582" xr:uid="{10F7DF5A-DEB0-4688-A619-C9BC901CB736}"/>
    <cellStyle name="Měna 2 2 2 2 2 2 2 4 2 3 2" xfId="7110" xr:uid="{6E32A33B-9754-4659-8628-D915B2A02436}"/>
    <cellStyle name="Měna 2 2 2 2 2 2 2 4 2 3 2 2" xfId="13872" xr:uid="{25B84387-F54E-4260-8E32-E170CDAF9C4D}"/>
    <cellStyle name="Měna 2 2 2 2 2 2 2 4 2 3 2 2 2" xfId="28823" xr:uid="{6F2F1CAF-8A2F-43A4-8D32-8F9F653A0746}"/>
    <cellStyle name="Měna 2 2 2 2 2 2 2 4 2 3 2 3" xfId="22061" xr:uid="{F1736CF9-2152-4500-A493-42179AE0B8B5}"/>
    <cellStyle name="Měna 2 2 2 2 2 2 2 4 2 3 3" xfId="9252" xr:uid="{7717130F-50B8-41C2-9F4F-40C2D6C566EC}"/>
    <cellStyle name="Měna 2 2 2 2 2 2 2 4 2 3 3 2" xfId="24203" xr:uid="{5C1CC8D1-AEF2-43FF-92E6-F97FF2B9A685}"/>
    <cellStyle name="Měna 2 2 2 2 2 2 2 4 2 3 4" xfId="18533" xr:uid="{61988840-EEAF-46EF-AD3D-A89728379ED9}"/>
    <cellStyle name="Měna 2 2 2 2 2 2 2 4 2 4" xfId="2369" xr:uid="{87FA4119-3E43-4EA0-AB45-D648B6DAD9B5}"/>
    <cellStyle name="Měna 2 2 2 2 2 2 2 4 2 4 2" xfId="12659" xr:uid="{8A4E5200-43A6-432F-B78A-15F8D0A99E02}"/>
    <cellStyle name="Měna 2 2 2 2 2 2 2 4 2 4 2 2" xfId="27610" xr:uid="{6560199D-02B7-4B45-9D85-781839A34333}"/>
    <cellStyle name="Měna 2 2 2 2 2 2 2 4 2 4 3" xfId="17320" xr:uid="{6773BC4B-7CA2-47DF-8AD4-1D4EB5A5F7D5}"/>
    <cellStyle name="Měna 2 2 2 2 2 2 2 4 2 5" xfId="5346" xr:uid="{4743E117-95C3-4426-AD6E-364E4BF5A0FA}"/>
    <cellStyle name="Měna 2 2 2 2 2 2 2 4 2 5 2" xfId="11016" xr:uid="{E3808653-BF08-4C66-B520-7F3D95A0C381}"/>
    <cellStyle name="Měna 2 2 2 2 2 2 2 4 2 5 2 2" xfId="25967" xr:uid="{53DF34F3-D2DE-4172-BBEB-E92CCC55A0E7}"/>
    <cellStyle name="Měna 2 2 2 2 2 2 2 4 2 5 3" xfId="20297" xr:uid="{5E815E38-0B8A-4283-A2FD-F837C7BF9DA0}"/>
    <cellStyle name="Měna 2 2 2 2 2 2 2 4 2 6" xfId="8039" xr:uid="{C9F65AA6-D8A9-456B-AE82-9D5ED9552EFE}"/>
    <cellStyle name="Měna 2 2 2 2 2 2 2 4 2 6 2" xfId="22990" xr:uid="{C5E05629-DDE8-4AB5-96F0-A181D68C20BA}"/>
    <cellStyle name="Měna 2 2 2 2 2 2 2 4 2 7" xfId="15677" xr:uid="{1919D5C4-AD93-4D89-9227-48A7A2B5BD79}"/>
    <cellStyle name="Měna 2 2 2 2 2 2 2 4 3" xfId="944" xr:uid="{6C16531D-F69A-486E-8BE1-65F6F7C70FEF}"/>
    <cellStyle name="Měna 2 2 2 2 2 2 2 4 3 2" xfId="3800" xr:uid="{11CA8146-AC7C-4FA3-93DE-63107C56074C}"/>
    <cellStyle name="Měna 2 2 2 2 2 2 2 4 3 2 2" xfId="14090" xr:uid="{F6721F93-E4CB-459E-BAEB-A0348DC9C334}"/>
    <cellStyle name="Měna 2 2 2 2 2 2 2 4 3 2 2 2" xfId="29041" xr:uid="{76FDC645-4AED-4FA6-BC76-32983D1CB017}"/>
    <cellStyle name="Měna 2 2 2 2 2 2 2 4 3 2 3" xfId="18751" xr:uid="{A23C2A28-3224-4C14-BF00-99E3C515A92D}"/>
    <cellStyle name="Měna 2 2 2 2 2 2 2 4 3 3" xfId="5564" xr:uid="{01C5B699-862D-4C06-9583-E3B996E6607C}"/>
    <cellStyle name="Měna 2 2 2 2 2 2 2 4 3 3 2" xfId="11234" xr:uid="{6D419A79-0BE7-4E5D-9CE6-1220A5917F5F}"/>
    <cellStyle name="Měna 2 2 2 2 2 2 2 4 3 3 2 2" xfId="26185" xr:uid="{3DF36F80-0866-4CA6-B9B5-5BB06EE2FD00}"/>
    <cellStyle name="Měna 2 2 2 2 2 2 2 4 3 3 3" xfId="20515" xr:uid="{8EC61DD5-C977-4952-8650-1C9EBA9DE136}"/>
    <cellStyle name="Měna 2 2 2 2 2 2 2 4 3 4" xfId="9470" xr:uid="{3AAF33EE-A190-4817-AB25-9ADCD65A997C}"/>
    <cellStyle name="Měna 2 2 2 2 2 2 2 4 3 4 2" xfId="24421" xr:uid="{278BEC18-9021-4746-AC0B-9CC4AAF41255}"/>
    <cellStyle name="Měna 2 2 2 2 2 2 2 4 3 5" xfId="15895" xr:uid="{AEED0E3B-D72A-4C94-B56E-9A48BD03A2C2}"/>
    <cellStyle name="Měna 2 2 2 2 2 2 2 4 4" xfId="3036" xr:uid="{28B13C1B-F501-443F-B834-50F62015C97B}"/>
    <cellStyle name="Měna 2 2 2 2 2 2 2 4 4 2" xfId="6564" xr:uid="{BFFB9827-4A60-4ED9-98D9-7EACFCF995CF}"/>
    <cellStyle name="Měna 2 2 2 2 2 2 2 4 4 2 2" xfId="13326" xr:uid="{C76F5DB4-6EFC-4F55-8B9C-7D8170370227}"/>
    <cellStyle name="Měna 2 2 2 2 2 2 2 4 4 2 2 2" xfId="28277" xr:uid="{96C120CD-F6C2-4BA2-B202-A5D42DC35F85}"/>
    <cellStyle name="Měna 2 2 2 2 2 2 2 4 4 2 3" xfId="21515" xr:uid="{FCEBF946-1D84-40CD-B50A-4AD375473CA6}"/>
    <cellStyle name="Měna 2 2 2 2 2 2 2 4 4 3" xfId="8706" xr:uid="{373F0ECF-5CEC-4AB6-BE83-6E1CCF56E246}"/>
    <cellStyle name="Měna 2 2 2 2 2 2 2 4 4 3 2" xfId="23657" xr:uid="{EB64AF43-5885-4444-8D24-168A0CFE4276}"/>
    <cellStyle name="Měna 2 2 2 2 2 2 2 4 4 4" xfId="17987" xr:uid="{48057E6D-5ACB-4318-8F3F-01705BA7BA89}"/>
    <cellStyle name="Měna 2 2 2 2 2 2 2 4 5" xfId="2154" xr:uid="{269039F1-66B6-48BF-9CA1-707541E35E02}"/>
    <cellStyle name="Měna 2 2 2 2 2 2 2 4 5 2" xfId="12444" xr:uid="{EA738F63-343B-44EB-B795-3B5D5DFFDB42}"/>
    <cellStyle name="Měna 2 2 2 2 2 2 2 4 5 2 2" xfId="27395" xr:uid="{7108561D-13F5-4103-916A-DEE58A34D0CC}"/>
    <cellStyle name="Měna 2 2 2 2 2 2 2 4 5 3" xfId="17105" xr:uid="{402F56BC-FB17-4457-A915-4684D13BD0E1}"/>
    <cellStyle name="Měna 2 2 2 2 2 2 2 4 6" xfId="4800" xr:uid="{7A61C2A4-8F6E-4076-9592-809B3393DCAE}"/>
    <cellStyle name="Měna 2 2 2 2 2 2 2 4 6 2" xfId="10470" xr:uid="{6B0A0116-42B3-449C-81A3-CA08098165F8}"/>
    <cellStyle name="Měna 2 2 2 2 2 2 2 4 6 2 2" xfId="25421" xr:uid="{98174D07-D937-4546-90F7-2214CCF152B7}"/>
    <cellStyle name="Měna 2 2 2 2 2 2 2 4 6 3" xfId="19751" xr:uid="{1505C5B0-3844-46D4-83F5-A0E3005DFC3B}"/>
    <cellStyle name="Měna 2 2 2 2 2 2 2 4 7" xfId="7824" xr:uid="{45D705CE-AE47-4729-BDF7-CA791AB1FA2F}"/>
    <cellStyle name="Měna 2 2 2 2 2 2 2 4 7 2" xfId="22775" xr:uid="{10067728-1BBC-43A6-8060-76A4E46641E5}"/>
    <cellStyle name="Měna 2 2 2 2 2 2 2 4 8" xfId="15131" xr:uid="{3568B952-BF6D-4E71-BCA4-5EEAD5CB58DD}"/>
    <cellStyle name="Měna 2 2 2 2 2 2 2 5" xfId="635" xr:uid="{D78B5ABD-4229-4B7D-969B-993F71A969BA}"/>
    <cellStyle name="Měna 2 2 2 2 2 2 2 5 2" xfId="945" xr:uid="{7A9C6E00-B067-434E-BE09-33AB19561D58}"/>
    <cellStyle name="Měna 2 2 2 2 2 2 2 5 2 2" xfId="3801" xr:uid="{96E2924B-F699-404A-8C18-C2D0A59731F3}"/>
    <cellStyle name="Měna 2 2 2 2 2 2 2 5 2 2 2" xfId="7320" xr:uid="{4BAD7B6F-E300-49AF-815C-496B00FAD670}"/>
    <cellStyle name="Měna 2 2 2 2 2 2 2 5 2 2 2 2" xfId="14091" xr:uid="{92F863F4-CFCD-4826-9286-0EA42CAA1249}"/>
    <cellStyle name="Měna 2 2 2 2 2 2 2 5 2 2 2 2 2" xfId="29042" xr:uid="{39225FDE-749D-4BE0-BA89-23148C557977}"/>
    <cellStyle name="Měna 2 2 2 2 2 2 2 5 2 2 2 3" xfId="22271" xr:uid="{D4AD404A-3DAF-42AD-A857-9C4BE28A4C1D}"/>
    <cellStyle name="Měna 2 2 2 2 2 2 2 5 2 2 3" xfId="9471" xr:uid="{507AACE8-1490-4EB3-94BF-749F8AC2A2A6}"/>
    <cellStyle name="Měna 2 2 2 2 2 2 2 5 2 2 3 2" xfId="24422" xr:uid="{ECD919FF-08B7-43B9-95CE-CD7329BB0B51}"/>
    <cellStyle name="Měna 2 2 2 2 2 2 2 5 2 2 4" xfId="18752" xr:uid="{A35BECF6-8105-440C-BE65-BA964C4E3817}"/>
    <cellStyle name="Měna 2 2 2 2 2 2 2 5 2 3" xfId="2370" xr:uid="{198EA962-ED4E-4B43-94DB-BB8C7DFFF6D2}"/>
    <cellStyle name="Měna 2 2 2 2 2 2 2 5 2 3 2" xfId="12660" xr:uid="{761984F1-5DD6-4E7F-8F33-19880B3894C7}"/>
    <cellStyle name="Měna 2 2 2 2 2 2 2 5 2 3 2 2" xfId="27611" xr:uid="{6F078ABD-7CA5-49D1-B64F-E70A0E220FAF}"/>
    <cellStyle name="Měna 2 2 2 2 2 2 2 5 2 3 3" xfId="17321" xr:uid="{66AA72AD-4C68-484D-8CD7-07485F7CAE3B}"/>
    <cellStyle name="Měna 2 2 2 2 2 2 2 5 2 4" xfId="5565" xr:uid="{38537203-1538-4AFC-ADFE-33BC708F9A49}"/>
    <cellStyle name="Měna 2 2 2 2 2 2 2 5 2 4 2" xfId="11235" xr:uid="{E23841F1-F996-445E-BF62-3C8EE09F7E64}"/>
    <cellStyle name="Měna 2 2 2 2 2 2 2 5 2 4 2 2" xfId="26186" xr:uid="{392626AF-797C-40C6-98EC-FDEAC30B213A}"/>
    <cellStyle name="Měna 2 2 2 2 2 2 2 5 2 4 3" xfId="20516" xr:uid="{969A688A-90CC-4274-B0D2-D74015DC325E}"/>
    <cellStyle name="Měna 2 2 2 2 2 2 2 5 2 5" xfId="8040" xr:uid="{0F3599F9-6886-49D7-A973-F9FA6582E1DC}"/>
    <cellStyle name="Měna 2 2 2 2 2 2 2 5 2 5 2" xfId="22991" xr:uid="{20109CFA-2BCF-47EC-B75E-F3A4DC08810D}"/>
    <cellStyle name="Měna 2 2 2 2 2 2 2 5 2 6" xfId="15896" xr:uid="{45320CC0-4855-4B2B-863D-02814105F2C0}"/>
    <cellStyle name="Měna 2 2 2 2 2 2 2 5 3" xfId="3491" xr:uid="{7BECB2FF-E8B5-49D1-9DE2-6816E953BA25}"/>
    <cellStyle name="Měna 2 2 2 2 2 2 2 5 3 2" xfId="7019" xr:uid="{CC43E3D9-C119-49C6-9132-1321F71C06A0}"/>
    <cellStyle name="Měna 2 2 2 2 2 2 2 5 3 2 2" xfId="13781" xr:uid="{53596C6A-9E39-4987-8AC0-EC2292C8CAEA}"/>
    <cellStyle name="Měna 2 2 2 2 2 2 2 5 3 2 2 2" xfId="28732" xr:uid="{3470C14C-9A5C-4E93-A610-7A72FDC01444}"/>
    <cellStyle name="Měna 2 2 2 2 2 2 2 5 3 2 3" xfId="21970" xr:uid="{F825474F-2393-4675-869F-677F84C649F0}"/>
    <cellStyle name="Měna 2 2 2 2 2 2 2 5 3 3" xfId="9161" xr:uid="{8D0EB6C8-647B-4A51-8350-B96BB3AB3A54}"/>
    <cellStyle name="Měna 2 2 2 2 2 2 2 5 3 3 2" xfId="24112" xr:uid="{DFDB0E34-2150-46FE-88D7-8CC583EAD3F7}"/>
    <cellStyle name="Měna 2 2 2 2 2 2 2 5 3 4" xfId="18442" xr:uid="{8A41DF72-E6A3-4EAC-8A3D-0FEC27E0D349}"/>
    <cellStyle name="Měna 2 2 2 2 2 2 2 5 4" xfId="2063" xr:uid="{7C389B25-AC79-4056-9BCE-A81782B57E25}"/>
    <cellStyle name="Měna 2 2 2 2 2 2 2 5 4 2" xfId="12353" xr:uid="{E93D4B72-EBA5-459B-B002-E0C6B45EAD3F}"/>
    <cellStyle name="Měna 2 2 2 2 2 2 2 5 4 2 2" xfId="27304" xr:uid="{3E6F4D08-84FF-4C65-AA13-CCB22803B760}"/>
    <cellStyle name="Měna 2 2 2 2 2 2 2 5 4 3" xfId="17014" xr:uid="{132757AE-667B-493C-A908-8B5B736AA8E9}"/>
    <cellStyle name="Měna 2 2 2 2 2 2 2 5 5" xfId="5255" xr:uid="{87BFF88C-AA3E-40D8-BA9B-BE0CF2AAD680}"/>
    <cellStyle name="Měna 2 2 2 2 2 2 2 5 5 2" xfId="10925" xr:uid="{4FA23D79-083A-418A-BB0C-E4B09D58268D}"/>
    <cellStyle name="Měna 2 2 2 2 2 2 2 5 5 2 2" xfId="25876" xr:uid="{4A2E6652-2F31-4DB1-8344-6AA1D427FD97}"/>
    <cellStyle name="Měna 2 2 2 2 2 2 2 5 5 3" xfId="20206" xr:uid="{079D6D25-81F2-475A-9EA2-1B6FF112BE5A}"/>
    <cellStyle name="Měna 2 2 2 2 2 2 2 5 6" xfId="7733" xr:uid="{1F7944A1-E2EE-49AB-A3EC-85102728DA42}"/>
    <cellStyle name="Měna 2 2 2 2 2 2 2 5 6 2" xfId="22684" xr:uid="{D86D5C40-0750-470C-B6DD-7BA5CFF0575B}"/>
    <cellStyle name="Měna 2 2 2 2 2 2 2 5 7" xfId="15586" xr:uid="{45E0BF29-A2AE-4C37-A139-210FA2EC715C}"/>
    <cellStyle name="Měna 2 2 2 2 2 2 2 6" xfId="467" xr:uid="{900A827B-9138-47E2-AB46-4217961A3A7E}"/>
    <cellStyle name="Měna 2 2 2 2 2 2 2 6 2" xfId="946" xr:uid="{2F511891-C297-4259-9B25-A4DBED86F9C6}"/>
    <cellStyle name="Měna 2 2 2 2 2 2 2 6 2 2" xfId="3802" xr:uid="{9B153BC5-0982-4E90-93A7-273746FB272D}"/>
    <cellStyle name="Měna 2 2 2 2 2 2 2 6 2 2 2" xfId="14092" xr:uid="{9F59E522-B44D-4911-8CD7-318ADA28DFB9}"/>
    <cellStyle name="Měna 2 2 2 2 2 2 2 6 2 2 2 2" xfId="29043" xr:uid="{98FC4ED1-382F-445A-AD80-AA97F6CCA21D}"/>
    <cellStyle name="Měna 2 2 2 2 2 2 2 6 2 2 3" xfId="18753" xr:uid="{F770A125-8EFF-40FB-B780-D5974C8CBFE7}"/>
    <cellStyle name="Měna 2 2 2 2 2 2 2 6 2 3" xfId="5566" xr:uid="{CBFBB683-7948-42A9-8D7F-DCA0630614B8}"/>
    <cellStyle name="Měna 2 2 2 2 2 2 2 6 2 3 2" xfId="11236" xr:uid="{9D313D8E-0ABF-4103-9428-CE6CEF6F9E53}"/>
    <cellStyle name="Měna 2 2 2 2 2 2 2 6 2 3 2 2" xfId="26187" xr:uid="{06641384-A99F-48D3-8579-1248BCF0C53B}"/>
    <cellStyle name="Měna 2 2 2 2 2 2 2 6 2 3 3" xfId="20517" xr:uid="{D7651997-700B-4CE4-8772-E4DE040A442C}"/>
    <cellStyle name="Měna 2 2 2 2 2 2 2 6 2 4" xfId="9472" xr:uid="{E80752BC-F7D8-4745-8822-96E4DC5B2B83}"/>
    <cellStyle name="Měna 2 2 2 2 2 2 2 6 2 4 2" xfId="24423" xr:uid="{00AE1DE9-1790-46C4-ABAD-7473DDA59596}"/>
    <cellStyle name="Měna 2 2 2 2 2 2 2 6 2 5" xfId="15897" xr:uid="{D050CC59-A103-4DA2-8BE9-F38F1EFD21EB}"/>
    <cellStyle name="Měna 2 2 2 2 2 2 2 6 3" xfId="3323" xr:uid="{8D928FC7-B823-48B1-8C24-020523E546F4}"/>
    <cellStyle name="Měna 2 2 2 2 2 2 2 6 3 2" xfId="6851" xr:uid="{5A3FAFE8-DC4B-4700-852B-46817C42F378}"/>
    <cellStyle name="Měna 2 2 2 2 2 2 2 6 3 2 2" xfId="13613" xr:uid="{02349FBB-BD59-44C2-AB00-2F2E8C2B09C5}"/>
    <cellStyle name="Měna 2 2 2 2 2 2 2 6 3 2 2 2" xfId="28564" xr:uid="{10F29EF3-BA9E-414B-936D-7FCAEF29772A}"/>
    <cellStyle name="Měna 2 2 2 2 2 2 2 6 3 2 3" xfId="21802" xr:uid="{038F65FF-D421-4618-A1F5-44D65B7929C3}"/>
    <cellStyle name="Měna 2 2 2 2 2 2 2 6 3 3" xfId="8993" xr:uid="{424C000E-4AB5-48A7-B96B-704150644150}"/>
    <cellStyle name="Měna 2 2 2 2 2 2 2 6 3 3 2" xfId="23944" xr:uid="{29202621-8247-40B1-B3FE-631C7C4B88E9}"/>
    <cellStyle name="Měna 2 2 2 2 2 2 2 6 3 4" xfId="18274" xr:uid="{CEF5D142-EA5E-42CA-B442-780A9C26B6E1}"/>
    <cellStyle name="Měna 2 2 2 2 2 2 2 6 4" xfId="2363" xr:uid="{8F061F49-7943-484C-8FC2-AFB958AA7E34}"/>
    <cellStyle name="Měna 2 2 2 2 2 2 2 6 4 2" xfId="12653" xr:uid="{A8297F83-A742-45D0-9899-44FA476275DD}"/>
    <cellStyle name="Měna 2 2 2 2 2 2 2 6 4 2 2" xfId="27604" xr:uid="{02BFDBD1-DD74-46C3-91A7-87B94B88D742}"/>
    <cellStyle name="Měna 2 2 2 2 2 2 2 6 4 3" xfId="17314" xr:uid="{97A931C7-0B61-43AC-AE8D-9B1DC1802ECE}"/>
    <cellStyle name="Měna 2 2 2 2 2 2 2 6 5" xfId="5087" xr:uid="{EE05F1BD-EAC9-4EB1-A72C-3AD3ABD9B16C}"/>
    <cellStyle name="Měna 2 2 2 2 2 2 2 6 5 2" xfId="10757" xr:uid="{55846C89-3EB6-44A9-97D9-EE85D5BA59A4}"/>
    <cellStyle name="Měna 2 2 2 2 2 2 2 6 5 2 2" xfId="25708" xr:uid="{56DF869D-F9EC-4261-88BC-274DFAA0C311}"/>
    <cellStyle name="Měna 2 2 2 2 2 2 2 6 5 3" xfId="20038" xr:uid="{9E299CEA-5825-492B-AF69-E27E6663D490}"/>
    <cellStyle name="Měna 2 2 2 2 2 2 2 6 6" xfId="8033" xr:uid="{536D255B-4E41-4FCC-A050-8F43901C4849}"/>
    <cellStyle name="Měna 2 2 2 2 2 2 2 6 6 2" xfId="22984" xr:uid="{10B40490-DDA5-48AE-AC2D-DCD7D9DF6468}"/>
    <cellStyle name="Měna 2 2 2 2 2 2 2 6 7" xfId="15418" xr:uid="{CC64595D-3372-43FB-A117-A978E585B444}"/>
    <cellStyle name="Měna 2 2 2 2 2 2 2 7" xfId="947" xr:uid="{719CB5B0-3289-4144-99EC-CEBDFDE10960}"/>
    <cellStyle name="Měna 2 2 2 2 2 2 2 7 2" xfId="3803" xr:uid="{85459584-AD0B-4107-8E7E-23F0FB5AED98}"/>
    <cellStyle name="Měna 2 2 2 2 2 2 2 7 2 2" xfId="14093" xr:uid="{8DE87C48-5D6B-4424-AC86-10FA393691E8}"/>
    <cellStyle name="Měna 2 2 2 2 2 2 2 7 2 2 2" xfId="29044" xr:uid="{AAD93512-8966-4477-ADF9-31393F5DDE64}"/>
    <cellStyle name="Měna 2 2 2 2 2 2 2 7 2 3" xfId="18754" xr:uid="{D0D58201-3A95-4B83-85E8-681DF684BC4D}"/>
    <cellStyle name="Měna 2 2 2 2 2 2 2 7 3" xfId="5567" xr:uid="{7223FC50-E5B0-4E3E-A4C5-BEB79D113682}"/>
    <cellStyle name="Měna 2 2 2 2 2 2 2 7 3 2" xfId="11237" xr:uid="{B032582E-E1BD-4DE5-9BC6-C70D9A472D7C}"/>
    <cellStyle name="Měna 2 2 2 2 2 2 2 7 3 2 2" xfId="26188" xr:uid="{5FC090A3-CAAC-4D7E-818E-533AAB5FB60F}"/>
    <cellStyle name="Měna 2 2 2 2 2 2 2 7 3 3" xfId="20518" xr:uid="{F07E9835-D981-4EE6-A301-05C8D70E6F62}"/>
    <cellStyle name="Měna 2 2 2 2 2 2 2 7 4" xfId="9473" xr:uid="{0A425130-90B2-49D3-B418-38047D5A1748}"/>
    <cellStyle name="Měna 2 2 2 2 2 2 2 7 4 2" xfId="24424" xr:uid="{BC3C2D2A-C36A-470B-9728-96A8C2F1C8EB}"/>
    <cellStyle name="Měna 2 2 2 2 2 2 2 7 5" xfId="15898" xr:uid="{1F3E0C76-89E7-4FCF-A844-D37832EFC109}"/>
    <cellStyle name="Měna 2 2 2 2 2 2 2 8" xfId="2945" xr:uid="{9508EF4C-FB8D-4827-903E-CEF9EC30F1FD}"/>
    <cellStyle name="Měna 2 2 2 2 2 2 2 8 2" xfId="6473" xr:uid="{676E7836-50E4-42B8-8EA3-082CCF1CE0A5}"/>
    <cellStyle name="Měna 2 2 2 2 2 2 2 8 2 2" xfId="13235" xr:uid="{DA961901-76D0-4570-B29E-7A0F9E603F43}"/>
    <cellStyle name="Měna 2 2 2 2 2 2 2 8 2 2 2" xfId="28186" xr:uid="{5D8D5FB9-8E19-4E55-905B-F7FEAD7EBABD}"/>
    <cellStyle name="Měna 2 2 2 2 2 2 2 8 2 3" xfId="21424" xr:uid="{17E6EA65-75B3-4780-90D0-7C3A2DE2F641}"/>
    <cellStyle name="Měna 2 2 2 2 2 2 2 8 3" xfId="8615" xr:uid="{D8C054C8-B18E-45E8-A002-2FFA4764784B}"/>
    <cellStyle name="Měna 2 2 2 2 2 2 2 8 3 2" xfId="23566" xr:uid="{55D681F8-9CF9-421D-AFCF-6B2FE4D922EE}"/>
    <cellStyle name="Měna 2 2 2 2 2 2 2 8 4" xfId="17896" xr:uid="{68035134-54BC-4BDE-BA24-66E85F0A2C16}"/>
    <cellStyle name="Měna 2 2 2 2 2 2 2 9" xfId="1895" xr:uid="{5CAB40BF-E5A7-4119-9344-674256094C19}"/>
    <cellStyle name="Měna 2 2 2 2 2 2 2 9 2" xfId="12185" xr:uid="{F89E3D40-1490-43B9-B606-77D893005FFF}"/>
    <cellStyle name="Měna 2 2 2 2 2 2 2 9 2 2" xfId="27136" xr:uid="{A620972D-BB9E-4E04-A5C7-964A03A386B0}"/>
    <cellStyle name="Měna 2 2 2 2 2 2 2 9 3" xfId="16846" xr:uid="{BD0CAE82-128C-4F70-8342-406337F6DAEB}"/>
    <cellStyle name="Měna 2 2 2 2 2 2 3" xfId="95" xr:uid="{0DCF52BB-6357-442C-93FD-32FB7824BE04}"/>
    <cellStyle name="Měna 2 2 2 2 2 2 3 10" xfId="15046" xr:uid="{1D7CF130-3D60-41F2-A8D1-EF5CC85FB574}"/>
    <cellStyle name="Měna 2 2 2 2 2 2 3 2" xfId="181" xr:uid="{C72E6F28-D0AC-4D98-A776-64FC56CACB85}"/>
    <cellStyle name="Měna 2 2 2 2 2 2 3 2 2" xfId="727" xr:uid="{A4E9EC04-7ADD-4777-9C15-90C17F475EBA}"/>
    <cellStyle name="Měna 2 2 2 2 2 2 3 2 2 2" xfId="948" xr:uid="{1AEF5630-90A2-4A34-8486-39DA458B7B02}"/>
    <cellStyle name="Měna 2 2 2 2 2 2 3 2 2 2 2" xfId="3804" xr:uid="{82902F21-0F46-42B1-B933-E9AB3EF7B81A}"/>
    <cellStyle name="Měna 2 2 2 2 2 2 3 2 2 2 2 2" xfId="14094" xr:uid="{3CBBE32A-194C-4668-9E37-64D4E1141390}"/>
    <cellStyle name="Měna 2 2 2 2 2 2 3 2 2 2 2 2 2" xfId="29045" xr:uid="{D4F89BB9-796F-4F72-8884-DA337AA6D117}"/>
    <cellStyle name="Měna 2 2 2 2 2 2 3 2 2 2 2 3" xfId="18755" xr:uid="{B301F229-92F9-4FE0-8B87-7F501A28D8A0}"/>
    <cellStyle name="Měna 2 2 2 2 2 2 3 2 2 2 3" xfId="5568" xr:uid="{654A3FCA-D913-423D-9F0F-3369DF69D82E}"/>
    <cellStyle name="Měna 2 2 2 2 2 2 3 2 2 2 3 2" xfId="11238" xr:uid="{E43DD40B-862D-4561-9DF0-F12686F8659B}"/>
    <cellStyle name="Měna 2 2 2 2 2 2 3 2 2 2 3 2 2" xfId="26189" xr:uid="{1F94F2C5-8CBB-466E-8111-34697356A905}"/>
    <cellStyle name="Měna 2 2 2 2 2 2 3 2 2 2 3 3" xfId="20519" xr:uid="{A0E6667E-111E-4B0C-8274-28EADDA230B1}"/>
    <cellStyle name="Měna 2 2 2 2 2 2 3 2 2 2 4" xfId="9474" xr:uid="{0EC19D74-6525-4CE0-B62D-DA5D55D02B5E}"/>
    <cellStyle name="Měna 2 2 2 2 2 2 3 2 2 2 4 2" xfId="24425" xr:uid="{89C5A015-7A25-45F0-9EAC-67A06C6BE422}"/>
    <cellStyle name="Měna 2 2 2 2 2 2 3 2 2 2 5" xfId="15899" xr:uid="{FB5EB89C-307C-4366-83B8-2113194D2793}"/>
    <cellStyle name="Měna 2 2 2 2 2 2 3 2 2 3" xfId="3583" xr:uid="{0ADEDDA5-33A5-4A76-BCB1-B65595ABBE37}"/>
    <cellStyle name="Měna 2 2 2 2 2 2 3 2 2 3 2" xfId="7111" xr:uid="{4824B5B3-A9B2-4E97-A92B-31ECEC73C20C}"/>
    <cellStyle name="Měna 2 2 2 2 2 2 3 2 2 3 2 2" xfId="13873" xr:uid="{DE9F36AF-FD73-4FB7-98D0-22DAB1843297}"/>
    <cellStyle name="Měna 2 2 2 2 2 2 3 2 2 3 2 2 2" xfId="28824" xr:uid="{1EB0F6AA-E03E-4366-82D1-7737A90DDC0D}"/>
    <cellStyle name="Měna 2 2 2 2 2 2 3 2 2 3 2 3" xfId="22062" xr:uid="{4F80276E-3520-4B98-9DB0-627BCE90FE65}"/>
    <cellStyle name="Měna 2 2 2 2 2 2 3 2 2 3 3" xfId="9253" xr:uid="{EF96EA73-DCE4-4D5E-A885-51FB778F8F78}"/>
    <cellStyle name="Měna 2 2 2 2 2 2 3 2 2 3 3 2" xfId="24204" xr:uid="{91AA0967-2F50-4D6D-BF69-F02EF31176A6}"/>
    <cellStyle name="Měna 2 2 2 2 2 2 3 2 2 3 4" xfId="18534" xr:uid="{BE401BE9-E61D-434A-A9AC-0208FCA43315}"/>
    <cellStyle name="Měna 2 2 2 2 2 2 3 2 2 4" xfId="2372" xr:uid="{7195C8C9-5DBD-4980-AD2E-9A2A94410705}"/>
    <cellStyle name="Měna 2 2 2 2 2 2 3 2 2 4 2" xfId="12662" xr:uid="{7C675BDE-75DC-49BE-8231-CC866C923011}"/>
    <cellStyle name="Měna 2 2 2 2 2 2 3 2 2 4 2 2" xfId="27613" xr:uid="{1E53544D-A577-49F1-A7FF-6BFC977A2618}"/>
    <cellStyle name="Měna 2 2 2 2 2 2 3 2 2 4 3" xfId="17323" xr:uid="{88C17D79-F4BB-425C-83D1-6D77D766A8F6}"/>
    <cellStyle name="Měna 2 2 2 2 2 2 3 2 2 5" xfId="5347" xr:uid="{86F400AC-870A-4474-9606-774683BBA370}"/>
    <cellStyle name="Měna 2 2 2 2 2 2 3 2 2 5 2" xfId="11017" xr:uid="{E5E4C61F-A8A3-4DD2-BB1E-5B904EFCFD84}"/>
    <cellStyle name="Měna 2 2 2 2 2 2 3 2 2 5 2 2" xfId="25968" xr:uid="{2006E0EE-EE2B-4CF3-90E1-B66BE0E92EEA}"/>
    <cellStyle name="Měna 2 2 2 2 2 2 3 2 2 5 3" xfId="20298" xr:uid="{DC688B9F-0B5C-47ED-8148-1B48B9728F6A}"/>
    <cellStyle name="Měna 2 2 2 2 2 2 3 2 2 6" xfId="8042" xr:uid="{A77349D5-32D2-48DE-954F-927170C536F4}"/>
    <cellStyle name="Měna 2 2 2 2 2 2 3 2 2 6 2" xfId="22993" xr:uid="{7941FDF4-66B5-4AD2-8850-F7C514AB2DF6}"/>
    <cellStyle name="Měna 2 2 2 2 2 2 3 2 2 7" xfId="15678" xr:uid="{F6D7793D-03C2-47E5-BC50-1CF054DB49DA}"/>
    <cellStyle name="Měna 2 2 2 2 2 2 3 2 3" xfId="949" xr:uid="{E136B102-F95D-430D-A8A3-7765124886FD}"/>
    <cellStyle name="Měna 2 2 2 2 2 2 3 2 3 2" xfId="3805" xr:uid="{6E56E173-870A-46A9-A5A8-828D56F0D47B}"/>
    <cellStyle name="Měna 2 2 2 2 2 2 3 2 3 2 2" xfId="14095" xr:uid="{731C6A2A-4E39-404C-89E1-21ADF637377B}"/>
    <cellStyle name="Měna 2 2 2 2 2 2 3 2 3 2 2 2" xfId="29046" xr:uid="{B1DAA9E1-3976-4EC3-BF85-B78E6AF554BD}"/>
    <cellStyle name="Měna 2 2 2 2 2 2 3 2 3 2 3" xfId="18756" xr:uid="{0B0BA91C-9C31-4E90-AF3A-856AB8C91E9F}"/>
    <cellStyle name="Měna 2 2 2 2 2 2 3 2 3 3" xfId="5569" xr:uid="{0DD324AF-B244-48AB-916D-1AB91484592C}"/>
    <cellStyle name="Měna 2 2 2 2 2 2 3 2 3 3 2" xfId="11239" xr:uid="{081FE7B2-65F5-48B2-971B-7DBBA972079D}"/>
    <cellStyle name="Měna 2 2 2 2 2 2 3 2 3 3 2 2" xfId="26190" xr:uid="{C8A622E0-46E8-4566-B7FE-9D34861C732C}"/>
    <cellStyle name="Měna 2 2 2 2 2 2 3 2 3 3 3" xfId="20520" xr:uid="{0F538152-EC53-4A65-A4FB-2A7EFA73E3A1}"/>
    <cellStyle name="Měna 2 2 2 2 2 2 3 2 3 4" xfId="9475" xr:uid="{4B959EC7-4D86-46EE-B0F8-2B387F4E071F}"/>
    <cellStyle name="Měna 2 2 2 2 2 2 3 2 3 4 2" xfId="24426" xr:uid="{4248BED5-8476-4217-BBEF-DD791CC8AE3F}"/>
    <cellStyle name="Měna 2 2 2 2 2 2 3 2 3 5" xfId="15900" xr:uid="{EDA24A95-C926-402A-AE4F-E6D1F9068D68}"/>
    <cellStyle name="Měna 2 2 2 2 2 2 3 2 4" xfId="3037" xr:uid="{564ADF36-1FE5-4FF8-BADB-0DF9EF507C2F}"/>
    <cellStyle name="Měna 2 2 2 2 2 2 3 2 4 2" xfId="6565" xr:uid="{39F1E892-F8E7-4CE8-BB69-DD3343316C89}"/>
    <cellStyle name="Měna 2 2 2 2 2 2 3 2 4 2 2" xfId="13327" xr:uid="{BF2E1EBB-4603-4E45-80DB-ECC72832E435}"/>
    <cellStyle name="Měna 2 2 2 2 2 2 3 2 4 2 2 2" xfId="28278" xr:uid="{05CEDB7D-5E10-4763-8FC0-EE0CAD15C87D}"/>
    <cellStyle name="Měna 2 2 2 2 2 2 3 2 4 2 3" xfId="21516" xr:uid="{76BD823A-56A3-47BD-818C-550B7CC6216E}"/>
    <cellStyle name="Měna 2 2 2 2 2 2 3 2 4 3" xfId="8707" xr:uid="{C5EE57DF-24E6-4153-8712-ECB610541A6F}"/>
    <cellStyle name="Měna 2 2 2 2 2 2 3 2 4 3 2" xfId="23658" xr:uid="{DDBCCC6F-251B-4C3F-9043-9E701954E2A5}"/>
    <cellStyle name="Měna 2 2 2 2 2 2 3 2 4 4" xfId="17988" xr:uid="{090EA786-E9E7-4E03-8419-A8A7B5661B24}"/>
    <cellStyle name="Měna 2 2 2 2 2 2 3 2 5" xfId="2155" xr:uid="{B2FFC504-9777-4D8B-BE84-BA8A06877B7A}"/>
    <cellStyle name="Měna 2 2 2 2 2 2 3 2 5 2" xfId="12445" xr:uid="{3500DF94-8D8A-4790-8484-DC49EBE2017F}"/>
    <cellStyle name="Měna 2 2 2 2 2 2 3 2 5 2 2" xfId="27396" xr:uid="{1BF4D9DB-546B-45C0-A495-B9873CD027C7}"/>
    <cellStyle name="Měna 2 2 2 2 2 2 3 2 5 3" xfId="17106" xr:uid="{BE9DFE78-E638-4D23-B32D-B11838149FF7}"/>
    <cellStyle name="Měna 2 2 2 2 2 2 3 2 6" xfId="4801" xr:uid="{589DCFDC-0A86-4976-81DF-F4BB3DB631AC}"/>
    <cellStyle name="Měna 2 2 2 2 2 2 3 2 6 2" xfId="10471" xr:uid="{5A999A7E-3F95-4E03-A98A-F2D3B95A4308}"/>
    <cellStyle name="Měna 2 2 2 2 2 2 3 2 6 2 2" xfId="25422" xr:uid="{B233BD89-1371-4DDE-81A8-4A2F2DA9250F}"/>
    <cellStyle name="Měna 2 2 2 2 2 2 3 2 6 3" xfId="19752" xr:uid="{C5B38131-51D8-45A3-99EF-8AD4B9DA7E02}"/>
    <cellStyle name="Měna 2 2 2 2 2 2 3 2 7" xfId="7825" xr:uid="{3F0EBDE0-9382-44B4-B6E8-87B0D61234D1}"/>
    <cellStyle name="Měna 2 2 2 2 2 2 3 2 7 2" xfId="22776" xr:uid="{21D64023-33D6-407B-A49A-37D550392601}"/>
    <cellStyle name="Měna 2 2 2 2 2 2 3 2 8" xfId="15132" xr:uid="{AAEE515D-9F9C-41C0-8F65-001E0B16C7D8}"/>
    <cellStyle name="Měna 2 2 2 2 2 2 3 3" xfId="641" xr:uid="{27F52732-D068-4908-AE68-820DF53B8DB4}"/>
    <cellStyle name="Měna 2 2 2 2 2 2 3 3 2" xfId="950" xr:uid="{1D2576AE-596F-4847-8570-C070C86726BB}"/>
    <cellStyle name="Měna 2 2 2 2 2 2 3 3 2 2" xfId="3806" xr:uid="{6B78B95C-B114-4036-AA69-F617969E23A7}"/>
    <cellStyle name="Měna 2 2 2 2 2 2 3 3 2 2 2" xfId="7321" xr:uid="{E75EDDD7-A38E-4DF2-8660-EB74739D9516}"/>
    <cellStyle name="Měna 2 2 2 2 2 2 3 3 2 2 2 2" xfId="14096" xr:uid="{FB16353B-55E1-483A-9F37-84E3B92A9671}"/>
    <cellStyle name="Měna 2 2 2 2 2 2 3 3 2 2 2 2 2" xfId="29047" xr:uid="{355A121C-E6C8-4320-AE1E-12BB25F6A338}"/>
    <cellStyle name="Měna 2 2 2 2 2 2 3 3 2 2 2 3" xfId="22272" xr:uid="{C88325AB-56BD-4DF2-9F3B-72DDD5CADFED}"/>
    <cellStyle name="Měna 2 2 2 2 2 2 3 3 2 2 3" xfId="9476" xr:uid="{D5E911F0-C4AF-4B1F-A086-80004421BD29}"/>
    <cellStyle name="Měna 2 2 2 2 2 2 3 3 2 2 3 2" xfId="24427" xr:uid="{72614B2F-7110-497B-9B08-03963710EAF8}"/>
    <cellStyle name="Měna 2 2 2 2 2 2 3 3 2 2 4" xfId="18757" xr:uid="{6D7196D1-3D76-4545-BE6E-80D71FD337DC}"/>
    <cellStyle name="Měna 2 2 2 2 2 2 3 3 2 3" xfId="2373" xr:uid="{F30DA9A2-C43A-4998-AA13-5D34FA3D90F8}"/>
    <cellStyle name="Měna 2 2 2 2 2 2 3 3 2 3 2" xfId="12663" xr:uid="{6B82787F-C566-4DA5-B5CC-C77B4ACA5BB8}"/>
    <cellStyle name="Měna 2 2 2 2 2 2 3 3 2 3 2 2" xfId="27614" xr:uid="{2694F184-8CDB-489E-8ED4-659BB5F5E923}"/>
    <cellStyle name="Měna 2 2 2 2 2 2 3 3 2 3 3" xfId="17324" xr:uid="{2846286E-A473-4D98-9855-A1276A8DAB0C}"/>
    <cellStyle name="Měna 2 2 2 2 2 2 3 3 2 4" xfId="5570" xr:uid="{ACFD65E7-2919-4CBA-B3AD-BC91F12718A3}"/>
    <cellStyle name="Měna 2 2 2 2 2 2 3 3 2 4 2" xfId="11240" xr:uid="{7E4316B8-22F0-461C-880D-6FCEA7E69EA8}"/>
    <cellStyle name="Měna 2 2 2 2 2 2 3 3 2 4 2 2" xfId="26191" xr:uid="{36D4C77E-C505-4636-95F0-846F7964199F}"/>
    <cellStyle name="Měna 2 2 2 2 2 2 3 3 2 4 3" xfId="20521" xr:uid="{FCE00DE2-2364-446A-9DAC-0EBB1CB2FDC8}"/>
    <cellStyle name="Měna 2 2 2 2 2 2 3 3 2 5" xfId="8043" xr:uid="{4BA1E8CE-AE3A-4A8C-A745-87C78E853D54}"/>
    <cellStyle name="Měna 2 2 2 2 2 2 3 3 2 5 2" xfId="22994" xr:uid="{86D0406C-5EFF-40ED-A696-468D32A7DF15}"/>
    <cellStyle name="Měna 2 2 2 2 2 2 3 3 2 6" xfId="15901" xr:uid="{BECB51CA-E517-47BE-A076-AAFA13837558}"/>
    <cellStyle name="Měna 2 2 2 2 2 2 3 3 3" xfId="3497" xr:uid="{ECA116A8-A641-42AE-9AEB-E16E2C3DB2CF}"/>
    <cellStyle name="Měna 2 2 2 2 2 2 3 3 3 2" xfId="7025" xr:uid="{61410BC2-8104-4712-9649-2DE81AF2B513}"/>
    <cellStyle name="Měna 2 2 2 2 2 2 3 3 3 2 2" xfId="13787" xr:uid="{9E455CAC-62DF-489A-9C0D-981A563E1CF3}"/>
    <cellStyle name="Měna 2 2 2 2 2 2 3 3 3 2 2 2" xfId="28738" xr:uid="{44937A33-D290-48E2-9E05-10C569CDA515}"/>
    <cellStyle name="Měna 2 2 2 2 2 2 3 3 3 2 3" xfId="21976" xr:uid="{D1097947-68E4-4A32-8EC6-382F95488EED}"/>
    <cellStyle name="Měna 2 2 2 2 2 2 3 3 3 3" xfId="9167" xr:uid="{283A7314-9EA6-4D70-8B00-3C1BE4172EB2}"/>
    <cellStyle name="Měna 2 2 2 2 2 2 3 3 3 3 2" xfId="24118" xr:uid="{FFF433E1-D1A5-48C0-8F2D-FB75A923836A}"/>
    <cellStyle name="Měna 2 2 2 2 2 2 3 3 3 4" xfId="18448" xr:uid="{47D6E107-CBD7-426D-AFAE-2A2B8A6D87F0}"/>
    <cellStyle name="Měna 2 2 2 2 2 2 3 3 4" xfId="2069" xr:uid="{CDE06DC6-C7D6-4995-9EF8-F8BAF22A217E}"/>
    <cellStyle name="Měna 2 2 2 2 2 2 3 3 4 2" xfId="12359" xr:uid="{675C12D1-8DDF-43CF-B28E-50412BC65EEF}"/>
    <cellStyle name="Měna 2 2 2 2 2 2 3 3 4 2 2" xfId="27310" xr:uid="{2EB22731-388E-42BC-88B2-B1BF8C235999}"/>
    <cellStyle name="Měna 2 2 2 2 2 2 3 3 4 3" xfId="17020" xr:uid="{EA415D8E-6BCC-4F84-9A42-553308993930}"/>
    <cellStyle name="Měna 2 2 2 2 2 2 3 3 5" xfId="5261" xr:uid="{212CEE9C-7898-4831-8EFB-0B498EADD30B}"/>
    <cellStyle name="Měna 2 2 2 2 2 2 3 3 5 2" xfId="10931" xr:uid="{7B8DA46A-BB70-4749-BA88-B99B070AFF41}"/>
    <cellStyle name="Měna 2 2 2 2 2 2 3 3 5 2 2" xfId="25882" xr:uid="{9144E5BC-4707-420B-97DE-822B45C69AA6}"/>
    <cellStyle name="Měna 2 2 2 2 2 2 3 3 5 3" xfId="20212" xr:uid="{5AD7803D-7BBB-4962-A26A-3482B9B0BC5B}"/>
    <cellStyle name="Měna 2 2 2 2 2 2 3 3 6" xfId="7739" xr:uid="{8B0F05D4-3D3A-4340-AEBB-0E2CAC68F40F}"/>
    <cellStyle name="Měna 2 2 2 2 2 2 3 3 6 2" xfId="22690" xr:uid="{DA18D941-95C8-40E6-BCC4-E062BDBB50C8}"/>
    <cellStyle name="Měna 2 2 2 2 2 2 3 3 7" xfId="15592" xr:uid="{B38C91E4-81E6-4247-8E17-85E6AABD17DC}"/>
    <cellStyle name="Měna 2 2 2 2 2 2 3 4" xfId="515" xr:uid="{23131F3E-2166-4EB5-9CF7-57A7E5F08E9C}"/>
    <cellStyle name="Měna 2 2 2 2 2 2 3 4 2" xfId="951" xr:uid="{E96B0D19-950C-4A70-9391-FB3CD5AC10F8}"/>
    <cellStyle name="Měna 2 2 2 2 2 2 3 4 2 2" xfId="3807" xr:uid="{36D70F49-2654-4140-BAF0-6C497F2CD894}"/>
    <cellStyle name="Měna 2 2 2 2 2 2 3 4 2 2 2" xfId="14097" xr:uid="{0B06A6E6-A2C9-4D36-91DE-2C28E6A158E9}"/>
    <cellStyle name="Měna 2 2 2 2 2 2 3 4 2 2 2 2" xfId="29048" xr:uid="{0729965D-F3CC-4076-861A-5F881E48BE28}"/>
    <cellStyle name="Měna 2 2 2 2 2 2 3 4 2 2 3" xfId="18758" xr:uid="{640BEE48-B55A-4ADA-8C3F-C27776246F3C}"/>
    <cellStyle name="Měna 2 2 2 2 2 2 3 4 2 3" xfId="5571" xr:uid="{CE342EFB-B407-4E77-9B62-F8D7581884B6}"/>
    <cellStyle name="Měna 2 2 2 2 2 2 3 4 2 3 2" xfId="11241" xr:uid="{4653ADC2-62E0-40F9-8BC1-875BD200272E}"/>
    <cellStyle name="Měna 2 2 2 2 2 2 3 4 2 3 2 2" xfId="26192" xr:uid="{AC7C9C52-E058-4B95-8E56-39AEE60F635C}"/>
    <cellStyle name="Měna 2 2 2 2 2 2 3 4 2 3 3" xfId="20522" xr:uid="{7B5F04E2-5897-4752-8034-5BB7E20BB97A}"/>
    <cellStyle name="Měna 2 2 2 2 2 2 3 4 2 4" xfId="9477" xr:uid="{D7A310DB-10EB-4A65-BD47-D664367B2B32}"/>
    <cellStyle name="Měna 2 2 2 2 2 2 3 4 2 4 2" xfId="24428" xr:uid="{BF68030C-48BC-4566-957C-689030E27C82}"/>
    <cellStyle name="Měna 2 2 2 2 2 2 3 4 2 5" xfId="15902" xr:uid="{BD1ADF6E-FC18-49BF-9DAE-98C42B2AE88F}"/>
    <cellStyle name="Měna 2 2 2 2 2 2 3 4 3" xfId="3371" xr:uid="{5EEF4F11-05AB-4C7A-91E4-372773DB2AB3}"/>
    <cellStyle name="Měna 2 2 2 2 2 2 3 4 3 2" xfId="6899" xr:uid="{C8CA34DF-80B0-42B0-936E-D1C357AE0E70}"/>
    <cellStyle name="Měna 2 2 2 2 2 2 3 4 3 2 2" xfId="13661" xr:uid="{7D5FA6D0-2474-471F-AFB4-48D2BCED7AB0}"/>
    <cellStyle name="Měna 2 2 2 2 2 2 3 4 3 2 2 2" xfId="28612" xr:uid="{78939A33-A01C-4D11-B118-74476CA69E16}"/>
    <cellStyle name="Měna 2 2 2 2 2 2 3 4 3 2 3" xfId="21850" xr:uid="{658D75A1-A85A-413D-963F-93852E28D3C0}"/>
    <cellStyle name="Měna 2 2 2 2 2 2 3 4 3 3" xfId="9041" xr:uid="{04CB1D75-65AA-4079-8ECD-BF64C2C28A28}"/>
    <cellStyle name="Měna 2 2 2 2 2 2 3 4 3 3 2" xfId="23992" xr:uid="{D7B42A6E-1169-4529-8E4F-5F2FF9297E14}"/>
    <cellStyle name="Měna 2 2 2 2 2 2 3 4 3 4" xfId="18322" xr:uid="{C992B8D5-E343-463B-A553-6168DE901491}"/>
    <cellStyle name="Měna 2 2 2 2 2 2 3 4 4" xfId="2371" xr:uid="{1114DCCE-2617-4C8C-914A-AEBC99706EEF}"/>
    <cellStyle name="Měna 2 2 2 2 2 2 3 4 4 2" xfId="12661" xr:uid="{D39BDA2F-F6E8-4DF9-B648-4E0E6A4918F6}"/>
    <cellStyle name="Měna 2 2 2 2 2 2 3 4 4 2 2" xfId="27612" xr:uid="{7E43E47F-2C8D-440D-8FFD-A96D0C0E685A}"/>
    <cellStyle name="Měna 2 2 2 2 2 2 3 4 4 3" xfId="17322" xr:uid="{06C81EC6-15EA-48C3-9401-65C43D10089B}"/>
    <cellStyle name="Měna 2 2 2 2 2 2 3 4 5" xfId="5135" xr:uid="{DCC9261A-024A-46F6-AFA9-3FBF4CB93169}"/>
    <cellStyle name="Měna 2 2 2 2 2 2 3 4 5 2" xfId="10805" xr:uid="{D84C138A-D22D-414E-A732-BAD1BFD96147}"/>
    <cellStyle name="Měna 2 2 2 2 2 2 3 4 5 2 2" xfId="25756" xr:uid="{20C8E592-3A27-4D2B-9E23-AEB2FC1681C8}"/>
    <cellStyle name="Měna 2 2 2 2 2 2 3 4 5 3" xfId="20086" xr:uid="{6454C494-4FA4-4814-A7CC-DE5342BC7C21}"/>
    <cellStyle name="Měna 2 2 2 2 2 2 3 4 6" xfId="8041" xr:uid="{DD824F76-9FFF-4786-82C6-5705BB0E7543}"/>
    <cellStyle name="Měna 2 2 2 2 2 2 3 4 6 2" xfId="22992" xr:uid="{982A7524-207A-48A4-9626-BE4925ADA619}"/>
    <cellStyle name="Měna 2 2 2 2 2 2 3 4 7" xfId="15466" xr:uid="{2D896502-0A2B-43B1-A814-40D6BB700FDD}"/>
    <cellStyle name="Měna 2 2 2 2 2 2 3 5" xfId="952" xr:uid="{9327911D-12F9-47AE-A583-3D40727FF1D3}"/>
    <cellStyle name="Měna 2 2 2 2 2 2 3 5 2" xfId="3808" xr:uid="{62D20C3E-3428-4C9B-A71B-1A950BB235C2}"/>
    <cellStyle name="Měna 2 2 2 2 2 2 3 5 2 2" xfId="14098" xr:uid="{3BFC6825-10D5-4A0C-ABB2-2B92CC35E016}"/>
    <cellStyle name="Měna 2 2 2 2 2 2 3 5 2 2 2" xfId="29049" xr:uid="{C3D92B42-D391-4750-8F1E-BF1A075895AA}"/>
    <cellStyle name="Měna 2 2 2 2 2 2 3 5 2 3" xfId="18759" xr:uid="{2EFEC712-5F0E-4CC8-A80A-C68038AA431A}"/>
    <cellStyle name="Měna 2 2 2 2 2 2 3 5 3" xfId="5572" xr:uid="{136DD969-AE45-4293-9725-223F5AE46B00}"/>
    <cellStyle name="Měna 2 2 2 2 2 2 3 5 3 2" xfId="11242" xr:uid="{96BC3239-356C-46D8-A79E-8D0438E65E34}"/>
    <cellStyle name="Měna 2 2 2 2 2 2 3 5 3 2 2" xfId="26193" xr:uid="{1AAF1A6C-D5BA-4F66-A9BC-E5092E2086C1}"/>
    <cellStyle name="Měna 2 2 2 2 2 2 3 5 3 3" xfId="20523" xr:uid="{F8EA775E-4D20-464D-909A-34E601C39F0A}"/>
    <cellStyle name="Měna 2 2 2 2 2 2 3 5 4" xfId="9478" xr:uid="{1ECD8E9D-11B1-4BA0-8658-8C5B3CB4463A}"/>
    <cellStyle name="Měna 2 2 2 2 2 2 3 5 4 2" xfId="24429" xr:uid="{56BC1EA3-4821-46BF-B553-9C82FAB4736A}"/>
    <cellStyle name="Měna 2 2 2 2 2 2 3 5 5" xfId="15903" xr:uid="{A60D64E9-0FAE-46C4-BC44-7128BB02FB1D}"/>
    <cellStyle name="Měna 2 2 2 2 2 2 3 6" xfId="2951" xr:uid="{D0C94BFD-C9B3-41B1-A79E-D8AE999F3007}"/>
    <cellStyle name="Měna 2 2 2 2 2 2 3 6 2" xfId="6479" xr:uid="{4F3C401E-0F66-4CB2-9AE4-60FE5A2E8EA5}"/>
    <cellStyle name="Měna 2 2 2 2 2 2 3 6 2 2" xfId="13241" xr:uid="{CE2D8E1C-3C89-4916-8F1A-71A1659E8C1C}"/>
    <cellStyle name="Měna 2 2 2 2 2 2 3 6 2 2 2" xfId="28192" xr:uid="{409B5AF6-3977-4416-83D2-3E3E089EB6C9}"/>
    <cellStyle name="Měna 2 2 2 2 2 2 3 6 2 3" xfId="21430" xr:uid="{7D4A9241-6285-4737-9397-7C23D1AE4876}"/>
    <cellStyle name="Měna 2 2 2 2 2 2 3 6 3" xfId="8621" xr:uid="{0FBC9173-A927-4DB7-ADD3-6FCB24E9A0BC}"/>
    <cellStyle name="Měna 2 2 2 2 2 2 3 6 3 2" xfId="23572" xr:uid="{F67C4A17-2458-4449-B77E-7954866C7B84}"/>
    <cellStyle name="Měna 2 2 2 2 2 2 3 6 4" xfId="17902" xr:uid="{CDBD1182-86AB-4B07-966D-862E7667D851}"/>
    <cellStyle name="Měna 2 2 2 2 2 2 3 7" xfId="1943" xr:uid="{97D48E50-73D3-4ED2-BCED-B094B4D8BD76}"/>
    <cellStyle name="Měna 2 2 2 2 2 2 3 7 2" xfId="12233" xr:uid="{E5742D6F-B0FE-4EC8-A045-B0E45E2F13D7}"/>
    <cellStyle name="Měna 2 2 2 2 2 2 3 7 2 2" xfId="27184" xr:uid="{4AE9AC04-5A3A-4BE4-99E7-4BBD47FC3307}"/>
    <cellStyle name="Měna 2 2 2 2 2 2 3 7 3" xfId="16894" xr:uid="{F32AFCE9-1CD9-4600-A1D2-CB0C2CFF4626}"/>
    <cellStyle name="Měna 2 2 2 2 2 2 3 8" xfId="4715" xr:uid="{AA270B96-29D5-4CC0-A1C6-33834EDF0E70}"/>
    <cellStyle name="Měna 2 2 2 2 2 2 3 8 2" xfId="10385" xr:uid="{9C966E64-0475-4970-8F93-155D3458DC76}"/>
    <cellStyle name="Měna 2 2 2 2 2 2 3 8 2 2" xfId="25336" xr:uid="{E5F0C06E-E193-4EEC-A5EC-9B055F73C015}"/>
    <cellStyle name="Měna 2 2 2 2 2 2 3 8 3" xfId="19666" xr:uid="{D5C39726-8868-40CE-BAFD-0C1F4E8E21C8}"/>
    <cellStyle name="Měna 2 2 2 2 2 2 3 9" xfId="7613" xr:uid="{CB78846E-8C38-46F7-8B3F-6D743943579E}"/>
    <cellStyle name="Měna 2 2 2 2 2 2 3 9 2" xfId="22564" xr:uid="{D296CE05-2821-4FB3-9076-414DB35776ED}"/>
    <cellStyle name="Měna 2 2 2 2 2 2 4" xfId="182" xr:uid="{32A956B9-5D9A-434B-AC70-E44A35D12663}"/>
    <cellStyle name="Měna 2 2 2 2 2 2 4 2" xfId="728" xr:uid="{32CB871E-18C8-4446-8A41-1E606EDCFCBC}"/>
    <cellStyle name="Měna 2 2 2 2 2 2 4 2 2" xfId="953" xr:uid="{DF73C563-10C0-4087-886E-DCA93DCE2B16}"/>
    <cellStyle name="Měna 2 2 2 2 2 2 4 2 2 2" xfId="3809" xr:uid="{85AECA03-266E-43EC-9CFE-44733AC2DAE6}"/>
    <cellStyle name="Měna 2 2 2 2 2 2 4 2 2 2 2" xfId="14099" xr:uid="{63055906-12C9-4619-8113-43CB3F6A9F9B}"/>
    <cellStyle name="Měna 2 2 2 2 2 2 4 2 2 2 2 2" xfId="29050" xr:uid="{62B0145E-3DE3-466F-82A7-50BFDA9BBCFE}"/>
    <cellStyle name="Měna 2 2 2 2 2 2 4 2 2 2 3" xfId="18760" xr:uid="{C7F6C577-0757-419B-A245-E350C64705E6}"/>
    <cellStyle name="Měna 2 2 2 2 2 2 4 2 2 3" xfId="5573" xr:uid="{A678B076-A7D3-4EE9-B49B-597B57916ABC}"/>
    <cellStyle name="Měna 2 2 2 2 2 2 4 2 2 3 2" xfId="11243" xr:uid="{FC13E26E-0CB5-4459-A4D9-B6890785BE8A}"/>
    <cellStyle name="Měna 2 2 2 2 2 2 4 2 2 3 2 2" xfId="26194" xr:uid="{8371D7C8-127B-41B7-B369-E26ACEA12CAC}"/>
    <cellStyle name="Měna 2 2 2 2 2 2 4 2 2 3 3" xfId="20524" xr:uid="{D3351950-F3B3-4971-8C01-7AEA916DF04F}"/>
    <cellStyle name="Měna 2 2 2 2 2 2 4 2 2 4" xfId="9479" xr:uid="{4548DF5F-E39D-48D9-AD2D-81A825150D2B}"/>
    <cellStyle name="Měna 2 2 2 2 2 2 4 2 2 4 2" xfId="24430" xr:uid="{C31E1564-5797-40B6-97A3-CC6DE4E2E37C}"/>
    <cellStyle name="Měna 2 2 2 2 2 2 4 2 2 5" xfId="15904" xr:uid="{E53DF5C1-6468-432F-A88B-4FA30755B95C}"/>
    <cellStyle name="Měna 2 2 2 2 2 2 4 2 3" xfId="3584" xr:uid="{4B4391C5-A8FF-43B0-8426-379293419FBA}"/>
    <cellStyle name="Měna 2 2 2 2 2 2 4 2 3 2" xfId="7112" xr:uid="{20E23051-D958-4292-AB2A-D88ADFFAE74D}"/>
    <cellStyle name="Měna 2 2 2 2 2 2 4 2 3 2 2" xfId="13874" xr:uid="{E1BD1851-1E32-4BC2-9BC6-438ED273D379}"/>
    <cellStyle name="Měna 2 2 2 2 2 2 4 2 3 2 2 2" xfId="28825" xr:uid="{3ADF3287-F1B1-4454-BDEC-555AC58D209B}"/>
    <cellStyle name="Měna 2 2 2 2 2 2 4 2 3 2 3" xfId="22063" xr:uid="{60FC778C-1DB6-4DFA-A72C-04EFB643AA38}"/>
    <cellStyle name="Měna 2 2 2 2 2 2 4 2 3 3" xfId="9254" xr:uid="{6536F2C3-842C-4348-A375-8732C129DA1D}"/>
    <cellStyle name="Měna 2 2 2 2 2 2 4 2 3 3 2" xfId="24205" xr:uid="{9D28DABC-9433-448B-BD3B-D75F1AEB94C8}"/>
    <cellStyle name="Měna 2 2 2 2 2 2 4 2 3 4" xfId="18535" xr:uid="{14F6A7E6-8D5B-4959-8980-B7B692994170}"/>
    <cellStyle name="Měna 2 2 2 2 2 2 4 2 4" xfId="2374" xr:uid="{CA6B8067-F390-4AFB-B668-3A0B8CF00E7C}"/>
    <cellStyle name="Měna 2 2 2 2 2 2 4 2 4 2" xfId="12664" xr:uid="{6A371EEF-8A8F-49BF-B4E8-D88AC990FE8A}"/>
    <cellStyle name="Měna 2 2 2 2 2 2 4 2 4 2 2" xfId="27615" xr:uid="{9FF51D80-234D-46F0-B7A5-0D60C2883ABD}"/>
    <cellStyle name="Měna 2 2 2 2 2 2 4 2 4 3" xfId="17325" xr:uid="{E1DE18D2-4C0C-4C77-BD15-1A82F26F3FDF}"/>
    <cellStyle name="Měna 2 2 2 2 2 2 4 2 5" xfId="5348" xr:uid="{E8E09C67-92F2-4450-9BFE-3D9476E316F1}"/>
    <cellStyle name="Měna 2 2 2 2 2 2 4 2 5 2" xfId="11018" xr:uid="{60418778-FCA6-47C8-8AA4-2AD0604D39EE}"/>
    <cellStyle name="Měna 2 2 2 2 2 2 4 2 5 2 2" xfId="25969" xr:uid="{0E2878B0-23EF-455B-8BF7-C058C18A2DA0}"/>
    <cellStyle name="Měna 2 2 2 2 2 2 4 2 5 3" xfId="20299" xr:uid="{957213D5-6DBB-47D5-A60B-D8DD96D7DB5F}"/>
    <cellStyle name="Měna 2 2 2 2 2 2 4 2 6" xfId="8044" xr:uid="{B760C100-1A4E-46D6-A43B-5CD3C0B3878A}"/>
    <cellStyle name="Měna 2 2 2 2 2 2 4 2 6 2" xfId="22995" xr:uid="{EF14AA16-59CB-4813-82A8-52F3599EC806}"/>
    <cellStyle name="Měna 2 2 2 2 2 2 4 2 7" xfId="15679" xr:uid="{6A8CFEF0-7BF6-40CE-8DF0-CCC74AB6EF0D}"/>
    <cellStyle name="Měna 2 2 2 2 2 2 4 3" xfId="954" xr:uid="{FC128E07-72EA-4303-A038-9EABCB0F5A7A}"/>
    <cellStyle name="Měna 2 2 2 2 2 2 4 3 2" xfId="3810" xr:uid="{D9EEC19C-20E3-4CC8-BD81-6BB3C911C405}"/>
    <cellStyle name="Měna 2 2 2 2 2 2 4 3 2 2" xfId="14100" xr:uid="{0FFCE9B9-0C5B-411E-8B2E-2E108F891D5D}"/>
    <cellStyle name="Měna 2 2 2 2 2 2 4 3 2 2 2" xfId="29051" xr:uid="{C37A71EE-2383-4922-864C-D7F7E9DA8FF2}"/>
    <cellStyle name="Měna 2 2 2 2 2 2 4 3 2 3" xfId="18761" xr:uid="{05F2F5F8-6FD4-45A2-A497-71635FD62D0C}"/>
    <cellStyle name="Měna 2 2 2 2 2 2 4 3 3" xfId="5574" xr:uid="{71325840-A07F-4798-AECC-90CAE0530F08}"/>
    <cellStyle name="Měna 2 2 2 2 2 2 4 3 3 2" xfId="11244" xr:uid="{F43DEF0E-EE90-4DC8-9675-2B694C2B0DC0}"/>
    <cellStyle name="Měna 2 2 2 2 2 2 4 3 3 2 2" xfId="26195" xr:uid="{8D5D879D-4A94-487E-98A0-D4F8F2953E0B}"/>
    <cellStyle name="Měna 2 2 2 2 2 2 4 3 3 3" xfId="20525" xr:uid="{79040CE2-5CC3-4950-850F-6FA6648A6A12}"/>
    <cellStyle name="Měna 2 2 2 2 2 2 4 3 4" xfId="9480" xr:uid="{41106D28-AC3D-43C9-8010-CFC51C528EAE}"/>
    <cellStyle name="Měna 2 2 2 2 2 2 4 3 4 2" xfId="24431" xr:uid="{61CB08F5-A648-4418-97F4-A3C85A4F5185}"/>
    <cellStyle name="Měna 2 2 2 2 2 2 4 3 5" xfId="15905" xr:uid="{C517F5A4-692A-44CC-8584-D48BDD44208C}"/>
    <cellStyle name="Měna 2 2 2 2 2 2 4 4" xfId="3038" xr:uid="{46977C4D-3493-4BCF-B919-A06C9C0D49D7}"/>
    <cellStyle name="Měna 2 2 2 2 2 2 4 4 2" xfId="6566" xr:uid="{44CB9377-71CD-429A-9B27-0C3A67FA56DB}"/>
    <cellStyle name="Měna 2 2 2 2 2 2 4 4 2 2" xfId="13328" xr:uid="{38084F8F-1D18-4ED6-B9A5-9D8151414C1C}"/>
    <cellStyle name="Měna 2 2 2 2 2 2 4 4 2 2 2" xfId="28279" xr:uid="{5F8E2BD3-4FA1-4387-A476-E493504932B3}"/>
    <cellStyle name="Měna 2 2 2 2 2 2 4 4 2 3" xfId="21517" xr:uid="{72189C20-E3BE-4C3B-872B-11E6EA917B74}"/>
    <cellStyle name="Měna 2 2 2 2 2 2 4 4 3" xfId="8708" xr:uid="{DC37D40D-567F-4B3C-9D9E-F87A24D50BA5}"/>
    <cellStyle name="Měna 2 2 2 2 2 2 4 4 3 2" xfId="23659" xr:uid="{BF1DE53C-0866-4D90-B142-8E722323DC41}"/>
    <cellStyle name="Měna 2 2 2 2 2 2 4 4 4" xfId="17989" xr:uid="{6ED0F950-AF07-4126-92F1-92FEDDA57847}"/>
    <cellStyle name="Měna 2 2 2 2 2 2 4 5" xfId="2156" xr:uid="{37153DF7-7E5E-462A-AF74-9A2F8EB24A83}"/>
    <cellStyle name="Měna 2 2 2 2 2 2 4 5 2" xfId="12446" xr:uid="{23D7B00C-674C-4861-925F-D476B9AE9386}"/>
    <cellStyle name="Měna 2 2 2 2 2 2 4 5 2 2" xfId="27397" xr:uid="{D0007743-063F-41EB-801C-54A32714AB24}"/>
    <cellStyle name="Měna 2 2 2 2 2 2 4 5 3" xfId="17107" xr:uid="{16757461-7040-4FA3-BDA8-E6CC40796997}"/>
    <cellStyle name="Měna 2 2 2 2 2 2 4 6" xfId="4802" xr:uid="{323DA49E-D280-450E-B8E3-11FE299A576D}"/>
    <cellStyle name="Měna 2 2 2 2 2 2 4 6 2" xfId="10472" xr:uid="{343613B8-C474-43C4-BC38-DAF475917425}"/>
    <cellStyle name="Měna 2 2 2 2 2 2 4 6 2 2" xfId="25423" xr:uid="{F25FFFB2-78BB-4EB2-9D65-17F4D0BD5CBF}"/>
    <cellStyle name="Měna 2 2 2 2 2 2 4 6 3" xfId="19753" xr:uid="{BD16B5F9-21B5-4AE6-9A78-7F5080E41EBB}"/>
    <cellStyle name="Měna 2 2 2 2 2 2 4 7" xfId="7826" xr:uid="{6D8EE694-1FE4-4125-8AE3-1059CAF42294}"/>
    <cellStyle name="Měna 2 2 2 2 2 2 4 7 2" xfId="22777" xr:uid="{1EF39E78-9DD2-47C8-BC3D-F8DDD382FB36}"/>
    <cellStyle name="Měna 2 2 2 2 2 2 4 8" xfId="15133" xr:uid="{5BA73A16-BD17-4335-962B-A85B858EF204}"/>
    <cellStyle name="Měna 2 2 2 2 2 2 5" xfId="425" xr:uid="{653338AD-351F-4E37-83C5-A51CB57A46B2}"/>
    <cellStyle name="Měna 2 2 2 2 2 2 5 2" xfId="955" xr:uid="{4BA96EC2-2740-4906-9096-C6CD9FABCDCB}"/>
    <cellStyle name="Měna 2 2 2 2 2 2 5 2 2" xfId="3811" xr:uid="{0FFBBB00-F417-497D-84EB-7D99D0E6E4A5}"/>
    <cellStyle name="Měna 2 2 2 2 2 2 5 2 2 2" xfId="14101" xr:uid="{01DDC85E-5ADE-4D3F-8CA0-AB894C5343F2}"/>
    <cellStyle name="Měna 2 2 2 2 2 2 5 2 2 2 2" xfId="29052" xr:uid="{BBC3538B-5E43-48C7-9883-5DE9C2A90759}"/>
    <cellStyle name="Měna 2 2 2 2 2 2 5 2 2 3" xfId="18762" xr:uid="{F09BF396-62F1-4B99-BF74-B66236171501}"/>
    <cellStyle name="Měna 2 2 2 2 2 2 5 2 3" xfId="5575" xr:uid="{FFA58A4B-EAFD-444B-B934-D661D63EAA9F}"/>
    <cellStyle name="Měna 2 2 2 2 2 2 5 2 3 2" xfId="11245" xr:uid="{6F699BD9-88C5-4747-875E-F51E1BBDF1AD}"/>
    <cellStyle name="Měna 2 2 2 2 2 2 5 2 3 2 2" xfId="26196" xr:uid="{3566BDD0-225C-4FDE-BFBB-762845E6EB27}"/>
    <cellStyle name="Měna 2 2 2 2 2 2 5 2 3 3" xfId="20526" xr:uid="{DEADD44A-1318-4C4B-B254-63AFE5BE2B17}"/>
    <cellStyle name="Měna 2 2 2 2 2 2 5 2 4" xfId="9481" xr:uid="{3E5D9763-87AE-4BBC-9D1D-DFC85A85307E}"/>
    <cellStyle name="Měna 2 2 2 2 2 2 5 2 4 2" xfId="24432" xr:uid="{D6C45E6B-539C-4E3A-8CA6-680B501459F3}"/>
    <cellStyle name="Měna 2 2 2 2 2 2 5 2 5" xfId="15906" xr:uid="{D1CF41CB-07DA-40E3-8326-74DE8628BE40}"/>
    <cellStyle name="Měna 2 2 2 2 2 2 5 3" xfId="3281" xr:uid="{F35E65B9-774E-4789-A2AC-848D692F5C3D}"/>
    <cellStyle name="Měna 2 2 2 2 2 2 5 3 2" xfId="6809" xr:uid="{C68EF0CF-E954-404B-B953-D052753F64C3}"/>
    <cellStyle name="Měna 2 2 2 2 2 2 5 3 2 2" xfId="13571" xr:uid="{6F03D934-3CCB-450E-B726-31E586DBFB91}"/>
    <cellStyle name="Měna 2 2 2 2 2 2 5 3 2 2 2" xfId="28522" xr:uid="{EA803D17-B70B-4E86-AF6A-44C5D07E7867}"/>
    <cellStyle name="Měna 2 2 2 2 2 2 5 3 2 3" xfId="21760" xr:uid="{6BF549ED-5674-402C-B9DA-23EA1ED3ED6E}"/>
    <cellStyle name="Měna 2 2 2 2 2 2 5 3 3" xfId="8951" xr:uid="{BFB1E84F-55D4-45B2-8A65-C596A9B8C3EF}"/>
    <cellStyle name="Měna 2 2 2 2 2 2 5 3 3 2" xfId="23902" xr:uid="{04322744-BE7B-481F-85FD-10283D6BBF94}"/>
    <cellStyle name="Měna 2 2 2 2 2 2 5 3 4" xfId="18232" xr:uid="{CAFE4136-C564-411C-A0D6-D090E13A4004}"/>
    <cellStyle name="Měna 2 2 2 2 2 2 5 4" xfId="2375" xr:uid="{AA388259-DBA1-4DED-BC37-4F6DD448A5DD}"/>
    <cellStyle name="Měna 2 2 2 2 2 2 5 4 2" xfId="12665" xr:uid="{4F2ABC51-42B8-446B-937F-E0072F9EDF57}"/>
    <cellStyle name="Měna 2 2 2 2 2 2 5 4 2 2" xfId="27616" xr:uid="{B1270E16-0E38-4B33-B63E-8334BC697F8C}"/>
    <cellStyle name="Měna 2 2 2 2 2 2 5 4 3" xfId="17326" xr:uid="{7006A2DD-F01F-443B-9E6F-2A1A46ECB90C}"/>
    <cellStyle name="Měna 2 2 2 2 2 2 5 5" xfId="5045" xr:uid="{EFE9863B-DAA1-400D-B482-A400145454A6}"/>
    <cellStyle name="Měna 2 2 2 2 2 2 5 5 2" xfId="10715" xr:uid="{47B53657-31E8-4087-8C9B-6AE6E553F989}"/>
    <cellStyle name="Měna 2 2 2 2 2 2 5 5 2 2" xfId="25666" xr:uid="{05630CE4-DEF3-4D1B-AD76-59CBFC994C9D}"/>
    <cellStyle name="Měna 2 2 2 2 2 2 5 5 3" xfId="19996" xr:uid="{217C9FBB-F0F7-4D73-BEAF-52558243B0AA}"/>
    <cellStyle name="Měna 2 2 2 2 2 2 5 6" xfId="8045" xr:uid="{9AD624F6-31D6-44E8-9A1D-2BA709647F75}"/>
    <cellStyle name="Měna 2 2 2 2 2 2 5 6 2" xfId="22996" xr:uid="{610E1EFC-4902-4498-A224-7AA9393EEBD5}"/>
    <cellStyle name="Měna 2 2 2 2 2 2 5 7" xfId="15376" xr:uid="{794C9B55-4F60-45C0-AF2A-46B89360CC2A}"/>
    <cellStyle name="Měna 2 2 2 2 2 2 6" xfId="1853" xr:uid="{4092B06A-DEE3-430D-B921-14A55A881663}"/>
    <cellStyle name="Měna 2 2 2 2 2 2 6 2" xfId="12143" xr:uid="{DC2EEC24-4824-4CB2-AAEA-229B8D32C60D}"/>
    <cellStyle name="Měna 2 2 2 2 2 2 6 2 2" xfId="27094" xr:uid="{0ABFA850-8694-4A4F-B9D5-4FACF9B002F0}"/>
    <cellStyle name="Měna 2 2 2 2 2 2 6 3" xfId="16804" xr:uid="{902065E8-4922-46E7-A9ED-B62003EDC9D4}"/>
    <cellStyle name="Měna 2 2 2 2 2 2 7" xfId="7523" xr:uid="{C87913D3-C508-4F4B-80A5-008DF3CAA307}"/>
    <cellStyle name="Měna 2 2 2 2 2 2 7 2" xfId="22474" xr:uid="{58B3E5F9-C1B2-4224-98C4-A7933BC2101A}"/>
    <cellStyle name="Měna 2 2 2 2 2 2 8" xfId="14998" xr:uid="{4F2B65EB-76C7-4AD1-878A-31B1D3E27D69}"/>
    <cellStyle name="Měna 2 2 2 2 2 3" xfId="68" xr:uid="{D7988BE0-0DD5-4E0E-870C-2E59059C3686}"/>
    <cellStyle name="Měna 2 2 2 2 2 3 10" xfId="4688" xr:uid="{512EAEA7-76FF-48F4-A85F-CC459C4DBB79}"/>
    <cellStyle name="Měna 2 2 2 2 2 3 10 2" xfId="10358" xr:uid="{95EF14B8-177E-4416-8441-45AA6B6DA816}"/>
    <cellStyle name="Měna 2 2 2 2 2 3 10 2 2" xfId="25309" xr:uid="{ACEB5CC4-D111-4A1B-AD81-7E0A40BF46B4}"/>
    <cellStyle name="Měna 2 2 2 2 2 3 10 3" xfId="19639" xr:uid="{5F2B306E-C649-45CF-B5C2-A6CDD494277C}"/>
    <cellStyle name="Měna 2 2 2 2 2 3 11" xfId="7544" xr:uid="{1297AE17-99E2-47BC-AE91-2824CCEC1771}"/>
    <cellStyle name="Měna 2 2 2 2 2 3 11 2" xfId="22495" xr:uid="{C9796A73-5229-4C36-B4E1-00D02EB10403}"/>
    <cellStyle name="Měna 2 2 2 2 2 3 12" xfId="15019" xr:uid="{90A8C85D-FEE3-43AC-A713-7FA19833FCFB}"/>
    <cellStyle name="Měna 2 2 2 2 2 3 2" xfId="96" xr:uid="{4A664B09-FB61-4ACD-B1E3-53EC05E61207}"/>
    <cellStyle name="Měna 2 2 2 2 2 3 2 10" xfId="15047" xr:uid="{250C9160-030B-4C8C-88D1-5E7E32497844}"/>
    <cellStyle name="Měna 2 2 2 2 2 3 2 2" xfId="183" xr:uid="{DE431B76-B6E5-4363-9BDC-10518FBA2D1D}"/>
    <cellStyle name="Měna 2 2 2 2 2 3 2 2 2" xfId="729" xr:uid="{A9CF40B8-2E65-424F-B8A9-3847C67D1111}"/>
    <cellStyle name="Měna 2 2 2 2 2 3 2 2 2 2" xfId="956" xr:uid="{EB8D3D77-EFD1-4E10-B3A1-518F790AAF34}"/>
    <cellStyle name="Měna 2 2 2 2 2 3 2 2 2 2 2" xfId="3812" xr:uid="{42280C88-B90E-4D8B-88C8-368EF7FAD7A7}"/>
    <cellStyle name="Měna 2 2 2 2 2 3 2 2 2 2 2 2" xfId="14102" xr:uid="{8EC28BD0-CE91-4E9A-8F96-E185EDC0EA7F}"/>
    <cellStyle name="Měna 2 2 2 2 2 3 2 2 2 2 2 2 2" xfId="29053" xr:uid="{D439938D-F4D7-4212-B68D-E76260E1DC23}"/>
    <cellStyle name="Měna 2 2 2 2 2 3 2 2 2 2 2 3" xfId="18763" xr:uid="{40F70C07-CFFB-4015-AD8C-B02FE4468A75}"/>
    <cellStyle name="Měna 2 2 2 2 2 3 2 2 2 2 3" xfId="5576" xr:uid="{64101F8B-85F4-469E-9B19-432BADD1D01B}"/>
    <cellStyle name="Měna 2 2 2 2 2 3 2 2 2 2 3 2" xfId="11246" xr:uid="{FC2488D2-141E-4D81-97E8-074A2D90C137}"/>
    <cellStyle name="Měna 2 2 2 2 2 3 2 2 2 2 3 2 2" xfId="26197" xr:uid="{951060D1-5C70-4972-8442-5B034106C56E}"/>
    <cellStyle name="Měna 2 2 2 2 2 3 2 2 2 2 3 3" xfId="20527" xr:uid="{5BDE17C4-A563-4E07-900F-9B5ACF6324F6}"/>
    <cellStyle name="Měna 2 2 2 2 2 3 2 2 2 2 4" xfId="9482" xr:uid="{CA7A1AD1-472D-4C11-94B8-3A644EEA13C3}"/>
    <cellStyle name="Měna 2 2 2 2 2 3 2 2 2 2 4 2" xfId="24433" xr:uid="{4DC5A97F-B92C-4170-8B91-B01429839546}"/>
    <cellStyle name="Měna 2 2 2 2 2 3 2 2 2 2 5" xfId="15907" xr:uid="{693C633D-3B3F-4165-B27F-CD209D66B94E}"/>
    <cellStyle name="Měna 2 2 2 2 2 3 2 2 2 3" xfId="3585" xr:uid="{6D4D7274-5912-4C2E-B5F6-A5949EE63929}"/>
    <cellStyle name="Měna 2 2 2 2 2 3 2 2 2 3 2" xfId="7113" xr:uid="{C5D89A93-2018-4CAE-B2BB-E369DC2112C1}"/>
    <cellStyle name="Měna 2 2 2 2 2 3 2 2 2 3 2 2" xfId="13875" xr:uid="{722B99B7-A948-454A-A1D0-1738775DF58F}"/>
    <cellStyle name="Měna 2 2 2 2 2 3 2 2 2 3 2 2 2" xfId="28826" xr:uid="{9378E4A0-F277-4B9B-8FD2-38C74FA97F24}"/>
    <cellStyle name="Měna 2 2 2 2 2 3 2 2 2 3 2 3" xfId="22064" xr:uid="{E79CA8B3-C8DE-45D7-8AF5-C42EA71686C5}"/>
    <cellStyle name="Měna 2 2 2 2 2 3 2 2 2 3 3" xfId="9255" xr:uid="{8DD3B97B-B615-498B-85CF-8FE295757277}"/>
    <cellStyle name="Měna 2 2 2 2 2 3 2 2 2 3 3 2" xfId="24206" xr:uid="{BAB4E144-4040-433C-BE23-E49BA10F9DF4}"/>
    <cellStyle name="Měna 2 2 2 2 2 3 2 2 2 3 4" xfId="18536" xr:uid="{92A2898F-F4BC-423B-A5AE-81C76490D7B8}"/>
    <cellStyle name="Měna 2 2 2 2 2 3 2 2 2 4" xfId="2378" xr:uid="{E4A21360-FFF1-49BF-BDE6-489AB2095ED3}"/>
    <cellStyle name="Měna 2 2 2 2 2 3 2 2 2 4 2" xfId="12668" xr:uid="{7FFC8C00-7DB3-4651-A565-66A199DCC547}"/>
    <cellStyle name="Měna 2 2 2 2 2 3 2 2 2 4 2 2" xfId="27619" xr:uid="{0FBD7B65-BF4C-4F41-92EC-7405BD0E2E35}"/>
    <cellStyle name="Měna 2 2 2 2 2 3 2 2 2 4 3" xfId="17329" xr:uid="{E7E21CEA-691A-407B-8D58-F510D860A6D7}"/>
    <cellStyle name="Měna 2 2 2 2 2 3 2 2 2 5" xfId="5349" xr:uid="{67E9A1DA-2010-463A-A87F-FF0E1E2D53E5}"/>
    <cellStyle name="Měna 2 2 2 2 2 3 2 2 2 5 2" xfId="11019" xr:uid="{419D810B-DE4A-43E5-A8AE-EB61DB597BD2}"/>
    <cellStyle name="Měna 2 2 2 2 2 3 2 2 2 5 2 2" xfId="25970" xr:uid="{E40F0DF1-B9A5-464C-A5BF-CA2C2B0EB382}"/>
    <cellStyle name="Měna 2 2 2 2 2 3 2 2 2 5 3" xfId="20300" xr:uid="{A053CE6B-0C8B-45FC-BCF0-0D911CC7C24E}"/>
    <cellStyle name="Měna 2 2 2 2 2 3 2 2 2 6" xfId="8048" xr:uid="{6B4FD8AC-AD83-42B4-9AED-071A0A4B52CC}"/>
    <cellStyle name="Měna 2 2 2 2 2 3 2 2 2 6 2" xfId="22999" xr:uid="{B6DC1435-4D64-4BCA-970C-3818312805B9}"/>
    <cellStyle name="Měna 2 2 2 2 2 3 2 2 2 7" xfId="15680" xr:uid="{B509580D-FB23-450E-A5F1-EB32C1A6CDD7}"/>
    <cellStyle name="Měna 2 2 2 2 2 3 2 2 3" xfId="957" xr:uid="{9CF1D056-6E5B-46EC-9397-AFCF59448E89}"/>
    <cellStyle name="Měna 2 2 2 2 2 3 2 2 3 2" xfId="3813" xr:uid="{5EE9DE3E-B4ED-4CF7-86AC-BBC2B39F2F7E}"/>
    <cellStyle name="Měna 2 2 2 2 2 3 2 2 3 2 2" xfId="14103" xr:uid="{07445B38-464D-4948-93C1-A2B2B612F7EB}"/>
    <cellStyle name="Měna 2 2 2 2 2 3 2 2 3 2 2 2" xfId="29054" xr:uid="{3956297B-513A-4D99-9A15-6369355DD3DE}"/>
    <cellStyle name="Měna 2 2 2 2 2 3 2 2 3 2 3" xfId="18764" xr:uid="{CC5C7023-7AAE-44DA-AC75-92CFE8E2F7E7}"/>
    <cellStyle name="Měna 2 2 2 2 2 3 2 2 3 3" xfId="5577" xr:uid="{FCFFCB94-38EB-4121-A9A3-662B98EB5FE5}"/>
    <cellStyle name="Měna 2 2 2 2 2 3 2 2 3 3 2" xfId="11247" xr:uid="{8550117D-0CF4-45DB-A171-66C4A9CC961D}"/>
    <cellStyle name="Měna 2 2 2 2 2 3 2 2 3 3 2 2" xfId="26198" xr:uid="{912D2864-D239-4245-B84C-1023AD3B54B7}"/>
    <cellStyle name="Měna 2 2 2 2 2 3 2 2 3 3 3" xfId="20528" xr:uid="{40307966-136E-40E8-AC3E-400248E8AE1E}"/>
    <cellStyle name="Měna 2 2 2 2 2 3 2 2 3 4" xfId="9483" xr:uid="{C643DE6E-575D-443D-90F1-5E3CF4639861}"/>
    <cellStyle name="Měna 2 2 2 2 2 3 2 2 3 4 2" xfId="24434" xr:uid="{8DF4F52E-3B54-49A0-9CDE-7AE60FB40B65}"/>
    <cellStyle name="Měna 2 2 2 2 2 3 2 2 3 5" xfId="15908" xr:uid="{57400DD4-9DAE-4871-A98A-AC33B3C8683A}"/>
    <cellStyle name="Měna 2 2 2 2 2 3 2 2 4" xfId="3039" xr:uid="{983170BE-09C0-47F9-B950-FD6CA95BFBCA}"/>
    <cellStyle name="Měna 2 2 2 2 2 3 2 2 4 2" xfId="6567" xr:uid="{FBB52E13-0F01-42FD-89A8-16C544849993}"/>
    <cellStyle name="Měna 2 2 2 2 2 3 2 2 4 2 2" xfId="13329" xr:uid="{5ABA9378-4259-4177-AEC3-76887A9E3AE7}"/>
    <cellStyle name="Měna 2 2 2 2 2 3 2 2 4 2 2 2" xfId="28280" xr:uid="{A8514028-1040-4F13-B4C9-486C535F8D3F}"/>
    <cellStyle name="Měna 2 2 2 2 2 3 2 2 4 2 3" xfId="21518" xr:uid="{C957146A-D206-4061-8A12-B59D913AF2B4}"/>
    <cellStyle name="Měna 2 2 2 2 2 3 2 2 4 3" xfId="8709" xr:uid="{3009AE50-C9AD-46B6-BA76-BB5F41B6BBA0}"/>
    <cellStyle name="Měna 2 2 2 2 2 3 2 2 4 3 2" xfId="23660" xr:uid="{0C94F69E-BEEA-44B1-A8BE-C541115F2110}"/>
    <cellStyle name="Měna 2 2 2 2 2 3 2 2 4 4" xfId="17990" xr:uid="{4A26E8BA-1171-43EB-8179-02442460A3DF}"/>
    <cellStyle name="Měna 2 2 2 2 2 3 2 2 5" xfId="2157" xr:uid="{90180676-601A-456F-AD19-C474C2598FC7}"/>
    <cellStyle name="Měna 2 2 2 2 2 3 2 2 5 2" xfId="12447" xr:uid="{4DC04E10-05F8-4410-9ACB-66BB760C0734}"/>
    <cellStyle name="Měna 2 2 2 2 2 3 2 2 5 2 2" xfId="27398" xr:uid="{042C8255-5F94-4B0D-881E-101F9E81485C}"/>
    <cellStyle name="Měna 2 2 2 2 2 3 2 2 5 3" xfId="17108" xr:uid="{FB8624AB-6246-4652-93DD-7C64970F4059}"/>
    <cellStyle name="Měna 2 2 2 2 2 3 2 2 6" xfId="4803" xr:uid="{A0986C00-B984-4508-9B40-EAAF4F7E2337}"/>
    <cellStyle name="Měna 2 2 2 2 2 3 2 2 6 2" xfId="10473" xr:uid="{1587D917-AA97-410A-9A21-C5FED481F8A2}"/>
    <cellStyle name="Měna 2 2 2 2 2 3 2 2 6 2 2" xfId="25424" xr:uid="{2FB9CE7E-0E5D-40F2-A784-E1ED1C0F4648}"/>
    <cellStyle name="Měna 2 2 2 2 2 3 2 2 6 3" xfId="19754" xr:uid="{3148236C-9117-4479-91C1-BDDA7DB4630A}"/>
    <cellStyle name="Měna 2 2 2 2 2 3 2 2 7" xfId="7827" xr:uid="{4FCE52E4-A465-4713-9090-12A021039459}"/>
    <cellStyle name="Měna 2 2 2 2 2 3 2 2 7 2" xfId="22778" xr:uid="{9DDB5FBD-CB2F-4830-80E6-245B4F740CCD}"/>
    <cellStyle name="Měna 2 2 2 2 2 3 2 2 8" xfId="15134" xr:uid="{CA0E459E-A496-449A-B080-47C048334EF7}"/>
    <cellStyle name="Měna 2 2 2 2 2 3 2 3" xfId="642" xr:uid="{EB1483E5-318D-4899-9ABA-E8DE3EEA2D63}"/>
    <cellStyle name="Měna 2 2 2 2 2 3 2 3 2" xfId="958" xr:uid="{42901FD6-1C44-4687-BC0B-FB01CA7C0361}"/>
    <cellStyle name="Měna 2 2 2 2 2 3 2 3 2 2" xfId="3814" xr:uid="{0FB94098-E2ED-4080-8467-C77EDC6256E5}"/>
    <cellStyle name="Měna 2 2 2 2 2 3 2 3 2 2 2" xfId="7322" xr:uid="{33AC209C-CA67-4F97-8409-AD4F9149E9DE}"/>
    <cellStyle name="Měna 2 2 2 2 2 3 2 3 2 2 2 2" xfId="14104" xr:uid="{1C7BB0D6-B3E6-4796-8B3A-8855327695A4}"/>
    <cellStyle name="Měna 2 2 2 2 2 3 2 3 2 2 2 2 2" xfId="29055" xr:uid="{7C582629-AFC2-424B-88CA-F880ED1AED35}"/>
    <cellStyle name="Měna 2 2 2 2 2 3 2 3 2 2 2 3" xfId="22273" xr:uid="{03D8433A-77EA-41FD-94D9-2FD1464A9AB9}"/>
    <cellStyle name="Měna 2 2 2 2 2 3 2 3 2 2 3" xfId="9484" xr:uid="{9D25BDD9-01AA-4EEB-BB8A-661154E5CE62}"/>
    <cellStyle name="Měna 2 2 2 2 2 3 2 3 2 2 3 2" xfId="24435" xr:uid="{65060738-318A-44F8-80BB-3760D438A4F9}"/>
    <cellStyle name="Měna 2 2 2 2 2 3 2 3 2 2 4" xfId="18765" xr:uid="{F65393BE-FB5D-4EA3-A388-F36C9177144A}"/>
    <cellStyle name="Měna 2 2 2 2 2 3 2 3 2 3" xfId="2379" xr:uid="{CA466C1D-449B-4DEF-827B-2E883CA6C399}"/>
    <cellStyle name="Měna 2 2 2 2 2 3 2 3 2 3 2" xfId="12669" xr:uid="{A40E3D53-AC96-4571-A421-4ED7B2C4D763}"/>
    <cellStyle name="Měna 2 2 2 2 2 3 2 3 2 3 2 2" xfId="27620" xr:uid="{A3824B3C-CC29-48E0-916F-C3FC73E907FE}"/>
    <cellStyle name="Měna 2 2 2 2 2 3 2 3 2 3 3" xfId="17330" xr:uid="{5CB859DB-891A-4013-ACD1-8EB36AA5DB3F}"/>
    <cellStyle name="Měna 2 2 2 2 2 3 2 3 2 4" xfId="5578" xr:uid="{301E3175-996C-4384-8E76-08A791076411}"/>
    <cellStyle name="Měna 2 2 2 2 2 3 2 3 2 4 2" xfId="11248" xr:uid="{56A6345C-65C5-431A-A7D2-1BAE113108FB}"/>
    <cellStyle name="Měna 2 2 2 2 2 3 2 3 2 4 2 2" xfId="26199" xr:uid="{4B583C0D-EB1C-480D-98EE-83B8DB303FAC}"/>
    <cellStyle name="Měna 2 2 2 2 2 3 2 3 2 4 3" xfId="20529" xr:uid="{C4C11EED-D559-4AF8-A379-B8AC3DE86374}"/>
    <cellStyle name="Měna 2 2 2 2 2 3 2 3 2 5" xfId="8049" xr:uid="{6E9D0626-BE32-4536-A86B-161DCB1F1197}"/>
    <cellStyle name="Měna 2 2 2 2 2 3 2 3 2 5 2" xfId="23000" xr:uid="{D78DDC43-095F-4208-A70B-6069FC94AA6C}"/>
    <cellStyle name="Měna 2 2 2 2 2 3 2 3 2 6" xfId="15909" xr:uid="{55567954-6B5F-4219-85B7-98651B162102}"/>
    <cellStyle name="Měna 2 2 2 2 2 3 2 3 3" xfId="3498" xr:uid="{8568260D-624B-4570-948B-2EDB8E493B9E}"/>
    <cellStyle name="Měna 2 2 2 2 2 3 2 3 3 2" xfId="7026" xr:uid="{864E0E29-9674-47D0-8248-D6B5228FAD72}"/>
    <cellStyle name="Měna 2 2 2 2 2 3 2 3 3 2 2" xfId="13788" xr:uid="{C8992C23-CB0D-4A79-BE48-35F5D5419136}"/>
    <cellStyle name="Měna 2 2 2 2 2 3 2 3 3 2 2 2" xfId="28739" xr:uid="{D4C3063A-7E48-4525-A6B3-F274D1D96C84}"/>
    <cellStyle name="Měna 2 2 2 2 2 3 2 3 3 2 3" xfId="21977" xr:uid="{549D517E-4F0E-4352-810B-4596F86E3A1D}"/>
    <cellStyle name="Měna 2 2 2 2 2 3 2 3 3 3" xfId="9168" xr:uid="{B1ADF666-50E8-4988-A030-D7A41BF3A49F}"/>
    <cellStyle name="Měna 2 2 2 2 2 3 2 3 3 3 2" xfId="24119" xr:uid="{91B0F364-416E-405B-97FD-C745A0912BF2}"/>
    <cellStyle name="Měna 2 2 2 2 2 3 2 3 3 4" xfId="18449" xr:uid="{36F7DE30-64CB-4482-BE17-7BF67C5FEAEC}"/>
    <cellStyle name="Měna 2 2 2 2 2 3 2 3 4" xfId="2070" xr:uid="{7A00406B-AFD2-4636-A2A6-B11B89FF0307}"/>
    <cellStyle name="Měna 2 2 2 2 2 3 2 3 4 2" xfId="12360" xr:uid="{C41E69CC-3427-417F-89A9-325F266C0A1B}"/>
    <cellStyle name="Měna 2 2 2 2 2 3 2 3 4 2 2" xfId="27311" xr:uid="{AEFE823B-42EB-4ED4-A396-E538FD2AF9A3}"/>
    <cellStyle name="Měna 2 2 2 2 2 3 2 3 4 3" xfId="17021" xr:uid="{B4150F64-B1D0-4589-A2E1-F3A7E9C5385D}"/>
    <cellStyle name="Měna 2 2 2 2 2 3 2 3 5" xfId="5262" xr:uid="{93A8D716-4181-49D9-903B-C8A846445DB3}"/>
    <cellStyle name="Měna 2 2 2 2 2 3 2 3 5 2" xfId="10932" xr:uid="{AFAEFE80-4AD8-45A2-B95A-EE470B7E174F}"/>
    <cellStyle name="Měna 2 2 2 2 2 3 2 3 5 2 2" xfId="25883" xr:uid="{759E2610-7F29-4CEC-B305-AC9409C1F16E}"/>
    <cellStyle name="Měna 2 2 2 2 2 3 2 3 5 3" xfId="20213" xr:uid="{C5756A67-B629-4A95-AD6A-C2D0A50244F5}"/>
    <cellStyle name="Měna 2 2 2 2 2 3 2 3 6" xfId="7740" xr:uid="{B2B243CE-09B5-41AC-AF70-91F79B817732}"/>
    <cellStyle name="Měna 2 2 2 2 2 3 2 3 6 2" xfId="22691" xr:uid="{EB499D07-4F47-4CF3-B7A3-2C38D9106329}"/>
    <cellStyle name="Měna 2 2 2 2 2 3 2 3 7" xfId="15593" xr:uid="{EE0D23DA-2D0D-45B6-BA12-18F6D21073A9}"/>
    <cellStyle name="Měna 2 2 2 2 2 3 2 4" xfId="516" xr:uid="{A0C0F6EF-7B4A-4958-A410-38B3338B033B}"/>
    <cellStyle name="Měna 2 2 2 2 2 3 2 4 2" xfId="959" xr:uid="{54EC6FB7-D987-4CE3-B7FF-6E5686D452F6}"/>
    <cellStyle name="Měna 2 2 2 2 2 3 2 4 2 2" xfId="3815" xr:uid="{6B741254-A910-4909-8E7D-85D42ED261A5}"/>
    <cellStyle name="Měna 2 2 2 2 2 3 2 4 2 2 2" xfId="14105" xr:uid="{CDD73D34-2A9F-4B7F-AFA0-CF4BBB5CACAB}"/>
    <cellStyle name="Měna 2 2 2 2 2 3 2 4 2 2 2 2" xfId="29056" xr:uid="{E0C76943-2464-4D8A-B8CE-C70D20D863BA}"/>
    <cellStyle name="Měna 2 2 2 2 2 3 2 4 2 2 3" xfId="18766" xr:uid="{587F534E-120C-4841-90D9-A624BD5C3AE6}"/>
    <cellStyle name="Měna 2 2 2 2 2 3 2 4 2 3" xfId="5579" xr:uid="{2F636E5F-9B33-4DF2-8893-E82640EDD1A9}"/>
    <cellStyle name="Měna 2 2 2 2 2 3 2 4 2 3 2" xfId="11249" xr:uid="{2D5617DD-0763-49E6-93AC-D08344BF6BEE}"/>
    <cellStyle name="Měna 2 2 2 2 2 3 2 4 2 3 2 2" xfId="26200" xr:uid="{C7A2C4D4-2E3A-4B8F-80E7-0000A484A6EE}"/>
    <cellStyle name="Měna 2 2 2 2 2 3 2 4 2 3 3" xfId="20530" xr:uid="{A193CC89-EA8F-4828-BFB2-69A6787D1C0B}"/>
    <cellStyle name="Měna 2 2 2 2 2 3 2 4 2 4" xfId="9485" xr:uid="{DE442EC5-22F8-42B5-B3E3-AA3C6F63D4FD}"/>
    <cellStyle name="Měna 2 2 2 2 2 3 2 4 2 4 2" xfId="24436" xr:uid="{2635E621-354E-47CA-B25A-38B8C16F1D45}"/>
    <cellStyle name="Měna 2 2 2 2 2 3 2 4 2 5" xfId="15910" xr:uid="{8BEEB4CA-0E34-4DDA-BE64-88B7DD7BFFAA}"/>
    <cellStyle name="Měna 2 2 2 2 2 3 2 4 3" xfId="3372" xr:uid="{9715F600-0C94-4658-9F56-5961AD73FBD6}"/>
    <cellStyle name="Měna 2 2 2 2 2 3 2 4 3 2" xfId="6900" xr:uid="{81E3E9CB-6D72-4B80-B4A1-0DE677C7DAE8}"/>
    <cellStyle name="Měna 2 2 2 2 2 3 2 4 3 2 2" xfId="13662" xr:uid="{8CB9802F-594A-48DD-B8E3-B5A9CA39F944}"/>
    <cellStyle name="Měna 2 2 2 2 2 3 2 4 3 2 2 2" xfId="28613" xr:uid="{1E648843-D0D5-4274-BF3A-E6D56E48B896}"/>
    <cellStyle name="Měna 2 2 2 2 2 3 2 4 3 2 3" xfId="21851" xr:uid="{956E365F-8290-442A-80E4-33821DB69AD5}"/>
    <cellStyle name="Měna 2 2 2 2 2 3 2 4 3 3" xfId="9042" xr:uid="{532CA56A-27A1-4C68-A986-8383A113E821}"/>
    <cellStyle name="Měna 2 2 2 2 2 3 2 4 3 3 2" xfId="23993" xr:uid="{F0056694-8B0D-4105-A1E6-4C2D32DBFF69}"/>
    <cellStyle name="Měna 2 2 2 2 2 3 2 4 3 4" xfId="18323" xr:uid="{E037D9DB-30CF-4398-8873-3CEA48E99DCA}"/>
    <cellStyle name="Měna 2 2 2 2 2 3 2 4 4" xfId="2377" xr:uid="{0D31B7AA-B212-4068-B508-97DF611CE003}"/>
    <cellStyle name="Měna 2 2 2 2 2 3 2 4 4 2" xfId="12667" xr:uid="{180CD6F1-4AEC-4950-91B4-68CA530507CC}"/>
    <cellStyle name="Měna 2 2 2 2 2 3 2 4 4 2 2" xfId="27618" xr:uid="{A99B5654-64F1-479B-9FC8-EC0833335C8A}"/>
    <cellStyle name="Měna 2 2 2 2 2 3 2 4 4 3" xfId="17328" xr:uid="{1D1958D3-37AD-49EF-A763-F76239C77AFF}"/>
    <cellStyle name="Měna 2 2 2 2 2 3 2 4 5" xfId="5136" xr:uid="{534CFE9D-7196-4EF7-8F6B-0F5C205A2212}"/>
    <cellStyle name="Měna 2 2 2 2 2 3 2 4 5 2" xfId="10806" xr:uid="{228FDB66-BCF7-4545-B2F9-7EDF6E09C448}"/>
    <cellStyle name="Měna 2 2 2 2 2 3 2 4 5 2 2" xfId="25757" xr:uid="{BED91E52-B77A-4387-879C-4DA2EA3EB095}"/>
    <cellStyle name="Měna 2 2 2 2 2 3 2 4 5 3" xfId="20087" xr:uid="{33DA44FD-8930-4E37-A94F-8A93D72FB894}"/>
    <cellStyle name="Měna 2 2 2 2 2 3 2 4 6" xfId="8047" xr:uid="{02256566-CEEA-48B4-8AD1-4AC9BC9B6506}"/>
    <cellStyle name="Měna 2 2 2 2 2 3 2 4 6 2" xfId="22998" xr:uid="{7AE52C0F-9895-4DF1-9F89-3545F38DE05E}"/>
    <cellStyle name="Měna 2 2 2 2 2 3 2 4 7" xfId="15467" xr:uid="{84D1F86D-623A-4E4C-AF01-2C94406899EB}"/>
    <cellStyle name="Měna 2 2 2 2 2 3 2 5" xfId="960" xr:uid="{B691C31A-07F5-4463-8969-24A9FEEC1F20}"/>
    <cellStyle name="Měna 2 2 2 2 2 3 2 5 2" xfId="3816" xr:uid="{FE77234F-4B57-4765-9E82-BB27FA8F71A3}"/>
    <cellStyle name="Měna 2 2 2 2 2 3 2 5 2 2" xfId="14106" xr:uid="{4E5DE634-3051-41AE-9F1D-E03825099BE2}"/>
    <cellStyle name="Měna 2 2 2 2 2 3 2 5 2 2 2" xfId="29057" xr:uid="{0BD15DE7-5D34-402B-B263-3C9A69245CF2}"/>
    <cellStyle name="Měna 2 2 2 2 2 3 2 5 2 3" xfId="18767" xr:uid="{DAB8F264-D91A-4FE7-85F9-90844E1F7FE7}"/>
    <cellStyle name="Měna 2 2 2 2 2 3 2 5 3" xfId="5580" xr:uid="{CFF8CF21-2CFB-417B-8F3C-EB39C2E3D0A7}"/>
    <cellStyle name="Měna 2 2 2 2 2 3 2 5 3 2" xfId="11250" xr:uid="{78629675-B1D3-43E9-985C-35E9EEE39E9F}"/>
    <cellStyle name="Měna 2 2 2 2 2 3 2 5 3 2 2" xfId="26201" xr:uid="{768064A9-C754-49B5-A59D-0D1DAE8FA8A2}"/>
    <cellStyle name="Měna 2 2 2 2 2 3 2 5 3 3" xfId="20531" xr:uid="{62B6577D-E4BA-4F6E-93C7-8B85FD5618B2}"/>
    <cellStyle name="Měna 2 2 2 2 2 3 2 5 4" xfId="9486" xr:uid="{2816ED45-B5A1-4CF0-A570-39BF58D2E36A}"/>
    <cellStyle name="Měna 2 2 2 2 2 3 2 5 4 2" xfId="24437" xr:uid="{29C92D4A-A6F1-4CE0-9AEC-DD3FF91ED6EE}"/>
    <cellStyle name="Měna 2 2 2 2 2 3 2 5 5" xfId="15911" xr:uid="{1FA497F9-6209-4468-9C8E-9E611693EB19}"/>
    <cellStyle name="Měna 2 2 2 2 2 3 2 6" xfId="2952" xr:uid="{43BAC2E3-60C9-428D-83D8-42E21226E5F4}"/>
    <cellStyle name="Měna 2 2 2 2 2 3 2 6 2" xfId="6480" xr:uid="{B23429A1-D6E7-4D59-827B-00E87D138896}"/>
    <cellStyle name="Měna 2 2 2 2 2 3 2 6 2 2" xfId="13242" xr:uid="{8EB21327-CA61-4723-A166-11049AAC9D59}"/>
    <cellStyle name="Měna 2 2 2 2 2 3 2 6 2 2 2" xfId="28193" xr:uid="{320628E3-7144-402B-93DF-017B91A38937}"/>
    <cellStyle name="Měna 2 2 2 2 2 3 2 6 2 3" xfId="21431" xr:uid="{FAEAAA10-84B8-471A-8025-DA37520809BA}"/>
    <cellStyle name="Měna 2 2 2 2 2 3 2 6 3" xfId="8622" xr:uid="{0311D332-B24C-438F-A690-220683934CC2}"/>
    <cellStyle name="Měna 2 2 2 2 2 3 2 6 3 2" xfId="23573" xr:uid="{13991DD2-AA9D-4EF3-A103-E6EAC6739519}"/>
    <cellStyle name="Měna 2 2 2 2 2 3 2 6 4" xfId="17903" xr:uid="{6B9678B7-9907-4DE1-BC4C-713A14EAEA0F}"/>
    <cellStyle name="Měna 2 2 2 2 2 3 2 7" xfId="1944" xr:uid="{2950E74D-57CD-4B5D-A6C4-5A43B9C41551}"/>
    <cellStyle name="Měna 2 2 2 2 2 3 2 7 2" xfId="12234" xr:uid="{A09CACF4-4759-4DE7-9700-42FA732B52AA}"/>
    <cellStyle name="Měna 2 2 2 2 2 3 2 7 2 2" xfId="27185" xr:uid="{64FF08C0-4EAC-4784-8DC5-10E5A496B73B}"/>
    <cellStyle name="Měna 2 2 2 2 2 3 2 7 3" xfId="16895" xr:uid="{DE75B44C-A5F6-4E8B-9388-60BE74212B04}"/>
    <cellStyle name="Měna 2 2 2 2 2 3 2 8" xfId="4716" xr:uid="{24048CF1-80C0-4FA1-BE37-1145ABA68F16}"/>
    <cellStyle name="Měna 2 2 2 2 2 3 2 8 2" xfId="10386" xr:uid="{271E8E9D-476D-496C-BA35-D9686F89FFAE}"/>
    <cellStyle name="Měna 2 2 2 2 2 3 2 8 2 2" xfId="25337" xr:uid="{17479E6E-0F4D-4272-9A05-10F633A245D8}"/>
    <cellStyle name="Měna 2 2 2 2 2 3 2 8 3" xfId="19667" xr:uid="{D312C395-9C56-47DF-B111-85F62D7F6245}"/>
    <cellStyle name="Měna 2 2 2 2 2 3 2 9" xfId="7614" xr:uid="{0F9F5A3E-1121-4E72-A86E-0A48E5C0245F}"/>
    <cellStyle name="Měna 2 2 2 2 2 3 2 9 2" xfId="22565" xr:uid="{4CDB9707-3DC5-4B93-8511-9A12C7173A82}"/>
    <cellStyle name="Měna 2 2 2 2 2 3 3" xfId="184" xr:uid="{D021D860-D2B6-46EA-8A21-A93E715BD657}"/>
    <cellStyle name="Měna 2 2 2 2 2 3 3 2" xfId="730" xr:uid="{5C843D65-2B72-4E67-B3F4-6CAF886B96F0}"/>
    <cellStyle name="Měna 2 2 2 2 2 3 3 2 2" xfId="961" xr:uid="{AAC5FD86-CBCE-47C5-9E5E-09944A218520}"/>
    <cellStyle name="Měna 2 2 2 2 2 3 3 2 2 2" xfId="3817" xr:uid="{3B7DB0D1-9462-46A3-9D29-D8BDA8BB6A8E}"/>
    <cellStyle name="Měna 2 2 2 2 2 3 3 2 2 2 2" xfId="7323" xr:uid="{47DDF1A9-BEB2-406D-ABB6-4D78331F492F}"/>
    <cellStyle name="Měna 2 2 2 2 2 3 3 2 2 2 2 2" xfId="14107" xr:uid="{C28017A5-33F7-4161-ABE3-336A44BA24D7}"/>
    <cellStyle name="Měna 2 2 2 2 2 3 3 2 2 2 2 2 2" xfId="29058" xr:uid="{A6FD256B-11F1-47E0-B27A-0AA552DAA619}"/>
    <cellStyle name="Měna 2 2 2 2 2 3 3 2 2 2 2 3" xfId="22274" xr:uid="{19DE5318-41B6-40DA-A4E3-9AFE4901AF1F}"/>
    <cellStyle name="Měna 2 2 2 2 2 3 3 2 2 2 3" xfId="9487" xr:uid="{952C0D65-2C21-4C1A-94AE-C5DBE0437240}"/>
    <cellStyle name="Měna 2 2 2 2 2 3 3 2 2 2 3 2" xfId="24438" xr:uid="{2EF7ADD4-E0A0-43D0-B942-9CC9F1159585}"/>
    <cellStyle name="Měna 2 2 2 2 2 3 3 2 2 2 4" xfId="18768" xr:uid="{AEDD4541-1C32-44A5-B08D-DDD7976FA22C}"/>
    <cellStyle name="Měna 2 2 2 2 2 3 3 2 2 3" xfId="2381" xr:uid="{A8F0CD34-A45F-463A-AC8A-A4BFA49CE422}"/>
    <cellStyle name="Měna 2 2 2 2 2 3 3 2 2 3 2" xfId="12671" xr:uid="{F12AC8D9-2788-43B9-B3A4-6C6987AE900A}"/>
    <cellStyle name="Měna 2 2 2 2 2 3 3 2 2 3 2 2" xfId="27622" xr:uid="{FF1D98AC-6E7E-4679-845E-9D02CCC95050}"/>
    <cellStyle name="Měna 2 2 2 2 2 3 3 2 2 3 3" xfId="17332" xr:uid="{935A8E7E-1436-47EB-B3E2-702E20CACE6A}"/>
    <cellStyle name="Měna 2 2 2 2 2 3 3 2 2 4" xfId="5581" xr:uid="{2AE44DE5-2C7A-4FE5-A51E-4274DA13C730}"/>
    <cellStyle name="Měna 2 2 2 2 2 3 3 2 2 4 2" xfId="11251" xr:uid="{B6112745-576B-4110-B0CD-01B9273BEFFB}"/>
    <cellStyle name="Měna 2 2 2 2 2 3 3 2 2 4 2 2" xfId="26202" xr:uid="{2159AE57-B8B0-4240-AB56-2A1AD53563AA}"/>
    <cellStyle name="Měna 2 2 2 2 2 3 3 2 2 4 3" xfId="20532" xr:uid="{907AEC4B-13FA-4188-9879-187B14DA921E}"/>
    <cellStyle name="Měna 2 2 2 2 2 3 3 2 2 5" xfId="8051" xr:uid="{5C8465CA-8E26-4EA7-ADBF-B5D009065562}"/>
    <cellStyle name="Měna 2 2 2 2 2 3 3 2 2 5 2" xfId="23002" xr:uid="{26CE68DC-9625-46FC-934B-8F2B5776F907}"/>
    <cellStyle name="Měna 2 2 2 2 2 3 3 2 2 6" xfId="15912" xr:uid="{2AA17A48-22A1-487F-AE1F-2EEB9AD51B0B}"/>
    <cellStyle name="Měna 2 2 2 2 2 3 3 2 3" xfId="3586" xr:uid="{2C149A6F-2304-4CAA-A8F5-3D05CAB1A0E0}"/>
    <cellStyle name="Měna 2 2 2 2 2 3 3 2 3 2" xfId="7114" xr:uid="{49F62994-EC46-4C29-9AD8-CD51F2B2F65F}"/>
    <cellStyle name="Měna 2 2 2 2 2 3 3 2 3 2 2" xfId="13876" xr:uid="{ECDA7E53-5C0B-45FA-8FC8-8C2717683619}"/>
    <cellStyle name="Měna 2 2 2 2 2 3 3 2 3 2 2 2" xfId="28827" xr:uid="{D3BAA157-AD04-4330-AF72-8D6B61405D38}"/>
    <cellStyle name="Měna 2 2 2 2 2 3 3 2 3 2 3" xfId="22065" xr:uid="{B25153A7-7FDF-4ED9-ADDA-7A1AB614FBE0}"/>
    <cellStyle name="Měna 2 2 2 2 2 3 3 2 3 3" xfId="9256" xr:uid="{1E5970DB-9438-40B1-9E25-97680E061A13}"/>
    <cellStyle name="Měna 2 2 2 2 2 3 3 2 3 3 2" xfId="24207" xr:uid="{C5BD4907-BFC8-4BA1-A6EB-44C083F58620}"/>
    <cellStyle name="Měna 2 2 2 2 2 3 3 2 3 4" xfId="18537" xr:uid="{2200A085-A791-4CB3-9F6F-A5DBB3EA0920}"/>
    <cellStyle name="Měna 2 2 2 2 2 3 3 2 4" xfId="2158" xr:uid="{5723DF45-ABDA-49C5-BAA2-F52B3EB68D40}"/>
    <cellStyle name="Měna 2 2 2 2 2 3 3 2 4 2" xfId="12448" xr:uid="{6E356671-5E76-4E49-9349-0BC8609BF0B5}"/>
    <cellStyle name="Měna 2 2 2 2 2 3 3 2 4 2 2" xfId="27399" xr:uid="{F0BB32B1-3290-4A5A-8025-0001D1C1FD08}"/>
    <cellStyle name="Měna 2 2 2 2 2 3 3 2 4 3" xfId="17109" xr:uid="{42E07BA1-E4F3-4CB8-B5E7-7CA7D9E05742}"/>
    <cellStyle name="Měna 2 2 2 2 2 3 3 2 5" xfId="5350" xr:uid="{F4D7CC9C-4CF9-4C6D-A4E8-11B9E86A1FEC}"/>
    <cellStyle name="Měna 2 2 2 2 2 3 3 2 5 2" xfId="11020" xr:uid="{47DE500B-06C1-42DA-AF63-2468005DEBDC}"/>
    <cellStyle name="Měna 2 2 2 2 2 3 3 2 5 2 2" xfId="25971" xr:uid="{B01B0B6D-8D28-460F-A14F-3E4512781CAF}"/>
    <cellStyle name="Měna 2 2 2 2 2 3 3 2 5 3" xfId="20301" xr:uid="{7624878F-3E7E-4A30-9EB5-193A96419604}"/>
    <cellStyle name="Měna 2 2 2 2 2 3 3 2 6" xfId="7828" xr:uid="{22DE5AD1-E04C-49FC-8D67-3AE63942C913}"/>
    <cellStyle name="Měna 2 2 2 2 2 3 3 2 6 2" xfId="22779" xr:uid="{4AC49029-A7E2-4461-A20E-CE5191FC35C9}"/>
    <cellStyle name="Měna 2 2 2 2 2 3 3 2 7" xfId="15681" xr:uid="{E58B4304-9C1E-41B2-A2AD-40DBDA7B17E5}"/>
    <cellStyle name="Měna 2 2 2 2 2 3 3 3" xfId="488" xr:uid="{10B71DDF-4510-4BFF-AE7A-1A6ABB670F85}"/>
    <cellStyle name="Měna 2 2 2 2 2 3 3 3 2" xfId="962" xr:uid="{4B2F9548-4F78-41AE-8BA1-FA6E939869B9}"/>
    <cellStyle name="Měna 2 2 2 2 2 3 3 3 2 2" xfId="3818" xr:uid="{7107E8C3-1397-40D9-8D31-A8004C626AC7}"/>
    <cellStyle name="Měna 2 2 2 2 2 3 3 3 2 2 2" xfId="14108" xr:uid="{C1E49EFA-BEDF-4F9F-9B90-7C55CB765C17}"/>
    <cellStyle name="Měna 2 2 2 2 2 3 3 3 2 2 2 2" xfId="29059" xr:uid="{94E4FC2B-CAE0-48A7-A8AA-BC9027F2006C}"/>
    <cellStyle name="Měna 2 2 2 2 2 3 3 3 2 2 3" xfId="18769" xr:uid="{1BDF6613-3E37-4FBF-9C5E-00D4B849A22A}"/>
    <cellStyle name="Měna 2 2 2 2 2 3 3 3 2 3" xfId="5582" xr:uid="{195D6DBF-CAE6-44A0-A518-946497E66181}"/>
    <cellStyle name="Měna 2 2 2 2 2 3 3 3 2 3 2" xfId="11252" xr:uid="{5A9B02A9-D5B9-44AF-86A9-ACB7EF0884CE}"/>
    <cellStyle name="Měna 2 2 2 2 2 3 3 3 2 3 2 2" xfId="26203" xr:uid="{2FF545B4-A45D-4788-A8EF-F8F288854938}"/>
    <cellStyle name="Měna 2 2 2 2 2 3 3 3 2 3 3" xfId="20533" xr:uid="{FF4259A7-622A-454C-9042-8560478115D8}"/>
    <cellStyle name="Měna 2 2 2 2 2 3 3 3 2 4" xfId="9488" xr:uid="{CB5CBAE9-FA32-42B5-BC28-71DD36168683}"/>
    <cellStyle name="Měna 2 2 2 2 2 3 3 3 2 4 2" xfId="24439" xr:uid="{1BEC637D-C410-438A-B28B-F4911F747B04}"/>
    <cellStyle name="Měna 2 2 2 2 2 3 3 3 2 5" xfId="15913" xr:uid="{4D0100EE-AA01-440B-A2DE-6423932FCDC3}"/>
    <cellStyle name="Měna 2 2 2 2 2 3 3 3 3" xfId="3344" xr:uid="{4FAB7368-891F-4BFD-879D-8B781902B79E}"/>
    <cellStyle name="Měna 2 2 2 2 2 3 3 3 3 2" xfId="6872" xr:uid="{FE1B6ABC-81DE-45B9-9079-035A69D28255}"/>
    <cellStyle name="Měna 2 2 2 2 2 3 3 3 3 2 2" xfId="13634" xr:uid="{5DF6959F-EEBF-4A3A-A47A-DEE96291D5DC}"/>
    <cellStyle name="Měna 2 2 2 2 2 3 3 3 3 2 2 2" xfId="28585" xr:uid="{7A9EF879-6BCC-4187-A115-9C9CBC64DC6C}"/>
    <cellStyle name="Měna 2 2 2 2 2 3 3 3 3 2 3" xfId="21823" xr:uid="{3BB4C91E-5EAD-4C25-B875-2DB5E3DA3248}"/>
    <cellStyle name="Měna 2 2 2 2 2 3 3 3 3 3" xfId="9014" xr:uid="{B387D58B-50AF-44C9-99DC-2FD2D850F1C2}"/>
    <cellStyle name="Měna 2 2 2 2 2 3 3 3 3 3 2" xfId="23965" xr:uid="{5157B3B7-644D-4E75-9EB4-A38BB67E5926}"/>
    <cellStyle name="Měna 2 2 2 2 2 3 3 3 3 4" xfId="18295" xr:uid="{17714565-A9E9-41BF-AA5E-8AA1273F227F}"/>
    <cellStyle name="Měna 2 2 2 2 2 3 3 3 4" xfId="2380" xr:uid="{5F591531-516F-4D54-9417-EE314E1ADBFD}"/>
    <cellStyle name="Měna 2 2 2 2 2 3 3 3 4 2" xfId="12670" xr:uid="{8977E052-7C32-4B31-828C-4AC13995A293}"/>
    <cellStyle name="Měna 2 2 2 2 2 3 3 3 4 2 2" xfId="27621" xr:uid="{411D14A2-DD38-4444-B509-667086A5DA86}"/>
    <cellStyle name="Měna 2 2 2 2 2 3 3 3 4 3" xfId="17331" xr:uid="{E6EC1444-2B80-4E31-82D3-5929C33F8A27}"/>
    <cellStyle name="Měna 2 2 2 2 2 3 3 3 5" xfId="5108" xr:uid="{995D4123-D751-487B-A11E-14090F43DB79}"/>
    <cellStyle name="Měna 2 2 2 2 2 3 3 3 5 2" xfId="10778" xr:uid="{846AB562-8F7D-46C7-A256-506D07C07A42}"/>
    <cellStyle name="Měna 2 2 2 2 2 3 3 3 5 2 2" xfId="25729" xr:uid="{B79A884C-D3CE-4613-83ED-7B57586A05B9}"/>
    <cellStyle name="Měna 2 2 2 2 2 3 3 3 5 3" xfId="20059" xr:uid="{1A8A1B32-BCFE-4C6C-9FDF-E5CBA35AF8A0}"/>
    <cellStyle name="Měna 2 2 2 2 2 3 3 3 6" xfId="8050" xr:uid="{DA3B8C00-1227-4D02-BAE5-0A8B9D04D728}"/>
    <cellStyle name="Měna 2 2 2 2 2 3 3 3 6 2" xfId="23001" xr:uid="{A00E8A49-FC01-49EF-9B89-02A07C5B4B13}"/>
    <cellStyle name="Měna 2 2 2 2 2 3 3 3 7" xfId="15439" xr:uid="{1DC0E62D-FBC3-42AF-8EFA-6203C160A7F3}"/>
    <cellStyle name="Měna 2 2 2 2 2 3 3 4" xfId="963" xr:uid="{E538FD05-C6F3-465F-8426-B52ACFD8B88A}"/>
    <cellStyle name="Měna 2 2 2 2 2 3 3 4 2" xfId="3819" xr:uid="{8E9EEF3A-F4AB-4738-80EA-B7CA857E48C8}"/>
    <cellStyle name="Měna 2 2 2 2 2 3 3 4 2 2" xfId="14109" xr:uid="{1A529F4B-5C8C-48A5-AC81-B429D68F1E2D}"/>
    <cellStyle name="Měna 2 2 2 2 2 3 3 4 2 2 2" xfId="29060" xr:uid="{B642C91B-230C-46CB-839F-C05B615967D3}"/>
    <cellStyle name="Měna 2 2 2 2 2 3 3 4 2 3" xfId="18770" xr:uid="{119CC096-2528-44B8-AA07-112273442ECD}"/>
    <cellStyle name="Měna 2 2 2 2 2 3 3 4 3" xfId="5583" xr:uid="{6CC7D40D-5CAB-40D2-9D91-9B69E23581F0}"/>
    <cellStyle name="Měna 2 2 2 2 2 3 3 4 3 2" xfId="11253" xr:uid="{E96D6556-EC5D-4A6F-90F7-7A949078A5D6}"/>
    <cellStyle name="Měna 2 2 2 2 2 3 3 4 3 2 2" xfId="26204" xr:uid="{17E3367D-45AA-4437-89AF-01B3CF64C3C7}"/>
    <cellStyle name="Měna 2 2 2 2 2 3 3 4 3 3" xfId="20534" xr:uid="{4FC8FC8C-5E95-4EB7-A44B-DA8A963758FC}"/>
    <cellStyle name="Měna 2 2 2 2 2 3 3 4 4" xfId="9489" xr:uid="{F914A879-DBC8-455F-8470-D78FC4908B4B}"/>
    <cellStyle name="Měna 2 2 2 2 2 3 3 4 4 2" xfId="24440" xr:uid="{A2AA5D01-1F6E-4576-91C0-EAE4E02DD37A}"/>
    <cellStyle name="Měna 2 2 2 2 2 3 3 4 5" xfId="15914" xr:uid="{284EC9DB-8213-4B3A-8914-C6BDFB8C9933}"/>
    <cellStyle name="Měna 2 2 2 2 2 3 3 5" xfId="3040" xr:uid="{8161485C-AA46-4A6F-809C-F961EEAAE52F}"/>
    <cellStyle name="Měna 2 2 2 2 2 3 3 5 2" xfId="6568" xr:uid="{79481C43-47F5-413A-BC35-CCE2281D3A70}"/>
    <cellStyle name="Měna 2 2 2 2 2 3 3 5 2 2" xfId="13330" xr:uid="{DD11B6CB-A4B8-40DE-9D6D-AD380DBCDBB2}"/>
    <cellStyle name="Měna 2 2 2 2 2 3 3 5 2 2 2" xfId="28281" xr:uid="{38204703-703A-4864-9751-FC8FDC885643}"/>
    <cellStyle name="Měna 2 2 2 2 2 3 3 5 2 3" xfId="21519" xr:uid="{5D1E66B6-F4EB-415D-B500-2123708C664F}"/>
    <cellStyle name="Měna 2 2 2 2 2 3 3 5 3" xfId="8710" xr:uid="{C6C4F024-0506-4D29-9066-9C14BCF89666}"/>
    <cellStyle name="Měna 2 2 2 2 2 3 3 5 3 2" xfId="23661" xr:uid="{1DE0E60A-8229-49C7-933E-DF6A4E1F1B85}"/>
    <cellStyle name="Měna 2 2 2 2 2 3 3 5 4" xfId="17991" xr:uid="{8B60FA1D-C158-460E-AABA-AD7576F77D94}"/>
    <cellStyle name="Měna 2 2 2 2 2 3 3 6" xfId="1916" xr:uid="{1136BC37-7026-4E26-8983-D5885ED9E6F3}"/>
    <cellStyle name="Měna 2 2 2 2 2 3 3 6 2" xfId="12206" xr:uid="{D106A07B-631B-4252-8028-2D939194FD94}"/>
    <cellStyle name="Měna 2 2 2 2 2 3 3 6 2 2" xfId="27157" xr:uid="{989EA94D-867C-4B9A-873D-4B4254DCDF43}"/>
    <cellStyle name="Měna 2 2 2 2 2 3 3 6 3" xfId="16867" xr:uid="{69278176-E2E8-4A49-B8BF-353FF186D9D1}"/>
    <cellStyle name="Měna 2 2 2 2 2 3 3 7" xfId="4804" xr:uid="{159A1E8A-09A6-4B20-B27A-D74C29D76EB7}"/>
    <cellStyle name="Měna 2 2 2 2 2 3 3 7 2" xfId="10474" xr:uid="{41721EF6-CED2-4E93-BC0C-DEB22E276025}"/>
    <cellStyle name="Měna 2 2 2 2 2 3 3 7 2 2" xfId="25425" xr:uid="{DD073F80-8CCE-4555-B7B7-C049BD769359}"/>
    <cellStyle name="Měna 2 2 2 2 2 3 3 7 3" xfId="19755" xr:uid="{074E0BE6-8BA8-482A-8FA0-D34DF9EB0D77}"/>
    <cellStyle name="Měna 2 2 2 2 2 3 3 8" xfId="7586" xr:uid="{7DAB58B3-C19B-4827-8DF7-840356501D59}"/>
    <cellStyle name="Měna 2 2 2 2 2 3 3 8 2" xfId="22537" xr:uid="{F7B58B7E-1C72-42C7-8CB3-B3242CB727D1}"/>
    <cellStyle name="Měna 2 2 2 2 2 3 3 9" xfId="15135" xr:uid="{0EE47E15-BA1F-45C6-9EE5-FF814C749DFD}"/>
    <cellStyle name="Měna 2 2 2 2 2 3 4" xfId="185" xr:uid="{EF0D5421-AFD0-4FB2-855E-A7CB865ADC2F}"/>
    <cellStyle name="Měna 2 2 2 2 2 3 4 2" xfId="731" xr:uid="{4859A6E9-92DD-494C-99B6-5D41C68ECBF1}"/>
    <cellStyle name="Měna 2 2 2 2 2 3 4 2 2" xfId="964" xr:uid="{3A478119-EFAF-4AC9-9C30-3E967EBB5F9D}"/>
    <cellStyle name="Měna 2 2 2 2 2 3 4 2 2 2" xfId="3820" xr:uid="{C89DEEDD-0CFB-4F01-A593-E5A36E0BF148}"/>
    <cellStyle name="Měna 2 2 2 2 2 3 4 2 2 2 2" xfId="14110" xr:uid="{ABA1A2E6-CCB7-449C-91DB-449E594B4C6F}"/>
    <cellStyle name="Měna 2 2 2 2 2 3 4 2 2 2 2 2" xfId="29061" xr:uid="{A9C907A1-E1D3-4353-B793-20CCF484E436}"/>
    <cellStyle name="Měna 2 2 2 2 2 3 4 2 2 2 3" xfId="18771" xr:uid="{6981FC3F-66D6-46B2-951B-421BBA95875C}"/>
    <cellStyle name="Měna 2 2 2 2 2 3 4 2 2 3" xfId="5584" xr:uid="{A392EB66-EF1D-4487-8958-25A8C1089E0A}"/>
    <cellStyle name="Měna 2 2 2 2 2 3 4 2 2 3 2" xfId="11254" xr:uid="{4ACC6825-B4EC-4F76-A6BB-133994AE4097}"/>
    <cellStyle name="Měna 2 2 2 2 2 3 4 2 2 3 2 2" xfId="26205" xr:uid="{D1FB051C-E174-4CC1-80CD-913AAB97A392}"/>
    <cellStyle name="Měna 2 2 2 2 2 3 4 2 2 3 3" xfId="20535" xr:uid="{063F5D3A-1946-44CE-8C4A-B8ECFD983A75}"/>
    <cellStyle name="Měna 2 2 2 2 2 3 4 2 2 4" xfId="9490" xr:uid="{537A49B8-0727-48AC-8EFC-1AC06836B680}"/>
    <cellStyle name="Měna 2 2 2 2 2 3 4 2 2 4 2" xfId="24441" xr:uid="{B1828B17-E1A6-42C8-91BA-35BC471C79DE}"/>
    <cellStyle name="Měna 2 2 2 2 2 3 4 2 2 5" xfId="15915" xr:uid="{96557DDB-C570-43BF-941E-731EF9EBD868}"/>
    <cellStyle name="Měna 2 2 2 2 2 3 4 2 3" xfId="3587" xr:uid="{3992BBD4-C5E1-4EE8-82D4-673BD54D7C34}"/>
    <cellStyle name="Měna 2 2 2 2 2 3 4 2 3 2" xfId="7115" xr:uid="{3B984363-1D94-4AED-9C7D-77CEDB9AAC6E}"/>
    <cellStyle name="Měna 2 2 2 2 2 3 4 2 3 2 2" xfId="13877" xr:uid="{38A889D1-C6F7-4248-962A-A23064F02527}"/>
    <cellStyle name="Měna 2 2 2 2 2 3 4 2 3 2 2 2" xfId="28828" xr:uid="{5C3765DF-81E2-41B5-8395-1D54D71C2080}"/>
    <cellStyle name="Měna 2 2 2 2 2 3 4 2 3 2 3" xfId="22066" xr:uid="{D990E197-B97C-4610-8399-1E2066E130A3}"/>
    <cellStyle name="Měna 2 2 2 2 2 3 4 2 3 3" xfId="9257" xr:uid="{4E59AE34-56E1-483D-B4B0-BCFE703D6073}"/>
    <cellStyle name="Měna 2 2 2 2 2 3 4 2 3 3 2" xfId="24208" xr:uid="{DCDD1CAF-9975-4D11-9308-178BAF28B0E3}"/>
    <cellStyle name="Měna 2 2 2 2 2 3 4 2 3 4" xfId="18538" xr:uid="{D98AE270-8BA5-40A3-81AD-232F4275AF3B}"/>
    <cellStyle name="Měna 2 2 2 2 2 3 4 2 4" xfId="2382" xr:uid="{1DE70446-2C0E-4862-858C-CFEBFE357C45}"/>
    <cellStyle name="Měna 2 2 2 2 2 3 4 2 4 2" xfId="12672" xr:uid="{D1455EA6-680D-407D-B853-4028453CC915}"/>
    <cellStyle name="Měna 2 2 2 2 2 3 4 2 4 2 2" xfId="27623" xr:uid="{0E3E56B8-8335-4A09-B65F-FAE6C18AB249}"/>
    <cellStyle name="Měna 2 2 2 2 2 3 4 2 4 3" xfId="17333" xr:uid="{6B0AF12C-25EB-4C54-B582-039EDCD060F2}"/>
    <cellStyle name="Měna 2 2 2 2 2 3 4 2 5" xfId="5351" xr:uid="{11D682CB-398A-412D-A1C9-2C2244D1D2F9}"/>
    <cellStyle name="Měna 2 2 2 2 2 3 4 2 5 2" xfId="11021" xr:uid="{99994E54-C3D0-4ECF-A5A8-517602147623}"/>
    <cellStyle name="Měna 2 2 2 2 2 3 4 2 5 2 2" xfId="25972" xr:uid="{78D0A85D-B88D-4423-AFC0-A0E806CFB2F0}"/>
    <cellStyle name="Měna 2 2 2 2 2 3 4 2 5 3" xfId="20302" xr:uid="{780400CA-5291-4465-9909-56F8FBADCCEB}"/>
    <cellStyle name="Měna 2 2 2 2 2 3 4 2 6" xfId="8052" xr:uid="{A3CAB974-68D0-4A03-919A-D3C8E422958C}"/>
    <cellStyle name="Měna 2 2 2 2 2 3 4 2 6 2" xfId="23003" xr:uid="{43B121F3-41BE-4642-AEAE-5B73FE0FBFC1}"/>
    <cellStyle name="Měna 2 2 2 2 2 3 4 2 7" xfId="15682" xr:uid="{27D33AC1-C287-4DE1-B699-DB537D634D2F}"/>
    <cellStyle name="Měna 2 2 2 2 2 3 4 3" xfId="965" xr:uid="{E7232A49-34FD-4034-A13E-CE19FB006DF8}"/>
    <cellStyle name="Měna 2 2 2 2 2 3 4 3 2" xfId="3821" xr:uid="{9179CC51-0F47-459D-B9A0-99F5A7AD1CDC}"/>
    <cellStyle name="Měna 2 2 2 2 2 3 4 3 2 2" xfId="14111" xr:uid="{0F3402D2-FEF1-427F-BB21-E1A475BD17F0}"/>
    <cellStyle name="Měna 2 2 2 2 2 3 4 3 2 2 2" xfId="29062" xr:uid="{AF5D5255-0961-4D96-8A27-16B21256C42A}"/>
    <cellStyle name="Měna 2 2 2 2 2 3 4 3 2 3" xfId="18772" xr:uid="{2D970D48-2523-4AAD-BB21-2B52D855F570}"/>
    <cellStyle name="Měna 2 2 2 2 2 3 4 3 3" xfId="5585" xr:uid="{65B40B94-DCB7-48F4-AF64-FBC1E9EF3429}"/>
    <cellStyle name="Měna 2 2 2 2 2 3 4 3 3 2" xfId="11255" xr:uid="{BC2AE913-AA8A-42DC-8981-DB4CC7BF08B2}"/>
    <cellStyle name="Měna 2 2 2 2 2 3 4 3 3 2 2" xfId="26206" xr:uid="{C7907A5C-A1E8-4731-9FD9-27D68881454A}"/>
    <cellStyle name="Měna 2 2 2 2 2 3 4 3 3 3" xfId="20536" xr:uid="{7661B03C-11E9-426D-9766-F8A77610CA54}"/>
    <cellStyle name="Měna 2 2 2 2 2 3 4 3 4" xfId="9491" xr:uid="{7C83BA0B-AFC9-4EDF-8C63-A45738698D39}"/>
    <cellStyle name="Měna 2 2 2 2 2 3 4 3 4 2" xfId="24442" xr:uid="{B4EF5CFF-5628-499D-9F75-BC9FCCA4E23B}"/>
    <cellStyle name="Měna 2 2 2 2 2 3 4 3 5" xfId="15916" xr:uid="{7E3F9CFE-9800-4D66-9575-87F7297EC77A}"/>
    <cellStyle name="Měna 2 2 2 2 2 3 4 4" xfId="3041" xr:uid="{1B848671-46FA-4AE9-9593-1DB55F7C35CC}"/>
    <cellStyle name="Měna 2 2 2 2 2 3 4 4 2" xfId="6569" xr:uid="{E06B6489-C8E4-40B7-BDEE-C6C00902E5C6}"/>
    <cellStyle name="Měna 2 2 2 2 2 3 4 4 2 2" xfId="13331" xr:uid="{9C3FED4D-4863-4827-98FF-E2A462A97794}"/>
    <cellStyle name="Měna 2 2 2 2 2 3 4 4 2 2 2" xfId="28282" xr:uid="{536554F8-5205-44C5-84A1-F58B36D5C33F}"/>
    <cellStyle name="Měna 2 2 2 2 2 3 4 4 2 3" xfId="21520" xr:uid="{79CF49C6-21B2-4D68-AA07-AAD56072EB8D}"/>
    <cellStyle name="Měna 2 2 2 2 2 3 4 4 3" xfId="8711" xr:uid="{94FAE0BC-F43C-487B-8EB7-6F6A4FDB6C13}"/>
    <cellStyle name="Měna 2 2 2 2 2 3 4 4 3 2" xfId="23662" xr:uid="{706A362B-49DF-425B-A47B-BD7B9DFD6F4D}"/>
    <cellStyle name="Měna 2 2 2 2 2 3 4 4 4" xfId="17992" xr:uid="{8C361F33-9A14-4F95-A0E0-3F0B2F6A0EF0}"/>
    <cellStyle name="Měna 2 2 2 2 2 3 4 5" xfId="2159" xr:uid="{94D5CE0C-3092-4FBC-9FE2-04D8B8436380}"/>
    <cellStyle name="Měna 2 2 2 2 2 3 4 5 2" xfId="12449" xr:uid="{E3AD3852-A1D5-4AF0-96C9-F3D996A5320A}"/>
    <cellStyle name="Měna 2 2 2 2 2 3 4 5 2 2" xfId="27400" xr:uid="{5C52C5E8-7A6F-43F0-B3C3-D7154B4423C1}"/>
    <cellStyle name="Měna 2 2 2 2 2 3 4 5 3" xfId="17110" xr:uid="{B1406EA6-BC4B-4995-9E45-B8A1324FFDEB}"/>
    <cellStyle name="Měna 2 2 2 2 2 3 4 6" xfId="4805" xr:uid="{CC286A97-DDC2-4805-BE7F-923E62B4941C}"/>
    <cellStyle name="Měna 2 2 2 2 2 3 4 6 2" xfId="10475" xr:uid="{C36A6DBA-A1DC-4B70-A0E4-27CC80C8D257}"/>
    <cellStyle name="Měna 2 2 2 2 2 3 4 6 2 2" xfId="25426" xr:uid="{8795EDAB-09D8-4C37-8015-6FE0AA3A82D1}"/>
    <cellStyle name="Měna 2 2 2 2 2 3 4 6 3" xfId="19756" xr:uid="{85BD37FF-B981-4C0D-9A83-0E31D2456395}"/>
    <cellStyle name="Měna 2 2 2 2 2 3 4 7" xfId="7829" xr:uid="{3713FD76-ADFD-473E-9B2F-C85D69FF2982}"/>
    <cellStyle name="Měna 2 2 2 2 2 3 4 7 2" xfId="22780" xr:uid="{B61AE249-A9A0-490F-94C0-39E6BDDFFA30}"/>
    <cellStyle name="Měna 2 2 2 2 2 3 4 8" xfId="15136" xr:uid="{04D3FB5A-4092-4A3A-919E-2ED4FBDB3D58}"/>
    <cellStyle name="Měna 2 2 2 2 2 3 5" xfId="614" xr:uid="{C3CF9EF4-EF1B-488F-AB97-39F8692FE248}"/>
    <cellStyle name="Měna 2 2 2 2 2 3 5 2" xfId="966" xr:uid="{BF04E039-10A0-404A-8E8A-7A8E3C6A3763}"/>
    <cellStyle name="Měna 2 2 2 2 2 3 5 2 2" xfId="3822" xr:uid="{02F805A4-4697-42C7-AA8F-A589A4586F00}"/>
    <cellStyle name="Měna 2 2 2 2 2 3 5 2 2 2" xfId="7324" xr:uid="{5155F7D3-FB27-4DE3-B6A5-6A48A69530F1}"/>
    <cellStyle name="Měna 2 2 2 2 2 3 5 2 2 2 2" xfId="14112" xr:uid="{7B4693E8-6986-4E5F-83E2-88DE9F8DEB14}"/>
    <cellStyle name="Měna 2 2 2 2 2 3 5 2 2 2 2 2" xfId="29063" xr:uid="{40998541-9D7D-4980-B0DE-33FBFCD50351}"/>
    <cellStyle name="Měna 2 2 2 2 2 3 5 2 2 2 3" xfId="22275" xr:uid="{FD15A858-1DBD-4FE7-8722-A2C65DB190A7}"/>
    <cellStyle name="Měna 2 2 2 2 2 3 5 2 2 3" xfId="9492" xr:uid="{10F2DD33-E9E6-4B43-9B90-BF522B8C1F74}"/>
    <cellStyle name="Měna 2 2 2 2 2 3 5 2 2 3 2" xfId="24443" xr:uid="{79781664-2D54-4295-A959-A10476B7BF02}"/>
    <cellStyle name="Měna 2 2 2 2 2 3 5 2 2 4" xfId="18773" xr:uid="{D24115D8-3DC7-4D37-99B3-A1B1FBF974A7}"/>
    <cellStyle name="Měna 2 2 2 2 2 3 5 2 3" xfId="2383" xr:uid="{42585681-5938-4751-8641-72DA97866889}"/>
    <cellStyle name="Měna 2 2 2 2 2 3 5 2 3 2" xfId="12673" xr:uid="{561C5E2F-47A2-40E1-9847-9DF5B615A11C}"/>
    <cellStyle name="Měna 2 2 2 2 2 3 5 2 3 2 2" xfId="27624" xr:uid="{2E0273E6-CE81-418F-9573-E8BF92B853B3}"/>
    <cellStyle name="Měna 2 2 2 2 2 3 5 2 3 3" xfId="17334" xr:uid="{A356B9E9-7971-472F-9D49-57F141931671}"/>
    <cellStyle name="Měna 2 2 2 2 2 3 5 2 4" xfId="5586" xr:uid="{4F42FF7D-79A0-4D8D-80D1-166081ECE218}"/>
    <cellStyle name="Měna 2 2 2 2 2 3 5 2 4 2" xfId="11256" xr:uid="{B31B532E-F3B2-4BF2-81F5-0D74D26CFAEE}"/>
    <cellStyle name="Měna 2 2 2 2 2 3 5 2 4 2 2" xfId="26207" xr:uid="{764F4F00-8945-440E-821D-4FCB43CA6F1F}"/>
    <cellStyle name="Měna 2 2 2 2 2 3 5 2 4 3" xfId="20537" xr:uid="{76AF50A3-6BD0-4ADD-8126-408A6DE35523}"/>
    <cellStyle name="Měna 2 2 2 2 2 3 5 2 5" xfId="8053" xr:uid="{ADC4A30D-5804-425C-9513-135504C494BB}"/>
    <cellStyle name="Měna 2 2 2 2 2 3 5 2 5 2" xfId="23004" xr:uid="{47451C36-62B0-4CBF-8FA2-55A6F0271270}"/>
    <cellStyle name="Měna 2 2 2 2 2 3 5 2 6" xfId="15917" xr:uid="{8F711E4D-A8AB-4084-AE13-CCE4855C9269}"/>
    <cellStyle name="Měna 2 2 2 2 2 3 5 3" xfId="3470" xr:uid="{EF81EA85-2252-4D73-B273-E60030051A41}"/>
    <cellStyle name="Měna 2 2 2 2 2 3 5 3 2" xfId="6998" xr:uid="{D35F93BF-ADC7-4701-9D38-DD127ABF962B}"/>
    <cellStyle name="Měna 2 2 2 2 2 3 5 3 2 2" xfId="13760" xr:uid="{E14A62F2-2C92-4C3E-9743-1CD20D8CAE14}"/>
    <cellStyle name="Měna 2 2 2 2 2 3 5 3 2 2 2" xfId="28711" xr:uid="{93681420-B723-4619-831E-04CDB5A60D10}"/>
    <cellStyle name="Měna 2 2 2 2 2 3 5 3 2 3" xfId="21949" xr:uid="{F04B58A7-AB23-4B1C-84D3-DE68AC248185}"/>
    <cellStyle name="Měna 2 2 2 2 2 3 5 3 3" xfId="9140" xr:uid="{D0B6B94B-3EF1-49EF-A32F-018D9754F1AA}"/>
    <cellStyle name="Měna 2 2 2 2 2 3 5 3 3 2" xfId="24091" xr:uid="{67ADDF76-1749-4AD2-BABC-09A41827EB7C}"/>
    <cellStyle name="Měna 2 2 2 2 2 3 5 3 4" xfId="18421" xr:uid="{940B3DB1-221B-4CF4-8236-626D7664EB1C}"/>
    <cellStyle name="Měna 2 2 2 2 2 3 5 4" xfId="2042" xr:uid="{0A8C4516-D366-4307-94AD-D57D9025C7FF}"/>
    <cellStyle name="Měna 2 2 2 2 2 3 5 4 2" xfId="12332" xr:uid="{28A0A99B-20FD-4094-8EF8-6DD3AA17E8F0}"/>
    <cellStyle name="Měna 2 2 2 2 2 3 5 4 2 2" xfId="27283" xr:uid="{1B0B809F-357D-4398-95E3-2256E4BEC71F}"/>
    <cellStyle name="Měna 2 2 2 2 2 3 5 4 3" xfId="16993" xr:uid="{4370F8CB-2E96-4242-A8B7-847D51513C3A}"/>
    <cellStyle name="Měna 2 2 2 2 2 3 5 5" xfId="5234" xr:uid="{D271B01D-9ABD-439B-9462-EEB374F79AF5}"/>
    <cellStyle name="Měna 2 2 2 2 2 3 5 5 2" xfId="10904" xr:uid="{76DD2DEE-E949-445B-B8A7-BBE2A6E7FBF0}"/>
    <cellStyle name="Měna 2 2 2 2 2 3 5 5 2 2" xfId="25855" xr:uid="{1FA9D4B7-D186-47FA-8771-26739B3F7CAD}"/>
    <cellStyle name="Měna 2 2 2 2 2 3 5 5 3" xfId="20185" xr:uid="{61C5F428-0BCD-4254-9D9D-EC0EFC8113EC}"/>
    <cellStyle name="Měna 2 2 2 2 2 3 5 6" xfId="7712" xr:uid="{5C0CB098-585E-4DA5-8693-144C7A35AC36}"/>
    <cellStyle name="Měna 2 2 2 2 2 3 5 6 2" xfId="22663" xr:uid="{8CC569BC-EB5F-440E-8D34-729E6B61D579}"/>
    <cellStyle name="Měna 2 2 2 2 2 3 5 7" xfId="15565" xr:uid="{7232FA54-F233-46C8-AAD4-09FB96120D8E}"/>
    <cellStyle name="Měna 2 2 2 2 2 3 6" xfId="446" xr:uid="{D16DC0E8-F2D3-4574-855E-25684FA9A864}"/>
    <cellStyle name="Měna 2 2 2 2 2 3 6 2" xfId="967" xr:uid="{D33D5716-011D-48AB-996C-0EA765D45F2C}"/>
    <cellStyle name="Měna 2 2 2 2 2 3 6 2 2" xfId="3823" xr:uid="{23BA949C-21F4-4E02-B3CE-FEF2FAE7A053}"/>
    <cellStyle name="Měna 2 2 2 2 2 3 6 2 2 2" xfId="14113" xr:uid="{1897B94E-EB7F-4991-B608-4748EF16450C}"/>
    <cellStyle name="Měna 2 2 2 2 2 3 6 2 2 2 2" xfId="29064" xr:uid="{659872E6-6E5B-4D18-83B0-4B0E904F3FE4}"/>
    <cellStyle name="Měna 2 2 2 2 2 3 6 2 2 3" xfId="18774" xr:uid="{1BD83391-CC0B-4C02-AC6E-4F68BFA9C399}"/>
    <cellStyle name="Měna 2 2 2 2 2 3 6 2 3" xfId="5587" xr:uid="{5221FA18-9037-49DE-AEA5-3C7D74E859C9}"/>
    <cellStyle name="Měna 2 2 2 2 2 3 6 2 3 2" xfId="11257" xr:uid="{F9A0B450-4D1D-4E75-8919-D5F546AAB59E}"/>
    <cellStyle name="Měna 2 2 2 2 2 3 6 2 3 2 2" xfId="26208" xr:uid="{F105FBCC-6845-4D57-8ED4-E1E7F6E004DC}"/>
    <cellStyle name="Měna 2 2 2 2 2 3 6 2 3 3" xfId="20538" xr:uid="{17054044-E187-410C-8315-641FAFB604EC}"/>
    <cellStyle name="Měna 2 2 2 2 2 3 6 2 4" xfId="9493" xr:uid="{365BF386-4D8D-4B1C-BC44-0094689AD338}"/>
    <cellStyle name="Měna 2 2 2 2 2 3 6 2 4 2" xfId="24444" xr:uid="{2AC54017-6D57-4018-AF71-7B092E4AAABF}"/>
    <cellStyle name="Měna 2 2 2 2 2 3 6 2 5" xfId="15918" xr:uid="{7B7A9D44-A676-419D-BD83-1AA72AC215FA}"/>
    <cellStyle name="Měna 2 2 2 2 2 3 6 3" xfId="3302" xr:uid="{6708DC46-0F16-4BE9-AB44-213FDB607935}"/>
    <cellStyle name="Měna 2 2 2 2 2 3 6 3 2" xfId="6830" xr:uid="{E71ADC07-97C6-4E97-8FD4-F9FDE3BAD471}"/>
    <cellStyle name="Měna 2 2 2 2 2 3 6 3 2 2" xfId="13592" xr:uid="{4C86890A-B779-4293-9364-D613157FCE9F}"/>
    <cellStyle name="Měna 2 2 2 2 2 3 6 3 2 2 2" xfId="28543" xr:uid="{895CC812-D423-470D-9055-A56C819BC86D}"/>
    <cellStyle name="Měna 2 2 2 2 2 3 6 3 2 3" xfId="21781" xr:uid="{71557F57-E6E4-4873-A5C2-7645038C2450}"/>
    <cellStyle name="Měna 2 2 2 2 2 3 6 3 3" xfId="8972" xr:uid="{6740EB8E-8EFD-4F7A-8203-0EFFF4D12270}"/>
    <cellStyle name="Měna 2 2 2 2 2 3 6 3 3 2" xfId="23923" xr:uid="{708F275F-DA0D-49BE-B00B-69D9BDE054EA}"/>
    <cellStyle name="Měna 2 2 2 2 2 3 6 3 4" xfId="18253" xr:uid="{870583A8-3DED-496D-9238-43F3DAF35C8A}"/>
    <cellStyle name="Měna 2 2 2 2 2 3 6 4" xfId="2376" xr:uid="{364FC71E-303B-43F8-8FD3-16AABBA96BA0}"/>
    <cellStyle name="Měna 2 2 2 2 2 3 6 4 2" xfId="12666" xr:uid="{E8D3C39B-49D6-46D3-9238-743728A3D84B}"/>
    <cellStyle name="Měna 2 2 2 2 2 3 6 4 2 2" xfId="27617" xr:uid="{E0E24023-C883-43C7-8EBE-0B54343102EE}"/>
    <cellStyle name="Měna 2 2 2 2 2 3 6 4 3" xfId="17327" xr:uid="{38DB0CE5-DD6D-49F1-9C8D-0CF94C000C51}"/>
    <cellStyle name="Měna 2 2 2 2 2 3 6 5" xfId="5066" xr:uid="{C7CB899B-49AD-4518-B240-6ACE0ABC6932}"/>
    <cellStyle name="Měna 2 2 2 2 2 3 6 5 2" xfId="10736" xr:uid="{6A9513E4-DCAB-45AA-A6F6-7C1E5D254443}"/>
    <cellStyle name="Měna 2 2 2 2 2 3 6 5 2 2" xfId="25687" xr:uid="{D49E4469-AB54-4DD6-8D99-8812D1F0B9A4}"/>
    <cellStyle name="Měna 2 2 2 2 2 3 6 5 3" xfId="20017" xr:uid="{DF82308E-D13D-476F-A458-F1E1370D145F}"/>
    <cellStyle name="Měna 2 2 2 2 2 3 6 6" xfId="8046" xr:uid="{7F4EF195-8DAE-46FE-A9E1-4E0D12508D3A}"/>
    <cellStyle name="Měna 2 2 2 2 2 3 6 6 2" xfId="22997" xr:uid="{B87C5379-EA38-4373-BE94-F44C2038F9BF}"/>
    <cellStyle name="Měna 2 2 2 2 2 3 6 7" xfId="15397" xr:uid="{81FCC9D2-1CA8-4728-B660-299FD73A9AC1}"/>
    <cellStyle name="Měna 2 2 2 2 2 3 7" xfId="968" xr:uid="{85F38BD1-C41D-4FBB-BAE3-B648686226F7}"/>
    <cellStyle name="Měna 2 2 2 2 2 3 7 2" xfId="3824" xr:uid="{DFAAC167-1F4D-4F00-83BC-8C61A442C739}"/>
    <cellStyle name="Měna 2 2 2 2 2 3 7 2 2" xfId="14114" xr:uid="{5F4EA4A6-3DE0-44EB-980F-39047D5A983D}"/>
    <cellStyle name="Měna 2 2 2 2 2 3 7 2 2 2" xfId="29065" xr:uid="{7F588189-4649-4B65-A7FE-7757F3FEE156}"/>
    <cellStyle name="Měna 2 2 2 2 2 3 7 2 3" xfId="18775" xr:uid="{A55A1B66-55F6-4F89-9A2F-1F6948FD0967}"/>
    <cellStyle name="Měna 2 2 2 2 2 3 7 3" xfId="5588" xr:uid="{00395338-C95A-4C36-9C4C-AA37C2488647}"/>
    <cellStyle name="Měna 2 2 2 2 2 3 7 3 2" xfId="11258" xr:uid="{5214EEB7-2F1B-41A2-B7BF-926AE1EA1E0D}"/>
    <cellStyle name="Měna 2 2 2 2 2 3 7 3 2 2" xfId="26209" xr:uid="{3F501744-9149-4555-A08E-C1D15E907806}"/>
    <cellStyle name="Měna 2 2 2 2 2 3 7 3 3" xfId="20539" xr:uid="{4C3C46B5-4CAA-404A-8126-19C294797056}"/>
    <cellStyle name="Měna 2 2 2 2 2 3 7 4" xfId="9494" xr:uid="{D5747E27-5CBB-4A25-B784-588EBC7CE0A2}"/>
    <cellStyle name="Měna 2 2 2 2 2 3 7 4 2" xfId="24445" xr:uid="{4E6C8670-097A-427F-B45C-C25893D8BD49}"/>
    <cellStyle name="Měna 2 2 2 2 2 3 7 5" xfId="15919" xr:uid="{00B36832-248C-4D8F-81E8-204E5B89F043}"/>
    <cellStyle name="Měna 2 2 2 2 2 3 8" xfId="2924" xr:uid="{4B7E9BE1-1054-4840-B332-7B0F05DF8656}"/>
    <cellStyle name="Měna 2 2 2 2 2 3 8 2" xfId="6452" xr:uid="{72AEF3B5-76F4-4BA2-BC4A-306631D420AB}"/>
    <cellStyle name="Měna 2 2 2 2 2 3 8 2 2" xfId="13214" xr:uid="{D40E534A-FB8E-4CF9-BB18-EC720F6F4404}"/>
    <cellStyle name="Měna 2 2 2 2 2 3 8 2 2 2" xfId="28165" xr:uid="{93C152C3-0C66-49D8-9D10-B0CFA714BD00}"/>
    <cellStyle name="Měna 2 2 2 2 2 3 8 2 3" xfId="21403" xr:uid="{82B2E61D-FC7A-4E78-ACF0-7BD51A7BA6D5}"/>
    <cellStyle name="Měna 2 2 2 2 2 3 8 3" xfId="8594" xr:uid="{FB4DCC1F-8229-4D49-89CA-6642DC24AC08}"/>
    <cellStyle name="Měna 2 2 2 2 2 3 8 3 2" xfId="23545" xr:uid="{EB0800BA-E603-4409-B49A-395E7705E37D}"/>
    <cellStyle name="Měna 2 2 2 2 2 3 8 4" xfId="17875" xr:uid="{C90DE759-8237-4D72-BFF1-68BBDE9BE1F4}"/>
    <cellStyle name="Měna 2 2 2 2 2 3 9" xfId="1874" xr:uid="{C3E6EBED-B0EE-4F9D-B205-23703620EDB4}"/>
    <cellStyle name="Měna 2 2 2 2 2 3 9 2" xfId="12164" xr:uid="{BE5620ED-30E6-4A8A-A073-E50519750A7E}"/>
    <cellStyle name="Měna 2 2 2 2 2 3 9 2 2" xfId="27115" xr:uid="{53643905-4695-444C-A0D7-6F137C80D3A0}"/>
    <cellStyle name="Měna 2 2 2 2 2 3 9 3" xfId="16825" xr:uid="{FE00D8F1-5554-4B41-96E3-4664BD5F4A98}"/>
    <cellStyle name="Měna 2 2 2 2 2 4" xfId="97" xr:uid="{BC1987E5-B7D0-443A-A836-B36C2289161E}"/>
    <cellStyle name="Měna 2 2 2 2 2 4 10" xfId="15048" xr:uid="{5E56487F-DFFB-4662-BB20-72BE392E6CF7}"/>
    <cellStyle name="Měna 2 2 2 2 2 4 2" xfId="186" xr:uid="{F03291A2-4A11-4EE9-BBE3-597745F8750A}"/>
    <cellStyle name="Měna 2 2 2 2 2 4 2 2" xfId="732" xr:uid="{42FD17B6-53B7-4DB4-9E96-B4BD0BC901BE}"/>
    <cellStyle name="Měna 2 2 2 2 2 4 2 2 2" xfId="969" xr:uid="{FB124E8E-AC23-4A01-ACD3-EA91158DB688}"/>
    <cellStyle name="Měna 2 2 2 2 2 4 2 2 2 2" xfId="3825" xr:uid="{4909385F-C3F0-4E68-B26F-C835F2C6F0A0}"/>
    <cellStyle name="Měna 2 2 2 2 2 4 2 2 2 2 2" xfId="14115" xr:uid="{CCD11647-EF8A-4DDD-9B7C-18F1ED857850}"/>
    <cellStyle name="Měna 2 2 2 2 2 4 2 2 2 2 2 2" xfId="29066" xr:uid="{8690C8F2-B0F8-4AC8-84E3-17F681F90122}"/>
    <cellStyle name="Měna 2 2 2 2 2 4 2 2 2 2 3" xfId="18776" xr:uid="{82A3CA73-6928-4120-BCEC-2EDA6AA186DC}"/>
    <cellStyle name="Měna 2 2 2 2 2 4 2 2 2 3" xfId="5589" xr:uid="{1774CBF5-95B1-4751-8C33-AC3D3DC1E29C}"/>
    <cellStyle name="Měna 2 2 2 2 2 4 2 2 2 3 2" xfId="11259" xr:uid="{21360BB4-43C4-4940-91DF-70947D60CFBC}"/>
    <cellStyle name="Měna 2 2 2 2 2 4 2 2 2 3 2 2" xfId="26210" xr:uid="{34F9A8A3-88DC-4A4D-BD96-C61F81C241E0}"/>
    <cellStyle name="Měna 2 2 2 2 2 4 2 2 2 3 3" xfId="20540" xr:uid="{4262DB81-6D74-4668-ADB8-240602326C89}"/>
    <cellStyle name="Měna 2 2 2 2 2 4 2 2 2 4" xfId="9495" xr:uid="{E2A8A118-859C-4BD6-A6AF-0F83958EE7D6}"/>
    <cellStyle name="Měna 2 2 2 2 2 4 2 2 2 4 2" xfId="24446" xr:uid="{C455ECEE-8FE5-4AA2-9E15-2FFF8646F888}"/>
    <cellStyle name="Měna 2 2 2 2 2 4 2 2 2 5" xfId="15920" xr:uid="{CCF212FE-B543-4D54-A4AE-812445124BBD}"/>
    <cellStyle name="Měna 2 2 2 2 2 4 2 2 3" xfId="3588" xr:uid="{73742914-DE20-455B-ADF8-C49304EC7728}"/>
    <cellStyle name="Měna 2 2 2 2 2 4 2 2 3 2" xfId="7116" xr:uid="{FCF81F42-928C-4097-8E9E-11B593E37D38}"/>
    <cellStyle name="Měna 2 2 2 2 2 4 2 2 3 2 2" xfId="13878" xr:uid="{78182503-0092-4209-8968-2A5995589E51}"/>
    <cellStyle name="Měna 2 2 2 2 2 4 2 2 3 2 2 2" xfId="28829" xr:uid="{2C4FCF39-C603-4E01-87B8-186F0D44B90A}"/>
    <cellStyle name="Měna 2 2 2 2 2 4 2 2 3 2 3" xfId="22067" xr:uid="{68FE296E-FFD9-4821-8D6B-8DA8202E6D88}"/>
    <cellStyle name="Měna 2 2 2 2 2 4 2 2 3 3" xfId="9258" xr:uid="{73DD7E26-98ED-4761-9DC7-071B4AD25B30}"/>
    <cellStyle name="Měna 2 2 2 2 2 4 2 2 3 3 2" xfId="24209" xr:uid="{77D7E124-B9ED-4FA8-9C1D-0FF6A5CACAA8}"/>
    <cellStyle name="Měna 2 2 2 2 2 4 2 2 3 4" xfId="18539" xr:uid="{EB2ECE1F-FD1F-4C63-AB41-59A325979494}"/>
    <cellStyle name="Měna 2 2 2 2 2 4 2 2 4" xfId="2385" xr:uid="{E010311E-4DE9-4AF1-A6D1-C01EEB0473B2}"/>
    <cellStyle name="Měna 2 2 2 2 2 4 2 2 4 2" xfId="12675" xr:uid="{A893D980-9516-4B33-9018-4C8FF52002F4}"/>
    <cellStyle name="Měna 2 2 2 2 2 4 2 2 4 2 2" xfId="27626" xr:uid="{AEDDCB70-B6F2-4391-8C67-9918A59895D3}"/>
    <cellStyle name="Měna 2 2 2 2 2 4 2 2 4 3" xfId="17336" xr:uid="{6C80CCA1-FE9C-4FE3-AAA2-F6F24421CD67}"/>
    <cellStyle name="Měna 2 2 2 2 2 4 2 2 5" xfId="5352" xr:uid="{C90FBBF1-3EF6-441D-B227-4732FC0265A0}"/>
    <cellStyle name="Měna 2 2 2 2 2 4 2 2 5 2" xfId="11022" xr:uid="{EF5FB7D7-A255-4CA3-B1A5-67055675FCEF}"/>
    <cellStyle name="Měna 2 2 2 2 2 4 2 2 5 2 2" xfId="25973" xr:uid="{DA2A9ED6-8758-4E22-B497-238D3492C885}"/>
    <cellStyle name="Měna 2 2 2 2 2 4 2 2 5 3" xfId="20303" xr:uid="{778434ED-7CFF-4BEE-A652-AC32927BFB81}"/>
    <cellStyle name="Měna 2 2 2 2 2 4 2 2 6" xfId="8055" xr:uid="{5E7B6B41-9F73-40C1-857B-6C9F33ADACF6}"/>
    <cellStyle name="Měna 2 2 2 2 2 4 2 2 6 2" xfId="23006" xr:uid="{C50B7D44-81CA-4CC4-A40B-83B7C427DA98}"/>
    <cellStyle name="Měna 2 2 2 2 2 4 2 2 7" xfId="15683" xr:uid="{F190CDB0-CAA3-42FB-A4EC-717668480B9D}"/>
    <cellStyle name="Měna 2 2 2 2 2 4 2 3" xfId="970" xr:uid="{5DEB9FCC-CE53-44B4-8393-63ABCA4B6527}"/>
    <cellStyle name="Měna 2 2 2 2 2 4 2 3 2" xfId="3826" xr:uid="{E8C25768-DA1C-4E13-939D-D09449DAB3F2}"/>
    <cellStyle name="Měna 2 2 2 2 2 4 2 3 2 2" xfId="14116" xr:uid="{EA7641C0-73DE-4CA2-832F-40BE85A4A70A}"/>
    <cellStyle name="Měna 2 2 2 2 2 4 2 3 2 2 2" xfId="29067" xr:uid="{8C6D54B0-C177-4D5E-9A11-43CD994B13E1}"/>
    <cellStyle name="Měna 2 2 2 2 2 4 2 3 2 3" xfId="18777" xr:uid="{CFB50389-6223-41D5-9949-3987F6BE54B8}"/>
    <cellStyle name="Měna 2 2 2 2 2 4 2 3 3" xfId="5590" xr:uid="{B24F5417-0731-48DB-B100-684BD9C56660}"/>
    <cellStyle name="Měna 2 2 2 2 2 4 2 3 3 2" xfId="11260" xr:uid="{74314A5B-2299-40F2-A6F7-D87C443F7E82}"/>
    <cellStyle name="Měna 2 2 2 2 2 4 2 3 3 2 2" xfId="26211" xr:uid="{0C340795-7BEC-4BAA-8DA4-49C77237B1BD}"/>
    <cellStyle name="Měna 2 2 2 2 2 4 2 3 3 3" xfId="20541" xr:uid="{BFE2FF25-EDBF-456E-AF6B-2571A0436760}"/>
    <cellStyle name="Měna 2 2 2 2 2 4 2 3 4" xfId="9496" xr:uid="{C90A3E69-A308-4311-B947-FF4B89DE6ADF}"/>
    <cellStyle name="Měna 2 2 2 2 2 4 2 3 4 2" xfId="24447" xr:uid="{688D39E5-2CDB-4279-8555-AA8CC5B9EB51}"/>
    <cellStyle name="Měna 2 2 2 2 2 4 2 3 5" xfId="15921" xr:uid="{F5F542D4-886E-4236-ADD3-9A3C0D12B5A3}"/>
    <cellStyle name="Měna 2 2 2 2 2 4 2 4" xfId="3042" xr:uid="{EBA0D7D7-AD57-4CB0-B951-F1A555108C91}"/>
    <cellStyle name="Měna 2 2 2 2 2 4 2 4 2" xfId="6570" xr:uid="{A2A0826E-571C-4EAF-8164-63F901A6DBB8}"/>
    <cellStyle name="Měna 2 2 2 2 2 4 2 4 2 2" xfId="13332" xr:uid="{805C1AED-9088-40DE-AD80-805ACDA582E6}"/>
    <cellStyle name="Měna 2 2 2 2 2 4 2 4 2 2 2" xfId="28283" xr:uid="{FCE53487-3C9D-49FC-86D4-E0900B2BFD03}"/>
    <cellStyle name="Měna 2 2 2 2 2 4 2 4 2 3" xfId="21521" xr:uid="{5ADFB043-E633-419D-89A8-224C99531611}"/>
    <cellStyle name="Měna 2 2 2 2 2 4 2 4 3" xfId="8712" xr:uid="{E93FDB5B-8047-4A20-AD1F-9E8030112B6E}"/>
    <cellStyle name="Měna 2 2 2 2 2 4 2 4 3 2" xfId="23663" xr:uid="{6C18594A-8B3F-473B-B543-008A171F0524}"/>
    <cellStyle name="Měna 2 2 2 2 2 4 2 4 4" xfId="17993" xr:uid="{654DDD09-8BE5-4BD6-BA99-1BC67E8B7328}"/>
    <cellStyle name="Měna 2 2 2 2 2 4 2 5" xfId="2160" xr:uid="{DCFA7871-2EBB-44FE-8B5B-A2D3377AEC52}"/>
    <cellStyle name="Měna 2 2 2 2 2 4 2 5 2" xfId="12450" xr:uid="{23F21094-0E31-4EAF-81CC-038FAEEA6489}"/>
    <cellStyle name="Měna 2 2 2 2 2 4 2 5 2 2" xfId="27401" xr:uid="{D66BF99B-3317-4589-BB4C-DCFB64818E14}"/>
    <cellStyle name="Měna 2 2 2 2 2 4 2 5 3" xfId="17111" xr:uid="{B99D08D9-B30B-4AC5-A240-2B107E0ED108}"/>
    <cellStyle name="Měna 2 2 2 2 2 4 2 6" xfId="4806" xr:uid="{FC41D09D-EDAC-41EC-A200-99211BCE8B41}"/>
    <cellStyle name="Měna 2 2 2 2 2 4 2 6 2" xfId="10476" xr:uid="{953B10D0-567F-4E7E-B92F-9507B80AB151}"/>
    <cellStyle name="Měna 2 2 2 2 2 4 2 6 2 2" xfId="25427" xr:uid="{A104BC23-E410-448F-A751-8D97BA20AF20}"/>
    <cellStyle name="Měna 2 2 2 2 2 4 2 6 3" xfId="19757" xr:uid="{DDEDC67D-C33E-4834-A6F4-876A958974BC}"/>
    <cellStyle name="Měna 2 2 2 2 2 4 2 7" xfId="7830" xr:uid="{EE133137-FC3D-4050-99BA-7E0CC5496C9D}"/>
    <cellStyle name="Měna 2 2 2 2 2 4 2 7 2" xfId="22781" xr:uid="{CD16AE35-B8A1-4D41-8495-02AF11E95EEE}"/>
    <cellStyle name="Měna 2 2 2 2 2 4 2 8" xfId="15137" xr:uid="{63DEFDF0-E45D-476C-9793-2B06EA078EAE}"/>
    <cellStyle name="Měna 2 2 2 2 2 4 3" xfId="643" xr:uid="{7F9E6E2C-A2B7-4A2B-A153-18CCA1710606}"/>
    <cellStyle name="Měna 2 2 2 2 2 4 3 2" xfId="971" xr:uid="{349BD67A-CE60-45CE-8574-BFF7BD876F07}"/>
    <cellStyle name="Měna 2 2 2 2 2 4 3 2 2" xfId="3827" xr:uid="{A1EA92A3-4387-4A31-9D63-0C8BE3A62100}"/>
    <cellStyle name="Měna 2 2 2 2 2 4 3 2 2 2" xfId="7325" xr:uid="{1FF4A6C6-7FDE-438B-B095-2C01BF9EA416}"/>
    <cellStyle name="Měna 2 2 2 2 2 4 3 2 2 2 2" xfId="14117" xr:uid="{D4D3BEEA-3F89-4452-B213-159FAC29036E}"/>
    <cellStyle name="Měna 2 2 2 2 2 4 3 2 2 2 2 2" xfId="29068" xr:uid="{218BA246-1066-4DB5-B821-DF261A606A43}"/>
    <cellStyle name="Měna 2 2 2 2 2 4 3 2 2 2 3" xfId="22276" xr:uid="{2E19C1DB-D80F-47E2-9AC5-DC984F54F9A9}"/>
    <cellStyle name="Měna 2 2 2 2 2 4 3 2 2 3" xfId="9497" xr:uid="{D96B3637-48B2-4B39-A015-76FA8809D027}"/>
    <cellStyle name="Měna 2 2 2 2 2 4 3 2 2 3 2" xfId="24448" xr:uid="{247CF79D-EDFB-4892-A4F0-81ADAAD98D9F}"/>
    <cellStyle name="Měna 2 2 2 2 2 4 3 2 2 4" xfId="18778" xr:uid="{AC32D237-8C14-471C-8F8C-8C898784FA7F}"/>
    <cellStyle name="Měna 2 2 2 2 2 4 3 2 3" xfId="2386" xr:uid="{2CC9C066-8F9D-4D0D-B3C3-37E35717D27F}"/>
    <cellStyle name="Měna 2 2 2 2 2 4 3 2 3 2" xfId="12676" xr:uid="{573BDC1B-7990-4124-8E0E-8FDB92146727}"/>
    <cellStyle name="Měna 2 2 2 2 2 4 3 2 3 2 2" xfId="27627" xr:uid="{72D206E9-FF8F-4598-ABF6-BF3C7511F971}"/>
    <cellStyle name="Měna 2 2 2 2 2 4 3 2 3 3" xfId="17337" xr:uid="{2EB90F49-55C1-4EAA-AF95-7C13A5415033}"/>
    <cellStyle name="Měna 2 2 2 2 2 4 3 2 4" xfId="5591" xr:uid="{10091E6A-69DD-4878-A51A-E4D6C3844F58}"/>
    <cellStyle name="Měna 2 2 2 2 2 4 3 2 4 2" xfId="11261" xr:uid="{3A7A8600-C7D1-467B-BF83-3DF5F8A966BD}"/>
    <cellStyle name="Měna 2 2 2 2 2 4 3 2 4 2 2" xfId="26212" xr:uid="{4D278869-C09F-4EA1-975F-3169B66A0340}"/>
    <cellStyle name="Měna 2 2 2 2 2 4 3 2 4 3" xfId="20542" xr:uid="{D01785E7-829A-447D-9297-8CC266F7ACAD}"/>
    <cellStyle name="Měna 2 2 2 2 2 4 3 2 5" xfId="8056" xr:uid="{5A5BA074-8BB7-4D69-B1F9-D2C87E976B3F}"/>
    <cellStyle name="Měna 2 2 2 2 2 4 3 2 5 2" xfId="23007" xr:uid="{572A3263-4E57-41C9-8903-D1AA7A488B8E}"/>
    <cellStyle name="Měna 2 2 2 2 2 4 3 2 6" xfId="15922" xr:uid="{C8CDC7AD-8EDB-4B93-B3CA-E494DB2155BF}"/>
    <cellStyle name="Měna 2 2 2 2 2 4 3 3" xfId="3499" xr:uid="{F63E87A3-DE2B-4190-B5F4-A2021523A2F7}"/>
    <cellStyle name="Měna 2 2 2 2 2 4 3 3 2" xfId="7027" xr:uid="{4F144491-9936-4701-AA9C-5D02BA8B5202}"/>
    <cellStyle name="Měna 2 2 2 2 2 4 3 3 2 2" xfId="13789" xr:uid="{2F26DCC3-CC94-4647-AC45-0DE8D89614D5}"/>
    <cellStyle name="Měna 2 2 2 2 2 4 3 3 2 2 2" xfId="28740" xr:uid="{07964D44-5192-49C8-A2A7-C12AEBD8E4F9}"/>
    <cellStyle name="Měna 2 2 2 2 2 4 3 3 2 3" xfId="21978" xr:uid="{D1CEF3E1-6EA4-4318-A73D-3312BB7D0B96}"/>
    <cellStyle name="Měna 2 2 2 2 2 4 3 3 3" xfId="9169" xr:uid="{78E8E006-B6E4-4DF7-BB37-BB5F5B46A4D0}"/>
    <cellStyle name="Měna 2 2 2 2 2 4 3 3 3 2" xfId="24120" xr:uid="{FA505120-F642-46F4-83E8-3EA124CFFB5E}"/>
    <cellStyle name="Měna 2 2 2 2 2 4 3 3 4" xfId="18450" xr:uid="{86114DF6-0370-4646-A5CE-DC91C885D829}"/>
    <cellStyle name="Měna 2 2 2 2 2 4 3 4" xfId="2071" xr:uid="{FD2B6572-B5F3-420A-A4FB-A3528E25A3CF}"/>
    <cellStyle name="Měna 2 2 2 2 2 4 3 4 2" xfId="12361" xr:uid="{881D1327-2C32-45D4-A162-52C0F987B011}"/>
    <cellStyle name="Měna 2 2 2 2 2 4 3 4 2 2" xfId="27312" xr:uid="{B7745B7E-F94B-4705-AB64-D7A7457976D7}"/>
    <cellStyle name="Měna 2 2 2 2 2 4 3 4 3" xfId="17022" xr:uid="{2E38BBA4-1509-4BFC-ABF8-2FD74C2F7D9F}"/>
    <cellStyle name="Měna 2 2 2 2 2 4 3 5" xfId="5263" xr:uid="{A6C3933A-3B66-4130-A8C4-36E478B2DC12}"/>
    <cellStyle name="Měna 2 2 2 2 2 4 3 5 2" xfId="10933" xr:uid="{0FBADE50-49CD-45B6-8079-5E739F826AB2}"/>
    <cellStyle name="Měna 2 2 2 2 2 4 3 5 2 2" xfId="25884" xr:uid="{D9F59E86-FFBC-4706-B211-86B9892B54BE}"/>
    <cellStyle name="Měna 2 2 2 2 2 4 3 5 3" xfId="20214" xr:uid="{73204736-47DC-4033-8DA2-7D1A76239261}"/>
    <cellStyle name="Měna 2 2 2 2 2 4 3 6" xfId="7741" xr:uid="{3B37C60C-24A3-4040-9768-C3FC74AAD9C3}"/>
    <cellStyle name="Měna 2 2 2 2 2 4 3 6 2" xfId="22692" xr:uid="{EF22263B-E662-427B-ADF1-89D27C450F31}"/>
    <cellStyle name="Měna 2 2 2 2 2 4 3 7" xfId="15594" xr:uid="{29FCCC87-737C-4260-95C2-5F5CAF7E7FD2}"/>
    <cellStyle name="Měna 2 2 2 2 2 4 4" xfId="517" xr:uid="{485709EF-2013-406C-8DC9-5442A2FC9E35}"/>
    <cellStyle name="Měna 2 2 2 2 2 4 4 2" xfId="972" xr:uid="{5992586C-4C49-4E60-8AA8-AB2CA8F5B92C}"/>
    <cellStyle name="Měna 2 2 2 2 2 4 4 2 2" xfId="3828" xr:uid="{012C8251-7F85-4217-AC98-5E8D8BDF5459}"/>
    <cellStyle name="Měna 2 2 2 2 2 4 4 2 2 2" xfId="14118" xr:uid="{CE3907BD-0492-4101-A188-108788959CD8}"/>
    <cellStyle name="Měna 2 2 2 2 2 4 4 2 2 2 2" xfId="29069" xr:uid="{669DB2E4-9BC2-4412-92B9-0BB64779E072}"/>
    <cellStyle name="Měna 2 2 2 2 2 4 4 2 2 3" xfId="18779" xr:uid="{4A01DB37-B751-41BE-9ABC-911F2287CC9D}"/>
    <cellStyle name="Měna 2 2 2 2 2 4 4 2 3" xfId="5592" xr:uid="{8E9DE880-9A38-43F1-9EAF-288C955561F9}"/>
    <cellStyle name="Měna 2 2 2 2 2 4 4 2 3 2" xfId="11262" xr:uid="{25A99DED-68FD-4777-AA3E-6825AB1E9002}"/>
    <cellStyle name="Měna 2 2 2 2 2 4 4 2 3 2 2" xfId="26213" xr:uid="{DB3CD4C4-74F9-4241-B13E-EF4F677D7282}"/>
    <cellStyle name="Měna 2 2 2 2 2 4 4 2 3 3" xfId="20543" xr:uid="{39194B74-24C1-49B3-AAA3-A282F6228FE3}"/>
    <cellStyle name="Měna 2 2 2 2 2 4 4 2 4" xfId="9498" xr:uid="{11388311-254F-4197-B6F8-5B6E7B7FDDEA}"/>
    <cellStyle name="Měna 2 2 2 2 2 4 4 2 4 2" xfId="24449" xr:uid="{2DF8DD6B-866E-4541-9082-DFD023A1F605}"/>
    <cellStyle name="Měna 2 2 2 2 2 4 4 2 5" xfId="15923" xr:uid="{E8E8751F-1B84-4EA0-B5F2-8577D3D07B61}"/>
    <cellStyle name="Měna 2 2 2 2 2 4 4 3" xfId="3373" xr:uid="{359A13D9-7408-46B4-9C0C-714BFF52D24E}"/>
    <cellStyle name="Měna 2 2 2 2 2 4 4 3 2" xfId="6901" xr:uid="{1C53A175-F9A3-4733-9722-FE1834A838C9}"/>
    <cellStyle name="Měna 2 2 2 2 2 4 4 3 2 2" xfId="13663" xr:uid="{B2831FC2-B01C-4743-B0BB-7826077EB9D3}"/>
    <cellStyle name="Měna 2 2 2 2 2 4 4 3 2 2 2" xfId="28614" xr:uid="{16574466-1E0D-4EB6-8D90-ACCD59A8BDD5}"/>
    <cellStyle name="Měna 2 2 2 2 2 4 4 3 2 3" xfId="21852" xr:uid="{A41B0CEE-6F58-4449-9CE7-E682328E47DE}"/>
    <cellStyle name="Měna 2 2 2 2 2 4 4 3 3" xfId="9043" xr:uid="{C5B1F4E5-9A18-4C85-9AD0-8C6E45510E39}"/>
    <cellStyle name="Měna 2 2 2 2 2 4 4 3 3 2" xfId="23994" xr:uid="{6846EF08-2884-46CB-8143-0A6F7BA01EC1}"/>
    <cellStyle name="Měna 2 2 2 2 2 4 4 3 4" xfId="18324" xr:uid="{B20BA508-FAC5-4128-9826-53134D721DBC}"/>
    <cellStyle name="Měna 2 2 2 2 2 4 4 4" xfId="2384" xr:uid="{7954204B-003B-40A3-A1C8-C3C3B5CE6678}"/>
    <cellStyle name="Měna 2 2 2 2 2 4 4 4 2" xfId="12674" xr:uid="{A41FD791-59B0-4977-A635-6551082B80D0}"/>
    <cellStyle name="Měna 2 2 2 2 2 4 4 4 2 2" xfId="27625" xr:uid="{755CA5F4-E872-46EE-92DE-CA1374217C93}"/>
    <cellStyle name="Měna 2 2 2 2 2 4 4 4 3" xfId="17335" xr:uid="{43AD7D4D-0C60-4D6C-B531-50B5D8BC1C66}"/>
    <cellStyle name="Měna 2 2 2 2 2 4 4 5" xfId="5137" xr:uid="{66DA5619-155C-46A6-9D09-62BC45EB485F}"/>
    <cellStyle name="Měna 2 2 2 2 2 4 4 5 2" xfId="10807" xr:uid="{D56CA0E3-1CCC-4AEA-AD4A-4DE2D10A0590}"/>
    <cellStyle name="Měna 2 2 2 2 2 4 4 5 2 2" xfId="25758" xr:uid="{85112CFE-929D-4F41-96C2-0B043EC9ABD6}"/>
    <cellStyle name="Měna 2 2 2 2 2 4 4 5 3" xfId="20088" xr:uid="{A646F8D2-D730-4297-BC41-C5E9A5E61037}"/>
    <cellStyle name="Měna 2 2 2 2 2 4 4 6" xfId="8054" xr:uid="{26B60DF0-472B-41C8-9A1C-A6E9664480A6}"/>
    <cellStyle name="Měna 2 2 2 2 2 4 4 6 2" xfId="23005" xr:uid="{A8DF688C-9E4B-4C80-BD87-DECE8104181E}"/>
    <cellStyle name="Měna 2 2 2 2 2 4 4 7" xfId="15468" xr:uid="{4CD5107D-49B0-41EA-AD3C-A63A75D22B3F}"/>
    <cellStyle name="Měna 2 2 2 2 2 4 5" xfId="973" xr:uid="{F18D2F85-E4F9-47AD-99A2-6F474F6AAAA1}"/>
    <cellStyle name="Měna 2 2 2 2 2 4 5 2" xfId="3829" xr:uid="{1346AE6F-D108-441D-8BE9-5D155121C816}"/>
    <cellStyle name="Měna 2 2 2 2 2 4 5 2 2" xfId="14119" xr:uid="{DE3B1DFE-4A1B-4428-AA00-320EFEA1C4C7}"/>
    <cellStyle name="Měna 2 2 2 2 2 4 5 2 2 2" xfId="29070" xr:uid="{B964612B-0ACB-4A94-BBEF-D8CE63897BD2}"/>
    <cellStyle name="Měna 2 2 2 2 2 4 5 2 3" xfId="18780" xr:uid="{6B17C794-AE7D-44F9-AE71-C4F6DEDA39B2}"/>
    <cellStyle name="Měna 2 2 2 2 2 4 5 3" xfId="5593" xr:uid="{602186BA-12F4-4775-8387-97A1AC0A3F1B}"/>
    <cellStyle name="Měna 2 2 2 2 2 4 5 3 2" xfId="11263" xr:uid="{E576EC4F-4C0F-4106-B5D2-D9B640E3E9B5}"/>
    <cellStyle name="Měna 2 2 2 2 2 4 5 3 2 2" xfId="26214" xr:uid="{2C2466B2-E845-443C-B33E-72A0D8FA1F55}"/>
    <cellStyle name="Měna 2 2 2 2 2 4 5 3 3" xfId="20544" xr:uid="{D160D311-A543-4A29-AF4A-3C9B91F57C9D}"/>
    <cellStyle name="Měna 2 2 2 2 2 4 5 4" xfId="9499" xr:uid="{B075ED31-3AA5-40EE-BF57-800836DD0D36}"/>
    <cellStyle name="Měna 2 2 2 2 2 4 5 4 2" xfId="24450" xr:uid="{F6E4E778-DC6C-4093-8361-ADF14AB0E5C7}"/>
    <cellStyle name="Měna 2 2 2 2 2 4 5 5" xfId="15924" xr:uid="{5824E0AA-041F-451D-8340-EC19967995A1}"/>
    <cellStyle name="Měna 2 2 2 2 2 4 6" xfId="2953" xr:uid="{0D0D4902-9E9F-4367-B8E1-CFCB81AF790A}"/>
    <cellStyle name="Měna 2 2 2 2 2 4 6 2" xfId="6481" xr:uid="{648B03A1-E32D-427C-A226-9923468A0B30}"/>
    <cellStyle name="Měna 2 2 2 2 2 4 6 2 2" xfId="13243" xr:uid="{58CD04D0-9CEA-4AEA-B343-152BE771DBDE}"/>
    <cellStyle name="Měna 2 2 2 2 2 4 6 2 2 2" xfId="28194" xr:uid="{FC49E768-348C-4F26-9E98-ADD4AA5E693B}"/>
    <cellStyle name="Měna 2 2 2 2 2 4 6 2 3" xfId="21432" xr:uid="{825747EF-3183-420B-B35C-E040AD39DB19}"/>
    <cellStyle name="Měna 2 2 2 2 2 4 6 3" xfId="8623" xr:uid="{1F61F0B1-97EB-48A3-9CAA-BC9E0BE16D4E}"/>
    <cellStyle name="Měna 2 2 2 2 2 4 6 3 2" xfId="23574" xr:uid="{40D1E63E-7827-4232-8ABD-820064CB684F}"/>
    <cellStyle name="Měna 2 2 2 2 2 4 6 4" xfId="17904" xr:uid="{D8C8BB17-26EE-4285-A6D5-333654C6C02F}"/>
    <cellStyle name="Měna 2 2 2 2 2 4 7" xfId="1945" xr:uid="{056682F8-9D1B-49DF-867C-2DACEA0C2E1E}"/>
    <cellStyle name="Měna 2 2 2 2 2 4 7 2" xfId="12235" xr:uid="{A1F84D9C-48DE-4A05-8E67-9D55E4718A92}"/>
    <cellStyle name="Měna 2 2 2 2 2 4 7 2 2" xfId="27186" xr:uid="{F2836FE4-BA13-4D59-8641-9526FD617462}"/>
    <cellStyle name="Měna 2 2 2 2 2 4 7 3" xfId="16896" xr:uid="{C6873001-B0D0-4221-B07D-E342F1848458}"/>
    <cellStyle name="Měna 2 2 2 2 2 4 8" xfId="4717" xr:uid="{E7CD8616-3C9B-4823-9B4D-F1D06BC0BC5B}"/>
    <cellStyle name="Měna 2 2 2 2 2 4 8 2" xfId="10387" xr:uid="{4B949B26-A22B-43B8-B9D6-48F52E6732D8}"/>
    <cellStyle name="Měna 2 2 2 2 2 4 8 2 2" xfId="25338" xr:uid="{0FBEA4BF-DE5A-47B0-9A7F-167A7FBB3404}"/>
    <cellStyle name="Měna 2 2 2 2 2 4 8 3" xfId="19668" xr:uid="{5EDC93BF-D367-49B6-A8E4-D08FB8C8397B}"/>
    <cellStyle name="Měna 2 2 2 2 2 4 9" xfId="7615" xr:uid="{F1902215-A7C7-4590-AAF5-62278AE15EC3}"/>
    <cellStyle name="Měna 2 2 2 2 2 4 9 2" xfId="22566" xr:uid="{25C0F308-82A6-4D29-96E1-EA12CE08CC48}"/>
    <cellStyle name="Měna 2 2 2 2 2 5" xfId="187" xr:uid="{933E8792-0785-4B48-94DC-45C439934E23}"/>
    <cellStyle name="Měna 2 2 2 2 2 5 2" xfId="733" xr:uid="{4EFE4012-3417-4362-BC04-76400997543D}"/>
    <cellStyle name="Měna 2 2 2 2 2 5 2 2" xfId="974" xr:uid="{3A60C12B-CB49-4041-B018-3D2CB8DEB9F8}"/>
    <cellStyle name="Měna 2 2 2 2 2 5 2 2 2" xfId="3830" xr:uid="{A4F7F976-3A52-4E93-9F2D-B86484F42626}"/>
    <cellStyle name="Měna 2 2 2 2 2 5 2 2 2 2" xfId="14120" xr:uid="{98DC4E21-03BA-4528-ABAC-AB0E4DB83599}"/>
    <cellStyle name="Měna 2 2 2 2 2 5 2 2 2 2 2" xfId="29071" xr:uid="{F7DB77AB-5FFB-4657-BBF7-9F1BCAFE85AB}"/>
    <cellStyle name="Měna 2 2 2 2 2 5 2 2 2 3" xfId="18781" xr:uid="{9D97CFF6-840E-4949-B647-4F296E1DDC99}"/>
    <cellStyle name="Měna 2 2 2 2 2 5 2 2 3" xfId="5594" xr:uid="{47CD7D9E-EB88-4F9F-9B22-0CEBDADC1E50}"/>
    <cellStyle name="Měna 2 2 2 2 2 5 2 2 3 2" xfId="11264" xr:uid="{FC1C59BF-F250-49A5-B740-1A27AED92EC2}"/>
    <cellStyle name="Měna 2 2 2 2 2 5 2 2 3 2 2" xfId="26215" xr:uid="{98DE9646-5AA2-43AF-A2BA-5BE54516E514}"/>
    <cellStyle name="Měna 2 2 2 2 2 5 2 2 3 3" xfId="20545" xr:uid="{59AE1DEF-0954-4E88-AC68-0CAA3E0610CC}"/>
    <cellStyle name="Měna 2 2 2 2 2 5 2 2 4" xfId="9500" xr:uid="{46A70585-46B8-4AC0-A5F0-54DF69B22B2A}"/>
    <cellStyle name="Měna 2 2 2 2 2 5 2 2 4 2" xfId="24451" xr:uid="{80B98DEB-DEB6-4C8A-831A-DD99E26DBCF5}"/>
    <cellStyle name="Měna 2 2 2 2 2 5 2 2 5" xfId="15925" xr:uid="{EFDE3736-CA15-4B61-83DE-CF688E292C5C}"/>
    <cellStyle name="Měna 2 2 2 2 2 5 2 3" xfId="3589" xr:uid="{82FBC6A2-B16E-4A0E-9CA6-221AAB17523B}"/>
    <cellStyle name="Měna 2 2 2 2 2 5 2 3 2" xfId="7117" xr:uid="{F90CD777-7509-4599-9942-8D3902626126}"/>
    <cellStyle name="Měna 2 2 2 2 2 5 2 3 2 2" xfId="13879" xr:uid="{B727A7D7-79F9-4385-B9AC-514F1028E1B0}"/>
    <cellStyle name="Měna 2 2 2 2 2 5 2 3 2 2 2" xfId="28830" xr:uid="{D9A7635E-15AA-4709-A5CC-C85911ECFD62}"/>
    <cellStyle name="Měna 2 2 2 2 2 5 2 3 2 3" xfId="22068" xr:uid="{F65B2554-0DF6-43A7-8E90-39F90948680E}"/>
    <cellStyle name="Měna 2 2 2 2 2 5 2 3 3" xfId="9259" xr:uid="{0EEFF5D7-09F8-40B3-B558-38627D9F9D9C}"/>
    <cellStyle name="Měna 2 2 2 2 2 5 2 3 3 2" xfId="24210" xr:uid="{94EDD282-F5AC-4967-8585-79B3480F7265}"/>
    <cellStyle name="Měna 2 2 2 2 2 5 2 3 4" xfId="18540" xr:uid="{1C256759-A6F8-4143-A430-627135714F8A}"/>
    <cellStyle name="Měna 2 2 2 2 2 5 2 4" xfId="2387" xr:uid="{2ED067AE-DBBD-436F-B24C-3BCD845D1790}"/>
    <cellStyle name="Měna 2 2 2 2 2 5 2 4 2" xfId="12677" xr:uid="{56546C6C-DBD5-474F-9172-992C33F0C818}"/>
    <cellStyle name="Měna 2 2 2 2 2 5 2 4 2 2" xfId="27628" xr:uid="{EE4B6E6C-1F15-49EA-8191-AAAA1C1302B3}"/>
    <cellStyle name="Měna 2 2 2 2 2 5 2 4 3" xfId="17338" xr:uid="{8AC8A86E-EE0B-42D5-A08D-52344B0AEA63}"/>
    <cellStyle name="Měna 2 2 2 2 2 5 2 5" xfId="5353" xr:uid="{CEA51C86-02AF-4E92-B511-67B1DB177298}"/>
    <cellStyle name="Měna 2 2 2 2 2 5 2 5 2" xfId="11023" xr:uid="{C2CBAB6E-6A28-426B-90F2-60D8E78C02E4}"/>
    <cellStyle name="Měna 2 2 2 2 2 5 2 5 2 2" xfId="25974" xr:uid="{1E918DDE-EB6C-4177-AA61-8E0FCA65543F}"/>
    <cellStyle name="Měna 2 2 2 2 2 5 2 5 3" xfId="20304" xr:uid="{B15112D5-2611-4564-B6B6-DBDC40A9BB97}"/>
    <cellStyle name="Měna 2 2 2 2 2 5 2 6" xfId="8057" xr:uid="{C1FCE737-D050-4DDA-B3EE-1E5B401B330C}"/>
    <cellStyle name="Měna 2 2 2 2 2 5 2 6 2" xfId="23008" xr:uid="{05302D0C-421C-42AF-8AD2-7F7F48F06E13}"/>
    <cellStyle name="Měna 2 2 2 2 2 5 2 7" xfId="15684" xr:uid="{330ACE5D-4FB3-405C-B5C2-F24ABCD83A61}"/>
    <cellStyle name="Měna 2 2 2 2 2 5 3" xfId="975" xr:uid="{93550203-DA05-400D-8DE8-0BE3BA07357E}"/>
    <cellStyle name="Měna 2 2 2 2 2 5 3 2" xfId="3831" xr:uid="{B8E490C8-1D04-4A40-B25D-F5914C9F1434}"/>
    <cellStyle name="Měna 2 2 2 2 2 5 3 2 2" xfId="14121" xr:uid="{EADB88F1-8FF0-4B75-B56C-FB47A15C24A6}"/>
    <cellStyle name="Měna 2 2 2 2 2 5 3 2 2 2" xfId="29072" xr:uid="{46B86F12-3FD5-43EB-A1FE-47A19BFA0ACB}"/>
    <cellStyle name="Měna 2 2 2 2 2 5 3 2 3" xfId="18782" xr:uid="{982584E3-34AB-4E4C-8951-FAD1D182CFBF}"/>
    <cellStyle name="Měna 2 2 2 2 2 5 3 3" xfId="5595" xr:uid="{D348ED86-E202-45A5-9B77-0F34B8FABBAC}"/>
    <cellStyle name="Měna 2 2 2 2 2 5 3 3 2" xfId="11265" xr:uid="{939736EF-4843-4BCD-82F8-BF295344B46D}"/>
    <cellStyle name="Měna 2 2 2 2 2 5 3 3 2 2" xfId="26216" xr:uid="{5063C895-751B-49C7-A19C-49840C129298}"/>
    <cellStyle name="Měna 2 2 2 2 2 5 3 3 3" xfId="20546" xr:uid="{F1E5AB50-C639-4265-8D5A-B9713955DEAA}"/>
    <cellStyle name="Měna 2 2 2 2 2 5 3 4" xfId="9501" xr:uid="{04AA7AD4-AE00-4B16-9D28-D06CF2B97B1A}"/>
    <cellStyle name="Měna 2 2 2 2 2 5 3 4 2" xfId="24452" xr:uid="{170E0A3F-AD4A-4333-B968-9310D625FC31}"/>
    <cellStyle name="Měna 2 2 2 2 2 5 3 5" xfId="15926" xr:uid="{89D061B4-1FF8-4DC7-BBC8-BE73C377161A}"/>
    <cellStyle name="Měna 2 2 2 2 2 5 4" xfId="3043" xr:uid="{E0AA32AB-9D93-4267-B633-AD193C1BE84B}"/>
    <cellStyle name="Měna 2 2 2 2 2 5 4 2" xfId="6571" xr:uid="{9A76EF01-6B68-4FC9-8524-FD5D5376C086}"/>
    <cellStyle name="Měna 2 2 2 2 2 5 4 2 2" xfId="13333" xr:uid="{8EA05630-8E3C-4A45-A3E3-F7B7ED37413F}"/>
    <cellStyle name="Měna 2 2 2 2 2 5 4 2 2 2" xfId="28284" xr:uid="{754CF8F5-67FD-4F81-8A43-36A0CEC18EE9}"/>
    <cellStyle name="Měna 2 2 2 2 2 5 4 2 3" xfId="21522" xr:uid="{0B28D9A8-8554-45DC-8BA9-3CA0E939A4FE}"/>
    <cellStyle name="Měna 2 2 2 2 2 5 4 3" xfId="8713" xr:uid="{556C3D92-058C-4BBE-9AA4-C7DE60E22FCB}"/>
    <cellStyle name="Měna 2 2 2 2 2 5 4 3 2" xfId="23664" xr:uid="{B3737C98-36A4-4E74-999B-7A0082A7D3AA}"/>
    <cellStyle name="Měna 2 2 2 2 2 5 4 4" xfId="17994" xr:uid="{182CFE2F-32C6-453D-83D2-3630A7CA479B}"/>
    <cellStyle name="Měna 2 2 2 2 2 5 5" xfId="2161" xr:uid="{D8B4E2EA-1ADC-4B1E-A6A0-A7722C3E0D73}"/>
    <cellStyle name="Měna 2 2 2 2 2 5 5 2" xfId="12451" xr:uid="{E338B3FE-465E-44AE-B0DC-A3F7E47DC7B7}"/>
    <cellStyle name="Měna 2 2 2 2 2 5 5 2 2" xfId="27402" xr:uid="{F3B81F10-EB79-4551-897F-5D7C08A64A9D}"/>
    <cellStyle name="Měna 2 2 2 2 2 5 5 3" xfId="17112" xr:uid="{7C13DA34-C21B-42B9-ABEC-AC60C83F96B7}"/>
    <cellStyle name="Měna 2 2 2 2 2 5 6" xfId="4807" xr:uid="{19DA7092-6BFF-47BD-B64F-61C034F45FC6}"/>
    <cellStyle name="Měna 2 2 2 2 2 5 6 2" xfId="10477" xr:uid="{83F3AB8B-497A-49D8-BFE5-E7BD2B944369}"/>
    <cellStyle name="Měna 2 2 2 2 2 5 6 2 2" xfId="25428" xr:uid="{DB4A3848-2D4E-4D6A-AFF0-DFCC4BEFF46F}"/>
    <cellStyle name="Měna 2 2 2 2 2 5 6 3" xfId="19758" xr:uid="{0A20DB59-7B3F-41AF-9EC9-8E6317481EA5}"/>
    <cellStyle name="Měna 2 2 2 2 2 5 7" xfId="7831" xr:uid="{E440973A-03E4-403C-9A42-C44BEE59F822}"/>
    <cellStyle name="Měna 2 2 2 2 2 5 7 2" xfId="22782" xr:uid="{01FAF74A-836D-43CE-8ECD-8A5EA27EC8DC}"/>
    <cellStyle name="Měna 2 2 2 2 2 5 8" xfId="15138" xr:uid="{0AF0985E-C0C8-4EDF-AF43-A3B767801A75}"/>
    <cellStyle name="Měna 2 2 2 2 2 6" xfId="404" xr:uid="{952F06BB-DC23-4BD8-9D43-924B21D51D9F}"/>
    <cellStyle name="Měna 2 2 2 2 2 6 2" xfId="976" xr:uid="{BB0D7B0F-B3A9-4108-B81C-FFD955DDC0AC}"/>
    <cellStyle name="Měna 2 2 2 2 2 6 2 2" xfId="3832" xr:uid="{3910546D-A919-4CE8-A98E-5DF3DFD15FD4}"/>
    <cellStyle name="Měna 2 2 2 2 2 6 2 2 2" xfId="14122" xr:uid="{8B626B4B-9808-40CD-A6DF-278229C5E3E9}"/>
    <cellStyle name="Měna 2 2 2 2 2 6 2 2 2 2" xfId="29073" xr:uid="{379A7D25-C13F-4908-B021-B327710D25CA}"/>
    <cellStyle name="Měna 2 2 2 2 2 6 2 2 3" xfId="18783" xr:uid="{84885F6A-B41B-4109-8186-35B1D5F4E0F7}"/>
    <cellStyle name="Měna 2 2 2 2 2 6 2 3" xfId="5596" xr:uid="{629E6E20-B4DC-43F4-A4CC-867DEE70A76E}"/>
    <cellStyle name="Měna 2 2 2 2 2 6 2 3 2" xfId="11266" xr:uid="{499B9795-AC5C-4DD5-9C52-5DD2252E7D97}"/>
    <cellStyle name="Měna 2 2 2 2 2 6 2 3 2 2" xfId="26217" xr:uid="{CAC44AD5-CFCC-4D78-8A1F-25DE24C38492}"/>
    <cellStyle name="Měna 2 2 2 2 2 6 2 3 3" xfId="20547" xr:uid="{D7979632-30E7-4C3B-BD83-B5BC0225DD7A}"/>
    <cellStyle name="Měna 2 2 2 2 2 6 2 4" xfId="9502" xr:uid="{82241DF2-B875-40A9-9CC7-B78A4D01656F}"/>
    <cellStyle name="Měna 2 2 2 2 2 6 2 4 2" xfId="24453" xr:uid="{CF1C39CA-3B23-4BDD-909A-A4882BCBF731}"/>
    <cellStyle name="Měna 2 2 2 2 2 6 2 5" xfId="15927" xr:uid="{FF94925C-1D25-4D77-A18A-310E17B73F75}"/>
    <cellStyle name="Měna 2 2 2 2 2 6 3" xfId="3260" xr:uid="{A9BA03C1-82F3-47A7-9E1A-FE9C4AFE8496}"/>
    <cellStyle name="Měna 2 2 2 2 2 6 3 2" xfId="6788" xr:uid="{3ACA3551-6F11-430F-A9C6-2D5AE961C40F}"/>
    <cellStyle name="Měna 2 2 2 2 2 6 3 2 2" xfId="13550" xr:uid="{7143673D-DDDA-4CA3-8DE8-45023955D12A}"/>
    <cellStyle name="Měna 2 2 2 2 2 6 3 2 2 2" xfId="28501" xr:uid="{4ECFEB3E-74E9-4531-B02B-66D7A38A840E}"/>
    <cellStyle name="Měna 2 2 2 2 2 6 3 2 3" xfId="21739" xr:uid="{28C44CAE-E3F9-45D9-9DD4-AE0E9AC8B373}"/>
    <cellStyle name="Měna 2 2 2 2 2 6 3 3" xfId="8930" xr:uid="{3BF2EDF2-3811-44C5-9585-524E71BA38EE}"/>
    <cellStyle name="Měna 2 2 2 2 2 6 3 3 2" xfId="23881" xr:uid="{753F4266-E874-4D4E-929F-D7BA222C9443}"/>
    <cellStyle name="Měna 2 2 2 2 2 6 3 4" xfId="18211" xr:uid="{A639CCAF-A2C9-4DBA-87C6-6D01B956FF5B}"/>
    <cellStyle name="Měna 2 2 2 2 2 6 4" xfId="2388" xr:uid="{64F75D12-FE05-44EC-8D82-D2071ABD78E8}"/>
    <cellStyle name="Měna 2 2 2 2 2 6 4 2" xfId="12678" xr:uid="{54DDBABA-4E44-4497-8D2A-1AAE9D172E66}"/>
    <cellStyle name="Měna 2 2 2 2 2 6 4 2 2" xfId="27629" xr:uid="{4E67A400-7358-4628-BC0D-53F31610C0CF}"/>
    <cellStyle name="Měna 2 2 2 2 2 6 4 3" xfId="17339" xr:uid="{108C4AC1-0402-4457-8331-38DBA8AAC1D8}"/>
    <cellStyle name="Měna 2 2 2 2 2 6 5" xfId="5024" xr:uid="{FF6692E5-0162-49B2-BF06-E9F31CDA9FBF}"/>
    <cellStyle name="Měna 2 2 2 2 2 6 5 2" xfId="10694" xr:uid="{EED5AA75-AD8A-4A39-BD5A-8F79BDE5C55C}"/>
    <cellStyle name="Měna 2 2 2 2 2 6 5 2 2" xfId="25645" xr:uid="{54969199-C762-4F82-AD38-2A11E634591C}"/>
    <cellStyle name="Měna 2 2 2 2 2 6 5 3" xfId="19975" xr:uid="{950822E9-B62D-4F43-84E8-E4C5721976D8}"/>
    <cellStyle name="Měna 2 2 2 2 2 6 6" xfId="8058" xr:uid="{60C17E87-BAA9-4A6E-B360-0F3D56B41CA2}"/>
    <cellStyle name="Měna 2 2 2 2 2 6 6 2" xfId="23009" xr:uid="{794E98A8-7A60-425D-87C1-42F53D81B10A}"/>
    <cellStyle name="Měna 2 2 2 2 2 6 7" xfId="15355" xr:uid="{5589E6EC-7671-4916-B0CA-423234F0065A}"/>
    <cellStyle name="Měna 2 2 2 2 2 7" xfId="1832" xr:uid="{8F81417F-FF91-40A6-A032-17D135E50640}"/>
    <cellStyle name="Měna 2 2 2 2 2 7 2" xfId="12122" xr:uid="{0A3D166E-48F1-4618-B98A-E01FD0F4235D}"/>
    <cellStyle name="Měna 2 2 2 2 2 7 2 2" xfId="27073" xr:uid="{4B02ED27-A710-4318-90FF-6C5CB5DC2AF2}"/>
    <cellStyle name="Měna 2 2 2 2 2 7 3" xfId="16783" xr:uid="{54E5AB56-5AFA-455A-95E1-2B7A064096E4}"/>
    <cellStyle name="Měna 2 2 2 2 2 8" xfId="7502" xr:uid="{94251B52-2B8E-4375-89A8-EE0D26757D61}"/>
    <cellStyle name="Měna 2 2 2 2 2 8 2" xfId="22453" xr:uid="{D34EEF3B-3E8A-4B76-9305-2B802FEAB27F}"/>
    <cellStyle name="Měna 2 2 2 2 2 9" xfId="14983" xr:uid="{217E91C7-1B56-41B8-A9FC-8E0438CA201D}"/>
    <cellStyle name="Měna 2 2 2 2 3" xfId="37" xr:uid="{E6B37E0F-5DFC-443D-A109-9CA1ED5BF6AB}"/>
    <cellStyle name="Měna 2 2 2 2 3 2" xfId="79" xr:uid="{40B57A9A-8A0E-45B4-B82C-712689EA517C}"/>
    <cellStyle name="Měna 2 2 2 2 3 2 10" xfId="4699" xr:uid="{1A8EEA14-2A8D-4082-933A-9B5EE0655A0A}"/>
    <cellStyle name="Měna 2 2 2 2 3 2 10 2" xfId="10369" xr:uid="{4E42F88D-AFDD-4329-A52B-692628AE0D00}"/>
    <cellStyle name="Měna 2 2 2 2 3 2 10 2 2" xfId="25320" xr:uid="{AE0C169B-665F-48C9-B6B4-0925F4B46A6A}"/>
    <cellStyle name="Měna 2 2 2 2 3 2 10 3" xfId="19650" xr:uid="{6BC0D64D-A002-4931-A36F-7BFE08D0DF06}"/>
    <cellStyle name="Měna 2 2 2 2 3 2 11" xfId="7555" xr:uid="{97BE6A0A-17FC-4023-88D0-C114BFCEA971}"/>
    <cellStyle name="Měna 2 2 2 2 3 2 11 2" xfId="22506" xr:uid="{F1C84E27-8531-489B-9B98-D6F7E227F72C}"/>
    <cellStyle name="Měna 2 2 2 2 3 2 12" xfId="15030" xr:uid="{CA99F7BB-35E6-4EF7-BC03-A45DF0A2E169}"/>
    <cellStyle name="Měna 2 2 2 2 3 2 2" xfId="98" xr:uid="{51541FAD-7D43-4F7D-B3DC-43F46BA28E6C}"/>
    <cellStyle name="Měna 2 2 2 2 3 2 2 10" xfId="15049" xr:uid="{4C5C6D29-2E48-43FA-8DB1-9540E980625A}"/>
    <cellStyle name="Měna 2 2 2 2 3 2 2 2" xfId="188" xr:uid="{D867E4DA-DC3E-4CF1-A598-D3DAE2878DF4}"/>
    <cellStyle name="Měna 2 2 2 2 3 2 2 2 2" xfId="734" xr:uid="{2C91B75C-3E85-4D6F-A636-BDC799A91688}"/>
    <cellStyle name="Měna 2 2 2 2 3 2 2 2 2 2" xfId="977" xr:uid="{7F6CA99E-77CF-4B92-874F-C6A0ADD404BF}"/>
    <cellStyle name="Měna 2 2 2 2 3 2 2 2 2 2 2" xfId="3833" xr:uid="{CA9982E6-8541-4D2B-916D-932369409F72}"/>
    <cellStyle name="Měna 2 2 2 2 3 2 2 2 2 2 2 2" xfId="14123" xr:uid="{CCBEFC6C-28FD-4398-BB15-863A07828A3B}"/>
    <cellStyle name="Měna 2 2 2 2 3 2 2 2 2 2 2 2 2" xfId="29074" xr:uid="{F13C966E-FBE1-4580-925B-C5F230A79E1D}"/>
    <cellStyle name="Měna 2 2 2 2 3 2 2 2 2 2 2 3" xfId="18784" xr:uid="{91255835-7595-466B-A37D-E5ED9A1AE00D}"/>
    <cellStyle name="Měna 2 2 2 2 3 2 2 2 2 2 3" xfId="5597" xr:uid="{ADA52404-6D19-4786-96DF-7B23B6466A63}"/>
    <cellStyle name="Měna 2 2 2 2 3 2 2 2 2 2 3 2" xfId="11267" xr:uid="{AC180D42-BEA6-48BD-9922-B8C17C820258}"/>
    <cellStyle name="Měna 2 2 2 2 3 2 2 2 2 2 3 2 2" xfId="26218" xr:uid="{5DE1B051-7C1F-48B1-A9F9-C6DF85BE2A0D}"/>
    <cellStyle name="Měna 2 2 2 2 3 2 2 2 2 2 3 3" xfId="20548" xr:uid="{0085B009-2015-407B-AB49-46D3C944D2CA}"/>
    <cellStyle name="Měna 2 2 2 2 3 2 2 2 2 2 4" xfId="9503" xr:uid="{EF4EE5FF-C020-4724-81DE-13A9B606E4A5}"/>
    <cellStyle name="Měna 2 2 2 2 3 2 2 2 2 2 4 2" xfId="24454" xr:uid="{E275D91D-461D-4C22-8B7E-3C3D9D387C02}"/>
    <cellStyle name="Měna 2 2 2 2 3 2 2 2 2 2 5" xfId="15928" xr:uid="{AA0AF23A-AE43-4A91-BDA4-DC63FBE7AF89}"/>
    <cellStyle name="Měna 2 2 2 2 3 2 2 2 2 3" xfId="3590" xr:uid="{DE5FAA1A-10AC-4ACD-98E3-B0750A67E925}"/>
    <cellStyle name="Měna 2 2 2 2 3 2 2 2 2 3 2" xfId="7118" xr:uid="{2D05E3F9-DEA6-48AB-98A7-EA270E969270}"/>
    <cellStyle name="Měna 2 2 2 2 3 2 2 2 2 3 2 2" xfId="13880" xr:uid="{27C9F1EC-AD1A-4E92-AB72-911E03A6E9F0}"/>
    <cellStyle name="Měna 2 2 2 2 3 2 2 2 2 3 2 2 2" xfId="28831" xr:uid="{486ECA52-8B09-477F-A24F-0DBEA5ECADBD}"/>
    <cellStyle name="Měna 2 2 2 2 3 2 2 2 2 3 2 3" xfId="22069" xr:uid="{9A222088-EFB1-41A3-B339-C37A7AC7B70D}"/>
    <cellStyle name="Měna 2 2 2 2 3 2 2 2 2 3 3" xfId="9260" xr:uid="{591176AA-BDE5-4916-B4D3-DA0610BE495D}"/>
    <cellStyle name="Měna 2 2 2 2 3 2 2 2 2 3 3 2" xfId="24211" xr:uid="{AEED4530-83A7-48A3-9FFF-B4FEB3F0C48B}"/>
    <cellStyle name="Měna 2 2 2 2 3 2 2 2 2 3 4" xfId="18541" xr:uid="{24771BE7-0FD7-481B-96B6-FC7042962092}"/>
    <cellStyle name="Měna 2 2 2 2 3 2 2 2 2 4" xfId="2391" xr:uid="{A55137F7-5B8C-4C8B-A05D-AAB93892AEEE}"/>
    <cellStyle name="Měna 2 2 2 2 3 2 2 2 2 4 2" xfId="12681" xr:uid="{D60B05ED-C686-4557-B4C3-EFDDF383D7CF}"/>
    <cellStyle name="Měna 2 2 2 2 3 2 2 2 2 4 2 2" xfId="27632" xr:uid="{676B9999-2A7B-4F02-A7D9-3D09CF12AA7A}"/>
    <cellStyle name="Měna 2 2 2 2 3 2 2 2 2 4 3" xfId="17342" xr:uid="{A0EAA95C-E6ED-46A5-8F47-37E653012232}"/>
    <cellStyle name="Měna 2 2 2 2 3 2 2 2 2 5" xfId="5354" xr:uid="{0F395EA0-85B5-4286-962A-268FCB5C5215}"/>
    <cellStyle name="Měna 2 2 2 2 3 2 2 2 2 5 2" xfId="11024" xr:uid="{82C92221-16A2-44F7-9348-F6AF81240BEB}"/>
    <cellStyle name="Měna 2 2 2 2 3 2 2 2 2 5 2 2" xfId="25975" xr:uid="{83C91823-041E-4E36-ADCE-BC9D2E97B36D}"/>
    <cellStyle name="Měna 2 2 2 2 3 2 2 2 2 5 3" xfId="20305" xr:uid="{31694F6D-95E7-4866-AACC-D601834F4D38}"/>
    <cellStyle name="Měna 2 2 2 2 3 2 2 2 2 6" xfId="8061" xr:uid="{9B1573C5-80D7-4D79-90AA-EE1026229FDE}"/>
    <cellStyle name="Měna 2 2 2 2 3 2 2 2 2 6 2" xfId="23012" xr:uid="{F1169114-4EB4-4FBC-A8F5-FAC12621992D}"/>
    <cellStyle name="Měna 2 2 2 2 3 2 2 2 2 7" xfId="15685" xr:uid="{A4727C05-26EA-431B-A6F8-5BF8E555286D}"/>
    <cellStyle name="Měna 2 2 2 2 3 2 2 2 3" xfId="978" xr:uid="{9E7FEC0F-5011-4045-BFBB-D43098824F15}"/>
    <cellStyle name="Měna 2 2 2 2 3 2 2 2 3 2" xfId="3834" xr:uid="{E76281F2-D19E-4333-B4F2-36CE55F33CDA}"/>
    <cellStyle name="Měna 2 2 2 2 3 2 2 2 3 2 2" xfId="14124" xr:uid="{325EF308-7B43-4E0E-BA97-43499872E334}"/>
    <cellStyle name="Měna 2 2 2 2 3 2 2 2 3 2 2 2" xfId="29075" xr:uid="{01CC6321-3F64-4693-84AA-6F2C74D21A4E}"/>
    <cellStyle name="Měna 2 2 2 2 3 2 2 2 3 2 3" xfId="18785" xr:uid="{8C73171C-66B9-4E98-80F9-1BC4271BEBF0}"/>
    <cellStyle name="Měna 2 2 2 2 3 2 2 2 3 3" xfId="5598" xr:uid="{114E3C06-7336-4896-9F54-1677B678A8B7}"/>
    <cellStyle name="Měna 2 2 2 2 3 2 2 2 3 3 2" xfId="11268" xr:uid="{E8C0EC04-8797-43F7-BC08-39DF737829C5}"/>
    <cellStyle name="Měna 2 2 2 2 3 2 2 2 3 3 2 2" xfId="26219" xr:uid="{85D539F7-00F2-4516-9BCE-282791BEE7E7}"/>
    <cellStyle name="Měna 2 2 2 2 3 2 2 2 3 3 3" xfId="20549" xr:uid="{4752C9B2-D397-43B0-BC17-C4CFDF9D43B0}"/>
    <cellStyle name="Měna 2 2 2 2 3 2 2 2 3 4" xfId="9504" xr:uid="{BD2000DB-5CC8-4BE7-A44D-94DB4D5A28B3}"/>
    <cellStyle name="Měna 2 2 2 2 3 2 2 2 3 4 2" xfId="24455" xr:uid="{D11F01BB-8D10-42E2-AFC1-F2391A63AB50}"/>
    <cellStyle name="Měna 2 2 2 2 3 2 2 2 3 5" xfId="15929" xr:uid="{C83A2A2A-5628-49DE-A7DE-A9E014A34D68}"/>
    <cellStyle name="Měna 2 2 2 2 3 2 2 2 4" xfId="3044" xr:uid="{2413069F-56E5-4B60-A928-7791FB3B1BBF}"/>
    <cellStyle name="Měna 2 2 2 2 3 2 2 2 4 2" xfId="6572" xr:uid="{1A861BFF-5593-40FF-9F3B-CC2CB622B285}"/>
    <cellStyle name="Měna 2 2 2 2 3 2 2 2 4 2 2" xfId="13334" xr:uid="{B6323E13-6BAE-4745-B589-69A41B8ABCED}"/>
    <cellStyle name="Měna 2 2 2 2 3 2 2 2 4 2 2 2" xfId="28285" xr:uid="{EC355699-1AF0-46F0-8C2F-D3CFA6D40943}"/>
    <cellStyle name="Měna 2 2 2 2 3 2 2 2 4 2 3" xfId="21523" xr:uid="{D6F31E81-66C2-4BDB-AD38-8AD30FFF3DE3}"/>
    <cellStyle name="Měna 2 2 2 2 3 2 2 2 4 3" xfId="8714" xr:uid="{99F6FFCB-E40C-4D08-9420-3B8A437ED9C7}"/>
    <cellStyle name="Měna 2 2 2 2 3 2 2 2 4 3 2" xfId="23665" xr:uid="{557A3FA6-808F-49B8-B700-B80ED02FD308}"/>
    <cellStyle name="Měna 2 2 2 2 3 2 2 2 4 4" xfId="17995" xr:uid="{D8342502-B193-43E5-BA30-694CCCEDE756}"/>
    <cellStyle name="Měna 2 2 2 2 3 2 2 2 5" xfId="2162" xr:uid="{B77A5E52-87B0-45DB-8712-B7BC15244942}"/>
    <cellStyle name="Měna 2 2 2 2 3 2 2 2 5 2" xfId="12452" xr:uid="{8EFDF121-93EB-45C0-AC74-C5EA006B3705}"/>
    <cellStyle name="Měna 2 2 2 2 3 2 2 2 5 2 2" xfId="27403" xr:uid="{AC5C2364-4101-46DD-AD4F-339C784DF381}"/>
    <cellStyle name="Měna 2 2 2 2 3 2 2 2 5 3" xfId="17113" xr:uid="{309350BB-40B2-4B5F-88A2-B482C908E180}"/>
    <cellStyle name="Měna 2 2 2 2 3 2 2 2 6" xfId="4808" xr:uid="{8C1A00E3-D6F7-49A2-995A-800A4ADD9033}"/>
    <cellStyle name="Měna 2 2 2 2 3 2 2 2 6 2" xfId="10478" xr:uid="{957A128D-C10E-45CE-AA64-F160F0C017F8}"/>
    <cellStyle name="Měna 2 2 2 2 3 2 2 2 6 2 2" xfId="25429" xr:uid="{31F35E8C-57A2-4DC8-BE39-2202ED84A272}"/>
    <cellStyle name="Měna 2 2 2 2 3 2 2 2 6 3" xfId="19759" xr:uid="{F515FACB-56C9-40AE-B2AD-17D8786FE251}"/>
    <cellStyle name="Měna 2 2 2 2 3 2 2 2 7" xfId="7832" xr:uid="{215A92E7-11C0-437E-A348-3E1DC9828EBA}"/>
    <cellStyle name="Měna 2 2 2 2 3 2 2 2 7 2" xfId="22783" xr:uid="{6E22F088-063E-407C-8DB3-D694256669C3}"/>
    <cellStyle name="Měna 2 2 2 2 3 2 2 2 8" xfId="15139" xr:uid="{961F2630-2285-4FCE-8770-D50BAE16EBA5}"/>
    <cellStyle name="Měna 2 2 2 2 3 2 2 3" xfId="644" xr:uid="{011BC6F6-7D55-42EA-A599-AB6E0BC8DDBE}"/>
    <cellStyle name="Měna 2 2 2 2 3 2 2 3 2" xfId="979" xr:uid="{BB1BA082-F4C6-4C9A-B552-ABA0ADCE60C6}"/>
    <cellStyle name="Měna 2 2 2 2 3 2 2 3 2 2" xfId="3835" xr:uid="{6C9D1FCA-3B93-4CBC-958B-4C20A8C7A0DC}"/>
    <cellStyle name="Měna 2 2 2 2 3 2 2 3 2 2 2" xfId="7326" xr:uid="{7BE2EED3-CC7B-42B9-8003-67E487DB5E83}"/>
    <cellStyle name="Měna 2 2 2 2 3 2 2 3 2 2 2 2" xfId="14125" xr:uid="{18619FB6-C179-4751-BFE3-75BB91E506CD}"/>
    <cellStyle name="Měna 2 2 2 2 3 2 2 3 2 2 2 2 2" xfId="29076" xr:uid="{409A3A24-9DC9-4B1D-9218-6F4D4090924D}"/>
    <cellStyle name="Měna 2 2 2 2 3 2 2 3 2 2 2 3" xfId="22277" xr:uid="{94FADA83-3727-471D-B83D-49399CA73FD0}"/>
    <cellStyle name="Měna 2 2 2 2 3 2 2 3 2 2 3" xfId="9505" xr:uid="{DF9C4CC8-1930-42A2-ADDB-C30BE651F752}"/>
    <cellStyle name="Měna 2 2 2 2 3 2 2 3 2 2 3 2" xfId="24456" xr:uid="{54EAE29B-140B-4419-A93F-2AD7D1E753D4}"/>
    <cellStyle name="Měna 2 2 2 2 3 2 2 3 2 2 4" xfId="18786" xr:uid="{712DF5B1-F215-49A1-BF1D-4FCF268EB660}"/>
    <cellStyle name="Měna 2 2 2 2 3 2 2 3 2 3" xfId="2392" xr:uid="{9C3E94EF-CC0F-4A5C-AF40-288D5B8E61DA}"/>
    <cellStyle name="Měna 2 2 2 2 3 2 2 3 2 3 2" xfId="12682" xr:uid="{AAACEBA4-5263-4A53-AFD0-482AF19793AF}"/>
    <cellStyle name="Měna 2 2 2 2 3 2 2 3 2 3 2 2" xfId="27633" xr:uid="{716EA1F7-90D5-43A6-8C9E-DE57827B0173}"/>
    <cellStyle name="Měna 2 2 2 2 3 2 2 3 2 3 3" xfId="17343" xr:uid="{A7BDF356-A786-440A-873C-D6AC9D03C6F7}"/>
    <cellStyle name="Měna 2 2 2 2 3 2 2 3 2 4" xfId="5599" xr:uid="{16073322-671F-4A41-9922-FED387FF36BB}"/>
    <cellStyle name="Měna 2 2 2 2 3 2 2 3 2 4 2" xfId="11269" xr:uid="{4AF8FAE9-513C-4DBC-8515-9AC042ED339D}"/>
    <cellStyle name="Měna 2 2 2 2 3 2 2 3 2 4 2 2" xfId="26220" xr:uid="{D1621526-F279-4623-BB23-6031D54E3823}"/>
    <cellStyle name="Měna 2 2 2 2 3 2 2 3 2 4 3" xfId="20550" xr:uid="{DCEB5CDB-944A-46C6-A92A-E85B420B90A0}"/>
    <cellStyle name="Měna 2 2 2 2 3 2 2 3 2 5" xfId="8062" xr:uid="{A9E0F779-02A0-4CC5-9DAD-BDA7DD9C6F60}"/>
    <cellStyle name="Měna 2 2 2 2 3 2 2 3 2 5 2" xfId="23013" xr:uid="{2C6DBEC5-6B80-4C29-B083-2827C56575FE}"/>
    <cellStyle name="Měna 2 2 2 2 3 2 2 3 2 6" xfId="15930" xr:uid="{E3BA6A62-944E-4794-B938-D38DAA8B6211}"/>
    <cellStyle name="Měna 2 2 2 2 3 2 2 3 3" xfId="3500" xr:uid="{5F69CFCC-FF48-4C2A-98FF-B8BD36A2CC5B}"/>
    <cellStyle name="Měna 2 2 2 2 3 2 2 3 3 2" xfId="7028" xr:uid="{1F4FB453-1704-4419-8726-14C860AB951F}"/>
    <cellStyle name="Měna 2 2 2 2 3 2 2 3 3 2 2" xfId="13790" xr:uid="{96F3F6BE-2408-41B8-AFF3-E4FDA696B982}"/>
    <cellStyle name="Měna 2 2 2 2 3 2 2 3 3 2 2 2" xfId="28741" xr:uid="{52C1B904-EC9B-43BB-ABFE-45CB869272D4}"/>
    <cellStyle name="Měna 2 2 2 2 3 2 2 3 3 2 3" xfId="21979" xr:uid="{B84721D8-6C19-4E82-B37F-6B84AAAEE83C}"/>
    <cellStyle name="Měna 2 2 2 2 3 2 2 3 3 3" xfId="9170" xr:uid="{8EBE312B-0ABD-4475-B21D-D9D75D11F935}"/>
    <cellStyle name="Měna 2 2 2 2 3 2 2 3 3 3 2" xfId="24121" xr:uid="{C17AC56B-3713-46CF-B88F-3D4518B7FEEB}"/>
    <cellStyle name="Měna 2 2 2 2 3 2 2 3 3 4" xfId="18451" xr:uid="{67F290B4-4BAF-412D-AE30-A9EE5E50D667}"/>
    <cellStyle name="Měna 2 2 2 2 3 2 2 3 4" xfId="2072" xr:uid="{11D62E63-E877-4793-B93C-5BBA90918757}"/>
    <cellStyle name="Měna 2 2 2 2 3 2 2 3 4 2" xfId="12362" xr:uid="{93B664E6-30A8-455C-82E6-6931C5F9025C}"/>
    <cellStyle name="Měna 2 2 2 2 3 2 2 3 4 2 2" xfId="27313" xr:uid="{1D86C4D8-9DFF-447F-ACCC-14773E739C68}"/>
    <cellStyle name="Měna 2 2 2 2 3 2 2 3 4 3" xfId="17023" xr:uid="{101F5AB9-8F19-4AC3-AF24-7A9BE320FCBA}"/>
    <cellStyle name="Měna 2 2 2 2 3 2 2 3 5" xfId="5264" xr:uid="{4F548787-5C10-4AE8-BBE3-031D475BE8A8}"/>
    <cellStyle name="Měna 2 2 2 2 3 2 2 3 5 2" xfId="10934" xr:uid="{7BDBE69E-C130-4200-B352-097BA9390FBA}"/>
    <cellStyle name="Měna 2 2 2 2 3 2 2 3 5 2 2" xfId="25885" xr:uid="{95C40E33-0B66-470D-AA81-9C4336708B98}"/>
    <cellStyle name="Měna 2 2 2 2 3 2 2 3 5 3" xfId="20215" xr:uid="{D011D2D7-93E8-46F4-81C2-BC0ED5DA7DD0}"/>
    <cellStyle name="Měna 2 2 2 2 3 2 2 3 6" xfId="7742" xr:uid="{6DF8DCE0-14A1-4321-A836-A316515E1B3C}"/>
    <cellStyle name="Měna 2 2 2 2 3 2 2 3 6 2" xfId="22693" xr:uid="{7CC7A1BF-401B-429E-B292-21FB3B751AC5}"/>
    <cellStyle name="Měna 2 2 2 2 3 2 2 3 7" xfId="15595" xr:uid="{BF0A45D4-979A-491C-9271-B80B8E876E84}"/>
    <cellStyle name="Měna 2 2 2 2 3 2 2 4" xfId="518" xr:uid="{7D453653-28F4-44A5-8B7F-433A6B453444}"/>
    <cellStyle name="Měna 2 2 2 2 3 2 2 4 2" xfId="980" xr:uid="{520C0CAC-E097-4E54-87D0-A4A28A6B260D}"/>
    <cellStyle name="Měna 2 2 2 2 3 2 2 4 2 2" xfId="3836" xr:uid="{7B876489-ACF3-443F-87BF-604D1829C9EB}"/>
    <cellStyle name="Měna 2 2 2 2 3 2 2 4 2 2 2" xfId="14126" xr:uid="{B9A3766D-E587-4993-B743-5D0583E26979}"/>
    <cellStyle name="Měna 2 2 2 2 3 2 2 4 2 2 2 2" xfId="29077" xr:uid="{9AF31620-E4B3-4804-B84A-7065151B14D4}"/>
    <cellStyle name="Měna 2 2 2 2 3 2 2 4 2 2 3" xfId="18787" xr:uid="{5857636D-C67D-4261-8799-455843DC6CC6}"/>
    <cellStyle name="Měna 2 2 2 2 3 2 2 4 2 3" xfId="5600" xr:uid="{6365507A-C6E6-4E0E-B0D2-1BBAF464E6EA}"/>
    <cellStyle name="Měna 2 2 2 2 3 2 2 4 2 3 2" xfId="11270" xr:uid="{63F5202B-34C2-41C7-9649-F91F2C9C9091}"/>
    <cellStyle name="Měna 2 2 2 2 3 2 2 4 2 3 2 2" xfId="26221" xr:uid="{F8A7940E-0D49-41B5-9298-48488B698BB1}"/>
    <cellStyle name="Měna 2 2 2 2 3 2 2 4 2 3 3" xfId="20551" xr:uid="{F438A1B9-8962-4D01-931D-B9F802EB6283}"/>
    <cellStyle name="Měna 2 2 2 2 3 2 2 4 2 4" xfId="9506" xr:uid="{42F28373-E0D0-477E-8004-943B074090B9}"/>
    <cellStyle name="Měna 2 2 2 2 3 2 2 4 2 4 2" xfId="24457" xr:uid="{B3518E35-3DC5-4A2A-BAD0-0EA402186898}"/>
    <cellStyle name="Měna 2 2 2 2 3 2 2 4 2 5" xfId="15931" xr:uid="{C98682DD-3522-4A17-A087-27407F3ACAC3}"/>
    <cellStyle name="Měna 2 2 2 2 3 2 2 4 3" xfId="3374" xr:uid="{D5395EE0-BB0F-4636-948A-1254A552A49E}"/>
    <cellStyle name="Měna 2 2 2 2 3 2 2 4 3 2" xfId="6902" xr:uid="{B81C1257-98DB-4AA8-911B-C207AC63A334}"/>
    <cellStyle name="Měna 2 2 2 2 3 2 2 4 3 2 2" xfId="13664" xr:uid="{E96CC886-7F9A-4E05-AAA9-1E12CAF1CBA6}"/>
    <cellStyle name="Měna 2 2 2 2 3 2 2 4 3 2 2 2" xfId="28615" xr:uid="{DBBFC275-C187-4122-B084-0270853D7D2C}"/>
    <cellStyle name="Měna 2 2 2 2 3 2 2 4 3 2 3" xfId="21853" xr:uid="{67EF2370-3511-4E8E-9A57-3F2DA1DB5670}"/>
    <cellStyle name="Měna 2 2 2 2 3 2 2 4 3 3" xfId="9044" xr:uid="{09E9D071-D0C1-4A3A-8BDC-84095A66A685}"/>
    <cellStyle name="Měna 2 2 2 2 3 2 2 4 3 3 2" xfId="23995" xr:uid="{602CBD8E-CDF4-482C-8C38-6C7A912C49AE}"/>
    <cellStyle name="Měna 2 2 2 2 3 2 2 4 3 4" xfId="18325" xr:uid="{30C274B6-5BDC-468F-B7D1-62849415A7D3}"/>
    <cellStyle name="Měna 2 2 2 2 3 2 2 4 4" xfId="2390" xr:uid="{009B0012-BDEC-4647-9EB8-014476CC7433}"/>
    <cellStyle name="Měna 2 2 2 2 3 2 2 4 4 2" xfId="12680" xr:uid="{C98DDAA4-0428-4530-A3F8-BB11876060AB}"/>
    <cellStyle name="Měna 2 2 2 2 3 2 2 4 4 2 2" xfId="27631" xr:uid="{74A08051-9C65-4200-A0E5-235492A908D0}"/>
    <cellStyle name="Měna 2 2 2 2 3 2 2 4 4 3" xfId="17341" xr:uid="{B46F3484-34F1-4370-8BE0-FF1C5AA4BBBF}"/>
    <cellStyle name="Měna 2 2 2 2 3 2 2 4 5" xfId="5138" xr:uid="{7E3860AB-D6E0-488B-8772-FAE1EBECE410}"/>
    <cellStyle name="Měna 2 2 2 2 3 2 2 4 5 2" xfId="10808" xr:uid="{AA68A5DF-40A5-44BD-857D-8BA0276DE610}"/>
    <cellStyle name="Měna 2 2 2 2 3 2 2 4 5 2 2" xfId="25759" xr:uid="{22C959C7-5426-4E42-ADF9-FEEE1D515684}"/>
    <cellStyle name="Měna 2 2 2 2 3 2 2 4 5 3" xfId="20089" xr:uid="{1479986E-5BFA-4485-BA28-229DD0BF7B6F}"/>
    <cellStyle name="Měna 2 2 2 2 3 2 2 4 6" xfId="8060" xr:uid="{023CFD03-CF57-468A-8C75-A4F57BC54EEF}"/>
    <cellStyle name="Měna 2 2 2 2 3 2 2 4 6 2" xfId="23011" xr:uid="{AB260840-789D-4D81-98CB-3DC5EEF2A15B}"/>
    <cellStyle name="Měna 2 2 2 2 3 2 2 4 7" xfId="15469" xr:uid="{B4CEB3FE-1CED-4FEB-981B-D13B7EFEC680}"/>
    <cellStyle name="Měna 2 2 2 2 3 2 2 5" xfId="981" xr:uid="{D769D961-724D-44FC-A830-BA43129D67D2}"/>
    <cellStyle name="Měna 2 2 2 2 3 2 2 5 2" xfId="3837" xr:uid="{6976D734-B7D2-48B9-B657-FDC6EA337C58}"/>
    <cellStyle name="Měna 2 2 2 2 3 2 2 5 2 2" xfId="14127" xr:uid="{4021D8FB-C244-42A1-80F1-015672D8B005}"/>
    <cellStyle name="Měna 2 2 2 2 3 2 2 5 2 2 2" xfId="29078" xr:uid="{EA4A73A2-AFF1-4920-A06F-8BCF1E17872F}"/>
    <cellStyle name="Měna 2 2 2 2 3 2 2 5 2 3" xfId="18788" xr:uid="{E0914F49-8CB1-4125-85B7-904FB2E0BCB4}"/>
    <cellStyle name="Měna 2 2 2 2 3 2 2 5 3" xfId="5601" xr:uid="{FE81534E-00F2-473F-8ED5-A6031278827A}"/>
    <cellStyle name="Měna 2 2 2 2 3 2 2 5 3 2" xfId="11271" xr:uid="{55F7B368-7669-4069-9354-1237662F7227}"/>
    <cellStyle name="Měna 2 2 2 2 3 2 2 5 3 2 2" xfId="26222" xr:uid="{9BE4D070-21FB-4DD9-A602-7DB304387007}"/>
    <cellStyle name="Měna 2 2 2 2 3 2 2 5 3 3" xfId="20552" xr:uid="{AFAF95EF-13BF-4264-9821-E0E0C69B1FAF}"/>
    <cellStyle name="Měna 2 2 2 2 3 2 2 5 4" xfId="9507" xr:uid="{AE49F4FA-49AD-428D-BBBC-0CE94D0D31ED}"/>
    <cellStyle name="Měna 2 2 2 2 3 2 2 5 4 2" xfId="24458" xr:uid="{90151AFC-B0CC-4A13-83A3-D5EAF5C020F6}"/>
    <cellStyle name="Měna 2 2 2 2 3 2 2 5 5" xfId="15932" xr:uid="{22AA1744-F786-4964-86B1-5973270BA1AD}"/>
    <cellStyle name="Měna 2 2 2 2 3 2 2 6" xfId="2954" xr:uid="{76214A98-117F-4366-ABDC-C2D3F8BD4FB5}"/>
    <cellStyle name="Měna 2 2 2 2 3 2 2 6 2" xfId="6482" xr:uid="{4A7E608D-8D64-4FAA-84FA-4966ECA9A828}"/>
    <cellStyle name="Měna 2 2 2 2 3 2 2 6 2 2" xfId="13244" xr:uid="{2C39E1C2-946B-4663-A4EF-B00883B0424B}"/>
    <cellStyle name="Měna 2 2 2 2 3 2 2 6 2 2 2" xfId="28195" xr:uid="{F51A4D9C-3D5F-408C-8E0B-5B3431E1E41C}"/>
    <cellStyle name="Měna 2 2 2 2 3 2 2 6 2 3" xfId="21433" xr:uid="{EDF8B00E-7E2B-42C6-B95B-B2FBCD42D567}"/>
    <cellStyle name="Měna 2 2 2 2 3 2 2 6 3" xfId="8624" xr:uid="{076250FD-B434-4C8B-99C7-FD834AB5D0EE}"/>
    <cellStyle name="Měna 2 2 2 2 3 2 2 6 3 2" xfId="23575" xr:uid="{4C1032BA-DE55-4BE0-8818-497E4093D823}"/>
    <cellStyle name="Měna 2 2 2 2 3 2 2 6 4" xfId="17905" xr:uid="{2E306DCC-D710-4C59-A99F-6E480D398913}"/>
    <cellStyle name="Měna 2 2 2 2 3 2 2 7" xfId="1946" xr:uid="{C992E88E-4230-46F0-ABDF-E910DCBA0DB0}"/>
    <cellStyle name="Měna 2 2 2 2 3 2 2 7 2" xfId="12236" xr:uid="{76D738E3-E700-40AB-8C9A-A14D056511BF}"/>
    <cellStyle name="Měna 2 2 2 2 3 2 2 7 2 2" xfId="27187" xr:uid="{688BD225-1612-4E40-B7E1-1C39E650B46B}"/>
    <cellStyle name="Měna 2 2 2 2 3 2 2 7 3" xfId="16897" xr:uid="{B4D17AD8-ED77-45E3-A0A4-06DEBBFDC5BD}"/>
    <cellStyle name="Měna 2 2 2 2 3 2 2 8" xfId="4718" xr:uid="{F6817E78-BD44-4DB9-8C82-DD70E001017A}"/>
    <cellStyle name="Měna 2 2 2 2 3 2 2 8 2" xfId="10388" xr:uid="{6F87FC8B-D2BD-4465-BB3F-CB932CBF3289}"/>
    <cellStyle name="Měna 2 2 2 2 3 2 2 8 2 2" xfId="25339" xr:uid="{CF912EA4-DF0F-438F-BC6A-D7B2FEA3A2F7}"/>
    <cellStyle name="Měna 2 2 2 2 3 2 2 8 3" xfId="19669" xr:uid="{E4DDD3D0-024E-4BBD-B1FC-CC6A7B442467}"/>
    <cellStyle name="Měna 2 2 2 2 3 2 2 9" xfId="7616" xr:uid="{E7FB9DD4-AF15-492B-870B-52DE58D90E73}"/>
    <cellStyle name="Měna 2 2 2 2 3 2 2 9 2" xfId="22567" xr:uid="{1BAE7B67-1D46-463D-817C-DDA5C0DB87D8}"/>
    <cellStyle name="Měna 2 2 2 2 3 2 3" xfId="189" xr:uid="{F01745E4-593F-475F-B108-75E1D0D41B6F}"/>
    <cellStyle name="Měna 2 2 2 2 3 2 3 2" xfId="735" xr:uid="{84DF3D7A-DB34-4076-929B-3CD8EB83026A}"/>
    <cellStyle name="Měna 2 2 2 2 3 2 3 2 2" xfId="982" xr:uid="{1CB27B16-BDA0-4912-9C9D-BEC0390BD44D}"/>
    <cellStyle name="Měna 2 2 2 2 3 2 3 2 2 2" xfId="3838" xr:uid="{6819B555-0D70-4EE6-A914-1AC932AFBA2C}"/>
    <cellStyle name="Měna 2 2 2 2 3 2 3 2 2 2 2" xfId="7327" xr:uid="{DE4B39C1-228A-4BFD-AA62-C3B64DF93208}"/>
    <cellStyle name="Měna 2 2 2 2 3 2 3 2 2 2 2 2" xfId="14128" xr:uid="{22AC8587-5785-42C7-AFF2-15949C592E5E}"/>
    <cellStyle name="Měna 2 2 2 2 3 2 3 2 2 2 2 2 2" xfId="29079" xr:uid="{060F9B35-7113-4EF4-9477-180771B144BB}"/>
    <cellStyle name="Měna 2 2 2 2 3 2 3 2 2 2 2 3" xfId="22278" xr:uid="{C3081183-97B1-4600-86DD-79C2BAC358B8}"/>
    <cellStyle name="Měna 2 2 2 2 3 2 3 2 2 2 3" xfId="9508" xr:uid="{9817DB95-DE57-4CAD-B3CA-772CB44B04D8}"/>
    <cellStyle name="Měna 2 2 2 2 3 2 3 2 2 2 3 2" xfId="24459" xr:uid="{8A808F05-9D52-44D3-8E1D-5AC958B4DE4E}"/>
    <cellStyle name="Měna 2 2 2 2 3 2 3 2 2 2 4" xfId="18789" xr:uid="{5391D5EA-27E5-4923-9266-01FF005C4549}"/>
    <cellStyle name="Měna 2 2 2 2 3 2 3 2 2 3" xfId="2394" xr:uid="{5431FF74-28AC-4C73-82B9-C18767D0E166}"/>
    <cellStyle name="Měna 2 2 2 2 3 2 3 2 2 3 2" xfId="12684" xr:uid="{F1A92E8E-FE25-4372-B0AE-D27439C7657A}"/>
    <cellStyle name="Měna 2 2 2 2 3 2 3 2 2 3 2 2" xfId="27635" xr:uid="{9D4BC84A-5628-4C65-BD3A-CFC65CAD4784}"/>
    <cellStyle name="Měna 2 2 2 2 3 2 3 2 2 3 3" xfId="17345" xr:uid="{5762049F-954E-47A4-91A2-B56E04F4A9DB}"/>
    <cellStyle name="Měna 2 2 2 2 3 2 3 2 2 4" xfId="5602" xr:uid="{064AB38E-7032-4BCA-82FA-CF1E5355BD37}"/>
    <cellStyle name="Měna 2 2 2 2 3 2 3 2 2 4 2" xfId="11272" xr:uid="{83D01428-887F-4949-9724-5A1A5A4924C2}"/>
    <cellStyle name="Měna 2 2 2 2 3 2 3 2 2 4 2 2" xfId="26223" xr:uid="{66DF61F4-24B9-4ED5-A069-F3B9B162EC88}"/>
    <cellStyle name="Měna 2 2 2 2 3 2 3 2 2 4 3" xfId="20553" xr:uid="{D5346A7C-68E9-490E-8287-7FA5F36A6F8A}"/>
    <cellStyle name="Měna 2 2 2 2 3 2 3 2 2 5" xfId="8064" xr:uid="{862D4059-29E1-4C8E-A37C-50C5B00DCD89}"/>
    <cellStyle name="Měna 2 2 2 2 3 2 3 2 2 5 2" xfId="23015" xr:uid="{8B3FC41F-0CBB-405A-A624-99C370DACB2F}"/>
    <cellStyle name="Měna 2 2 2 2 3 2 3 2 2 6" xfId="15933" xr:uid="{436E0761-7006-414E-BE85-5220FD3B5216}"/>
    <cellStyle name="Měna 2 2 2 2 3 2 3 2 3" xfId="3591" xr:uid="{6F64F854-6CD0-493F-8851-5C1D056B65CC}"/>
    <cellStyle name="Měna 2 2 2 2 3 2 3 2 3 2" xfId="7119" xr:uid="{42F96FA2-27A6-496B-BFB5-3632AD42996E}"/>
    <cellStyle name="Měna 2 2 2 2 3 2 3 2 3 2 2" xfId="13881" xr:uid="{0D5E336A-0318-440D-BD05-FB50E86D2064}"/>
    <cellStyle name="Měna 2 2 2 2 3 2 3 2 3 2 2 2" xfId="28832" xr:uid="{5864C345-4016-45F3-88A7-7AFC00850766}"/>
    <cellStyle name="Měna 2 2 2 2 3 2 3 2 3 2 3" xfId="22070" xr:uid="{895A603F-C4F4-4638-AFCF-71E68D7A7477}"/>
    <cellStyle name="Měna 2 2 2 2 3 2 3 2 3 3" xfId="9261" xr:uid="{63389E55-4482-4BB8-B54A-C536C8096D8F}"/>
    <cellStyle name="Měna 2 2 2 2 3 2 3 2 3 3 2" xfId="24212" xr:uid="{979BDD93-5F1F-4AE8-BCF5-63B0CCB1B423}"/>
    <cellStyle name="Měna 2 2 2 2 3 2 3 2 3 4" xfId="18542" xr:uid="{8FB00BCC-3EC1-43FB-8DFF-02A6C41B4805}"/>
    <cellStyle name="Měna 2 2 2 2 3 2 3 2 4" xfId="2163" xr:uid="{EE822CCF-BE97-494F-B279-ABE806C60D0B}"/>
    <cellStyle name="Měna 2 2 2 2 3 2 3 2 4 2" xfId="12453" xr:uid="{10886B6F-4A63-414C-B30D-2D5E4DDF86BC}"/>
    <cellStyle name="Měna 2 2 2 2 3 2 3 2 4 2 2" xfId="27404" xr:uid="{921DB8D9-9CFD-4E31-8628-C7638B448962}"/>
    <cellStyle name="Měna 2 2 2 2 3 2 3 2 4 3" xfId="17114" xr:uid="{DD8E5323-415A-4223-BF65-114A29EF92D8}"/>
    <cellStyle name="Měna 2 2 2 2 3 2 3 2 5" xfId="5355" xr:uid="{84460E94-20E2-40A7-B20E-83479D9312AD}"/>
    <cellStyle name="Měna 2 2 2 2 3 2 3 2 5 2" xfId="11025" xr:uid="{190022F3-6F2D-428E-9EB2-E2BAACFF114E}"/>
    <cellStyle name="Měna 2 2 2 2 3 2 3 2 5 2 2" xfId="25976" xr:uid="{68792B8D-2AB0-4ADD-B3E3-81973D4381BA}"/>
    <cellStyle name="Měna 2 2 2 2 3 2 3 2 5 3" xfId="20306" xr:uid="{1BF3DD03-A200-4470-A5AD-008ED2B1FC74}"/>
    <cellStyle name="Měna 2 2 2 2 3 2 3 2 6" xfId="7833" xr:uid="{61F7BFFB-7225-43D7-914B-3BE2C7783BBC}"/>
    <cellStyle name="Měna 2 2 2 2 3 2 3 2 6 2" xfId="22784" xr:uid="{A57F508F-0EC7-46C5-A4DE-5EEAAD95F799}"/>
    <cellStyle name="Měna 2 2 2 2 3 2 3 2 7" xfId="15686" xr:uid="{E3DF5E2A-0606-429D-B770-5D412314A25B}"/>
    <cellStyle name="Měna 2 2 2 2 3 2 3 3" xfId="499" xr:uid="{872918A2-AAE9-4400-A59E-57B79CC9278B}"/>
    <cellStyle name="Měna 2 2 2 2 3 2 3 3 2" xfId="983" xr:uid="{99F4E390-048A-422B-8BA4-B490C5BD44B6}"/>
    <cellStyle name="Měna 2 2 2 2 3 2 3 3 2 2" xfId="3839" xr:uid="{5657F578-21E7-46F0-A8A0-01605F3677ED}"/>
    <cellStyle name="Měna 2 2 2 2 3 2 3 3 2 2 2" xfId="14129" xr:uid="{C4E4B459-9725-491D-B5D8-FD54B18578B4}"/>
    <cellStyle name="Měna 2 2 2 2 3 2 3 3 2 2 2 2" xfId="29080" xr:uid="{2AA9552C-12CE-4763-A40E-8FF9159A602F}"/>
    <cellStyle name="Měna 2 2 2 2 3 2 3 3 2 2 3" xfId="18790" xr:uid="{12FA00CF-E5F5-42AD-B898-99AFA0D505D4}"/>
    <cellStyle name="Měna 2 2 2 2 3 2 3 3 2 3" xfId="5603" xr:uid="{134852E6-2D6E-4089-9434-90CEDB0B094B}"/>
    <cellStyle name="Měna 2 2 2 2 3 2 3 3 2 3 2" xfId="11273" xr:uid="{697B3354-291C-4FEC-A2DC-D5E0BCA9D133}"/>
    <cellStyle name="Měna 2 2 2 2 3 2 3 3 2 3 2 2" xfId="26224" xr:uid="{EE2DE60A-4293-4969-8200-1AD7083D17E2}"/>
    <cellStyle name="Měna 2 2 2 2 3 2 3 3 2 3 3" xfId="20554" xr:uid="{0E24ED50-C0A5-48FA-856F-2F911F88D6B5}"/>
    <cellStyle name="Měna 2 2 2 2 3 2 3 3 2 4" xfId="9509" xr:uid="{91C6D8DB-744B-4C13-9D29-83FF26174A3B}"/>
    <cellStyle name="Měna 2 2 2 2 3 2 3 3 2 4 2" xfId="24460" xr:uid="{A0E4D6F8-81ED-4083-BACB-44E4840F3BC8}"/>
    <cellStyle name="Měna 2 2 2 2 3 2 3 3 2 5" xfId="15934" xr:uid="{A8E2F8CB-2502-4CC9-B5C1-B3013512842F}"/>
    <cellStyle name="Měna 2 2 2 2 3 2 3 3 3" xfId="3355" xr:uid="{93183BE4-2650-4BF7-8B45-7EAF61D9BC82}"/>
    <cellStyle name="Měna 2 2 2 2 3 2 3 3 3 2" xfId="6883" xr:uid="{1ACBD754-6070-4C4E-A911-FD9A2FC26417}"/>
    <cellStyle name="Měna 2 2 2 2 3 2 3 3 3 2 2" xfId="13645" xr:uid="{3C79328A-F39E-41CB-A0E4-24CBC412DD17}"/>
    <cellStyle name="Měna 2 2 2 2 3 2 3 3 3 2 2 2" xfId="28596" xr:uid="{EC2E9574-7937-4B83-8EA8-1F1A961F5B8E}"/>
    <cellStyle name="Měna 2 2 2 2 3 2 3 3 3 2 3" xfId="21834" xr:uid="{1C58BBBC-4BFC-4039-BAD3-233595255D4E}"/>
    <cellStyle name="Měna 2 2 2 2 3 2 3 3 3 3" xfId="9025" xr:uid="{6249848E-CC86-4F5A-9159-747D1D94CF66}"/>
    <cellStyle name="Měna 2 2 2 2 3 2 3 3 3 3 2" xfId="23976" xr:uid="{BBA5BA9A-A763-4B48-B563-5E9B19BE1636}"/>
    <cellStyle name="Měna 2 2 2 2 3 2 3 3 3 4" xfId="18306" xr:uid="{ACA1B519-BD16-4A44-8E27-F0026DAFFE0F}"/>
    <cellStyle name="Měna 2 2 2 2 3 2 3 3 4" xfId="2393" xr:uid="{62FD9066-8AEC-48DA-86F7-826727E8A257}"/>
    <cellStyle name="Měna 2 2 2 2 3 2 3 3 4 2" xfId="12683" xr:uid="{00780139-1E23-4438-B02D-BBC154AEA346}"/>
    <cellStyle name="Měna 2 2 2 2 3 2 3 3 4 2 2" xfId="27634" xr:uid="{A4B58D43-AED9-4C1B-ABD8-84A48F601A22}"/>
    <cellStyle name="Měna 2 2 2 2 3 2 3 3 4 3" xfId="17344" xr:uid="{335C6532-3AA7-41BA-9B09-C62D85355B34}"/>
    <cellStyle name="Měna 2 2 2 2 3 2 3 3 5" xfId="5119" xr:uid="{4478E230-10CB-45B0-8D3A-C8F93C3B53AF}"/>
    <cellStyle name="Měna 2 2 2 2 3 2 3 3 5 2" xfId="10789" xr:uid="{83B0F960-B600-4736-B3D6-B909936B74FE}"/>
    <cellStyle name="Měna 2 2 2 2 3 2 3 3 5 2 2" xfId="25740" xr:uid="{9C0F51EC-5D20-4EBF-B19F-6E36F193052E}"/>
    <cellStyle name="Měna 2 2 2 2 3 2 3 3 5 3" xfId="20070" xr:uid="{50CB3527-9294-4DC9-A4B7-4B4691180F79}"/>
    <cellStyle name="Měna 2 2 2 2 3 2 3 3 6" xfId="8063" xr:uid="{3F660399-A846-4AD2-AE7B-95F1220BCB2F}"/>
    <cellStyle name="Měna 2 2 2 2 3 2 3 3 6 2" xfId="23014" xr:uid="{1B17CF27-255E-4544-A5BE-7331B996EAA8}"/>
    <cellStyle name="Měna 2 2 2 2 3 2 3 3 7" xfId="15450" xr:uid="{17FBF3E7-D150-4AEE-9F4C-7EDDC7276632}"/>
    <cellStyle name="Měna 2 2 2 2 3 2 3 4" xfId="984" xr:uid="{237D2367-B65F-4342-AEAF-DBEB417BC315}"/>
    <cellStyle name="Měna 2 2 2 2 3 2 3 4 2" xfId="3840" xr:uid="{E4A9563E-45E7-47DA-98A4-170E9456C337}"/>
    <cellStyle name="Měna 2 2 2 2 3 2 3 4 2 2" xfId="14130" xr:uid="{3BA36304-99F4-412F-A1DC-5847294125F4}"/>
    <cellStyle name="Měna 2 2 2 2 3 2 3 4 2 2 2" xfId="29081" xr:uid="{391ACB60-1C93-40E0-822F-00F5A2DD6EAB}"/>
    <cellStyle name="Měna 2 2 2 2 3 2 3 4 2 3" xfId="18791" xr:uid="{8209A406-4613-4E5B-9C64-7BC5E03249DD}"/>
    <cellStyle name="Měna 2 2 2 2 3 2 3 4 3" xfId="5604" xr:uid="{2FCBE774-60CC-43B4-BB81-9D91799437E0}"/>
    <cellStyle name="Měna 2 2 2 2 3 2 3 4 3 2" xfId="11274" xr:uid="{CF34AD46-C92F-43A4-9341-561925F47085}"/>
    <cellStyle name="Měna 2 2 2 2 3 2 3 4 3 2 2" xfId="26225" xr:uid="{E648D592-7F17-400A-9EE3-E3EC548C5A44}"/>
    <cellStyle name="Měna 2 2 2 2 3 2 3 4 3 3" xfId="20555" xr:uid="{F99609D5-2FE5-4C0F-BA44-C2E631BB9DD5}"/>
    <cellStyle name="Měna 2 2 2 2 3 2 3 4 4" xfId="9510" xr:uid="{A0FC510A-466B-4FA7-AF80-1E65FC3EB0D2}"/>
    <cellStyle name="Měna 2 2 2 2 3 2 3 4 4 2" xfId="24461" xr:uid="{5554F608-8420-49F6-A13F-284BCDA2C5BC}"/>
    <cellStyle name="Měna 2 2 2 2 3 2 3 4 5" xfId="15935" xr:uid="{4721ACE7-188F-4D3C-A7A7-1518700BFC53}"/>
    <cellStyle name="Měna 2 2 2 2 3 2 3 5" xfId="3045" xr:uid="{1B7B8CA7-FD9E-4CEE-A44C-7E32296A2500}"/>
    <cellStyle name="Měna 2 2 2 2 3 2 3 5 2" xfId="6573" xr:uid="{A3D6313B-FE5B-4970-B1AF-9A9BA2CE739E}"/>
    <cellStyle name="Měna 2 2 2 2 3 2 3 5 2 2" xfId="13335" xr:uid="{141A971C-B4AD-4818-A2F8-DD91E00338E2}"/>
    <cellStyle name="Měna 2 2 2 2 3 2 3 5 2 2 2" xfId="28286" xr:uid="{422F2F5D-AF7B-4A89-8ADD-E067EBC341F9}"/>
    <cellStyle name="Měna 2 2 2 2 3 2 3 5 2 3" xfId="21524" xr:uid="{1BA98A77-0DED-4181-A490-D2932F525288}"/>
    <cellStyle name="Měna 2 2 2 2 3 2 3 5 3" xfId="8715" xr:uid="{86406BC2-DC1B-44F3-ACA3-404285C7BF2E}"/>
    <cellStyle name="Měna 2 2 2 2 3 2 3 5 3 2" xfId="23666" xr:uid="{16D6BF79-9CC3-415A-A062-B2D4DF57A00F}"/>
    <cellStyle name="Měna 2 2 2 2 3 2 3 5 4" xfId="17996" xr:uid="{748800A8-1AB2-457D-BFA7-9DAE63BF8862}"/>
    <cellStyle name="Měna 2 2 2 2 3 2 3 6" xfId="1927" xr:uid="{DF747285-1A12-4621-9FE7-186055F1E046}"/>
    <cellStyle name="Měna 2 2 2 2 3 2 3 6 2" xfId="12217" xr:uid="{209B3E93-01D9-456E-8D91-9158E1F81227}"/>
    <cellStyle name="Měna 2 2 2 2 3 2 3 6 2 2" xfId="27168" xr:uid="{39E06808-DF96-44FC-8BE4-6FC9F459D7D9}"/>
    <cellStyle name="Měna 2 2 2 2 3 2 3 6 3" xfId="16878" xr:uid="{32CFB63F-CA58-42CD-84ED-23D988F98CC7}"/>
    <cellStyle name="Měna 2 2 2 2 3 2 3 7" xfId="4809" xr:uid="{ABBFD507-1D8D-4A88-8AA0-5F4AF5E5EC76}"/>
    <cellStyle name="Měna 2 2 2 2 3 2 3 7 2" xfId="10479" xr:uid="{1AE6E231-28F8-4D03-86F3-5CFBE33B71B9}"/>
    <cellStyle name="Měna 2 2 2 2 3 2 3 7 2 2" xfId="25430" xr:uid="{78053E1F-C42E-44ED-9C15-7E611681E127}"/>
    <cellStyle name="Měna 2 2 2 2 3 2 3 7 3" xfId="19760" xr:uid="{5899832C-5254-4A2E-B40E-900A00F7BAED}"/>
    <cellStyle name="Měna 2 2 2 2 3 2 3 8" xfId="7597" xr:uid="{36903D42-8FA1-4504-837E-B116858D244C}"/>
    <cellStyle name="Měna 2 2 2 2 3 2 3 8 2" xfId="22548" xr:uid="{41D4C69E-9294-4357-B97E-6FFADDC3F03A}"/>
    <cellStyle name="Měna 2 2 2 2 3 2 3 9" xfId="15140" xr:uid="{5B4D3204-5722-46E8-BC3F-AB8E1671CDF7}"/>
    <cellStyle name="Měna 2 2 2 2 3 2 4" xfId="190" xr:uid="{20FCF972-453C-429C-8CF1-5947902BE5C3}"/>
    <cellStyle name="Měna 2 2 2 2 3 2 4 2" xfId="736" xr:uid="{7702947C-F0E3-449C-8705-BFF4FBF8216E}"/>
    <cellStyle name="Měna 2 2 2 2 3 2 4 2 2" xfId="985" xr:uid="{3FA1D257-126F-4F20-8C4A-5EBD6785816C}"/>
    <cellStyle name="Měna 2 2 2 2 3 2 4 2 2 2" xfId="3841" xr:uid="{FACB6063-2492-490A-9FB1-938F924EACE5}"/>
    <cellStyle name="Měna 2 2 2 2 3 2 4 2 2 2 2" xfId="14131" xr:uid="{D0E464C1-6764-4BD2-86B6-847F6ED11C91}"/>
    <cellStyle name="Měna 2 2 2 2 3 2 4 2 2 2 2 2" xfId="29082" xr:uid="{6F0709E9-F5AF-4E0C-9373-59F6E6F7E913}"/>
    <cellStyle name="Měna 2 2 2 2 3 2 4 2 2 2 3" xfId="18792" xr:uid="{26ED9811-EA72-4955-BF38-C021646E86A6}"/>
    <cellStyle name="Měna 2 2 2 2 3 2 4 2 2 3" xfId="5605" xr:uid="{EA7B90ED-8DAD-43FC-8D7A-1F462A663D18}"/>
    <cellStyle name="Měna 2 2 2 2 3 2 4 2 2 3 2" xfId="11275" xr:uid="{E0C3F63B-0320-493E-8003-BDDFE77EDAEF}"/>
    <cellStyle name="Měna 2 2 2 2 3 2 4 2 2 3 2 2" xfId="26226" xr:uid="{CAB8EB56-75D6-4700-BAB3-53BCC4ACC0FB}"/>
    <cellStyle name="Měna 2 2 2 2 3 2 4 2 2 3 3" xfId="20556" xr:uid="{CE7952FA-56B3-40F5-9F6A-1606F07D28C0}"/>
    <cellStyle name="Měna 2 2 2 2 3 2 4 2 2 4" xfId="9511" xr:uid="{F74703BA-C226-43A0-88A8-629029427BBB}"/>
    <cellStyle name="Měna 2 2 2 2 3 2 4 2 2 4 2" xfId="24462" xr:uid="{1C1DDBF2-3557-4B8D-B204-3D911BEC02CE}"/>
    <cellStyle name="Měna 2 2 2 2 3 2 4 2 2 5" xfId="15936" xr:uid="{11930C71-8B43-46E7-9228-F388C09E87C3}"/>
    <cellStyle name="Měna 2 2 2 2 3 2 4 2 3" xfId="3592" xr:uid="{455C7408-27F6-48C4-B8C1-7CAEA758F9B1}"/>
    <cellStyle name="Měna 2 2 2 2 3 2 4 2 3 2" xfId="7120" xr:uid="{2C5A2A58-BA86-4B4E-AC68-B286E4BFABB7}"/>
    <cellStyle name="Měna 2 2 2 2 3 2 4 2 3 2 2" xfId="13882" xr:uid="{D0AB085C-47A3-4E4D-BDE3-1F150EABA961}"/>
    <cellStyle name="Měna 2 2 2 2 3 2 4 2 3 2 2 2" xfId="28833" xr:uid="{AE5DD42E-3B60-4B7C-8D2A-88A028EF2163}"/>
    <cellStyle name="Měna 2 2 2 2 3 2 4 2 3 2 3" xfId="22071" xr:uid="{85429A48-71F4-4037-97BD-3B95AEDEC06F}"/>
    <cellStyle name="Měna 2 2 2 2 3 2 4 2 3 3" xfId="9262" xr:uid="{A1BE0E49-7125-4527-96B0-39B68F06A416}"/>
    <cellStyle name="Měna 2 2 2 2 3 2 4 2 3 3 2" xfId="24213" xr:uid="{B08FD077-5FEF-4F99-B84D-575B134459B3}"/>
    <cellStyle name="Měna 2 2 2 2 3 2 4 2 3 4" xfId="18543" xr:uid="{FEA940E3-95B7-496F-8013-09B2F3866B19}"/>
    <cellStyle name="Měna 2 2 2 2 3 2 4 2 4" xfId="2395" xr:uid="{30B73733-8BE6-4D1F-A37F-2FADA7C06BC8}"/>
    <cellStyle name="Měna 2 2 2 2 3 2 4 2 4 2" xfId="12685" xr:uid="{94BFC403-7F07-4CA7-88B9-8553A3EF8A39}"/>
    <cellStyle name="Měna 2 2 2 2 3 2 4 2 4 2 2" xfId="27636" xr:uid="{7EE5D760-5523-4183-885A-E20EF7888270}"/>
    <cellStyle name="Měna 2 2 2 2 3 2 4 2 4 3" xfId="17346" xr:uid="{2759E609-80F9-4F79-B0BD-284376C3711A}"/>
    <cellStyle name="Měna 2 2 2 2 3 2 4 2 5" xfId="5356" xr:uid="{D5E5B245-5630-4B04-A18C-6A9D73E813DF}"/>
    <cellStyle name="Měna 2 2 2 2 3 2 4 2 5 2" xfId="11026" xr:uid="{736DA96C-3FCE-4012-BA6C-8AEA622A969C}"/>
    <cellStyle name="Měna 2 2 2 2 3 2 4 2 5 2 2" xfId="25977" xr:uid="{54756D1D-578B-4A00-876A-9F74948D0DFD}"/>
    <cellStyle name="Měna 2 2 2 2 3 2 4 2 5 3" xfId="20307" xr:uid="{222F5A7D-30E5-440F-A5A9-0C3A49F2C744}"/>
    <cellStyle name="Měna 2 2 2 2 3 2 4 2 6" xfId="8065" xr:uid="{98D2C1B3-5738-413B-9163-5282537C467B}"/>
    <cellStyle name="Měna 2 2 2 2 3 2 4 2 6 2" xfId="23016" xr:uid="{8135C9EE-6831-47C9-95CF-0E635965D462}"/>
    <cellStyle name="Měna 2 2 2 2 3 2 4 2 7" xfId="15687" xr:uid="{170897F1-B0B4-4C27-BF69-275857B1ECCD}"/>
    <cellStyle name="Měna 2 2 2 2 3 2 4 3" xfId="986" xr:uid="{E5380A05-1937-4A41-81E4-00B71024FE1C}"/>
    <cellStyle name="Měna 2 2 2 2 3 2 4 3 2" xfId="3842" xr:uid="{B152D430-54E2-4F8C-B45D-D764BA5AA1AE}"/>
    <cellStyle name="Měna 2 2 2 2 3 2 4 3 2 2" xfId="14132" xr:uid="{DE3837D6-B45D-4895-8FAE-864A842E5B9A}"/>
    <cellStyle name="Měna 2 2 2 2 3 2 4 3 2 2 2" xfId="29083" xr:uid="{78E2521A-2829-4190-94D1-80C5206A66D9}"/>
    <cellStyle name="Měna 2 2 2 2 3 2 4 3 2 3" xfId="18793" xr:uid="{B37AFCD0-2DEA-4DD2-A9EB-5CC990F39719}"/>
    <cellStyle name="Měna 2 2 2 2 3 2 4 3 3" xfId="5606" xr:uid="{1BA80072-ACCF-4F40-8C06-DCB5FBFB12F3}"/>
    <cellStyle name="Měna 2 2 2 2 3 2 4 3 3 2" xfId="11276" xr:uid="{1A166B21-9022-400E-A4D7-7A8E04D040A3}"/>
    <cellStyle name="Měna 2 2 2 2 3 2 4 3 3 2 2" xfId="26227" xr:uid="{D6E9F22A-DD66-48AA-847D-3B46D0E22894}"/>
    <cellStyle name="Měna 2 2 2 2 3 2 4 3 3 3" xfId="20557" xr:uid="{23683A0F-40B7-4584-B753-62C5AF895A48}"/>
    <cellStyle name="Měna 2 2 2 2 3 2 4 3 4" xfId="9512" xr:uid="{5C702ED2-7D8A-4F53-96AC-A45F0499B672}"/>
    <cellStyle name="Měna 2 2 2 2 3 2 4 3 4 2" xfId="24463" xr:uid="{853F8C6D-F170-4D78-9E64-3F24947368B2}"/>
    <cellStyle name="Měna 2 2 2 2 3 2 4 3 5" xfId="15937" xr:uid="{497A0370-8C0B-4CFB-8983-17D7E657B1DB}"/>
    <cellStyle name="Měna 2 2 2 2 3 2 4 4" xfId="3046" xr:uid="{9033B1D4-A44F-4997-BFD3-59D8A8BDF47E}"/>
    <cellStyle name="Měna 2 2 2 2 3 2 4 4 2" xfId="6574" xr:uid="{821D1DDE-3E75-4346-ADE9-C4E877A90DB6}"/>
    <cellStyle name="Měna 2 2 2 2 3 2 4 4 2 2" xfId="13336" xr:uid="{B6CE0B0C-299D-4794-9A7C-FD1CBE103384}"/>
    <cellStyle name="Měna 2 2 2 2 3 2 4 4 2 2 2" xfId="28287" xr:uid="{68BD0BCA-DAF8-422B-8F1D-F5A9712A6CE6}"/>
    <cellStyle name="Měna 2 2 2 2 3 2 4 4 2 3" xfId="21525" xr:uid="{D31A96AF-9214-4078-9095-ABA491304E8E}"/>
    <cellStyle name="Měna 2 2 2 2 3 2 4 4 3" xfId="8716" xr:uid="{042E7EAF-77E2-4451-9B38-46CB0AA2473F}"/>
    <cellStyle name="Měna 2 2 2 2 3 2 4 4 3 2" xfId="23667" xr:uid="{6C632C2C-93CF-405E-9FDE-9755EC5AEBBE}"/>
    <cellStyle name="Měna 2 2 2 2 3 2 4 4 4" xfId="17997" xr:uid="{16370109-9147-4FE2-95A8-B215C57862CB}"/>
    <cellStyle name="Měna 2 2 2 2 3 2 4 5" xfId="2164" xr:uid="{F19E2D32-C3D9-4A82-8A04-5AAD234B2C55}"/>
    <cellStyle name="Měna 2 2 2 2 3 2 4 5 2" xfId="12454" xr:uid="{04776F89-432F-48E9-B6DF-7F5519BAF4BF}"/>
    <cellStyle name="Měna 2 2 2 2 3 2 4 5 2 2" xfId="27405" xr:uid="{343D6E1E-B076-4ECA-83EA-EC010A91C0DE}"/>
    <cellStyle name="Měna 2 2 2 2 3 2 4 5 3" xfId="17115" xr:uid="{C712E107-EABB-4930-9AF1-55BA1D6E2878}"/>
    <cellStyle name="Měna 2 2 2 2 3 2 4 6" xfId="4810" xr:uid="{0957E7F0-FFE6-47D1-9F17-0D392351BB73}"/>
    <cellStyle name="Měna 2 2 2 2 3 2 4 6 2" xfId="10480" xr:uid="{FEAD077F-BD4D-42C1-989C-6B422C047A0A}"/>
    <cellStyle name="Měna 2 2 2 2 3 2 4 6 2 2" xfId="25431" xr:uid="{4A35FBB8-ABB6-4A11-BF7E-0C0930F6196D}"/>
    <cellStyle name="Měna 2 2 2 2 3 2 4 6 3" xfId="19761" xr:uid="{6EC1D548-A642-40B1-949D-853BE61EDF35}"/>
    <cellStyle name="Měna 2 2 2 2 3 2 4 7" xfId="7834" xr:uid="{B38E4268-7547-4948-86A4-C98CB034CD1F}"/>
    <cellStyle name="Měna 2 2 2 2 3 2 4 7 2" xfId="22785" xr:uid="{AFAF5F9C-F287-492B-88EE-BABFF4461400}"/>
    <cellStyle name="Měna 2 2 2 2 3 2 4 8" xfId="15141" xr:uid="{2A5E2C2D-7F87-4E33-B09C-BAB1620717BF}"/>
    <cellStyle name="Měna 2 2 2 2 3 2 5" xfId="625" xr:uid="{E81B8EDD-7E3D-4B21-8CE0-4D35C6F2FA5F}"/>
    <cellStyle name="Měna 2 2 2 2 3 2 5 2" xfId="987" xr:uid="{132E2951-86F0-4EF1-B4B2-F7ACA60E718D}"/>
    <cellStyle name="Měna 2 2 2 2 3 2 5 2 2" xfId="3843" xr:uid="{CC77CCBF-C90C-4508-A9C0-9B512E16DCB7}"/>
    <cellStyle name="Měna 2 2 2 2 3 2 5 2 2 2" xfId="7328" xr:uid="{C1C0D452-5263-497B-86CC-DBF5C39AEF65}"/>
    <cellStyle name="Měna 2 2 2 2 3 2 5 2 2 2 2" xfId="14133" xr:uid="{D48CAA84-C743-4C79-838A-6887EFBCF9F7}"/>
    <cellStyle name="Měna 2 2 2 2 3 2 5 2 2 2 2 2" xfId="29084" xr:uid="{895799E9-D8CB-44FC-BCB6-FA83351FFC20}"/>
    <cellStyle name="Měna 2 2 2 2 3 2 5 2 2 2 3" xfId="22279" xr:uid="{4C11B563-3DD8-4774-9AA2-AA49C657A4B6}"/>
    <cellStyle name="Měna 2 2 2 2 3 2 5 2 2 3" xfId="9513" xr:uid="{44FC3042-9F1D-4D20-B07E-55A8D49CC079}"/>
    <cellStyle name="Měna 2 2 2 2 3 2 5 2 2 3 2" xfId="24464" xr:uid="{2F90CDA3-02A2-4843-9E1C-84C56E790E86}"/>
    <cellStyle name="Měna 2 2 2 2 3 2 5 2 2 4" xfId="18794" xr:uid="{B1D950A5-2143-48F3-A138-609E279165E0}"/>
    <cellStyle name="Měna 2 2 2 2 3 2 5 2 3" xfId="2396" xr:uid="{944DCCC3-3F5F-42BD-A30F-F21CE1FD1461}"/>
    <cellStyle name="Měna 2 2 2 2 3 2 5 2 3 2" xfId="12686" xr:uid="{F0C50FDC-E7F9-4B3C-9382-ECDD4DBF186A}"/>
    <cellStyle name="Měna 2 2 2 2 3 2 5 2 3 2 2" xfId="27637" xr:uid="{A8995A6D-BA8D-4B70-848F-1072A310637E}"/>
    <cellStyle name="Měna 2 2 2 2 3 2 5 2 3 3" xfId="17347" xr:uid="{1C699E51-8D99-4973-9C4B-94C27E3E4113}"/>
    <cellStyle name="Měna 2 2 2 2 3 2 5 2 4" xfId="5607" xr:uid="{E444E58D-B294-432E-9CF1-96C1F8BCBDF1}"/>
    <cellStyle name="Měna 2 2 2 2 3 2 5 2 4 2" xfId="11277" xr:uid="{3928523E-49E0-435C-B368-1044ABD56BD6}"/>
    <cellStyle name="Měna 2 2 2 2 3 2 5 2 4 2 2" xfId="26228" xr:uid="{EDA72EA1-C0E3-4517-8C4F-A1E9DA7BD1F6}"/>
    <cellStyle name="Měna 2 2 2 2 3 2 5 2 4 3" xfId="20558" xr:uid="{86F9FF34-67BE-4998-A7DE-A1199E15C5CF}"/>
    <cellStyle name="Měna 2 2 2 2 3 2 5 2 5" xfId="8066" xr:uid="{FE0F31D9-B8A0-4931-B7FB-BFBDD5CCF454}"/>
    <cellStyle name="Měna 2 2 2 2 3 2 5 2 5 2" xfId="23017" xr:uid="{BF4B4EFD-7F41-4F6A-B4B0-D401B9AFD3C2}"/>
    <cellStyle name="Měna 2 2 2 2 3 2 5 2 6" xfId="15938" xr:uid="{B8730A93-DCA3-471F-A2E9-9479947BBC43}"/>
    <cellStyle name="Měna 2 2 2 2 3 2 5 3" xfId="3481" xr:uid="{F5D85BF1-F352-4E1E-AD1C-D762AB9AF81E}"/>
    <cellStyle name="Měna 2 2 2 2 3 2 5 3 2" xfId="7009" xr:uid="{C86D8DF3-8C9C-4757-BC93-F333ACCA9FCA}"/>
    <cellStyle name="Měna 2 2 2 2 3 2 5 3 2 2" xfId="13771" xr:uid="{21BE06A2-D06A-4C57-80A7-EA0F324A9AFB}"/>
    <cellStyle name="Měna 2 2 2 2 3 2 5 3 2 2 2" xfId="28722" xr:uid="{99EFD5F8-73F8-4E14-BA89-9CC7E47C0163}"/>
    <cellStyle name="Měna 2 2 2 2 3 2 5 3 2 3" xfId="21960" xr:uid="{E2876114-94AF-4E80-8AE4-7C76C6D4744F}"/>
    <cellStyle name="Měna 2 2 2 2 3 2 5 3 3" xfId="9151" xr:uid="{DAE98C05-4556-4B71-8355-957AD1D1349D}"/>
    <cellStyle name="Měna 2 2 2 2 3 2 5 3 3 2" xfId="24102" xr:uid="{46E89DE8-B5A9-44B2-AE5D-C73811A13986}"/>
    <cellStyle name="Měna 2 2 2 2 3 2 5 3 4" xfId="18432" xr:uid="{C25516C8-1690-4B0B-B835-1FCA8287B672}"/>
    <cellStyle name="Měna 2 2 2 2 3 2 5 4" xfId="2053" xr:uid="{A43C597C-7A10-4471-A5B7-68A310B4487F}"/>
    <cellStyle name="Měna 2 2 2 2 3 2 5 4 2" xfId="12343" xr:uid="{DB164722-E77C-48EF-9F3E-622B42743A9C}"/>
    <cellStyle name="Měna 2 2 2 2 3 2 5 4 2 2" xfId="27294" xr:uid="{16C3E2A1-1AB2-42F0-8D58-4609E0A22550}"/>
    <cellStyle name="Měna 2 2 2 2 3 2 5 4 3" xfId="17004" xr:uid="{1C4C89D3-DDE2-473F-8A01-36C9F7C3A459}"/>
    <cellStyle name="Měna 2 2 2 2 3 2 5 5" xfId="5245" xr:uid="{B7483D95-F7E9-45E2-95E7-A482CBB05E65}"/>
    <cellStyle name="Měna 2 2 2 2 3 2 5 5 2" xfId="10915" xr:uid="{4BB0274F-A727-4C4F-BD4B-EBE19B18B1B1}"/>
    <cellStyle name="Měna 2 2 2 2 3 2 5 5 2 2" xfId="25866" xr:uid="{7EBE6602-D971-49AA-BF89-C48FBBA8624B}"/>
    <cellStyle name="Měna 2 2 2 2 3 2 5 5 3" xfId="20196" xr:uid="{932873AB-AA6B-4675-AE2E-871BDE591939}"/>
    <cellStyle name="Měna 2 2 2 2 3 2 5 6" xfId="7723" xr:uid="{9392629B-FA99-4D49-A39B-214410A9B511}"/>
    <cellStyle name="Měna 2 2 2 2 3 2 5 6 2" xfId="22674" xr:uid="{673F9BA6-9AD7-4143-BB28-029C0105162E}"/>
    <cellStyle name="Měna 2 2 2 2 3 2 5 7" xfId="15576" xr:uid="{DE98EF6D-DBC2-468B-A755-417242FD84D2}"/>
    <cellStyle name="Měna 2 2 2 2 3 2 6" xfId="457" xr:uid="{3254AF95-5E7D-44F9-8906-5F35566711B2}"/>
    <cellStyle name="Měna 2 2 2 2 3 2 6 2" xfId="988" xr:uid="{F36A3E8F-C99C-44C2-A965-39B5D63391DD}"/>
    <cellStyle name="Měna 2 2 2 2 3 2 6 2 2" xfId="3844" xr:uid="{FFA28454-F16C-4309-AE40-6876D4350F07}"/>
    <cellStyle name="Měna 2 2 2 2 3 2 6 2 2 2" xfId="14134" xr:uid="{60800728-BAB7-4DB3-8746-05B4A79FE3A8}"/>
    <cellStyle name="Měna 2 2 2 2 3 2 6 2 2 2 2" xfId="29085" xr:uid="{4D97632E-3AE8-4597-B68B-678CBEAF227F}"/>
    <cellStyle name="Měna 2 2 2 2 3 2 6 2 2 3" xfId="18795" xr:uid="{B72C53D8-FD28-47D2-9965-9DC7765E171F}"/>
    <cellStyle name="Měna 2 2 2 2 3 2 6 2 3" xfId="5608" xr:uid="{73DE4D0C-87EB-4584-8253-66468A921873}"/>
    <cellStyle name="Měna 2 2 2 2 3 2 6 2 3 2" xfId="11278" xr:uid="{94174644-DF16-4578-BE8E-60E13B35350F}"/>
    <cellStyle name="Měna 2 2 2 2 3 2 6 2 3 2 2" xfId="26229" xr:uid="{76C00047-3CC2-4390-9843-A1F0248FFBC5}"/>
    <cellStyle name="Měna 2 2 2 2 3 2 6 2 3 3" xfId="20559" xr:uid="{BE101337-AC56-40AC-9D1D-10B7717BC90C}"/>
    <cellStyle name="Měna 2 2 2 2 3 2 6 2 4" xfId="9514" xr:uid="{9413570B-0054-4E76-8B36-3BA97B7A6366}"/>
    <cellStyle name="Měna 2 2 2 2 3 2 6 2 4 2" xfId="24465" xr:uid="{1D9DFDC6-F6B3-4F68-818D-1C79DFA73332}"/>
    <cellStyle name="Měna 2 2 2 2 3 2 6 2 5" xfId="15939" xr:uid="{6DD1785C-34EF-4B5E-92E3-ACCDF2BCD6BE}"/>
    <cellStyle name="Měna 2 2 2 2 3 2 6 3" xfId="3313" xr:uid="{11D83041-2FCC-4F0D-8610-BEADC91C1373}"/>
    <cellStyle name="Měna 2 2 2 2 3 2 6 3 2" xfId="6841" xr:uid="{9617E42F-0C40-44DB-B4C6-0F4CB47D9E20}"/>
    <cellStyle name="Měna 2 2 2 2 3 2 6 3 2 2" xfId="13603" xr:uid="{4200D48D-CAA7-47DE-9B50-5F74DD020F0D}"/>
    <cellStyle name="Měna 2 2 2 2 3 2 6 3 2 2 2" xfId="28554" xr:uid="{23E9F5C7-15E7-4BC2-80B3-5C62FB3AED1F}"/>
    <cellStyle name="Měna 2 2 2 2 3 2 6 3 2 3" xfId="21792" xr:uid="{A93D842D-2795-423A-803C-2038123F468B}"/>
    <cellStyle name="Měna 2 2 2 2 3 2 6 3 3" xfId="8983" xr:uid="{5DD7501C-7BC8-48F9-8DCB-EFC84C50A2DB}"/>
    <cellStyle name="Měna 2 2 2 2 3 2 6 3 3 2" xfId="23934" xr:uid="{AFFF5081-D510-4E43-A3D6-78AEA5E91A37}"/>
    <cellStyle name="Měna 2 2 2 2 3 2 6 3 4" xfId="18264" xr:uid="{E0E95928-FF4E-4F07-9A25-3141D58858C4}"/>
    <cellStyle name="Měna 2 2 2 2 3 2 6 4" xfId="2389" xr:uid="{A17259B4-EA0F-4A84-9FDA-AD92607DF1FC}"/>
    <cellStyle name="Měna 2 2 2 2 3 2 6 4 2" xfId="12679" xr:uid="{7690D976-8693-4C2A-A859-9D8C5EE2412F}"/>
    <cellStyle name="Měna 2 2 2 2 3 2 6 4 2 2" xfId="27630" xr:uid="{44566AD5-65B8-4F0D-A4AC-935B5CEEBC15}"/>
    <cellStyle name="Měna 2 2 2 2 3 2 6 4 3" xfId="17340" xr:uid="{325A3706-ABEA-4468-A723-1D35B77C9C4C}"/>
    <cellStyle name="Měna 2 2 2 2 3 2 6 5" xfId="5077" xr:uid="{EEB80C84-F20F-4D32-AC1F-C0918268660D}"/>
    <cellStyle name="Měna 2 2 2 2 3 2 6 5 2" xfId="10747" xr:uid="{8D74F5C8-F6C5-4F6D-8270-522594BF8CC7}"/>
    <cellStyle name="Měna 2 2 2 2 3 2 6 5 2 2" xfId="25698" xr:uid="{CC0325AD-81EE-4F2C-89D5-CA74E5E1DF8D}"/>
    <cellStyle name="Měna 2 2 2 2 3 2 6 5 3" xfId="20028" xr:uid="{4F64BFEB-DED8-4655-99CF-2C6E527FDB11}"/>
    <cellStyle name="Měna 2 2 2 2 3 2 6 6" xfId="8059" xr:uid="{CE3F4450-6D06-4DD3-B237-F95F1B549A05}"/>
    <cellStyle name="Měna 2 2 2 2 3 2 6 6 2" xfId="23010" xr:uid="{86DF07C9-AB08-4F84-B088-DE28D703AFDE}"/>
    <cellStyle name="Měna 2 2 2 2 3 2 6 7" xfId="15408" xr:uid="{98C5FEDF-EC73-4F3A-ACE5-4CA910B2025A}"/>
    <cellStyle name="Měna 2 2 2 2 3 2 7" xfId="989" xr:uid="{D352B3D6-ED6F-4337-9E5D-A65F1765C56A}"/>
    <cellStyle name="Měna 2 2 2 2 3 2 7 2" xfId="3845" xr:uid="{DEDA6BD7-80C2-4C56-9DA3-7B518894DDA9}"/>
    <cellStyle name="Měna 2 2 2 2 3 2 7 2 2" xfId="14135" xr:uid="{097ECC37-7698-4B90-B81A-D4DE5404F8EB}"/>
    <cellStyle name="Měna 2 2 2 2 3 2 7 2 2 2" xfId="29086" xr:uid="{C441A058-955C-419D-A8F6-9C5F8E81924A}"/>
    <cellStyle name="Měna 2 2 2 2 3 2 7 2 3" xfId="18796" xr:uid="{20133541-25A4-4805-89C6-FACAEE71EB2C}"/>
    <cellStyle name="Měna 2 2 2 2 3 2 7 3" xfId="5609" xr:uid="{87E1BD4D-D025-46AA-A61A-B26843884405}"/>
    <cellStyle name="Měna 2 2 2 2 3 2 7 3 2" xfId="11279" xr:uid="{BAEF44FD-A768-41C3-BE06-12D02E1C515B}"/>
    <cellStyle name="Měna 2 2 2 2 3 2 7 3 2 2" xfId="26230" xr:uid="{440631E3-6F2A-4532-81E7-AF9942272576}"/>
    <cellStyle name="Měna 2 2 2 2 3 2 7 3 3" xfId="20560" xr:uid="{DF9889AD-B39D-4A85-BB66-E1BD9B2EAF48}"/>
    <cellStyle name="Měna 2 2 2 2 3 2 7 4" xfId="9515" xr:uid="{EBF18D04-15B9-410B-AAAB-94C184DB090A}"/>
    <cellStyle name="Měna 2 2 2 2 3 2 7 4 2" xfId="24466" xr:uid="{24B4E1BE-EF22-4CDF-8455-D74168F16333}"/>
    <cellStyle name="Měna 2 2 2 2 3 2 7 5" xfId="15940" xr:uid="{0B882CBC-4837-44AB-9289-5391C4C8137E}"/>
    <cellStyle name="Měna 2 2 2 2 3 2 8" xfId="2935" xr:uid="{41C7FD9F-8BC5-4DC4-9422-DACFFD319FA1}"/>
    <cellStyle name="Měna 2 2 2 2 3 2 8 2" xfId="6463" xr:uid="{562372BC-D333-49A8-937B-2A84F80FAA0C}"/>
    <cellStyle name="Měna 2 2 2 2 3 2 8 2 2" xfId="13225" xr:uid="{BE7011E1-518B-4976-ABF8-B937986729C1}"/>
    <cellStyle name="Měna 2 2 2 2 3 2 8 2 2 2" xfId="28176" xr:uid="{337303D6-FBAD-48F4-A992-C9EC6F91F8AD}"/>
    <cellStyle name="Měna 2 2 2 2 3 2 8 2 3" xfId="21414" xr:uid="{918F18BE-C160-426F-8697-3366FA2C12D0}"/>
    <cellStyle name="Měna 2 2 2 2 3 2 8 3" xfId="8605" xr:uid="{6E979C1D-DF7A-46BC-9C5C-DB9BB22F259B}"/>
    <cellStyle name="Měna 2 2 2 2 3 2 8 3 2" xfId="23556" xr:uid="{88D7D70F-87C1-46FC-9E25-05B4766EDFEC}"/>
    <cellStyle name="Měna 2 2 2 2 3 2 8 4" xfId="17886" xr:uid="{65B7C36A-AB89-4909-8623-B85390E3D1F5}"/>
    <cellStyle name="Měna 2 2 2 2 3 2 9" xfId="1885" xr:uid="{FD318382-CADD-473C-A9D0-6CCB6010468F}"/>
    <cellStyle name="Měna 2 2 2 2 3 2 9 2" xfId="12175" xr:uid="{CB0449BD-AE16-4130-863D-3B7B5C028A39}"/>
    <cellStyle name="Měna 2 2 2 2 3 2 9 2 2" xfId="27126" xr:uid="{D4C4199F-9A4D-4B6E-8588-94D369D3CEF8}"/>
    <cellStyle name="Měna 2 2 2 2 3 2 9 3" xfId="16836" xr:uid="{D689EF1E-F1EB-48E2-B439-0D3CB946216B}"/>
    <cellStyle name="Měna 2 2 2 2 3 3" xfId="99" xr:uid="{E3706677-E8A0-4409-8A56-D1D3871D6808}"/>
    <cellStyle name="Měna 2 2 2 2 3 3 10" xfId="15050" xr:uid="{3F5ADDB7-9EE2-442D-8499-008A546B70FC}"/>
    <cellStyle name="Měna 2 2 2 2 3 3 2" xfId="191" xr:uid="{96E26147-B75E-4A92-9969-896F1A067062}"/>
    <cellStyle name="Měna 2 2 2 2 3 3 2 2" xfId="737" xr:uid="{2B56A05F-EA97-4F33-BFCA-6039461926A3}"/>
    <cellStyle name="Měna 2 2 2 2 3 3 2 2 2" xfId="990" xr:uid="{513C67E4-4808-40F6-9BD3-4875BCFAD740}"/>
    <cellStyle name="Měna 2 2 2 2 3 3 2 2 2 2" xfId="3846" xr:uid="{E8A0131A-2A81-465A-AF09-8C70A5F585B0}"/>
    <cellStyle name="Měna 2 2 2 2 3 3 2 2 2 2 2" xfId="14136" xr:uid="{9DB17B75-4C17-4F15-AE5E-05FE11B0C962}"/>
    <cellStyle name="Měna 2 2 2 2 3 3 2 2 2 2 2 2" xfId="29087" xr:uid="{568A1694-8694-4E97-85E5-C419C9110F87}"/>
    <cellStyle name="Měna 2 2 2 2 3 3 2 2 2 2 3" xfId="18797" xr:uid="{69D217D6-2532-43F6-BC38-2D606E9D22D0}"/>
    <cellStyle name="Měna 2 2 2 2 3 3 2 2 2 3" xfId="5610" xr:uid="{E0C3518D-4CD5-4D27-9FF4-B0DECD93296E}"/>
    <cellStyle name="Měna 2 2 2 2 3 3 2 2 2 3 2" xfId="11280" xr:uid="{CAC1083F-619C-4430-BDD9-450422041816}"/>
    <cellStyle name="Měna 2 2 2 2 3 3 2 2 2 3 2 2" xfId="26231" xr:uid="{1082ADA6-35EC-4125-BBF0-16DA00F396EB}"/>
    <cellStyle name="Měna 2 2 2 2 3 3 2 2 2 3 3" xfId="20561" xr:uid="{29D6D458-95B0-499D-96ED-9FD971EDEB2D}"/>
    <cellStyle name="Měna 2 2 2 2 3 3 2 2 2 4" xfId="9516" xr:uid="{40AF99F8-5253-47D5-87C7-9896CFAEDAC3}"/>
    <cellStyle name="Měna 2 2 2 2 3 3 2 2 2 4 2" xfId="24467" xr:uid="{1F4BD97A-D5BD-4524-A973-4C9EE8AD5977}"/>
    <cellStyle name="Měna 2 2 2 2 3 3 2 2 2 5" xfId="15941" xr:uid="{4930DF25-DB7A-44DE-811B-6EA1D452C5B8}"/>
    <cellStyle name="Měna 2 2 2 2 3 3 2 2 3" xfId="3593" xr:uid="{1F5B6F59-3ABF-4BE2-8C7E-7C9DDC6B216A}"/>
    <cellStyle name="Měna 2 2 2 2 3 3 2 2 3 2" xfId="7121" xr:uid="{1B23A703-B138-49DB-B274-4B24A81BA134}"/>
    <cellStyle name="Měna 2 2 2 2 3 3 2 2 3 2 2" xfId="13883" xr:uid="{ED0EA77F-D507-4B9E-A5E0-D4F42DB5CB19}"/>
    <cellStyle name="Měna 2 2 2 2 3 3 2 2 3 2 2 2" xfId="28834" xr:uid="{70148084-0D66-4162-BB8C-30DA0C7BBB20}"/>
    <cellStyle name="Měna 2 2 2 2 3 3 2 2 3 2 3" xfId="22072" xr:uid="{B686ECCC-8B56-4463-BCF7-399D45330EC0}"/>
    <cellStyle name="Měna 2 2 2 2 3 3 2 2 3 3" xfId="9263" xr:uid="{A4564589-B588-425C-AD46-3ECEF5F1DFCC}"/>
    <cellStyle name="Měna 2 2 2 2 3 3 2 2 3 3 2" xfId="24214" xr:uid="{CC24BEA3-9DB6-4C89-A811-D070926FE1BE}"/>
    <cellStyle name="Měna 2 2 2 2 3 3 2 2 3 4" xfId="18544" xr:uid="{BC498D16-1EB9-4D59-BF9E-ECE32D132B77}"/>
    <cellStyle name="Měna 2 2 2 2 3 3 2 2 4" xfId="2398" xr:uid="{A5576BBF-7CEF-470B-872C-F84A8D96AA9B}"/>
    <cellStyle name="Měna 2 2 2 2 3 3 2 2 4 2" xfId="12688" xr:uid="{46E08728-B701-40C1-8AD4-C7237F0344A1}"/>
    <cellStyle name="Měna 2 2 2 2 3 3 2 2 4 2 2" xfId="27639" xr:uid="{94A9F719-6447-49E4-A736-6EFE1AACE3B9}"/>
    <cellStyle name="Měna 2 2 2 2 3 3 2 2 4 3" xfId="17349" xr:uid="{1DF81D22-6CC8-4C34-B214-1E321C6230D1}"/>
    <cellStyle name="Měna 2 2 2 2 3 3 2 2 5" xfId="5357" xr:uid="{274406F0-3CC6-4A41-8BC2-9D48F3E19FBA}"/>
    <cellStyle name="Měna 2 2 2 2 3 3 2 2 5 2" xfId="11027" xr:uid="{AC92C0D5-4F63-4CC4-80E4-E59B66282C11}"/>
    <cellStyle name="Měna 2 2 2 2 3 3 2 2 5 2 2" xfId="25978" xr:uid="{30977074-6626-41F4-B894-1165F09002E6}"/>
    <cellStyle name="Měna 2 2 2 2 3 3 2 2 5 3" xfId="20308" xr:uid="{0A535920-49DE-4C87-B477-BCB73631688D}"/>
    <cellStyle name="Měna 2 2 2 2 3 3 2 2 6" xfId="8068" xr:uid="{56895715-FBEC-4033-A2D1-D1049F70581F}"/>
    <cellStyle name="Měna 2 2 2 2 3 3 2 2 6 2" xfId="23019" xr:uid="{E0BF1570-B2EC-4324-8760-4B61DFE39990}"/>
    <cellStyle name="Měna 2 2 2 2 3 3 2 2 7" xfId="15688" xr:uid="{CBE169BA-A028-4592-8E52-225617C9AC30}"/>
    <cellStyle name="Měna 2 2 2 2 3 3 2 3" xfId="991" xr:uid="{5832E015-9A18-4404-957A-816DD4143100}"/>
    <cellStyle name="Měna 2 2 2 2 3 3 2 3 2" xfId="3847" xr:uid="{BA2FCC79-DBB1-441B-9D6A-39D8C5EBA91C}"/>
    <cellStyle name="Měna 2 2 2 2 3 3 2 3 2 2" xfId="14137" xr:uid="{12849B36-524B-4B19-83A6-A006AF42BD3D}"/>
    <cellStyle name="Měna 2 2 2 2 3 3 2 3 2 2 2" xfId="29088" xr:uid="{D9CDADA2-90E3-49F7-8BAC-F455A29D7780}"/>
    <cellStyle name="Měna 2 2 2 2 3 3 2 3 2 3" xfId="18798" xr:uid="{55026733-04AB-4360-810B-CAD684F5370A}"/>
    <cellStyle name="Měna 2 2 2 2 3 3 2 3 3" xfId="5611" xr:uid="{D8C0C6F8-7E32-48CB-9A59-D953029470B1}"/>
    <cellStyle name="Měna 2 2 2 2 3 3 2 3 3 2" xfId="11281" xr:uid="{DF035A43-0202-4548-8660-288401832375}"/>
    <cellStyle name="Měna 2 2 2 2 3 3 2 3 3 2 2" xfId="26232" xr:uid="{614B6320-1C59-4E0B-BD53-6D2AC8416227}"/>
    <cellStyle name="Měna 2 2 2 2 3 3 2 3 3 3" xfId="20562" xr:uid="{707FC617-AC1D-4B12-91E9-F47115E0A63C}"/>
    <cellStyle name="Měna 2 2 2 2 3 3 2 3 4" xfId="9517" xr:uid="{B53077DB-4389-4DE5-9E67-BDB8E2C03643}"/>
    <cellStyle name="Měna 2 2 2 2 3 3 2 3 4 2" xfId="24468" xr:uid="{87C8957C-B87D-4172-8509-76F3E0436D80}"/>
    <cellStyle name="Měna 2 2 2 2 3 3 2 3 5" xfId="15942" xr:uid="{61BFEE95-6C65-489A-96BB-9C1BADECA832}"/>
    <cellStyle name="Měna 2 2 2 2 3 3 2 4" xfId="3047" xr:uid="{EE0404EA-758A-4F90-B30C-D0E663B3E5E0}"/>
    <cellStyle name="Měna 2 2 2 2 3 3 2 4 2" xfId="6575" xr:uid="{3B7C892B-D464-4E09-BC4C-B6910E7AA635}"/>
    <cellStyle name="Měna 2 2 2 2 3 3 2 4 2 2" xfId="13337" xr:uid="{C578493C-49BF-4624-B672-BB2D65BD40CF}"/>
    <cellStyle name="Měna 2 2 2 2 3 3 2 4 2 2 2" xfId="28288" xr:uid="{0449A8BF-CDCD-44F0-A9E0-7DF81325CBBE}"/>
    <cellStyle name="Měna 2 2 2 2 3 3 2 4 2 3" xfId="21526" xr:uid="{394D2F57-B50B-4D74-86AE-722B72EEC8F6}"/>
    <cellStyle name="Měna 2 2 2 2 3 3 2 4 3" xfId="8717" xr:uid="{2A4F578D-D92D-442D-9016-CF6B7863574D}"/>
    <cellStyle name="Měna 2 2 2 2 3 3 2 4 3 2" xfId="23668" xr:uid="{141929AC-3AE5-4CF1-B352-DF541D2F3E6B}"/>
    <cellStyle name="Měna 2 2 2 2 3 3 2 4 4" xfId="17998" xr:uid="{D1F9DA03-41E7-4480-ABD9-2AC14766800F}"/>
    <cellStyle name="Měna 2 2 2 2 3 3 2 5" xfId="2165" xr:uid="{0943B17F-46FA-49BA-94C4-735AF17752BA}"/>
    <cellStyle name="Měna 2 2 2 2 3 3 2 5 2" xfId="12455" xr:uid="{3901BA88-5240-4871-AD78-6408EF34AE66}"/>
    <cellStyle name="Měna 2 2 2 2 3 3 2 5 2 2" xfId="27406" xr:uid="{A428E9F5-1B8F-4B64-BD4C-2C47631D2DC4}"/>
    <cellStyle name="Měna 2 2 2 2 3 3 2 5 3" xfId="17116" xr:uid="{D7494667-147B-41CE-9ADC-EA300041B954}"/>
    <cellStyle name="Měna 2 2 2 2 3 3 2 6" xfId="4811" xr:uid="{96BE6977-2241-4E0E-B360-55E6F4987C58}"/>
    <cellStyle name="Měna 2 2 2 2 3 3 2 6 2" xfId="10481" xr:uid="{D6BBC2D8-6D92-4408-B265-B6EF4107D0AE}"/>
    <cellStyle name="Měna 2 2 2 2 3 3 2 6 2 2" xfId="25432" xr:uid="{C3A7B313-31B5-4E3D-BF9D-271626BA8FC3}"/>
    <cellStyle name="Měna 2 2 2 2 3 3 2 6 3" xfId="19762" xr:uid="{AC794F9E-1777-4645-AAB0-C9B66A184A48}"/>
    <cellStyle name="Měna 2 2 2 2 3 3 2 7" xfId="7835" xr:uid="{3DA4A79D-31CF-49EB-A793-DD19EDFE03F4}"/>
    <cellStyle name="Měna 2 2 2 2 3 3 2 7 2" xfId="22786" xr:uid="{611C4CEC-60B4-44EF-AE2C-90BFAE7FC27A}"/>
    <cellStyle name="Měna 2 2 2 2 3 3 2 8" xfId="15142" xr:uid="{3EF9D2EA-FD17-4BBF-B1B9-2C081D704FE1}"/>
    <cellStyle name="Měna 2 2 2 2 3 3 3" xfId="645" xr:uid="{BCCF1324-909B-4E5C-92A6-72FFEC8B888C}"/>
    <cellStyle name="Měna 2 2 2 2 3 3 3 2" xfId="992" xr:uid="{423D75DE-533F-4D1E-A6AF-878C607A4D93}"/>
    <cellStyle name="Měna 2 2 2 2 3 3 3 2 2" xfId="3848" xr:uid="{2FBB92F0-6A6D-4513-A7E9-615CEE35E2B8}"/>
    <cellStyle name="Měna 2 2 2 2 3 3 3 2 2 2" xfId="7329" xr:uid="{94E48343-6F41-4674-B5A5-992311B61928}"/>
    <cellStyle name="Měna 2 2 2 2 3 3 3 2 2 2 2" xfId="14138" xr:uid="{FA5AF885-BEB5-48FC-A63A-2CCB0B49BB03}"/>
    <cellStyle name="Měna 2 2 2 2 3 3 3 2 2 2 2 2" xfId="29089" xr:uid="{B96604CB-E7A2-4365-9B2A-9A075978D2FA}"/>
    <cellStyle name="Měna 2 2 2 2 3 3 3 2 2 2 3" xfId="22280" xr:uid="{2D5C05E5-0EC8-4873-8A9A-0DA0F338755A}"/>
    <cellStyle name="Měna 2 2 2 2 3 3 3 2 2 3" xfId="9518" xr:uid="{F5F45250-2D08-494F-BCE1-3F27E7FCCD1D}"/>
    <cellStyle name="Měna 2 2 2 2 3 3 3 2 2 3 2" xfId="24469" xr:uid="{636781DA-653D-47DC-A86E-55AE3FBBAF9B}"/>
    <cellStyle name="Měna 2 2 2 2 3 3 3 2 2 4" xfId="18799" xr:uid="{FF39204D-640F-41F8-854B-094C82C43155}"/>
    <cellStyle name="Měna 2 2 2 2 3 3 3 2 3" xfId="2399" xr:uid="{2343A104-9D65-4CEC-A087-E992ADFD04D4}"/>
    <cellStyle name="Měna 2 2 2 2 3 3 3 2 3 2" xfId="12689" xr:uid="{D1886451-4656-4B9C-B876-482012ED3DC9}"/>
    <cellStyle name="Měna 2 2 2 2 3 3 3 2 3 2 2" xfId="27640" xr:uid="{EE73FE44-1DA8-4CF0-BE1A-7DDE203FB00D}"/>
    <cellStyle name="Měna 2 2 2 2 3 3 3 2 3 3" xfId="17350" xr:uid="{F6D5F770-949D-4FE3-B12F-A4AAEA84E4C0}"/>
    <cellStyle name="Měna 2 2 2 2 3 3 3 2 4" xfId="5612" xr:uid="{D0D8704E-160C-4539-BCBD-35DC261A3D3B}"/>
    <cellStyle name="Měna 2 2 2 2 3 3 3 2 4 2" xfId="11282" xr:uid="{3B46CA17-4580-44AD-BC53-ED608C04A462}"/>
    <cellStyle name="Měna 2 2 2 2 3 3 3 2 4 2 2" xfId="26233" xr:uid="{F2B48BF2-507E-4981-99B3-79F7D9006826}"/>
    <cellStyle name="Měna 2 2 2 2 3 3 3 2 4 3" xfId="20563" xr:uid="{FF45243F-C0AD-4CF2-B21B-9469D638815D}"/>
    <cellStyle name="Měna 2 2 2 2 3 3 3 2 5" xfId="8069" xr:uid="{B32D3703-A825-428A-90DF-975EB605A937}"/>
    <cellStyle name="Měna 2 2 2 2 3 3 3 2 5 2" xfId="23020" xr:uid="{6FA032D4-E08D-469E-A580-11DF0BA693A7}"/>
    <cellStyle name="Měna 2 2 2 2 3 3 3 2 6" xfId="15943" xr:uid="{50781855-F96B-4C30-9BC8-2C654AD92CCD}"/>
    <cellStyle name="Měna 2 2 2 2 3 3 3 3" xfId="3501" xr:uid="{081C64B9-4F03-4863-AEBE-1AAD291CA488}"/>
    <cellStyle name="Měna 2 2 2 2 3 3 3 3 2" xfId="7029" xr:uid="{74B6A581-1659-4B40-90DB-E271E5AB5A2F}"/>
    <cellStyle name="Měna 2 2 2 2 3 3 3 3 2 2" xfId="13791" xr:uid="{259D91CF-3BA1-402C-9D7C-79AC0B76D4DD}"/>
    <cellStyle name="Měna 2 2 2 2 3 3 3 3 2 2 2" xfId="28742" xr:uid="{2E4EE9C2-3C9E-4BC1-93D3-37682148848B}"/>
    <cellStyle name="Měna 2 2 2 2 3 3 3 3 2 3" xfId="21980" xr:uid="{D11063C6-6B17-4409-9D40-CA31DC75F942}"/>
    <cellStyle name="Měna 2 2 2 2 3 3 3 3 3" xfId="9171" xr:uid="{5A8B4DBE-77A5-4C60-BF6F-22D5D295597E}"/>
    <cellStyle name="Měna 2 2 2 2 3 3 3 3 3 2" xfId="24122" xr:uid="{A48EEECA-D252-4D0E-8621-B4F3FC6F8FEA}"/>
    <cellStyle name="Měna 2 2 2 2 3 3 3 3 4" xfId="18452" xr:uid="{DC5A1E3F-7609-41D1-A7DC-51E6D77217DD}"/>
    <cellStyle name="Měna 2 2 2 2 3 3 3 4" xfId="2073" xr:uid="{04E61E7B-73F1-4974-817F-AC48A3C612AE}"/>
    <cellStyle name="Měna 2 2 2 2 3 3 3 4 2" xfId="12363" xr:uid="{95478AEE-8186-450A-BF1A-15BF4EDE4945}"/>
    <cellStyle name="Měna 2 2 2 2 3 3 3 4 2 2" xfId="27314" xr:uid="{48EF3E43-6188-4114-AB66-42216437C93D}"/>
    <cellStyle name="Měna 2 2 2 2 3 3 3 4 3" xfId="17024" xr:uid="{1FB45C83-A24C-458C-BA7A-953BBD739212}"/>
    <cellStyle name="Měna 2 2 2 2 3 3 3 5" xfId="5265" xr:uid="{9C7DC80F-DD00-41B5-87D9-6B4C694383BA}"/>
    <cellStyle name="Měna 2 2 2 2 3 3 3 5 2" xfId="10935" xr:uid="{533CBA3B-26FE-4D1F-93A0-6182647C28AC}"/>
    <cellStyle name="Měna 2 2 2 2 3 3 3 5 2 2" xfId="25886" xr:uid="{B9717EFC-0B7D-4D32-B876-9FC31F35D18C}"/>
    <cellStyle name="Měna 2 2 2 2 3 3 3 5 3" xfId="20216" xr:uid="{41C0A1D3-FAEC-4116-A8CE-DDE2C64A98B1}"/>
    <cellStyle name="Měna 2 2 2 2 3 3 3 6" xfId="7743" xr:uid="{4E6DC0B4-73A4-4471-ADD8-1A761BA8803C}"/>
    <cellStyle name="Měna 2 2 2 2 3 3 3 6 2" xfId="22694" xr:uid="{72FD8A6D-4967-462F-A30A-CE298E3D2F44}"/>
    <cellStyle name="Měna 2 2 2 2 3 3 3 7" xfId="15596" xr:uid="{80ECB356-D9C8-40B6-833E-6A7D82B2F429}"/>
    <cellStyle name="Měna 2 2 2 2 3 3 4" xfId="519" xr:uid="{1F0BE88F-4101-41FB-8369-023A4296B606}"/>
    <cellStyle name="Měna 2 2 2 2 3 3 4 2" xfId="993" xr:uid="{996BC2F1-900E-4191-9C61-895DB2C45E63}"/>
    <cellStyle name="Měna 2 2 2 2 3 3 4 2 2" xfId="3849" xr:uid="{CBD5D0BE-553C-48A2-996A-6117F06B7D97}"/>
    <cellStyle name="Měna 2 2 2 2 3 3 4 2 2 2" xfId="14139" xr:uid="{23318401-9E74-4E76-97C1-0645D0BC801A}"/>
    <cellStyle name="Měna 2 2 2 2 3 3 4 2 2 2 2" xfId="29090" xr:uid="{EB0C264A-941A-4F0D-BB3E-AF9480DF1FC6}"/>
    <cellStyle name="Měna 2 2 2 2 3 3 4 2 2 3" xfId="18800" xr:uid="{9DD822DC-174B-406C-AF09-42BB3D9CCBBD}"/>
    <cellStyle name="Měna 2 2 2 2 3 3 4 2 3" xfId="5613" xr:uid="{D38A41F6-697B-46DD-90D4-58E27723BF05}"/>
    <cellStyle name="Měna 2 2 2 2 3 3 4 2 3 2" xfId="11283" xr:uid="{880CD0F9-8EA7-475F-B3EF-9CDCC8CE6F7F}"/>
    <cellStyle name="Měna 2 2 2 2 3 3 4 2 3 2 2" xfId="26234" xr:uid="{ADA11B87-563D-400A-9628-C87405BA61D7}"/>
    <cellStyle name="Měna 2 2 2 2 3 3 4 2 3 3" xfId="20564" xr:uid="{52A8669F-F37F-49D8-9FB6-65AD2B15635C}"/>
    <cellStyle name="Měna 2 2 2 2 3 3 4 2 4" xfId="9519" xr:uid="{9A630990-608C-4CA6-8C1A-1F5D575088ED}"/>
    <cellStyle name="Měna 2 2 2 2 3 3 4 2 4 2" xfId="24470" xr:uid="{D5541F81-197D-487B-AB5B-6869CC967526}"/>
    <cellStyle name="Měna 2 2 2 2 3 3 4 2 5" xfId="15944" xr:uid="{6DF6710A-7037-4659-A834-CF87A53BBCDF}"/>
    <cellStyle name="Měna 2 2 2 2 3 3 4 3" xfId="3375" xr:uid="{3253F664-6A37-4293-97BF-CB39068B2E2E}"/>
    <cellStyle name="Měna 2 2 2 2 3 3 4 3 2" xfId="6903" xr:uid="{A02A8350-B73E-4583-951D-00A44C40C5E2}"/>
    <cellStyle name="Měna 2 2 2 2 3 3 4 3 2 2" xfId="13665" xr:uid="{436DFA46-7DF6-46BC-A173-A043A1AE890F}"/>
    <cellStyle name="Měna 2 2 2 2 3 3 4 3 2 2 2" xfId="28616" xr:uid="{26FF8B58-24DA-4C38-A7F7-563952ADDF2C}"/>
    <cellStyle name="Měna 2 2 2 2 3 3 4 3 2 3" xfId="21854" xr:uid="{A1C8C461-23B0-4FBA-9CA0-9C04C451CA6D}"/>
    <cellStyle name="Měna 2 2 2 2 3 3 4 3 3" xfId="9045" xr:uid="{4FA0BD8A-5BB2-4396-A601-953D0FA1788C}"/>
    <cellStyle name="Měna 2 2 2 2 3 3 4 3 3 2" xfId="23996" xr:uid="{0A0D8941-74A3-4A16-9A1B-21AE1567EA04}"/>
    <cellStyle name="Měna 2 2 2 2 3 3 4 3 4" xfId="18326" xr:uid="{71B910E9-4B47-4FB5-9393-299C3B3AE704}"/>
    <cellStyle name="Měna 2 2 2 2 3 3 4 4" xfId="2397" xr:uid="{57576CB2-FB23-4502-A11E-3A24B8D42DE9}"/>
    <cellStyle name="Měna 2 2 2 2 3 3 4 4 2" xfId="12687" xr:uid="{542AD3F1-78F1-4F60-B20E-A576ED960590}"/>
    <cellStyle name="Měna 2 2 2 2 3 3 4 4 2 2" xfId="27638" xr:uid="{F8E83DA5-8329-4070-81BD-DF9D7DB5BE42}"/>
    <cellStyle name="Měna 2 2 2 2 3 3 4 4 3" xfId="17348" xr:uid="{D5C891F0-7D38-4CBC-8691-93AF2600F6E5}"/>
    <cellStyle name="Měna 2 2 2 2 3 3 4 5" xfId="5139" xr:uid="{E08477AE-5631-4142-83A0-AA8CEB5FBA0E}"/>
    <cellStyle name="Měna 2 2 2 2 3 3 4 5 2" xfId="10809" xr:uid="{B4B7A4DF-47AD-4132-8D38-472DA2BBF496}"/>
    <cellStyle name="Měna 2 2 2 2 3 3 4 5 2 2" xfId="25760" xr:uid="{1B29F41B-D5B5-4EA9-A74D-F6EAF9E2FAE2}"/>
    <cellStyle name="Měna 2 2 2 2 3 3 4 5 3" xfId="20090" xr:uid="{C20DE8FE-3DF4-4E91-ACF5-1BCF5A880E1B}"/>
    <cellStyle name="Měna 2 2 2 2 3 3 4 6" xfId="8067" xr:uid="{892FE19C-08EE-4714-AF83-FFE0E1128654}"/>
    <cellStyle name="Měna 2 2 2 2 3 3 4 6 2" xfId="23018" xr:uid="{94E4199A-4420-454C-B0F2-1613F5B1EADD}"/>
    <cellStyle name="Měna 2 2 2 2 3 3 4 7" xfId="15470" xr:uid="{102CEB41-6F02-44E8-975C-66BEF51802AC}"/>
    <cellStyle name="Měna 2 2 2 2 3 3 5" xfId="994" xr:uid="{63E9C082-7BFE-40B1-9D06-437970F31D9C}"/>
    <cellStyle name="Měna 2 2 2 2 3 3 5 2" xfId="3850" xr:uid="{D28C0F12-03EB-4F27-8ADA-AB20DC024A73}"/>
    <cellStyle name="Měna 2 2 2 2 3 3 5 2 2" xfId="14140" xr:uid="{AF03FB3C-1869-4F2C-B665-7CCF1CCAB9A4}"/>
    <cellStyle name="Měna 2 2 2 2 3 3 5 2 2 2" xfId="29091" xr:uid="{3F77A4A0-94BD-4013-A85A-1EBAC4AD7DF3}"/>
    <cellStyle name="Měna 2 2 2 2 3 3 5 2 3" xfId="18801" xr:uid="{D2DD9D0B-68BB-406C-B4CC-033C41C654E4}"/>
    <cellStyle name="Měna 2 2 2 2 3 3 5 3" xfId="5614" xr:uid="{F4793AF0-6B51-41EC-B73F-0F12297C6F83}"/>
    <cellStyle name="Měna 2 2 2 2 3 3 5 3 2" xfId="11284" xr:uid="{7873AA91-3FB5-4F3B-8326-5D4138212CF3}"/>
    <cellStyle name="Měna 2 2 2 2 3 3 5 3 2 2" xfId="26235" xr:uid="{6CC2494F-A3A8-4751-9273-726E8FABB1B4}"/>
    <cellStyle name="Měna 2 2 2 2 3 3 5 3 3" xfId="20565" xr:uid="{DF1BD678-71A7-4351-A16D-8BF6B382CDC6}"/>
    <cellStyle name="Měna 2 2 2 2 3 3 5 4" xfId="9520" xr:uid="{6343D7E1-5B2B-49F7-BF50-385E8FB25444}"/>
    <cellStyle name="Měna 2 2 2 2 3 3 5 4 2" xfId="24471" xr:uid="{2547CD46-F09A-4012-A183-2DCED1F605FD}"/>
    <cellStyle name="Měna 2 2 2 2 3 3 5 5" xfId="15945" xr:uid="{09BE77BE-F2A4-4B26-8250-8701EFE0B185}"/>
    <cellStyle name="Měna 2 2 2 2 3 3 6" xfId="2955" xr:uid="{3F1DE993-7E21-44BA-93FB-BC33C3C187F8}"/>
    <cellStyle name="Měna 2 2 2 2 3 3 6 2" xfId="6483" xr:uid="{E8D73F96-2478-4E76-B9DD-B8B2F5383185}"/>
    <cellStyle name="Měna 2 2 2 2 3 3 6 2 2" xfId="13245" xr:uid="{722FA6DC-3E76-4718-8990-51676D43483F}"/>
    <cellStyle name="Měna 2 2 2 2 3 3 6 2 2 2" xfId="28196" xr:uid="{6471A106-4206-496C-8F05-52358A9E4F38}"/>
    <cellStyle name="Měna 2 2 2 2 3 3 6 2 3" xfId="21434" xr:uid="{0A8761E8-50FB-46BD-8E96-DDBE9F46AE7D}"/>
    <cellStyle name="Měna 2 2 2 2 3 3 6 3" xfId="8625" xr:uid="{E6DCB256-CEB8-4F23-99E8-6372DF4E0A6C}"/>
    <cellStyle name="Měna 2 2 2 2 3 3 6 3 2" xfId="23576" xr:uid="{27D6F2A8-3B4B-458B-8A5E-A8F262803A67}"/>
    <cellStyle name="Měna 2 2 2 2 3 3 6 4" xfId="17906" xr:uid="{6507A37B-CCA5-4A4A-B457-B6AAC2FA4687}"/>
    <cellStyle name="Měna 2 2 2 2 3 3 7" xfId="1947" xr:uid="{5A510673-0730-4D26-9B39-8DCCD004B243}"/>
    <cellStyle name="Měna 2 2 2 2 3 3 7 2" xfId="12237" xr:uid="{506B59AA-AE96-43AC-B940-63E9867D470D}"/>
    <cellStyle name="Měna 2 2 2 2 3 3 7 2 2" xfId="27188" xr:uid="{1361781C-FBA1-4918-BAEF-5AC7541EF767}"/>
    <cellStyle name="Měna 2 2 2 2 3 3 7 3" xfId="16898" xr:uid="{D4449C60-13EA-437C-9152-8F597115DB8B}"/>
    <cellStyle name="Měna 2 2 2 2 3 3 8" xfId="4719" xr:uid="{74335AE9-1212-4B23-9DAA-666848EBE703}"/>
    <cellStyle name="Měna 2 2 2 2 3 3 8 2" xfId="10389" xr:uid="{103091A1-23BA-4006-BA1E-A8E1F5E02DC3}"/>
    <cellStyle name="Měna 2 2 2 2 3 3 8 2 2" xfId="25340" xr:uid="{5F506F63-6665-4662-BC17-99A1068B37D1}"/>
    <cellStyle name="Měna 2 2 2 2 3 3 8 3" xfId="19670" xr:uid="{E5035704-ECE0-464A-B983-0492F540F3F9}"/>
    <cellStyle name="Měna 2 2 2 2 3 3 9" xfId="7617" xr:uid="{C7C02420-DAB3-4E09-856F-FED1DDD0D625}"/>
    <cellStyle name="Měna 2 2 2 2 3 3 9 2" xfId="22568" xr:uid="{DA8D8FD2-4538-4E6B-8329-C65D844AA035}"/>
    <cellStyle name="Měna 2 2 2 2 3 4" xfId="192" xr:uid="{D7D84820-03AF-46C8-A989-D71DAE524056}"/>
    <cellStyle name="Měna 2 2 2 2 3 4 2" xfId="738" xr:uid="{B688E5C1-D089-490C-A493-DFB1616E12E5}"/>
    <cellStyle name="Měna 2 2 2 2 3 4 2 2" xfId="995" xr:uid="{E5820970-5223-484B-A073-FD65225A52FA}"/>
    <cellStyle name="Měna 2 2 2 2 3 4 2 2 2" xfId="3851" xr:uid="{7BF65CAF-2753-417F-9DB2-434D1027DB29}"/>
    <cellStyle name="Měna 2 2 2 2 3 4 2 2 2 2" xfId="14141" xr:uid="{B9AA2501-8183-49CD-9762-D81AA9560DBC}"/>
    <cellStyle name="Měna 2 2 2 2 3 4 2 2 2 2 2" xfId="29092" xr:uid="{95ABA9AA-904E-4011-A371-3A076FCCF5FC}"/>
    <cellStyle name="Měna 2 2 2 2 3 4 2 2 2 3" xfId="18802" xr:uid="{87DF5079-09C6-48F1-85BC-0C91B021BE3F}"/>
    <cellStyle name="Měna 2 2 2 2 3 4 2 2 3" xfId="5615" xr:uid="{0855BD0F-1DB6-4C60-AC81-EC26B31F8A3C}"/>
    <cellStyle name="Měna 2 2 2 2 3 4 2 2 3 2" xfId="11285" xr:uid="{F05F5EE9-F896-41C4-B1A1-486755CED547}"/>
    <cellStyle name="Měna 2 2 2 2 3 4 2 2 3 2 2" xfId="26236" xr:uid="{6F844808-1104-497F-9B6E-008B45C52E5B}"/>
    <cellStyle name="Měna 2 2 2 2 3 4 2 2 3 3" xfId="20566" xr:uid="{C8FD229E-B248-4626-A8A3-981CB7348634}"/>
    <cellStyle name="Měna 2 2 2 2 3 4 2 2 4" xfId="9521" xr:uid="{365CE32D-0ABB-473A-B1CB-D91BA39FB6ED}"/>
    <cellStyle name="Měna 2 2 2 2 3 4 2 2 4 2" xfId="24472" xr:uid="{7B67946D-532B-4661-93E1-61E3D0DA4CB7}"/>
    <cellStyle name="Měna 2 2 2 2 3 4 2 2 5" xfId="15946" xr:uid="{80EE373C-8A2A-41EC-9A2B-73297DF5402A}"/>
    <cellStyle name="Měna 2 2 2 2 3 4 2 3" xfId="3594" xr:uid="{F000BB32-50D2-48F5-B8E8-4F440D773CC9}"/>
    <cellStyle name="Měna 2 2 2 2 3 4 2 3 2" xfId="7122" xr:uid="{C7403241-714E-45CB-856B-05952CAD21EF}"/>
    <cellStyle name="Měna 2 2 2 2 3 4 2 3 2 2" xfId="13884" xr:uid="{BABBF6D2-47D3-4B6E-B090-162E96B6BD45}"/>
    <cellStyle name="Měna 2 2 2 2 3 4 2 3 2 2 2" xfId="28835" xr:uid="{5AC23766-2D57-4B1D-B618-9F873CA421C0}"/>
    <cellStyle name="Měna 2 2 2 2 3 4 2 3 2 3" xfId="22073" xr:uid="{114A9B8D-F42E-4CB8-8A32-9AA56AE07766}"/>
    <cellStyle name="Měna 2 2 2 2 3 4 2 3 3" xfId="9264" xr:uid="{CA7551EA-240C-4E8E-963F-86AC697A5C60}"/>
    <cellStyle name="Měna 2 2 2 2 3 4 2 3 3 2" xfId="24215" xr:uid="{F36DDE6B-ACDF-408C-8DE8-6E317D39F9B0}"/>
    <cellStyle name="Měna 2 2 2 2 3 4 2 3 4" xfId="18545" xr:uid="{CCCAA8BF-4FC7-4566-86AD-6421577574EC}"/>
    <cellStyle name="Měna 2 2 2 2 3 4 2 4" xfId="2400" xr:uid="{A516F641-066D-42DE-9650-68BB2A7AA15D}"/>
    <cellStyle name="Měna 2 2 2 2 3 4 2 4 2" xfId="12690" xr:uid="{19834538-11A4-477F-941C-E55AEE366A52}"/>
    <cellStyle name="Měna 2 2 2 2 3 4 2 4 2 2" xfId="27641" xr:uid="{057BAA57-4245-469F-908A-266345A94B3B}"/>
    <cellStyle name="Měna 2 2 2 2 3 4 2 4 3" xfId="17351" xr:uid="{996EFA7A-D8B3-4877-AADA-58D67E32D7E3}"/>
    <cellStyle name="Měna 2 2 2 2 3 4 2 5" xfId="5358" xr:uid="{F4FE8CBE-5BB7-440D-8ABB-D2FC9D5698A6}"/>
    <cellStyle name="Měna 2 2 2 2 3 4 2 5 2" xfId="11028" xr:uid="{2863F776-9483-4572-A50A-24AE071C23A5}"/>
    <cellStyle name="Měna 2 2 2 2 3 4 2 5 2 2" xfId="25979" xr:uid="{4045BAE8-8D7B-458C-A591-E693D335B58B}"/>
    <cellStyle name="Měna 2 2 2 2 3 4 2 5 3" xfId="20309" xr:uid="{DF657C9C-638F-46D9-BE12-388E67451A1E}"/>
    <cellStyle name="Měna 2 2 2 2 3 4 2 6" xfId="8070" xr:uid="{5EF3C665-A2A3-4709-B864-73415D98F143}"/>
    <cellStyle name="Měna 2 2 2 2 3 4 2 6 2" xfId="23021" xr:uid="{114EFD4D-45AD-464D-80B0-EE4076CD841B}"/>
    <cellStyle name="Měna 2 2 2 2 3 4 2 7" xfId="15689" xr:uid="{6F847713-D735-432E-8AAD-98B2DF5FFE02}"/>
    <cellStyle name="Měna 2 2 2 2 3 4 3" xfId="996" xr:uid="{B7705AEE-54BF-45AF-8BF7-B3C1830EB285}"/>
    <cellStyle name="Měna 2 2 2 2 3 4 3 2" xfId="3852" xr:uid="{29274AFE-C923-4A60-9A21-0FE71BDF4E29}"/>
    <cellStyle name="Měna 2 2 2 2 3 4 3 2 2" xfId="14142" xr:uid="{1E51A483-E59C-48B8-AA8B-E0E850C9A9E7}"/>
    <cellStyle name="Měna 2 2 2 2 3 4 3 2 2 2" xfId="29093" xr:uid="{3AB459CA-C10F-4398-AAC9-B90737E1DC30}"/>
    <cellStyle name="Měna 2 2 2 2 3 4 3 2 3" xfId="18803" xr:uid="{66B57C29-ED74-427C-A38E-732B34EEE3E7}"/>
    <cellStyle name="Měna 2 2 2 2 3 4 3 3" xfId="5616" xr:uid="{5FEB838F-E75D-4B19-92AF-FE79A1E5DA27}"/>
    <cellStyle name="Měna 2 2 2 2 3 4 3 3 2" xfId="11286" xr:uid="{80FB7F49-304F-44CC-8777-B10C2FB74E1B}"/>
    <cellStyle name="Měna 2 2 2 2 3 4 3 3 2 2" xfId="26237" xr:uid="{090B2A39-CFEF-4871-9306-DDE3D4A00B81}"/>
    <cellStyle name="Měna 2 2 2 2 3 4 3 3 3" xfId="20567" xr:uid="{E1AC7F66-7CD6-413D-8D6F-39450A896201}"/>
    <cellStyle name="Měna 2 2 2 2 3 4 3 4" xfId="9522" xr:uid="{50C1D3D6-DAF2-4C68-9747-24417B05303A}"/>
    <cellStyle name="Měna 2 2 2 2 3 4 3 4 2" xfId="24473" xr:uid="{F643FBE5-1F46-4F51-A9F1-30DDD54C203A}"/>
    <cellStyle name="Měna 2 2 2 2 3 4 3 5" xfId="15947" xr:uid="{088B3AE9-6809-4C2F-979D-5D5991AA05DB}"/>
    <cellStyle name="Měna 2 2 2 2 3 4 4" xfId="3048" xr:uid="{ED431744-D1AD-41EA-9BE0-1C40D546C235}"/>
    <cellStyle name="Měna 2 2 2 2 3 4 4 2" xfId="6576" xr:uid="{73FA9F35-B184-40CF-885B-EB53205D9F6F}"/>
    <cellStyle name="Měna 2 2 2 2 3 4 4 2 2" xfId="13338" xr:uid="{2FF5011E-1B7B-4B55-B045-B239D3B013F4}"/>
    <cellStyle name="Měna 2 2 2 2 3 4 4 2 2 2" xfId="28289" xr:uid="{70E7CAB2-D866-4A7D-800C-58E520FA12C5}"/>
    <cellStyle name="Měna 2 2 2 2 3 4 4 2 3" xfId="21527" xr:uid="{624337E7-263D-4FDD-B257-952B3A3FDF25}"/>
    <cellStyle name="Měna 2 2 2 2 3 4 4 3" xfId="8718" xr:uid="{DBFA441A-92DC-4049-B171-E2D8A4F0AA1A}"/>
    <cellStyle name="Měna 2 2 2 2 3 4 4 3 2" xfId="23669" xr:uid="{62ED9A29-7C5C-4245-B5BE-17402DC3A39E}"/>
    <cellStyle name="Měna 2 2 2 2 3 4 4 4" xfId="17999" xr:uid="{35C2A399-FD56-4FD0-AADD-55212423A4BC}"/>
    <cellStyle name="Měna 2 2 2 2 3 4 5" xfId="2166" xr:uid="{050EFD82-5748-4078-BEEC-2B8B5BCDA640}"/>
    <cellStyle name="Měna 2 2 2 2 3 4 5 2" xfId="12456" xr:uid="{252C4A17-DA56-42D9-BC7A-6BD1736F0093}"/>
    <cellStyle name="Měna 2 2 2 2 3 4 5 2 2" xfId="27407" xr:uid="{F85D99D8-0078-41E8-AEA1-11041271BA65}"/>
    <cellStyle name="Měna 2 2 2 2 3 4 5 3" xfId="17117" xr:uid="{AE175FF5-A0FE-44E1-92C2-B5E31BEECD51}"/>
    <cellStyle name="Měna 2 2 2 2 3 4 6" xfId="4812" xr:uid="{58CF60E0-D723-4414-A256-4F717D17CEFA}"/>
    <cellStyle name="Měna 2 2 2 2 3 4 6 2" xfId="10482" xr:uid="{9F898F0D-997E-4D58-9461-C4164B0173CC}"/>
    <cellStyle name="Měna 2 2 2 2 3 4 6 2 2" xfId="25433" xr:uid="{2D885254-8F22-4922-98F9-4D9CFB030DD2}"/>
    <cellStyle name="Měna 2 2 2 2 3 4 6 3" xfId="19763" xr:uid="{0B1CAC58-3FE5-43AB-8462-C3FFA14ADFCA}"/>
    <cellStyle name="Měna 2 2 2 2 3 4 7" xfId="7836" xr:uid="{B853973B-59A0-456F-9A51-5C2F4F671347}"/>
    <cellStyle name="Měna 2 2 2 2 3 4 7 2" xfId="22787" xr:uid="{BB38AC93-307F-40CC-8A41-679932071550}"/>
    <cellStyle name="Měna 2 2 2 2 3 4 8" xfId="15143" xr:uid="{F989C3FD-F6B8-4514-82DA-CC70F9F781F2}"/>
    <cellStyle name="Měna 2 2 2 2 3 5" xfId="415" xr:uid="{CAE7E333-B26E-48ED-8072-9139B4F8EEBE}"/>
    <cellStyle name="Měna 2 2 2 2 3 5 2" xfId="997" xr:uid="{9B663069-428C-49D6-BCD2-9379907C250D}"/>
    <cellStyle name="Měna 2 2 2 2 3 5 2 2" xfId="3853" xr:uid="{40F6D750-8D93-4E82-8366-A2DC2B6FF99D}"/>
    <cellStyle name="Měna 2 2 2 2 3 5 2 2 2" xfId="14143" xr:uid="{1FA2D50F-CE27-4943-BA89-E44147258A66}"/>
    <cellStyle name="Měna 2 2 2 2 3 5 2 2 2 2" xfId="29094" xr:uid="{DD5E2AD1-E23E-45B7-B745-EE0853CA6A6A}"/>
    <cellStyle name="Měna 2 2 2 2 3 5 2 2 3" xfId="18804" xr:uid="{8417E964-80D0-495A-9D5E-44DD4CC33486}"/>
    <cellStyle name="Měna 2 2 2 2 3 5 2 3" xfId="5617" xr:uid="{2AAE21D7-A667-4FA3-951A-0711986B33F0}"/>
    <cellStyle name="Měna 2 2 2 2 3 5 2 3 2" xfId="11287" xr:uid="{D1E4FBB9-76DE-464C-BB69-C058A54D9BF9}"/>
    <cellStyle name="Měna 2 2 2 2 3 5 2 3 2 2" xfId="26238" xr:uid="{C6EC9006-3008-461A-990F-DDABDFA853E6}"/>
    <cellStyle name="Měna 2 2 2 2 3 5 2 3 3" xfId="20568" xr:uid="{CBE288D4-59E8-43AC-B16A-AE836E070CFA}"/>
    <cellStyle name="Měna 2 2 2 2 3 5 2 4" xfId="9523" xr:uid="{35C45F3C-28C1-4749-B4BB-3CFDF9417C93}"/>
    <cellStyle name="Měna 2 2 2 2 3 5 2 4 2" xfId="24474" xr:uid="{D728C73D-978B-4F35-8E21-B1EF0FD3FE6C}"/>
    <cellStyle name="Měna 2 2 2 2 3 5 2 5" xfId="15948" xr:uid="{EC15CEAE-9DC8-4E2A-86D7-B043A7CF115E}"/>
    <cellStyle name="Měna 2 2 2 2 3 5 3" xfId="3271" xr:uid="{3E3C9A2D-D08E-4534-B737-DD50C3F0EE30}"/>
    <cellStyle name="Měna 2 2 2 2 3 5 3 2" xfId="6799" xr:uid="{2324E6CB-0DCE-4657-9574-FB565D090AA7}"/>
    <cellStyle name="Měna 2 2 2 2 3 5 3 2 2" xfId="13561" xr:uid="{34C966A7-8430-4F03-9EAF-6B4152855CF7}"/>
    <cellStyle name="Měna 2 2 2 2 3 5 3 2 2 2" xfId="28512" xr:uid="{91A60B7A-4949-40E7-BF2D-772AF7AE8C61}"/>
    <cellStyle name="Měna 2 2 2 2 3 5 3 2 3" xfId="21750" xr:uid="{44AF4FCD-5644-4614-835B-51F643FD952E}"/>
    <cellStyle name="Měna 2 2 2 2 3 5 3 3" xfId="8941" xr:uid="{6D8A07E2-63F5-431E-9949-0819F0EFF968}"/>
    <cellStyle name="Měna 2 2 2 2 3 5 3 3 2" xfId="23892" xr:uid="{8B3E2AB3-297B-4BAF-A7F1-6E58C43DF5E3}"/>
    <cellStyle name="Měna 2 2 2 2 3 5 3 4" xfId="18222" xr:uid="{731ED208-8E11-4169-A043-E1C68C57704A}"/>
    <cellStyle name="Měna 2 2 2 2 3 5 4" xfId="2401" xr:uid="{83BC354F-4D3A-47F7-B777-43301DACD2E6}"/>
    <cellStyle name="Měna 2 2 2 2 3 5 4 2" xfId="12691" xr:uid="{B5B55B0A-FC25-40B7-952E-05D48A356B60}"/>
    <cellStyle name="Měna 2 2 2 2 3 5 4 2 2" xfId="27642" xr:uid="{3C657D7B-A78E-45CE-9E87-EB76F9422A11}"/>
    <cellStyle name="Měna 2 2 2 2 3 5 4 3" xfId="17352" xr:uid="{12FE3F36-83F1-4751-AC61-1153081AC3BD}"/>
    <cellStyle name="Měna 2 2 2 2 3 5 5" xfId="5035" xr:uid="{FA02D571-09EB-4294-B7E7-5325116E6D88}"/>
    <cellStyle name="Měna 2 2 2 2 3 5 5 2" xfId="10705" xr:uid="{58CB4893-AA32-4C70-B0CC-F468675CFDE0}"/>
    <cellStyle name="Měna 2 2 2 2 3 5 5 2 2" xfId="25656" xr:uid="{E659301B-3F6E-4638-A7EF-4BA9AC20A84C}"/>
    <cellStyle name="Měna 2 2 2 2 3 5 5 3" xfId="19986" xr:uid="{A3C4A7E3-DA84-4E46-B3FE-DC17BBE71F66}"/>
    <cellStyle name="Měna 2 2 2 2 3 5 6" xfId="8071" xr:uid="{0B26541B-E696-4EBD-ABE6-3BD6BAF89459}"/>
    <cellStyle name="Měna 2 2 2 2 3 5 6 2" xfId="23022" xr:uid="{3329CF5B-26E4-4078-B2AD-D15135A613EC}"/>
    <cellStyle name="Měna 2 2 2 2 3 5 7" xfId="15366" xr:uid="{730CB5A4-05C1-41E1-8035-212B03489A1A}"/>
    <cellStyle name="Měna 2 2 2 2 3 6" xfId="1843" xr:uid="{ACBFE8B5-1FC7-46BD-9E93-2FBF73B0F0F2}"/>
    <cellStyle name="Měna 2 2 2 2 3 6 2" xfId="12133" xr:uid="{3A9E3E25-522F-49A5-A43B-C429D5832135}"/>
    <cellStyle name="Měna 2 2 2 2 3 6 2 2" xfId="27084" xr:uid="{90EA4CF1-23EC-4A00-8EE5-4C78995D7DC9}"/>
    <cellStyle name="Měna 2 2 2 2 3 6 3" xfId="16794" xr:uid="{C3CC45E4-ECA5-4FF6-A794-1E23A8CA5AE1}"/>
    <cellStyle name="Měna 2 2 2 2 3 7" xfId="7513" xr:uid="{6AF9F0BE-FC72-4B67-B23E-AFA41829D3C5}"/>
    <cellStyle name="Měna 2 2 2 2 3 7 2" xfId="22464" xr:uid="{2FBF246E-8D93-4A80-A312-FE8A3325BC24}"/>
    <cellStyle name="Měna 2 2 2 2 3 8" xfId="14988" xr:uid="{E268AEF1-58C4-4B02-8BB5-D8E7A39D5069}"/>
    <cellStyle name="Měna 2 2 2 2 4" xfId="58" xr:uid="{2C7C565D-064D-4E48-9E41-16C18AFD9C72}"/>
    <cellStyle name="Měna 2 2 2 2 4 10" xfId="4678" xr:uid="{B6BC8DBB-6796-45CF-B6A3-E4FF0A4240D7}"/>
    <cellStyle name="Měna 2 2 2 2 4 10 2" xfId="10348" xr:uid="{41903137-3983-4390-843F-8F265DEB1665}"/>
    <cellStyle name="Měna 2 2 2 2 4 10 2 2" xfId="25299" xr:uid="{427DC9FB-621E-4C51-80CA-B855D0129598}"/>
    <cellStyle name="Měna 2 2 2 2 4 10 3" xfId="19629" xr:uid="{C066F342-1878-42CC-8C58-994C8C83DFF9}"/>
    <cellStyle name="Měna 2 2 2 2 4 11" xfId="7534" xr:uid="{8EBB19CE-D051-4F07-BE07-9D84DAB2B2AF}"/>
    <cellStyle name="Měna 2 2 2 2 4 11 2" xfId="22485" xr:uid="{6F95E966-5E79-4AD8-B7B6-1A416C1A4B7F}"/>
    <cellStyle name="Měna 2 2 2 2 4 12" xfId="15009" xr:uid="{DC9EDA68-C235-4A66-A3F7-E29CBCAF54BB}"/>
    <cellStyle name="Měna 2 2 2 2 4 2" xfId="100" xr:uid="{1E4931DB-89EC-4F2C-BDCE-09CFE8F2DAE3}"/>
    <cellStyle name="Měna 2 2 2 2 4 2 10" xfId="15051" xr:uid="{83994330-2DCD-47E0-B838-89707BD502AC}"/>
    <cellStyle name="Měna 2 2 2 2 4 2 2" xfId="193" xr:uid="{40514874-2364-4036-B935-BAF00BFA28E3}"/>
    <cellStyle name="Měna 2 2 2 2 4 2 2 2" xfId="739" xr:uid="{A7F6D489-B160-4290-8820-56F585830A39}"/>
    <cellStyle name="Měna 2 2 2 2 4 2 2 2 2" xfId="998" xr:uid="{2565C329-458E-403F-A7DD-3EC82C70663F}"/>
    <cellStyle name="Měna 2 2 2 2 4 2 2 2 2 2" xfId="3854" xr:uid="{8A669363-7209-457D-B046-11F0392F36A1}"/>
    <cellStyle name="Měna 2 2 2 2 4 2 2 2 2 2 2" xfId="14144" xr:uid="{558095CC-825C-472E-9F92-C5FBADC620E8}"/>
    <cellStyle name="Měna 2 2 2 2 4 2 2 2 2 2 2 2" xfId="29095" xr:uid="{24CB1307-0B0F-4B59-9F43-02CE78E0B414}"/>
    <cellStyle name="Měna 2 2 2 2 4 2 2 2 2 2 3" xfId="18805" xr:uid="{A48A413F-7A81-4B4D-9F0F-1328A3F06F9E}"/>
    <cellStyle name="Měna 2 2 2 2 4 2 2 2 2 3" xfId="5618" xr:uid="{8338F269-B13F-4189-A6D1-469F98788EC1}"/>
    <cellStyle name="Měna 2 2 2 2 4 2 2 2 2 3 2" xfId="11288" xr:uid="{C42836B5-BCE3-4FA1-B8A6-294CE105D08C}"/>
    <cellStyle name="Měna 2 2 2 2 4 2 2 2 2 3 2 2" xfId="26239" xr:uid="{83088AE7-47BC-49A4-8390-3EE1D96BB787}"/>
    <cellStyle name="Měna 2 2 2 2 4 2 2 2 2 3 3" xfId="20569" xr:uid="{4B69CAEF-93F0-4B7B-86AF-00F9680E44D3}"/>
    <cellStyle name="Měna 2 2 2 2 4 2 2 2 2 4" xfId="9524" xr:uid="{69FEF44A-9E15-449A-9C05-96EC4C8821D9}"/>
    <cellStyle name="Měna 2 2 2 2 4 2 2 2 2 4 2" xfId="24475" xr:uid="{552C3914-4CDB-45F9-A82E-D9F1BE863240}"/>
    <cellStyle name="Měna 2 2 2 2 4 2 2 2 2 5" xfId="15949" xr:uid="{64BCA190-DDD8-4438-8E04-05D68A303F06}"/>
    <cellStyle name="Měna 2 2 2 2 4 2 2 2 3" xfId="3595" xr:uid="{BFE49D07-A828-46AE-9334-A011FA53164C}"/>
    <cellStyle name="Měna 2 2 2 2 4 2 2 2 3 2" xfId="7123" xr:uid="{6C2F9196-97A7-41A0-8526-F18A9675AFA9}"/>
    <cellStyle name="Měna 2 2 2 2 4 2 2 2 3 2 2" xfId="13885" xr:uid="{95CF9A69-8195-4A2B-A2E6-74BC972FBBA4}"/>
    <cellStyle name="Měna 2 2 2 2 4 2 2 2 3 2 2 2" xfId="28836" xr:uid="{66D1DC4F-297E-481E-B47D-ED9F23639381}"/>
    <cellStyle name="Měna 2 2 2 2 4 2 2 2 3 2 3" xfId="22074" xr:uid="{2C7EE825-D962-41E4-B2E1-D475E0B50406}"/>
    <cellStyle name="Měna 2 2 2 2 4 2 2 2 3 3" xfId="9265" xr:uid="{6DE76996-488A-446C-BF66-B45CAAA82F15}"/>
    <cellStyle name="Měna 2 2 2 2 4 2 2 2 3 3 2" xfId="24216" xr:uid="{DBBB7760-FC35-4DE8-9DF4-D4DC9407F42F}"/>
    <cellStyle name="Měna 2 2 2 2 4 2 2 2 3 4" xfId="18546" xr:uid="{6E2F3FA0-3AB1-4CA6-8ACE-2B1885575E38}"/>
    <cellStyle name="Měna 2 2 2 2 4 2 2 2 4" xfId="2404" xr:uid="{1FC5F7D1-5F43-42B7-8F4E-78382BCD777D}"/>
    <cellStyle name="Měna 2 2 2 2 4 2 2 2 4 2" xfId="12694" xr:uid="{1947C0C2-114C-40D9-9C1F-4B121A6AA9C8}"/>
    <cellStyle name="Měna 2 2 2 2 4 2 2 2 4 2 2" xfId="27645" xr:uid="{796ABDB4-49CB-4632-A13E-6A07ED7BABAE}"/>
    <cellStyle name="Měna 2 2 2 2 4 2 2 2 4 3" xfId="17355" xr:uid="{BCD88847-F837-4591-B314-486A5FFD2480}"/>
    <cellStyle name="Měna 2 2 2 2 4 2 2 2 5" xfId="5359" xr:uid="{E24AE812-DD00-4336-97BE-1408C5899D94}"/>
    <cellStyle name="Měna 2 2 2 2 4 2 2 2 5 2" xfId="11029" xr:uid="{CC84B780-BA2D-459B-B1B7-3D327BFFE6E6}"/>
    <cellStyle name="Měna 2 2 2 2 4 2 2 2 5 2 2" xfId="25980" xr:uid="{86543960-B386-4D0A-931A-4C0AFB8A8A81}"/>
    <cellStyle name="Měna 2 2 2 2 4 2 2 2 5 3" xfId="20310" xr:uid="{215CBF0F-D52F-4524-B8B3-99699002603C}"/>
    <cellStyle name="Měna 2 2 2 2 4 2 2 2 6" xfId="8074" xr:uid="{3FDB9A4B-7F6E-42CB-B41E-E81A54A2CCA3}"/>
    <cellStyle name="Měna 2 2 2 2 4 2 2 2 6 2" xfId="23025" xr:uid="{8D06CA20-9672-4698-8B64-988B97D5787B}"/>
    <cellStyle name="Měna 2 2 2 2 4 2 2 2 7" xfId="15690" xr:uid="{2F5C9BBB-CEC7-4B0C-9375-0233BC5BF183}"/>
    <cellStyle name="Měna 2 2 2 2 4 2 2 3" xfId="999" xr:uid="{47F73FBB-CEF8-47BB-95B9-50C2F542F834}"/>
    <cellStyle name="Měna 2 2 2 2 4 2 2 3 2" xfId="3855" xr:uid="{FCE8E648-3F3C-4EF8-BB26-29B3B87E40FB}"/>
    <cellStyle name="Měna 2 2 2 2 4 2 2 3 2 2" xfId="14145" xr:uid="{76305187-1024-47D8-AC02-7608B905DBE6}"/>
    <cellStyle name="Měna 2 2 2 2 4 2 2 3 2 2 2" xfId="29096" xr:uid="{59DDC5E1-B7B2-4532-965C-1D95CE55B098}"/>
    <cellStyle name="Měna 2 2 2 2 4 2 2 3 2 3" xfId="18806" xr:uid="{907D97EB-67B1-4F10-96DE-9DA439FBD141}"/>
    <cellStyle name="Měna 2 2 2 2 4 2 2 3 3" xfId="5619" xr:uid="{ABBB9D04-7A6B-49A6-B045-33DA9A31AD01}"/>
    <cellStyle name="Měna 2 2 2 2 4 2 2 3 3 2" xfId="11289" xr:uid="{09193670-A891-465A-8D92-F1DD94315BC4}"/>
    <cellStyle name="Měna 2 2 2 2 4 2 2 3 3 2 2" xfId="26240" xr:uid="{CE1062DE-D12D-4413-B0D0-797601608C13}"/>
    <cellStyle name="Měna 2 2 2 2 4 2 2 3 3 3" xfId="20570" xr:uid="{141384DF-0B2E-442B-8FA1-2E1E76300623}"/>
    <cellStyle name="Měna 2 2 2 2 4 2 2 3 4" xfId="9525" xr:uid="{AE443D6E-5191-40B8-9B35-9ACC59D0BF7D}"/>
    <cellStyle name="Měna 2 2 2 2 4 2 2 3 4 2" xfId="24476" xr:uid="{7E87F8F4-D3D3-4CEE-B9BE-BD2AA8727FB2}"/>
    <cellStyle name="Měna 2 2 2 2 4 2 2 3 5" xfId="15950" xr:uid="{0E6B6AEB-4CD1-4DC9-94C8-117C462B912F}"/>
    <cellStyle name="Měna 2 2 2 2 4 2 2 4" xfId="3049" xr:uid="{35FF7C15-E910-4B7D-A770-76932B4DDA61}"/>
    <cellStyle name="Měna 2 2 2 2 4 2 2 4 2" xfId="6577" xr:uid="{119F8405-EC49-492A-A05E-71444BE31DE3}"/>
    <cellStyle name="Měna 2 2 2 2 4 2 2 4 2 2" xfId="13339" xr:uid="{BE973DE5-C745-4A4D-A5D6-20C143AD371F}"/>
    <cellStyle name="Měna 2 2 2 2 4 2 2 4 2 2 2" xfId="28290" xr:uid="{23937DE4-09AF-4549-AC2B-F3730AC6CE0A}"/>
    <cellStyle name="Měna 2 2 2 2 4 2 2 4 2 3" xfId="21528" xr:uid="{11538C3A-A774-414E-96A0-9C4CAB76144A}"/>
    <cellStyle name="Měna 2 2 2 2 4 2 2 4 3" xfId="8719" xr:uid="{C9554AD0-A61D-418A-B798-B66512C45958}"/>
    <cellStyle name="Měna 2 2 2 2 4 2 2 4 3 2" xfId="23670" xr:uid="{4DFE982D-BBCB-4EF5-B593-EC09BB6C22EE}"/>
    <cellStyle name="Měna 2 2 2 2 4 2 2 4 4" xfId="18000" xr:uid="{B5A4919D-71A0-4BB2-A584-E5A14241F013}"/>
    <cellStyle name="Měna 2 2 2 2 4 2 2 5" xfId="2167" xr:uid="{9475F449-ED16-4C5E-9818-0F3338A4ECAA}"/>
    <cellStyle name="Měna 2 2 2 2 4 2 2 5 2" xfId="12457" xr:uid="{BFD564CB-415E-4ADB-A025-CEF7FB72D6E5}"/>
    <cellStyle name="Měna 2 2 2 2 4 2 2 5 2 2" xfId="27408" xr:uid="{E98FBD1B-19FC-4ECF-A758-503C81AD4725}"/>
    <cellStyle name="Měna 2 2 2 2 4 2 2 5 3" xfId="17118" xr:uid="{A710AC78-537C-4CD6-9B5E-687F7AC003F6}"/>
    <cellStyle name="Měna 2 2 2 2 4 2 2 6" xfId="4813" xr:uid="{8A05871D-C652-4228-91C4-0DA298D04337}"/>
    <cellStyle name="Měna 2 2 2 2 4 2 2 6 2" xfId="10483" xr:uid="{6D39AC50-EE1D-4DFB-978F-2EBCA186F414}"/>
    <cellStyle name="Měna 2 2 2 2 4 2 2 6 2 2" xfId="25434" xr:uid="{75B28B17-4969-40F2-B9BE-FCAD7772AA9C}"/>
    <cellStyle name="Měna 2 2 2 2 4 2 2 6 3" xfId="19764" xr:uid="{6DC269F4-FE30-4B11-B54E-8E36F14876B6}"/>
    <cellStyle name="Měna 2 2 2 2 4 2 2 7" xfId="7837" xr:uid="{6FAA957E-EDA9-4DED-8803-354FB921EEA0}"/>
    <cellStyle name="Měna 2 2 2 2 4 2 2 7 2" xfId="22788" xr:uid="{951FAE56-022D-4A98-BAB5-43F5556D7C7C}"/>
    <cellStyle name="Měna 2 2 2 2 4 2 2 8" xfId="15144" xr:uid="{F8C066F4-A0FC-4BC9-8A05-2C48D0EE7970}"/>
    <cellStyle name="Měna 2 2 2 2 4 2 3" xfId="646" xr:uid="{140E0606-6CD5-45B0-B526-593C6D97E1FD}"/>
    <cellStyle name="Měna 2 2 2 2 4 2 3 2" xfId="1000" xr:uid="{D17A59CE-4D91-45A8-826B-DF5273ECA88F}"/>
    <cellStyle name="Měna 2 2 2 2 4 2 3 2 2" xfId="3856" xr:uid="{4428B6EA-A32E-45A3-BE13-0B6A7F485375}"/>
    <cellStyle name="Měna 2 2 2 2 4 2 3 2 2 2" xfId="7330" xr:uid="{002B6605-6B98-46D3-B44E-E16B183B5A81}"/>
    <cellStyle name="Měna 2 2 2 2 4 2 3 2 2 2 2" xfId="14146" xr:uid="{1F802DD4-04F5-498C-A4D6-E22F2AE9D3B1}"/>
    <cellStyle name="Měna 2 2 2 2 4 2 3 2 2 2 2 2" xfId="29097" xr:uid="{ABA8E8A1-BB45-4D6C-BB0B-98CC1595DC09}"/>
    <cellStyle name="Měna 2 2 2 2 4 2 3 2 2 2 3" xfId="22281" xr:uid="{185191E0-542E-4C33-A0FF-3913E467CFDE}"/>
    <cellStyle name="Měna 2 2 2 2 4 2 3 2 2 3" xfId="9526" xr:uid="{55480779-F1A4-45FC-84D1-127A417CA376}"/>
    <cellStyle name="Měna 2 2 2 2 4 2 3 2 2 3 2" xfId="24477" xr:uid="{9D95BC1F-96D6-46E4-867F-D8F47E62E00C}"/>
    <cellStyle name="Měna 2 2 2 2 4 2 3 2 2 4" xfId="18807" xr:uid="{A253E549-082B-470A-AE29-C4A567EF67FD}"/>
    <cellStyle name="Měna 2 2 2 2 4 2 3 2 3" xfId="2405" xr:uid="{263C0A5C-0526-4720-9DCD-382744CF426D}"/>
    <cellStyle name="Měna 2 2 2 2 4 2 3 2 3 2" xfId="12695" xr:uid="{2735B965-F89D-46A9-8B53-1ADEB3E40485}"/>
    <cellStyle name="Měna 2 2 2 2 4 2 3 2 3 2 2" xfId="27646" xr:uid="{6A18E4F8-63BB-4C58-A30D-88CF0513E20A}"/>
    <cellStyle name="Měna 2 2 2 2 4 2 3 2 3 3" xfId="17356" xr:uid="{85BA8DF3-89DB-4B84-8296-0CEFA6E05A04}"/>
    <cellStyle name="Měna 2 2 2 2 4 2 3 2 4" xfId="5620" xr:uid="{6633C4F3-EBEB-43DC-809F-C4D9B2D5A718}"/>
    <cellStyle name="Měna 2 2 2 2 4 2 3 2 4 2" xfId="11290" xr:uid="{41FE64B5-9DF5-4785-9C69-EE1DEF4B5FC7}"/>
    <cellStyle name="Měna 2 2 2 2 4 2 3 2 4 2 2" xfId="26241" xr:uid="{B1BC27E0-F625-44DC-9123-83DAA3D7722F}"/>
    <cellStyle name="Měna 2 2 2 2 4 2 3 2 4 3" xfId="20571" xr:uid="{3A4AC945-4A4F-4E52-81EF-E84BAC7AE4FF}"/>
    <cellStyle name="Měna 2 2 2 2 4 2 3 2 5" xfId="8075" xr:uid="{479C1BCF-3733-460B-A751-A7424A46482E}"/>
    <cellStyle name="Měna 2 2 2 2 4 2 3 2 5 2" xfId="23026" xr:uid="{2ADD00F3-B00A-4A78-B43C-C85007F1FAA8}"/>
    <cellStyle name="Měna 2 2 2 2 4 2 3 2 6" xfId="15951" xr:uid="{DF08F765-951B-4BA7-974C-83EBFD969E27}"/>
    <cellStyle name="Měna 2 2 2 2 4 2 3 3" xfId="3502" xr:uid="{73EA6062-CFB7-4A81-B6EE-A4EBB5972AD5}"/>
    <cellStyle name="Měna 2 2 2 2 4 2 3 3 2" xfId="7030" xr:uid="{0911CFA1-7FEC-436D-BFB9-0658A757A0B9}"/>
    <cellStyle name="Měna 2 2 2 2 4 2 3 3 2 2" xfId="13792" xr:uid="{646BFEF7-D71B-4FD0-9D7A-98C780808BC6}"/>
    <cellStyle name="Měna 2 2 2 2 4 2 3 3 2 2 2" xfId="28743" xr:uid="{2035BDEF-7F5A-43B9-A2F4-D8C59760E956}"/>
    <cellStyle name="Měna 2 2 2 2 4 2 3 3 2 3" xfId="21981" xr:uid="{73A664CA-F3C4-40EB-ADE5-1A7D850BF61A}"/>
    <cellStyle name="Měna 2 2 2 2 4 2 3 3 3" xfId="9172" xr:uid="{60AC57A3-F182-4A1D-82EC-02F9002AEE4F}"/>
    <cellStyle name="Měna 2 2 2 2 4 2 3 3 3 2" xfId="24123" xr:uid="{55CC32EB-9DC1-40AF-A07A-CE4FC1CD9425}"/>
    <cellStyle name="Měna 2 2 2 2 4 2 3 3 4" xfId="18453" xr:uid="{E385F7BB-D192-4229-8031-7F5E26D885C2}"/>
    <cellStyle name="Měna 2 2 2 2 4 2 3 4" xfId="2074" xr:uid="{88C4BC20-15D0-45E0-B062-B53120654764}"/>
    <cellStyle name="Měna 2 2 2 2 4 2 3 4 2" xfId="12364" xr:uid="{52359E1F-EA09-40EF-BACE-CD98659F2246}"/>
    <cellStyle name="Měna 2 2 2 2 4 2 3 4 2 2" xfId="27315" xr:uid="{A68A322B-05A1-430D-8A37-3F8F02772697}"/>
    <cellStyle name="Měna 2 2 2 2 4 2 3 4 3" xfId="17025" xr:uid="{389DA6F7-41DC-4017-A7E9-DB3D726F7635}"/>
    <cellStyle name="Měna 2 2 2 2 4 2 3 5" xfId="5266" xr:uid="{CF6646C6-BF81-41D2-81BC-51434041D50D}"/>
    <cellStyle name="Měna 2 2 2 2 4 2 3 5 2" xfId="10936" xr:uid="{F488EFE3-50CE-4C3D-ADB3-686442120E96}"/>
    <cellStyle name="Měna 2 2 2 2 4 2 3 5 2 2" xfId="25887" xr:uid="{B77FB8B2-499E-4A39-AE09-52A86BC30312}"/>
    <cellStyle name="Měna 2 2 2 2 4 2 3 5 3" xfId="20217" xr:uid="{C42F2808-AC4B-4BFF-AEDA-93D748AE35C2}"/>
    <cellStyle name="Měna 2 2 2 2 4 2 3 6" xfId="7744" xr:uid="{8CDF257E-A638-444A-991D-340DA4BC78C4}"/>
    <cellStyle name="Měna 2 2 2 2 4 2 3 6 2" xfId="22695" xr:uid="{039158B6-AC49-4C42-B38C-3FB310C18335}"/>
    <cellStyle name="Měna 2 2 2 2 4 2 3 7" xfId="15597" xr:uid="{110BCFF7-23B4-4302-BEB8-08B3FD11E715}"/>
    <cellStyle name="Měna 2 2 2 2 4 2 4" xfId="520" xr:uid="{42D428C7-F0C2-4C36-AB05-0FC6A5B218E5}"/>
    <cellStyle name="Měna 2 2 2 2 4 2 4 2" xfId="1001" xr:uid="{2BE3820C-3019-44D5-90EB-2E5C93204F8D}"/>
    <cellStyle name="Měna 2 2 2 2 4 2 4 2 2" xfId="3857" xr:uid="{B40373D3-88BF-4AA0-882B-ADF8A40690B7}"/>
    <cellStyle name="Měna 2 2 2 2 4 2 4 2 2 2" xfId="14147" xr:uid="{6511488C-C18F-4520-BAA2-05786381D4FF}"/>
    <cellStyle name="Měna 2 2 2 2 4 2 4 2 2 2 2" xfId="29098" xr:uid="{D458E1F2-8C38-48C9-A664-B9CE8D9C4C95}"/>
    <cellStyle name="Měna 2 2 2 2 4 2 4 2 2 3" xfId="18808" xr:uid="{E363D957-ACC2-4D4B-9463-A1F6F3700EE9}"/>
    <cellStyle name="Měna 2 2 2 2 4 2 4 2 3" xfId="5621" xr:uid="{8E994B02-7AE1-46E5-9F49-7385C2BC6BFA}"/>
    <cellStyle name="Měna 2 2 2 2 4 2 4 2 3 2" xfId="11291" xr:uid="{8531D3B6-DAE1-4651-91D1-BB83BBD4BFD7}"/>
    <cellStyle name="Měna 2 2 2 2 4 2 4 2 3 2 2" xfId="26242" xr:uid="{6A81BEE1-88FE-4349-84D5-622729AA30AA}"/>
    <cellStyle name="Měna 2 2 2 2 4 2 4 2 3 3" xfId="20572" xr:uid="{F427675D-D842-48AB-B970-4139264DA4DC}"/>
    <cellStyle name="Měna 2 2 2 2 4 2 4 2 4" xfId="9527" xr:uid="{53B80FF9-0567-4C5B-8621-2B518C08DC5D}"/>
    <cellStyle name="Měna 2 2 2 2 4 2 4 2 4 2" xfId="24478" xr:uid="{F1CB5004-2ED2-4005-B771-2111D120B441}"/>
    <cellStyle name="Měna 2 2 2 2 4 2 4 2 5" xfId="15952" xr:uid="{860C3EE4-938A-4BA0-93BF-D17C0AFE8204}"/>
    <cellStyle name="Měna 2 2 2 2 4 2 4 3" xfId="3376" xr:uid="{204EB979-0E27-4C61-AAD1-50E1F1B1015A}"/>
    <cellStyle name="Měna 2 2 2 2 4 2 4 3 2" xfId="6904" xr:uid="{31206FB7-7F4E-42DF-BAA2-929D7225495F}"/>
    <cellStyle name="Měna 2 2 2 2 4 2 4 3 2 2" xfId="13666" xr:uid="{2987671D-1A83-4B0F-9859-B943065E73F9}"/>
    <cellStyle name="Měna 2 2 2 2 4 2 4 3 2 2 2" xfId="28617" xr:uid="{C073461E-B92C-4FAD-AE8F-C68F664550C4}"/>
    <cellStyle name="Měna 2 2 2 2 4 2 4 3 2 3" xfId="21855" xr:uid="{53E780FF-7B03-46EE-9ED2-0FEBC9675E84}"/>
    <cellStyle name="Měna 2 2 2 2 4 2 4 3 3" xfId="9046" xr:uid="{92871208-03E9-4804-A5F3-7909F8ECB53D}"/>
    <cellStyle name="Měna 2 2 2 2 4 2 4 3 3 2" xfId="23997" xr:uid="{90AC4B06-C8EE-4839-A2AE-0D798BEF5992}"/>
    <cellStyle name="Měna 2 2 2 2 4 2 4 3 4" xfId="18327" xr:uid="{5A2939E5-3516-4025-83C9-AB852FF6E6AE}"/>
    <cellStyle name="Měna 2 2 2 2 4 2 4 4" xfId="2403" xr:uid="{01371486-F250-45C4-825F-63AA0D12FF04}"/>
    <cellStyle name="Měna 2 2 2 2 4 2 4 4 2" xfId="12693" xr:uid="{AD2CC4C3-E160-472C-8435-7DCC339EA488}"/>
    <cellStyle name="Měna 2 2 2 2 4 2 4 4 2 2" xfId="27644" xr:uid="{15AB973D-C3F3-46E5-80BC-D4816B676F41}"/>
    <cellStyle name="Měna 2 2 2 2 4 2 4 4 3" xfId="17354" xr:uid="{1EA439EE-070A-4811-92E5-484B42C79403}"/>
    <cellStyle name="Měna 2 2 2 2 4 2 4 5" xfId="5140" xr:uid="{D00453C4-7A16-481C-A4AF-3274170BDBD6}"/>
    <cellStyle name="Měna 2 2 2 2 4 2 4 5 2" xfId="10810" xr:uid="{A7EBF55B-FB87-4995-9DB4-AE2FFD4C81D2}"/>
    <cellStyle name="Měna 2 2 2 2 4 2 4 5 2 2" xfId="25761" xr:uid="{5ED409B7-CB87-4926-B386-531F289A2503}"/>
    <cellStyle name="Měna 2 2 2 2 4 2 4 5 3" xfId="20091" xr:uid="{F1C0F1A3-62D1-4E1B-8911-DECFA12A14E9}"/>
    <cellStyle name="Měna 2 2 2 2 4 2 4 6" xfId="8073" xr:uid="{71510BC5-B851-4ACF-9311-A1948E8F2FB9}"/>
    <cellStyle name="Měna 2 2 2 2 4 2 4 6 2" xfId="23024" xr:uid="{ECD1F78B-3AC8-4C42-AD70-6E67CEF7D906}"/>
    <cellStyle name="Měna 2 2 2 2 4 2 4 7" xfId="15471" xr:uid="{84ADEC5E-F1E7-4EC5-87A6-B634B5CF0D36}"/>
    <cellStyle name="Měna 2 2 2 2 4 2 5" xfId="1002" xr:uid="{DC3C5606-978C-4444-ACE5-D8BFD30B1DBF}"/>
    <cellStyle name="Měna 2 2 2 2 4 2 5 2" xfId="3858" xr:uid="{FF1624ED-3386-46A9-ABD5-3E63C2056B0B}"/>
    <cellStyle name="Měna 2 2 2 2 4 2 5 2 2" xfId="14148" xr:uid="{44AF03EF-43E8-4689-9B65-66AB5F7252A0}"/>
    <cellStyle name="Měna 2 2 2 2 4 2 5 2 2 2" xfId="29099" xr:uid="{7B0CA0FB-DE6C-47B0-8A4C-4668C095C51E}"/>
    <cellStyle name="Měna 2 2 2 2 4 2 5 2 3" xfId="18809" xr:uid="{38A070EE-BD06-4EAE-9929-5DAD7D59645A}"/>
    <cellStyle name="Měna 2 2 2 2 4 2 5 3" xfId="5622" xr:uid="{F6257B8A-AA22-4439-841B-8BB818C4C3FD}"/>
    <cellStyle name="Měna 2 2 2 2 4 2 5 3 2" xfId="11292" xr:uid="{E6B0911B-7E43-46EF-9494-5FDEF10B33AE}"/>
    <cellStyle name="Měna 2 2 2 2 4 2 5 3 2 2" xfId="26243" xr:uid="{E6DE2881-7A4A-4D67-BBEB-D5821C622B87}"/>
    <cellStyle name="Měna 2 2 2 2 4 2 5 3 3" xfId="20573" xr:uid="{B32D8EBE-9B9A-45B3-A3E0-1BBDFA7C53D3}"/>
    <cellStyle name="Měna 2 2 2 2 4 2 5 4" xfId="9528" xr:uid="{30A3E84B-85C3-4A56-8D8D-A17A94914E4C}"/>
    <cellStyle name="Měna 2 2 2 2 4 2 5 4 2" xfId="24479" xr:uid="{EF67E98D-D983-4EB4-B52D-20296ABC390B}"/>
    <cellStyle name="Měna 2 2 2 2 4 2 5 5" xfId="15953" xr:uid="{99D265FB-274D-4037-9E50-E82187A83C85}"/>
    <cellStyle name="Měna 2 2 2 2 4 2 6" xfId="2956" xr:uid="{51988325-89FB-4599-A58D-66A12471FA19}"/>
    <cellStyle name="Měna 2 2 2 2 4 2 6 2" xfId="6484" xr:uid="{F976F3F3-BD6B-4B82-97A2-968971E6E3BB}"/>
    <cellStyle name="Měna 2 2 2 2 4 2 6 2 2" xfId="13246" xr:uid="{EA7A7BBA-1A33-45E6-8238-067E70405FA6}"/>
    <cellStyle name="Měna 2 2 2 2 4 2 6 2 2 2" xfId="28197" xr:uid="{9ABFB9B6-AEF1-454E-9BBA-74FB317B088E}"/>
    <cellStyle name="Měna 2 2 2 2 4 2 6 2 3" xfId="21435" xr:uid="{A6C6F1F9-F5E6-4CFE-A3DD-0C13777AEBCE}"/>
    <cellStyle name="Měna 2 2 2 2 4 2 6 3" xfId="8626" xr:uid="{E8884686-6DC5-4365-B460-A4BDAAB48958}"/>
    <cellStyle name="Měna 2 2 2 2 4 2 6 3 2" xfId="23577" xr:uid="{944B53B0-F83B-4207-835B-D4502FEC545C}"/>
    <cellStyle name="Měna 2 2 2 2 4 2 6 4" xfId="17907" xr:uid="{43D3D975-5F77-47B9-A7A0-1BA84FFDA82A}"/>
    <cellStyle name="Měna 2 2 2 2 4 2 7" xfId="1948" xr:uid="{B39AAE11-7313-4B6F-A029-548D21819EB6}"/>
    <cellStyle name="Měna 2 2 2 2 4 2 7 2" xfId="12238" xr:uid="{E4B44E53-CBF3-4873-B0C0-38740A178159}"/>
    <cellStyle name="Měna 2 2 2 2 4 2 7 2 2" xfId="27189" xr:uid="{C9D3843A-831C-478D-AF35-B7DD82E98646}"/>
    <cellStyle name="Měna 2 2 2 2 4 2 7 3" xfId="16899" xr:uid="{7B62B7B7-3EEB-49A9-8BAF-D51842189E8B}"/>
    <cellStyle name="Měna 2 2 2 2 4 2 8" xfId="4720" xr:uid="{EFF4C084-1F16-4E42-8730-A927B2F08A7C}"/>
    <cellStyle name="Měna 2 2 2 2 4 2 8 2" xfId="10390" xr:uid="{F29E2ADB-D316-4003-87AC-324CFE1F4B8D}"/>
    <cellStyle name="Měna 2 2 2 2 4 2 8 2 2" xfId="25341" xr:uid="{6B8B032F-AAF6-4B8F-AB4D-771516D9FCF2}"/>
    <cellStyle name="Měna 2 2 2 2 4 2 8 3" xfId="19671" xr:uid="{4CD51AB5-CC69-4032-8120-645FF9BD8A30}"/>
    <cellStyle name="Měna 2 2 2 2 4 2 9" xfId="7618" xr:uid="{C44F2FFE-5A55-471E-AD39-758424E585FF}"/>
    <cellStyle name="Měna 2 2 2 2 4 2 9 2" xfId="22569" xr:uid="{4A47F8A7-5C75-490D-ACD0-2FEF6B133DAB}"/>
    <cellStyle name="Měna 2 2 2 2 4 3" xfId="194" xr:uid="{05CF2B68-6C58-4708-B686-B0B0D869CFDA}"/>
    <cellStyle name="Měna 2 2 2 2 4 3 2" xfId="740" xr:uid="{049D26E5-1327-418B-BAF7-AB4D1271A450}"/>
    <cellStyle name="Měna 2 2 2 2 4 3 2 2" xfId="1003" xr:uid="{EDAF57E1-26F7-4959-AC94-8A7A02C951EF}"/>
    <cellStyle name="Měna 2 2 2 2 4 3 2 2 2" xfId="3859" xr:uid="{BA9CBEA5-2FF1-4B78-AD97-2F0A715D9800}"/>
    <cellStyle name="Měna 2 2 2 2 4 3 2 2 2 2" xfId="7331" xr:uid="{8F4488D2-2A71-43C8-933A-327DEECDA5D7}"/>
    <cellStyle name="Měna 2 2 2 2 4 3 2 2 2 2 2" xfId="14149" xr:uid="{580070AE-E2D3-4578-923E-B29A7906099F}"/>
    <cellStyle name="Měna 2 2 2 2 4 3 2 2 2 2 2 2" xfId="29100" xr:uid="{A02B68DB-4D9E-480A-B89C-1E65334FFD97}"/>
    <cellStyle name="Měna 2 2 2 2 4 3 2 2 2 2 3" xfId="22282" xr:uid="{A4F2D17B-11B1-405A-A4D9-30D6084DD720}"/>
    <cellStyle name="Měna 2 2 2 2 4 3 2 2 2 3" xfId="9529" xr:uid="{B0D02737-7200-4736-A61F-20B5E3D9E9DB}"/>
    <cellStyle name="Měna 2 2 2 2 4 3 2 2 2 3 2" xfId="24480" xr:uid="{FAC2AECF-CDCE-4BC6-87D9-02443BB34DC0}"/>
    <cellStyle name="Měna 2 2 2 2 4 3 2 2 2 4" xfId="18810" xr:uid="{3A11DDA5-3F60-484A-823E-6F339E32DEF3}"/>
    <cellStyle name="Měna 2 2 2 2 4 3 2 2 3" xfId="2407" xr:uid="{47263BBE-1579-4EBB-9BD4-B3FD3EFB0277}"/>
    <cellStyle name="Měna 2 2 2 2 4 3 2 2 3 2" xfId="12697" xr:uid="{02F2BFED-0B12-439F-86D1-67602AAB30B9}"/>
    <cellStyle name="Měna 2 2 2 2 4 3 2 2 3 2 2" xfId="27648" xr:uid="{9F3E491D-B89A-4631-A1D6-18D475D3664F}"/>
    <cellStyle name="Měna 2 2 2 2 4 3 2 2 3 3" xfId="17358" xr:uid="{D8818574-4FC9-4008-B2B9-5007A69240C7}"/>
    <cellStyle name="Měna 2 2 2 2 4 3 2 2 4" xfId="5623" xr:uid="{8E9AB02D-3EE0-4530-B438-9EBA242EEFD4}"/>
    <cellStyle name="Měna 2 2 2 2 4 3 2 2 4 2" xfId="11293" xr:uid="{E5579FE6-65D7-4039-9AD5-635E832AA3B7}"/>
    <cellStyle name="Měna 2 2 2 2 4 3 2 2 4 2 2" xfId="26244" xr:uid="{562FA0DB-D7FA-40AA-A7AA-E70828BC99E8}"/>
    <cellStyle name="Měna 2 2 2 2 4 3 2 2 4 3" xfId="20574" xr:uid="{4E918299-E84A-42B3-9AF7-C64D4EB76FD0}"/>
    <cellStyle name="Měna 2 2 2 2 4 3 2 2 5" xfId="8077" xr:uid="{5258D9FB-B765-40B1-A611-A37EC2E6DB47}"/>
    <cellStyle name="Měna 2 2 2 2 4 3 2 2 5 2" xfId="23028" xr:uid="{7F300691-CC79-4A66-8045-8E800DFE4967}"/>
    <cellStyle name="Měna 2 2 2 2 4 3 2 2 6" xfId="15954" xr:uid="{E394D2D4-5014-4AC3-A956-483C7603E902}"/>
    <cellStyle name="Měna 2 2 2 2 4 3 2 3" xfId="3596" xr:uid="{0947C1F6-A21F-47AB-9D48-4C4A489D97BF}"/>
    <cellStyle name="Měna 2 2 2 2 4 3 2 3 2" xfId="7124" xr:uid="{F40391BF-E090-4763-9F31-5A0CDB9FD286}"/>
    <cellStyle name="Měna 2 2 2 2 4 3 2 3 2 2" xfId="13886" xr:uid="{B94717CE-46AC-41CE-AC20-0ED9AAC00D18}"/>
    <cellStyle name="Měna 2 2 2 2 4 3 2 3 2 2 2" xfId="28837" xr:uid="{927D8275-FC37-48C5-B382-F10B27D342E4}"/>
    <cellStyle name="Měna 2 2 2 2 4 3 2 3 2 3" xfId="22075" xr:uid="{30D3D80D-B3AD-4816-A2C4-643B04B09CCB}"/>
    <cellStyle name="Měna 2 2 2 2 4 3 2 3 3" xfId="9266" xr:uid="{0F97E7CE-A6DD-4F05-A64E-63EA562EC86F}"/>
    <cellStyle name="Měna 2 2 2 2 4 3 2 3 3 2" xfId="24217" xr:uid="{BFB700B0-0D2C-4400-A0EB-CC1C0BED4ADE}"/>
    <cellStyle name="Měna 2 2 2 2 4 3 2 3 4" xfId="18547" xr:uid="{CC706E7F-B96E-4FD0-AE50-C12338FACA0E}"/>
    <cellStyle name="Měna 2 2 2 2 4 3 2 4" xfId="2168" xr:uid="{3D115F25-07D9-4DE4-9F5A-E185BD39D5B3}"/>
    <cellStyle name="Měna 2 2 2 2 4 3 2 4 2" xfId="12458" xr:uid="{02EC5C0B-44E5-4E5D-84C5-20DCE4E9A62A}"/>
    <cellStyle name="Měna 2 2 2 2 4 3 2 4 2 2" xfId="27409" xr:uid="{0C7C04FE-7E37-4519-B7F9-A81284CE2428}"/>
    <cellStyle name="Měna 2 2 2 2 4 3 2 4 3" xfId="17119" xr:uid="{1F2489A4-30B4-4D4A-A66B-714CF1D355A4}"/>
    <cellStyle name="Měna 2 2 2 2 4 3 2 5" xfId="5360" xr:uid="{227CF0F8-F84F-454B-BB7B-1BD77C3E1FF6}"/>
    <cellStyle name="Měna 2 2 2 2 4 3 2 5 2" xfId="11030" xr:uid="{788E7C1E-42C7-487C-99AE-E907E2240B09}"/>
    <cellStyle name="Měna 2 2 2 2 4 3 2 5 2 2" xfId="25981" xr:uid="{C72836B1-6CC3-4D47-B671-85588BD2E266}"/>
    <cellStyle name="Měna 2 2 2 2 4 3 2 5 3" xfId="20311" xr:uid="{F8CE2FAB-859A-404D-AF69-A8B41E2189E4}"/>
    <cellStyle name="Měna 2 2 2 2 4 3 2 6" xfId="7838" xr:uid="{44C6F37B-3F07-49C4-8227-80FD57834984}"/>
    <cellStyle name="Měna 2 2 2 2 4 3 2 6 2" xfId="22789" xr:uid="{9CBBDB03-3717-42B5-BBF0-0259ADDA9233}"/>
    <cellStyle name="Měna 2 2 2 2 4 3 2 7" xfId="15691" xr:uid="{FC0BA942-B01E-4B4B-8392-B244F2767B05}"/>
    <cellStyle name="Měna 2 2 2 2 4 3 3" xfId="478" xr:uid="{27B1C84C-5D30-4BCC-9685-F0FBF5FF0268}"/>
    <cellStyle name="Měna 2 2 2 2 4 3 3 2" xfId="1004" xr:uid="{ED02979A-8579-408C-B2E9-386F1710F1FB}"/>
    <cellStyle name="Měna 2 2 2 2 4 3 3 2 2" xfId="3860" xr:uid="{D6D35212-D2AC-4781-9C8E-D1B927F965E0}"/>
    <cellStyle name="Měna 2 2 2 2 4 3 3 2 2 2" xfId="14150" xr:uid="{2547DCBF-F57A-4D33-B255-91D7D2A284D1}"/>
    <cellStyle name="Měna 2 2 2 2 4 3 3 2 2 2 2" xfId="29101" xr:uid="{B9D8C801-43CB-41EC-95CE-6743EF5BD6EA}"/>
    <cellStyle name="Měna 2 2 2 2 4 3 3 2 2 3" xfId="18811" xr:uid="{53E2A68D-F887-4CDB-B6F1-C11A5A437568}"/>
    <cellStyle name="Měna 2 2 2 2 4 3 3 2 3" xfId="5624" xr:uid="{D59DD232-A894-4752-88EE-A8F26576BCEA}"/>
    <cellStyle name="Měna 2 2 2 2 4 3 3 2 3 2" xfId="11294" xr:uid="{A59B0089-700C-4B5C-8670-33B571DEA803}"/>
    <cellStyle name="Měna 2 2 2 2 4 3 3 2 3 2 2" xfId="26245" xr:uid="{BCF73B84-28C5-416B-8538-709543E9A55F}"/>
    <cellStyle name="Měna 2 2 2 2 4 3 3 2 3 3" xfId="20575" xr:uid="{08FFA96B-0212-4D28-A083-D88E09715294}"/>
    <cellStyle name="Měna 2 2 2 2 4 3 3 2 4" xfId="9530" xr:uid="{A371D5D0-1134-4DCB-BF0A-15789108C434}"/>
    <cellStyle name="Měna 2 2 2 2 4 3 3 2 4 2" xfId="24481" xr:uid="{C2B8945F-7465-4224-8E1D-F5CB7304FB14}"/>
    <cellStyle name="Měna 2 2 2 2 4 3 3 2 5" xfId="15955" xr:uid="{A48B609B-304A-441A-9D34-20290A65CC24}"/>
    <cellStyle name="Měna 2 2 2 2 4 3 3 3" xfId="3334" xr:uid="{57C9F88E-75A0-4ECD-8BE1-4D235927312C}"/>
    <cellStyle name="Měna 2 2 2 2 4 3 3 3 2" xfId="6862" xr:uid="{784D3E47-E6B0-49F4-9F4F-9D33659C72B2}"/>
    <cellStyle name="Měna 2 2 2 2 4 3 3 3 2 2" xfId="13624" xr:uid="{169F6370-60E4-468C-9560-681D85BD6604}"/>
    <cellStyle name="Měna 2 2 2 2 4 3 3 3 2 2 2" xfId="28575" xr:uid="{251D177F-47B7-4820-AC4A-55659B903553}"/>
    <cellStyle name="Měna 2 2 2 2 4 3 3 3 2 3" xfId="21813" xr:uid="{6D2FD697-034E-4FE0-8B10-CEDE9B5E6FDD}"/>
    <cellStyle name="Měna 2 2 2 2 4 3 3 3 3" xfId="9004" xr:uid="{A0D06580-FF97-4A24-A1F2-472C4D2B3789}"/>
    <cellStyle name="Měna 2 2 2 2 4 3 3 3 3 2" xfId="23955" xr:uid="{181DA125-EEBD-4003-998E-98FBFA22338A}"/>
    <cellStyle name="Měna 2 2 2 2 4 3 3 3 4" xfId="18285" xr:uid="{6A93A01E-4B12-4FA4-8678-2327205A4DB3}"/>
    <cellStyle name="Měna 2 2 2 2 4 3 3 4" xfId="2406" xr:uid="{57650D8D-FAF5-4210-B847-9796A857F762}"/>
    <cellStyle name="Měna 2 2 2 2 4 3 3 4 2" xfId="12696" xr:uid="{53117A48-A52A-48A5-8D25-D6D7EBF5D5FA}"/>
    <cellStyle name="Měna 2 2 2 2 4 3 3 4 2 2" xfId="27647" xr:uid="{C4373612-C5A9-4C0B-A249-962B804020A1}"/>
    <cellStyle name="Měna 2 2 2 2 4 3 3 4 3" xfId="17357" xr:uid="{8516E34D-9693-41EE-ADFF-229CE0189737}"/>
    <cellStyle name="Měna 2 2 2 2 4 3 3 5" xfId="5098" xr:uid="{5F6C2D4B-EA54-4D39-9BF0-2D65B9B3286A}"/>
    <cellStyle name="Měna 2 2 2 2 4 3 3 5 2" xfId="10768" xr:uid="{BCA20F40-F6D0-48FD-90CE-55DE4123D0FA}"/>
    <cellStyle name="Měna 2 2 2 2 4 3 3 5 2 2" xfId="25719" xr:uid="{7CF5D964-6A15-424E-BF3D-4E42A24D4966}"/>
    <cellStyle name="Měna 2 2 2 2 4 3 3 5 3" xfId="20049" xr:uid="{C23D7D7D-6551-417B-A539-3C92ED3EF67D}"/>
    <cellStyle name="Měna 2 2 2 2 4 3 3 6" xfId="8076" xr:uid="{07511176-BF60-4674-98DF-FCA7825B4D55}"/>
    <cellStyle name="Měna 2 2 2 2 4 3 3 6 2" xfId="23027" xr:uid="{CF504D4A-1C82-41A9-8D51-9EBB9B14E248}"/>
    <cellStyle name="Měna 2 2 2 2 4 3 3 7" xfId="15429" xr:uid="{1EE02CFC-2EBE-45A4-B88B-AE2590B6D78D}"/>
    <cellStyle name="Měna 2 2 2 2 4 3 4" xfId="1005" xr:uid="{987CD8F2-8267-4806-8A6B-D7DAB54A5A9A}"/>
    <cellStyle name="Měna 2 2 2 2 4 3 4 2" xfId="3861" xr:uid="{3220D597-0A45-40C1-8327-66A971E2D022}"/>
    <cellStyle name="Měna 2 2 2 2 4 3 4 2 2" xfId="14151" xr:uid="{65D29B53-C85F-4471-8E8C-49F75012E303}"/>
    <cellStyle name="Měna 2 2 2 2 4 3 4 2 2 2" xfId="29102" xr:uid="{28929C0C-399F-4A44-A7DC-AE0931D10C71}"/>
    <cellStyle name="Měna 2 2 2 2 4 3 4 2 3" xfId="18812" xr:uid="{B6D5D9FC-BC7E-429E-98BB-4A9644A51741}"/>
    <cellStyle name="Měna 2 2 2 2 4 3 4 3" xfId="5625" xr:uid="{898249B4-0B71-4AE1-A94E-E5654705CBAF}"/>
    <cellStyle name="Měna 2 2 2 2 4 3 4 3 2" xfId="11295" xr:uid="{955063A2-32BC-47D2-840A-1FD445BDDDE3}"/>
    <cellStyle name="Měna 2 2 2 2 4 3 4 3 2 2" xfId="26246" xr:uid="{8171394C-7279-465C-AB30-576261E38679}"/>
    <cellStyle name="Měna 2 2 2 2 4 3 4 3 3" xfId="20576" xr:uid="{98D0C12B-05F9-4C97-A8CD-0D320328A189}"/>
    <cellStyle name="Měna 2 2 2 2 4 3 4 4" xfId="9531" xr:uid="{DB5450EC-925D-460F-B47C-42B98391DE72}"/>
    <cellStyle name="Měna 2 2 2 2 4 3 4 4 2" xfId="24482" xr:uid="{794859EA-8142-44A8-A5BA-0B0F505C4297}"/>
    <cellStyle name="Měna 2 2 2 2 4 3 4 5" xfId="15956" xr:uid="{F7566BED-8292-4507-A4DD-0EFC1496782D}"/>
    <cellStyle name="Měna 2 2 2 2 4 3 5" xfId="3050" xr:uid="{A556F7DC-78FF-4640-987B-069C04D1FAFE}"/>
    <cellStyle name="Měna 2 2 2 2 4 3 5 2" xfId="6578" xr:uid="{2F75708B-8A4C-4C8A-8808-3C045465CC17}"/>
    <cellStyle name="Měna 2 2 2 2 4 3 5 2 2" xfId="13340" xr:uid="{30346636-F0A2-4F55-8888-2E664871A053}"/>
    <cellStyle name="Měna 2 2 2 2 4 3 5 2 2 2" xfId="28291" xr:uid="{0658C8D6-697F-4699-BE6C-6D218DCEA99D}"/>
    <cellStyle name="Měna 2 2 2 2 4 3 5 2 3" xfId="21529" xr:uid="{8815ADB3-6AC4-406A-9EAE-E4D7EA128A38}"/>
    <cellStyle name="Měna 2 2 2 2 4 3 5 3" xfId="8720" xr:uid="{1FDBE712-DAB7-4F83-A0E8-2AEB0BD049DA}"/>
    <cellStyle name="Měna 2 2 2 2 4 3 5 3 2" xfId="23671" xr:uid="{C2C2B00D-561B-4803-A38F-815B58F25817}"/>
    <cellStyle name="Měna 2 2 2 2 4 3 5 4" xfId="18001" xr:uid="{903FF0F5-4959-4111-9C45-834C4CC8668C}"/>
    <cellStyle name="Měna 2 2 2 2 4 3 6" xfId="1906" xr:uid="{A0507BBC-B3E5-4D33-B7A2-ED6A47213E0E}"/>
    <cellStyle name="Měna 2 2 2 2 4 3 6 2" xfId="12196" xr:uid="{B695DF89-C5A6-4ECC-8A15-CF6F32C18E2C}"/>
    <cellStyle name="Měna 2 2 2 2 4 3 6 2 2" xfId="27147" xr:uid="{976D6160-3C29-4501-9B78-347EA020D92A}"/>
    <cellStyle name="Měna 2 2 2 2 4 3 6 3" xfId="16857" xr:uid="{783D9101-A324-4AB9-9EA8-5971EEDC79ED}"/>
    <cellStyle name="Měna 2 2 2 2 4 3 7" xfId="4814" xr:uid="{8B00FF35-367F-4C65-BD75-A30B9D32146A}"/>
    <cellStyle name="Měna 2 2 2 2 4 3 7 2" xfId="10484" xr:uid="{2B694E88-99D3-4C23-B71E-1DA0ACDDD1DC}"/>
    <cellStyle name="Měna 2 2 2 2 4 3 7 2 2" xfId="25435" xr:uid="{B3021AFA-7F9A-40A0-8E30-92DF2C23506C}"/>
    <cellStyle name="Měna 2 2 2 2 4 3 7 3" xfId="19765" xr:uid="{69CDE256-76A8-4456-9D34-5AB59B5AF583}"/>
    <cellStyle name="Měna 2 2 2 2 4 3 8" xfId="7576" xr:uid="{A5E990A8-00D0-4C58-AE32-F6D5BD55E73A}"/>
    <cellStyle name="Měna 2 2 2 2 4 3 8 2" xfId="22527" xr:uid="{D457E37B-981C-4ED5-AE75-725A75DFD29F}"/>
    <cellStyle name="Měna 2 2 2 2 4 3 9" xfId="15145" xr:uid="{091BDBD2-424E-4DE8-A0BF-180225D3845B}"/>
    <cellStyle name="Měna 2 2 2 2 4 4" xfId="195" xr:uid="{50C98B17-D497-42EB-982E-C77506FD419A}"/>
    <cellStyle name="Měna 2 2 2 2 4 4 2" xfId="741" xr:uid="{00D4CF05-C582-4297-8631-7629020AABEB}"/>
    <cellStyle name="Měna 2 2 2 2 4 4 2 2" xfId="1006" xr:uid="{081B951B-15FF-4BED-8FE5-7F8F653CEFB2}"/>
    <cellStyle name="Měna 2 2 2 2 4 4 2 2 2" xfId="3862" xr:uid="{23FD6B1D-E375-48DE-942F-D35F97ED7F81}"/>
    <cellStyle name="Měna 2 2 2 2 4 4 2 2 2 2" xfId="14152" xr:uid="{68C0E97E-E30C-4D97-9263-B15D8D03B309}"/>
    <cellStyle name="Měna 2 2 2 2 4 4 2 2 2 2 2" xfId="29103" xr:uid="{93346EB7-3F91-4B6C-981A-954EAD6D6997}"/>
    <cellStyle name="Měna 2 2 2 2 4 4 2 2 2 3" xfId="18813" xr:uid="{89241254-B449-492E-8B54-54FBD641DDA3}"/>
    <cellStyle name="Měna 2 2 2 2 4 4 2 2 3" xfId="5626" xr:uid="{1D923399-86FE-4950-AF6D-66DDECD188A6}"/>
    <cellStyle name="Měna 2 2 2 2 4 4 2 2 3 2" xfId="11296" xr:uid="{472CB623-8CB8-4508-A6A4-FC2638A084A6}"/>
    <cellStyle name="Měna 2 2 2 2 4 4 2 2 3 2 2" xfId="26247" xr:uid="{5897AB00-2116-49F0-9222-A5FE5D47E64C}"/>
    <cellStyle name="Měna 2 2 2 2 4 4 2 2 3 3" xfId="20577" xr:uid="{11DD2EED-A28F-40C2-AA9C-27EAB1E1E377}"/>
    <cellStyle name="Měna 2 2 2 2 4 4 2 2 4" xfId="9532" xr:uid="{91FA0894-6B8C-4016-B5BC-E3FAC1A7087F}"/>
    <cellStyle name="Měna 2 2 2 2 4 4 2 2 4 2" xfId="24483" xr:uid="{6FDCBF5E-0BD4-4CA0-91FA-4596BF71CDA4}"/>
    <cellStyle name="Měna 2 2 2 2 4 4 2 2 5" xfId="15957" xr:uid="{904C5473-0973-4597-9CB2-2DA6DF1459CE}"/>
    <cellStyle name="Měna 2 2 2 2 4 4 2 3" xfId="3597" xr:uid="{A8DA589B-FFD8-4B49-8C26-BECC4A3C6288}"/>
    <cellStyle name="Měna 2 2 2 2 4 4 2 3 2" xfId="7125" xr:uid="{D22244F9-D494-4B0B-9779-5EF4495D9CCD}"/>
    <cellStyle name="Měna 2 2 2 2 4 4 2 3 2 2" xfId="13887" xr:uid="{3CBE711B-DCE5-45A8-969D-2E18662C4FA3}"/>
    <cellStyle name="Měna 2 2 2 2 4 4 2 3 2 2 2" xfId="28838" xr:uid="{8ABF7516-9580-4531-A981-9E1530B3AA65}"/>
    <cellStyle name="Měna 2 2 2 2 4 4 2 3 2 3" xfId="22076" xr:uid="{E72F6C44-A504-4E34-8B01-BA8CCA5C8D80}"/>
    <cellStyle name="Měna 2 2 2 2 4 4 2 3 3" xfId="9267" xr:uid="{A44EE869-B0FB-4F90-B19B-DFD84FE8BD60}"/>
    <cellStyle name="Měna 2 2 2 2 4 4 2 3 3 2" xfId="24218" xr:uid="{B012B1FE-1188-4073-93B9-7DAF5C045590}"/>
    <cellStyle name="Měna 2 2 2 2 4 4 2 3 4" xfId="18548" xr:uid="{07DEF170-C17D-4E4F-ABA9-71E998D950FF}"/>
    <cellStyle name="Měna 2 2 2 2 4 4 2 4" xfId="2408" xr:uid="{61255719-B60F-48C0-AC66-0D3B259624A0}"/>
    <cellStyle name="Měna 2 2 2 2 4 4 2 4 2" xfId="12698" xr:uid="{E6E95210-4F70-4320-AB82-A92F4BB83EF8}"/>
    <cellStyle name="Měna 2 2 2 2 4 4 2 4 2 2" xfId="27649" xr:uid="{474C5293-38FA-4BAD-9C4F-2AE3FF261306}"/>
    <cellStyle name="Měna 2 2 2 2 4 4 2 4 3" xfId="17359" xr:uid="{BA452398-0E52-4DF8-8EF9-6B3D9D56CA52}"/>
    <cellStyle name="Měna 2 2 2 2 4 4 2 5" xfId="5361" xr:uid="{3BDCEBC4-A9FF-42D8-A9C6-90ACA2F701F2}"/>
    <cellStyle name="Měna 2 2 2 2 4 4 2 5 2" xfId="11031" xr:uid="{995CDAEF-B0F5-42CB-970A-32CCB096A08B}"/>
    <cellStyle name="Měna 2 2 2 2 4 4 2 5 2 2" xfId="25982" xr:uid="{E92E4FC3-D027-4E8B-827A-771F9F82456E}"/>
    <cellStyle name="Měna 2 2 2 2 4 4 2 5 3" xfId="20312" xr:uid="{B7608240-E5A0-4F7B-BB99-AEA55774B342}"/>
    <cellStyle name="Měna 2 2 2 2 4 4 2 6" xfId="8078" xr:uid="{7CEC9782-E877-46C4-BF0C-5834E56B63E0}"/>
    <cellStyle name="Měna 2 2 2 2 4 4 2 6 2" xfId="23029" xr:uid="{1B8277C8-23F7-4873-A0F9-24A1140E86C7}"/>
    <cellStyle name="Měna 2 2 2 2 4 4 2 7" xfId="15692" xr:uid="{1A71976D-C0B7-4C9A-9D09-AEC9CBCC5418}"/>
    <cellStyle name="Měna 2 2 2 2 4 4 3" xfId="1007" xr:uid="{AF09CFF9-1688-48C7-8470-1FDBABFCE557}"/>
    <cellStyle name="Měna 2 2 2 2 4 4 3 2" xfId="3863" xr:uid="{44F5E053-C4AD-4FC1-AED9-9D381F517CE5}"/>
    <cellStyle name="Měna 2 2 2 2 4 4 3 2 2" xfId="14153" xr:uid="{9FD280F5-8F5D-4E3C-B7B4-DB0E5A443705}"/>
    <cellStyle name="Měna 2 2 2 2 4 4 3 2 2 2" xfId="29104" xr:uid="{060034B2-8E04-4B0D-966A-C00FC6AD2E02}"/>
    <cellStyle name="Měna 2 2 2 2 4 4 3 2 3" xfId="18814" xr:uid="{2CDF7547-F70C-4390-8C45-9F5D310A1457}"/>
    <cellStyle name="Měna 2 2 2 2 4 4 3 3" xfId="5627" xr:uid="{E45CF56E-3889-4B4A-9C46-105088472E11}"/>
    <cellStyle name="Měna 2 2 2 2 4 4 3 3 2" xfId="11297" xr:uid="{7BA965C5-BF81-4A1E-8DCB-18F3BABB516E}"/>
    <cellStyle name="Měna 2 2 2 2 4 4 3 3 2 2" xfId="26248" xr:uid="{127BA9ED-F7C9-40D2-A89D-0F6A0EF82958}"/>
    <cellStyle name="Měna 2 2 2 2 4 4 3 3 3" xfId="20578" xr:uid="{C8B48211-E92D-4C2E-9D84-BA880992E757}"/>
    <cellStyle name="Měna 2 2 2 2 4 4 3 4" xfId="9533" xr:uid="{700E20BB-A310-48FD-B68B-EDCB11F68B9A}"/>
    <cellStyle name="Měna 2 2 2 2 4 4 3 4 2" xfId="24484" xr:uid="{A7ED427E-8C40-4C13-8B8C-12552148ADEB}"/>
    <cellStyle name="Měna 2 2 2 2 4 4 3 5" xfId="15958" xr:uid="{A671C52C-0E7F-4458-9259-5A9A73E659AA}"/>
    <cellStyle name="Měna 2 2 2 2 4 4 4" xfId="3051" xr:uid="{C2D1F31D-F52A-4414-9093-20B9086E0EEC}"/>
    <cellStyle name="Měna 2 2 2 2 4 4 4 2" xfId="6579" xr:uid="{81E0F68F-34BF-4CC6-AA12-127B010F43EB}"/>
    <cellStyle name="Měna 2 2 2 2 4 4 4 2 2" xfId="13341" xr:uid="{6B15705F-5AB4-47F1-97DB-587C6722B143}"/>
    <cellStyle name="Měna 2 2 2 2 4 4 4 2 2 2" xfId="28292" xr:uid="{96875CBB-7FDA-4287-A567-2C721EC56499}"/>
    <cellStyle name="Měna 2 2 2 2 4 4 4 2 3" xfId="21530" xr:uid="{4A29EA21-B24D-443C-8E7D-14947D851312}"/>
    <cellStyle name="Měna 2 2 2 2 4 4 4 3" xfId="8721" xr:uid="{F092CDD4-0BCB-45C2-AB78-20BD06F395A1}"/>
    <cellStyle name="Měna 2 2 2 2 4 4 4 3 2" xfId="23672" xr:uid="{56B8198E-08DF-44FF-B230-2672E03558F4}"/>
    <cellStyle name="Měna 2 2 2 2 4 4 4 4" xfId="18002" xr:uid="{9C9A1534-B9D1-4591-8745-80689770F53D}"/>
    <cellStyle name="Měna 2 2 2 2 4 4 5" xfId="2169" xr:uid="{2B4D1FB0-B80C-4F4D-AE7F-6666ACB3FA05}"/>
    <cellStyle name="Měna 2 2 2 2 4 4 5 2" xfId="12459" xr:uid="{896F2A7F-29B1-48D6-917A-23BE74096D2C}"/>
    <cellStyle name="Měna 2 2 2 2 4 4 5 2 2" xfId="27410" xr:uid="{8F120FDE-5829-45F0-9A32-6EFD0057D57B}"/>
    <cellStyle name="Měna 2 2 2 2 4 4 5 3" xfId="17120" xr:uid="{CC719071-009C-4FBC-A6D6-81CCD4625F5A}"/>
    <cellStyle name="Měna 2 2 2 2 4 4 6" xfId="4815" xr:uid="{76B1C358-67A8-4D83-8562-B478EE4C0303}"/>
    <cellStyle name="Měna 2 2 2 2 4 4 6 2" xfId="10485" xr:uid="{6A882DEB-B78F-4707-A9B1-45904F7A82A0}"/>
    <cellStyle name="Měna 2 2 2 2 4 4 6 2 2" xfId="25436" xr:uid="{C538C7EE-BE3B-433E-96FA-B29C4B874AFD}"/>
    <cellStyle name="Měna 2 2 2 2 4 4 6 3" xfId="19766" xr:uid="{4ED468F1-A69C-401A-9C36-6FCF47A82EDC}"/>
    <cellStyle name="Měna 2 2 2 2 4 4 7" xfId="7839" xr:uid="{D5342FA6-15B4-4BF4-8C6B-010FE98F7CF1}"/>
    <cellStyle name="Měna 2 2 2 2 4 4 7 2" xfId="22790" xr:uid="{F5047209-B11C-4F7F-AC9F-6A811D857EAA}"/>
    <cellStyle name="Měna 2 2 2 2 4 4 8" xfId="15146" xr:uid="{D1008A93-4429-4550-B2E7-193FC0DD6B9D}"/>
    <cellStyle name="Měna 2 2 2 2 4 5" xfId="604" xr:uid="{72126174-8014-4300-897E-0B738DA2BA5E}"/>
    <cellStyle name="Měna 2 2 2 2 4 5 2" xfId="1008" xr:uid="{1F05AA25-B4CB-43A6-8334-F42CA054CA6C}"/>
    <cellStyle name="Měna 2 2 2 2 4 5 2 2" xfId="3864" xr:uid="{3C867E12-BEA2-499E-96D5-3ADD64F5F1C7}"/>
    <cellStyle name="Měna 2 2 2 2 4 5 2 2 2" xfId="7332" xr:uid="{BE37D3F9-7308-4428-AEFA-32ADC4C92985}"/>
    <cellStyle name="Měna 2 2 2 2 4 5 2 2 2 2" xfId="14154" xr:uid="{C3E959A0-823F-4578-B1C9-58C2400A7B48}"/>
    <cellStyle name="Měna 2 2 2 2 4 5 2 2 2 2 2" xfId="29105" xr:uid="{D2611614-3A82-43BE-933D-783E49CCB278}"/>
    <cellStyle name="Měna 2 2 2 2 4 5 2 2 2 3" xfId="22283" xr:uid="{3EA5D693-FD15-4525-8CB5-32BBB55AEF74}"/>
    <cellStyle name="Měna 2 2 2 2 4 5 2 2 3" xfId="9534" xr:uid="{66D525A7-B847-4D6C-8FAC-D94EF12754CF}"/>
    <cellStyle name="Měna 2 2 2 2 4 5 2 2 3 2" xfId="24485" xr:uid="{2CB646A8-AB93-4418-ABB4-0D2A16757B11}"/>
    <cellStyle name="Měna 2 2 2 2 4 5 2 2 4" xfId="18815" xr:uid="{18B58C53-C792-45AC-8E3B-FEDC78B965DB}"/>
    <cellStyle name="Měna 2 2 2 2 4 5 2 3" xfId="2409" xr:uid="{0EBB2822-226D-4C99-B015-B3FF7CE815E2}"/>
    <cellStyle name="Měna 2 2 2 2 4 5 2 3 2" xfId="12699" xr:uid="{44F89D8F-02AB-45A0-B41B-08C3A1E972DC}"/>
    <cellStyle name="Měna 2 2 2 2 4 5 2 3 2 2" xfId="27650" xr:uid="{424E2427-DDF7-419B-B4A8-0F682F087C91}"/>
    <cellStyle name="Měna 2 2 2 2 4 5 2 3 3" xfId="17360" xr:uid="{C291C5DC-33C9-4B87-9C58-BD3BD170D082}"/>
    <cellStyle name="Měna 2 2 2 2 4 5 2 4" xfId="5628" xr:uid="{CB2E40E2-BB6C-4302-AF9F-2EDC92F26C32}"/>
    <cellStyle name="Měna 2 2 2 2 4 5 2 4 2" xfId="11298" xr:uid="{CF5E30EF-29E0-478F-B343-18F724CC192C}"/>
    <cellStyle name="Měna 2 2 2 2 4 5 2 4 2 2" xfId="26249" xr:uid="{8AA0C3E6-5E71-4D3D-AD02-B294A6807B6B}"/>
    <cellStyle name="Měna 2 2 2 2 4 5 2 4 3" xfId="20579" xr:uid="{75A65DD5-1947-4EC4-8756-8BEFE766DDEA}"/>
    <cellStyle name="Měna 2 2 2 2 4 5 2 5" xfId="8079" xr:uid="{E5AC4070-D8F6-4146-B8E8-C907D758C25E}"/>
    <cellStyle name="Měna 2 2 2 2 4 5 2 5 2" xfId="23030" xr:uid="{3A0F971D-3027-4D2C-B272-CCDDC7060D8F}"/>
    <cellStyle name="Měna 2 2 2 2 4 5 2 6" xfId="15959" xr:uid="{D9CE81CC-CF64-4B47-9AE8-5AC033F5DB79}"/>
    <cellStyle name="Měna 2 2 2 2 4 5 3" xfId="3460" xr:uid="{1B388428-2509-486F-998C-BE90E380AA9D}"/>
    <cellStyle name="Měna 2 2 2 2 4 5 3 2" xfId="6988" xr:uid="{8155EF62-6A0F-4F1F-B4A7-8BFEEF895FCD}"/>
    <cellStyle name="Měna 2 2 2 2 4 5 3 2 2" xfId="13750" xr:uid="{86BA3048-F592-4DE0-918A-E94A52593813}"/>
    <cellStyle name="Měna 2 2 2 2 4 5 3 2 2 2" xfId="28701" xr:uid="{D161BB58-8D46-4388-8B53-9BF0E9E43DDD}"/>
    <cellStyle name="Měna 2 2 2 2 4 5 3 2 3" xfId="21939" xr:uid="{04A50E47-9F53-4093-98C9-42C547394FBE}"/>
    <cellStyle name="Měna 2 2 2 2 4 5 3 3" xfId="9130" xr:uid="{412B909E-59CC-450C-BA43-801C03A4CF48}"/>
    <cellStyle name="Měna 2 2 2 2 4 5 3 3 2" xfId="24081" xr:uid="{A2DCAA00-AAA3-4820-BFB4-4A994F01EE42}"/>
    <cellStyle name="Měna 2 2 2 2 4 5 3 4" xfId="18411" xr:uid="{90B11B45-6468-4217-AE63-824676A64AD5}"/>
    <cellStyle name="Měna 2 2 2 2 4 5 4" xfId="2032" xr:uid="{DDAD6233-0B3C-43AD-A96E-22B05075DE19}"/>
    <cellStyle name="Měna 2 2 2 2 4 5 4 2" xfId="12322" xr:uid="{2832F5BA-DA43-417D-9AF5-F80FC985AB72}"/>
    <cellStyle name="Měna 2 2 2 2 4 5 4 2 2" xfId="27273" xr:uid="{6D97631A-4508-46C0-BE3A-8530DCB35C73}"/>
    <cellStyle name="Měna 2 2 2 2 4 5 4 3" xfId="16983" xr:uid="{3F2C8971-69BA-4987-AF9D-977407BFE972}"/>
    <cellStyle name="Měna 2 2 2 2 4 5 5" xfId="5224" xr:uid="{8BE88F4D-9E27-4E52-BA53-B6221C2ACDD8}"/>
    <cellStyle name="Měna 2 2 2 2 4 5 5 2" xfId="10894" xr:uid="{5D8D3B1E-B8D3-45FE-B802-CF75213A8683}"/>
    <cellStyle name="Měna 2 2 2 2 4 5 5 2 2" xfId="25845" xr:uid="{DE2EB18B-7AC6-4FAB-8E10-FFDBC8F48234}"/>
    <cellStyle name="Měna 2 2 2 2 4 5 5 3" xfId="20175" xr:uid="{B53C6560-58E5-4430-A045-924568A9E9D8}"/>
    <cellStyle name="Měna 2 2 2 2 4 5 6" xfId="7702" xr:uid="{230B469C-BC50-4EC8-89E3-CC39D41DDB99}"/>
    <cellStyle name="Měna 2 2 2 2 4 5 6 2" xfId="22653" xr:uid="{40B2596B-31AE-419A-9FE5-4B75F93D1A77}"/>
    <cellStyle name="Měna 2 2 2 2 4 5 7" xfId="15555" xr:uid="{C20B02F8-8DA9-4513-9878-A944FF42F2EE}"/>
    <cellStyle name="Měna 2 2 2 2 4 6" xfId="436" xr:uid="{7D86C8BF-39D8-4394-B5B9-88C33F5F2DA2}"/>
    <cellStyle name="Měna 2 2 2 2 4 6 2" xfId="1009" xr:uid="{BA9CC69D-467D-4523-BE57-0BE02F7E6696}"/>
    <cellStyle name="Měna 2 2 2 2 4 6 2 2" xfId="3865" xr:uid="{CE9BD82D-4A62-494E-BB2C-D27EA78B37EF}"/>
    <cellStyle name="Měna 2 2 2 2 4 6 2 2 2" xfId="14155" xr:uid="{6E9A86D2-42EF-429F-AB6D-6E428D8BD15E}"/>
    <cellStyle name="Měna 2 2 2 2 4 6 2 2 2 2" xfId="29106" xr:uid="{159CFBE5-9F18-46EE-A16E-38F7CECA669F}"/>
    <cellStyle name="Měna 2 2 2 2 4 6 2 2 3" xfId="18816" xr:uid="{0F47FBE3-F940-4287-B44B-29DC5034D256}"/>
    <cellStyle name="Měna 2 2 2 2 4 6 2 3" xfId="5629" xr:uid="{DAFDB8EF-DF20-4CAE-B644-FEBBE440BC85}"/>
    <cellStyle name="Měna 2 2 2 2 4 6 2 3 2" xfId="11299" xr:uid="{D2957DC9-11D0-43AB-BD4C-0026A563AE25}"/>
    <cellStyle name="Měna 2 2 2 2 4 6 2 3 2 2" xfId="26250" xr:uid="{40B915BA-4DFC-4608-B9A3-34FC9F38A34D}"/>
    <cellStyle name="Měna 2 2 2 2 4 6 2 3 3" xfId="20580" xr:uid="{D3164E01-D8C5-4E66-8F4E-8CC084F42F0A}"/>
    <cellStyle name="Měna 2 2 2 2 4 6 2 4" xfId="9535" xr:uid="{068F4544-1F71-4D4D-B009-0C0B1F0D1B6F}"/>
    <cellStyle name="Měna 2 2 2 2 4 6 2 4 2" xfId="24486" xr:uid="{CBE62892-CD90-4B8E-85C7-CA7F3DBA5CCC}"/>
    <cellStyle name="Měna 2 2 2 2 4 6 2 5" xfId="15960" xr:uid="{FA50BFCC-DEE1-4EF4-91B4-03C974A6BC89}"/>
    <cellStyle name="Měna 2 2 2 2 4 6 3" xfId="3292" xr:uid="{A61D88B3-5D5C-4D2B-A597-F01D22CE0D94}"/>
    <cellStyle name="Měna 2 2 2 2 4 6 3 2" xfId="6820" xr:uid="{AB226C6E-F2AC-48BB-99CB-0515F96A2DF2}"/>
    <cellStyle name="Měna 2 2 2 2 4 6 3 2 2" xfId="13582" xr:uid="{272A6941-9580-4774-86B7-8FA01A0667BC}"/>
    <cellStyle name="Měna 2 2 2 2 4 6 3 2 2 2" xfId="28533" xr:uid="{BF5A1DF2-9251-4A58-9117-260F2BCDCA5D}"/>
    <cellStyle name="Měna 2 2 2 2 4 6 3 2 3" xfId="21771" xr:uid="{5EE62CC3-265E-4B84-AC15-54F876F27BC3}"/>
    <cellStyle name="Měna 2 2 2 2 4 6 3 3" xfId="8962" xr:uid="{834E72C0-F198-4CEF-B25E-558BF068EAD1}"/>
    <cellStyle name="Měna 2 2 2 2 4 6 3 3 2" xfId="23913" xr:uid="{27201F54-6E2A-46D2-873D-FE9B08738188}"/>
    <cellStyle name="Měna 2 2 2 2 4 6 3 4" xfId="18243" xr:uid="{843B909E-E5F0-4851-BC5E-F5BE58ED5BB9}"/>
    <cellStyle name="Měna 2 2 2 2 4 6 4" xfId="2402" xr:uid="{F7F22018-6119-4255-BC48-15C6C0CE211C}"/>
    <cellStyle name="Měna 2 2 2 2 4 6 4 2" xfId="12692" xr:uid="{77E71040-EC8E-4C75-9986-D773D1B9A559}"/>
    <cellStyle name="Měna 2 2 2 2 4 6 4 2 2" xfId="27643" xr:uid="{EF581FD4-DAC6-4524-9791-B1035D408348}"/>
    <cellStyle name="Měna 2 2 2 2 4 6 4 3" xfId="17353" xr:uid="{60960E88-A623-4B66-9C84-12C281332849}"/>
    <cellStyle name="Měna 2 2 2 2 4 6 5" xfId="5056" xr:uid="{9B27DFE6-065C-49AD-A654-BAB1B8294A26}"/>
    <cellStyle name="Měna 2 2 2 2 4 6 5 2" xfId="10726" xr:uid="{CF747C6A-4B36-4C8B-AF5C-4FF7245FDDEE}"/>
    <cellStyle name="Měna 2 2 2 2 4 6 5 2 2" xfId="25677" xr:uid="{8FA85DE0-8A48-4EB8-8A86-77E793D6259B}"/>
    <cellStyle name="Měna 2 2 2 2 4 6 5 3" xfId="20007" xr:uid="{222E2EF6-EB28-42B0-B462-A43FBC7EB82D}"/>
    <cellStyle name="Měna 2 2 2 2 4 6 6" xfId="8072" xr:uid="{17256821-D571-44F7-945F-0E271C8320C5}"/>
    <cellStyle name="Měna 2 2 2 2 4 6 6 2" xfId="23023" xr:uid="{5D4CC832-5788-4125-BA76-F08FC4EDD76E}"/>
    <cellStyle name="Měna 2 2 2 2 4 6 7" xfId="15387" xr:uid="{84E7EBEC-CA30-499A-BA6D-E519BE1E20C3}"/>
    <cellStyle name="Měna 2 2 2 2 4 7" xfId="1010" xr:uid="{6FACB14B-23A4-4087-87C6-5F8A926EE9DD}"/>
    <cellStyle name="Měna 2 2 2 2 4 7 2" xfId="3866" xr:uid="{AD03EEA1-E33D-4D87-93C4-F9D015F63F41}"/>
    <cellStyle name="Měna 2 2 2 2 4 7 2 2" xfId="14156" xr:uid="{BC9AD6E7-BAA2-43E4-A24D-3501FE34767A}"/>
    <cellStyle name="Měna 2 2 2 2 4 7 2 2 2" xfId="29107" xr:uid="{A5C72F03-0864-4868-AC1D-E0B0B5F59A37}"/>
    <cellStyle name="Měna 2 2 2 2 4 7 2 3" xfId="18817" xr:uid="{455C1737-2C7C-4B5D-987D-95FAB31166F2}"/>
    <cellStyle name="Měna 2 2 2 2 4 7 3" xfId="5630" xr:uid="{F21D62C0-77B9-4E09-A978-8A848B3ABAFC}"/>
    <cellStyle name="Měna 2 2 2 2 4 7 3 2" xfId="11300" xr:uid="{256436DD-0E83-4F98-9D6C-82DDC9851537}"/>
    <cellStyle name="Měna 2 2 2 2 4 7 3 2 2" xfId="26251" xr:uid="{3B1DCEF7-EA69-45E5-8877-AE0786CF8C03}"/>
    <cellStyle name="Měna 2 2 2 2 4 7 3 3" xfId="20581" xr:uid="{2431D776-D409-4C7C-88D9-AD7E835C3E04}"/>
    <cellStyle name="Měna 2 2 2 2 4 7 4" xfId="9536" xr:uid="{01CF9968-7F35-4C0B-9BC7-6B5C9C99951E}"/>
    <cellStyle name="Měna 2 2 2 2 4 7 4 2" xfId="24487" xr:uid="{4E6D8B3E-7AE8-49B6-89D0-F502233677EF}"/>
    <cellStyle name="Měna 2 2 2 2 4 7 5" xfId="15961" xr:uid="{05F0D2E1-63CC-4B6C-936A-E31F5D170C77}"/>
    <cellStyle name="Měna 2 2 2 2 4 8" xfId="2914" xr:uid="{E96739A0-665D-4B8C-BEFB-5350D1F51DF1}"/>
    <cellStyle name="Měna 2 2 2 2 4 8 2" xfId="6442" xr:uid="{FDDB8C1D-4659-473C-84F4-B73A82B8E286}"/>
    <cellStyle name="Měna 2 2 2 2 4 8 2 2" xfId="13204" xr:uid="{81920F6E-0DD9-4F69-B9C5-F11B36CFE7D3}"/>
    <cellStyle name="Měna 2 2 2 2 4 8 2 2 2" xfId="28155" xr:uid="{9A172044-2890-43A9-9467-8AE467C689D5}"/>
    <cellStyle name="Měna 2 2 2 2 4 8 2 3" xfId="21393" xr:uid="{72291FF2-C90D-48DD-97F8-4D15359C6D9A}"/>
    <cellStyle name="Měna 2 2 2 2 4 8 3" xfId="8584" xr:uid="{012CCCE8-9ABC-4C59-B200-8FB44A3051C6}"/>
    <cellStyle name="Měna 2 2 2 2 4 8 3 2" xfId="23535" xr:uid="{6736E04E-FB0C-4A06-AA21-E37D78FEEDAE}"/>
    <cellStyle name="Měna 2 2 2 2 4 8 4" xfId="17865" xr:uid="{FF874977-4E41-4254-9536-15FD9AEC85B3}"/>
    <cellStyle name="Měna 2 2 2 2 4 9" xfId="1864" xr:uid="{97BAF9EC-4918-4C09-9F10-717EF098648D}"/>
    <cellStyle name="Měna 2 2 2 2 4 9 2" xfId="12154" xr:uid="{0F9AA799-A506-43C6-B06F-06C2D6BC6ABE}"/>
    <cellStyle name="Měna 2 2 2 2 4 9 2 2" xfId="27105" xr:uid="{3F3E8694-55C2-451D-8AFB-70642F4A7439}"/>
    <cellStyle name="Měna 2 2 2 2 4 9 3" xfId="16815" xr:uid="{9B22034F-BC99-4E89-A2A1-58853C786C7C}"/>
    <cellStyle name="Měna 2 2 2 2 5" xfId="101" xr:uid="{6F8D2848-0B15-44D6-9B9A-E7C5463EA1D7}"/>
    <cellStyle name="Měna 2 2 2 2 5 10" xfId="15052" xr:uid="{A5A4E29B-B017-4AEB-A52D-C9C100D7A7D6}"/>
    <cellStyle name="Měna 2 2 2 2 5 2" xfId="196" xr:uid="{131C9B85-C060-4777-9FF3-54A1408DEB71}"/>
    <cellStyle name="Měna 2 2 2 2 5 2 2" xfId="742" xr:uid="{22EB172C-CF20-4901-A2DC-AA41095BC3A7}"/>
    <cellStyle name="Měna 2 2 2 2 5 2 2 2" xfId="1011" xr:uid="{C68D3A42-A985-4C7E-8A55-6563CF4C3407}"/>
    <cellStyle name="Měna 2 2 2 2 5 2 2 2 2" xfId="3867" xr:uid="{02AAEDEC-3C73-478A-999A-D1BBCF52EFF0}"/>
    <cellStyle name="Měna 2 2 2 2 5 2 2 2 2 2" xfId="14157" xr:uid="{49CAAB07-5188-48F1-8F5F-51075DB8FA55}"/>
    <cellStyle name="Měna 2 2 2 2 5 2 2 2 2 2 2" xfId="29108" xr:uid="{D6133DC8-F227-4276-8E75-B99A1969C5F0}"/>
    <cellStyle name="Měna 2 2 2 2 5 2 2 2 2 3" xfId="18818" xr:uid="{152D6999-FC81-4390-B05D-38032FFDC337}"/>
    <cellStyle name="Měna 2 2 2 2 5 2 2 2 3" xfId="5631" xr:uid="{B7C3CE4A-A60D-4C66-A6E5-6CA7DA691E79}"/>
    <cellStyle name="Měna 2 2 2 2 5 2 2 2 3 2" xfId="11301" xr:uid="{5127B150-13B0-434F-BB69-4BC4A5A8A105}"/>
    <cellStyle name="Měna 2 2 2 2 5 2 2 2 3 2 2" xfId="26252" xr:uid="{C2132D6F-2979-4D00-A34A-47369554EF21}"/>
    <cellStyle name="Měna 2 2 2 2 5 2 2 2 3 3" xfId="20582" xr:uid="{A580F58E-55CB-49A3-86CD-FF1ECF290730}"/>
    <cellStyle name="Měna 2 2 2 2 5 2 2 2 4" xfId="9537" xr:uid="{33CB1A3E-C1CC-44C3-AC92-8AAEA9608A01}"/>
    <cellStyle name="Měna 2 2 2 2 5 2 2 2 4 2" xfId="24488" xr:uid="{A39F9CB2-6981-40F0-8CA1-0FD049C330FE}"/>
    <cellStyle name="Měna 2 2 2 2 5 2 2 2 5" xfId="15962" xr:uid="{E4E84A6C-0E91-42B3-91D7-1AB93C604E0A}"/>
    <cellStyle name="Měna 2 2 2 2 5 2 2 3" xfId="3598" xr:uid="{0023BE11-C367-4CCC-A599-FB525C5186AF}"/>
    <cellStyle name="Měna 2 2 2 2 5 2 2 3 2" xfId="7126" xr:uid="{5DABF765-5C9A-4649-9C09-183ED5EB5F54}"/>
    <cellStyle name="Měna 2 2 2 2 5 2 2 3 2 2" xfId="13888" xr:uid="{F6959ACD-6EB6-4ED4-A06B-9E6F9571F288}"/>
    <cellStyle name="Měna 2 2 2 2 5 2 2 3 2 2 2" xfId="28839" xr:uid="{3D272C2A-D7E6-491A-8E0F-99828A280E2C}"/>
    <cellStyle name="Měna 2 2 2 2 5 2 2 3 2 3" xfId="22077" xr:uid="{FB8E6019-B542-4087-A783-66D69C439392}"/>
    <cellStyle name="Měna 2 2 2 2 5 2 2 3 3" xfId="9268" xr:uid="{33E0DDE9-34D4-4323-8A1F-BBC94A062660}"/>
    <cellStyle name="Měna 2 2 2 2 5 2 2 3 3 2" xfId="24219" xr:uid="{470B3C69-8537-4F1F-A6F6-06935031A935}"/>
    <cellStyle name="Měna 2 2 2 2 5 2 2 3 4" xfId="18549" xr:uid="{092CE799-32DE-4DF4-B62D-F624EDA86D7A}"/>
    <cellStyle name="Měna 2 2 2 2 5 2 2 4" xfId="2411" xr:uid="{1FD97EA3-3F96-4E6A-A653-E231B8C3D662}"/>
    <cellStyle name="Měna 2 2 2 2 5 2 2 4 2" xfId="12701" xr:uid="{28E40CFA-6A3A-4197-9154-8F2F5CCA2C9C}"/>
    <cellStyle name="Měna 2 2 2 2 5 2 2 4 2 2" xfId="27652" xr:uid="{3EBB105A-3908-49EC-BD37-EEDBA0ECB122}"/>
    <cellStyle name="Měna 2 2 2 2 5 2 2 4 3" xfId="17362" xr:uid="{EB94AE5A-7CA6-46E0-BD4B-7E69A5C619D8}"/>
    <cellStyle name="Měna 2 2 2 2 5 2 2 5" xfId="5362" xr:uid="{FF9A8739-9E38-4C04-93BC-C58A25532D86}"/>
    <cellStyle name="Měna 2 2 2 2 5 2 2 5 2" xfId="11032" xr:uid="{4CF89EF0-D4B7-424C-A24C-175DFF3BF832}"/>
    <cellStyle name="Měna 2 2 2 2 5 2 2 5 2 2" xfId="25983" xr:uid="{8FFF6E7E-A0C2-4909-BF7D-CBBD415A4CCD}"/>
    <cellStyle name="Měna 2 2 2 2 5 2 2 5 3" xfId="20313" xr:uid="{D9140585-9D4C-4F0D-B524-35F9671A54AD}"/>
    <cellStyle name="Měna 2 2 2 2 5 2 2 6" xfId="8081" xr:uid="{50E74CD4-0535-4951-A0F2-14C6BECD7F84}"/>
    <cellStyle name="Měna 2 2 2 2 5 2 2 6 2" xfId="23032" xr:uid="{AAD93325-3137-4A85-8069-EFB573E04BFE}"/>
    <cellStyle name="Měna 2 2 2 2 5 2 2 7" xfId="15693" xr:uid="{4DE8E0DE-A332-4768-93E9-1ABD0348468A}"/>
    <cellStyle name="Měna 2 2 2 2 5 2 3" xfId="1012" xr:uid="{915FA72E-0906-484E-BE4D-CD4914CA7B2E}"/>
    <cellStyle name="Měna 2 2 2 2 5 2 3 2" xfId="3868" xr:uid="{A4000ED0-C021-4AD2-B0C4-902432ABD808}"/>
    <cellStyle name="Měna 2 2 2 2 5 2 3 2 2" xfId="14158" xr:uid="{A0736AD9-D2B1-4FF2-8A77-60FAE5524679}"/>
    <cellStyle name="Měna 2 2 2 2 5 2 3 2 2 2" xfId="29109" xr:uid="{F0BA3BA0-7C9F-4F53-A7BB-1F4194575A25}"/>
    <cellStyle name="Měna 2 2 2 2 5 2 3 2 3" xfId="18819" xr:uid="{9A05B25B-F150-423E-B517-A43AE3E44D92}"/>
    <cellStyle name="Měna 2 2 2 2 5 2 3 3" xfId="5632" xr:uid="{C3268F3E-B514-45FC-AFD2-284060C03D72}"/>
    <cellStyle name="Měna 2 2 2 2 5 2 3 3 2" xfId="11302" xr:uid="{237E2A68-6FBF-411D-8B17-B8DC1649BCA4}"/>
    <cellStyle name="Měna 2 2 2 2 5 2 3 3 2 2" xfId="26253" xr:uid="{1A91A27D-8511-4815-9701-5614499813DD}"/>
    <cellStyle name="Měna 2 2 2 2 5 2 3 3 3" xfId="20583" xr:uid="{33F44DEF-3A10-46A4-AD43-5B488D958625}"/>
    <cellStyle name="Měna 2 2 2 2 5 2 3 4" xfId="9538" xr:uid="{8F765BDF-1083-488C-A18F-6EBD82B9E878}"/>
    <cellStyle name="Měna 2 2 2 2 5 2 3 4 2" xfId="24489" xr:uid="{F9098D5B-20F0-4885-B99C-026A3326B39B}"/>
    <cellStyle name="Měna 2 2 2 2 5 2 3 5" xfId="15963" xr:uid="{6B9E79E5-1972-454B-BA62-AA1316F277B7}"/>
    <cellStyle name="Měna 2 2 2 2 5 2 4" xfId="3052" xr:uid="{C7657EA8-DCF4-4E3E-9BB5-68FA88442AD1}"/>
    <cellStyle name="Měna 2 2 2 2 5 2 4 2" xfId="6580" xr:uid="{BF5386DA-92A1-42A5-8358-C3C12C3E64CF}"/>
    <cellStyle name="Měna 2 2 2 2 5 2 4 2 2" xfId="13342" xr:uid="{B3CE7BAD-F2C5-49E8-A906-14002D720654}"/>
    <cellStyle name="Měna 2 2 2 2 5 2 4 2 2 2" xfId="28293" xr:uid="{9DBD8D5C-4DA6-4F0A-9A6A-F801FD22C53B}"/>
    <cellStyle name="Měna 2 2 2 2 5 2 4 2 3" xfId="21531" xr:uid="{5155DD6A-C87F-457D-841A-63AF1582B1E0}"/>
    <cellStyle name="Měna 2 2 2 2 5 2 4 3" xfId="8722" xr:uid="{9AF214E0-A367-4AA7-82A4-D3CF076D739C}"/>
    <cellStyle name="Měna 2 2 2 2 5 2 4 3 2" xfId="23673" xr:uid="{478AB1CD-2562-426D-A80B-98DE02EE5EDD}"/>
    <cellStyle name="Měna 2 2 2 2 5 2 4 4" xfId="18003" xr:uid="{836427EE-B7F2-4298-BC5D-E7846CE9D741}"/>
    <cellStyle name="Měna 2 2 2 2 5 2 5" xfId="2170" xr:uid="{36BF8A7A-738E-4FC7-9C91-C3E046477CAC}"/>
    <cellStyle name="Měna 2 2 2 2 5 2 5 2" xfId="12460" xr:uid="{1866C87E-3B8B-494B-96C3-227A52CF7720}"/>
    <cellStyle name="Měna 2 2 2 2 5 2 5 2 2" xfId="27411" xr:uid="{913DDD62-CD43-4B36-A01D-7C139AF44789}"/>
    <cellStyle name="Měna 2 2 2 2 5 2 5 3" xfId="17121" xr:uid="{FD457836-89C1-4E53-811E-BA9019B19C99}"/>
    <cellStyle name="Měna 2 2 2 2 5 2 6" xfId="4816" xr:uid="{4D50D538-4AF5-4A22-B66A-CC9761B6FA37}"/>
    <cellStyle name="Měna 2 2 2 2 5 2 6 2" xfId="10486" xr:uid="{E03A8999-E0CE-4C28-AE4C-C24E9EC73998}"/>
    <cellStyle name="Měna 2 2 2 2 5 2 6 2 2" xfId="25437" xr:uid="{1E17AE0D-8719-43D6-A3BE-4FE746B160A7}"/>
    <cellStyle name="Měna 2 2 2 2 5 2 6 3" xfId="19767" xr:uid="{7B653B13-6922-4C58-96D6-1E4507C78969}"/>
    <cellStyle name="Měna 2 2 2 2 5 2 7" xfId="7840" xr:uid="{73FDCF76-5DC3-46D0-9A79-39F8FBD607A5}"/>
    <cellStyle name="Měna 2 2 2 2 5 2 7 2" xfId="22791" xr:uid="{649BB20D-DF21-4D79-8167-C66874E5BACA}"/>
    <cellStyle name="Měna 2 2 2 2 5 2 8" xfId="15147" xr:uid="{C23123C1-9C17-4F52-813A-F2DD54C828DB}"/>
    <cellStyle name="Měna 2 2 2 2 5 3" xfId="647" xr:uid="{3F7D494B-9071-4E33-8286-3E4BFA451D1D}"/>
    <cellStyle name="Měna 2 2 2 2 5 3 2" xfId="1013" xr:uid="{A273C42B-627D-40EE-B361-0E5D93E091A7}"/>
    <cellStyle name="Měna 2 2 2 2 5 3 2 2" xfId="3869" xr:uid="{360E0AB2-7A2C-485A-B601-5C3C6DBFA3DE}"/>
    <cellStyle name="Měna 2 2 2 2 5 3 2 2 2" xfId="7333" xr:uid="{E7D7845E-5EEF-4600-B749-E4A0107F8EFA}"/>
    <cellStyle name="Měna 2 2 2 2 5 3 2 2 2 2" xfId="14159" xr:uid="{5D047D30-A564-42F8-82D6-5C865C3475C2}"/>
    <cellStyle name="Měna 2 2 2 2 5 3 2 2 2 2 2" xfId="29110" xr:uid="{B9C5DD66-A81F-424F-BBC0-2413ACD6E366}"/>
    <cellStyle name="Měna 2 2 2 2 5 3 2 2 2 3" xfId="22284" xr:uid="{4F6E1D83-5383-4BAB-AEFD-D48541D831DE}"/>
    <cellStyle name="Měna 2 2 2 2 5 3 2 2 3" xfId="9539" xr:uid="{C9ACAD5F-D2B9-47A5-918C-2C76FD0FE115}"/>
    <cellStyle name="Měna 2 2 2 2 5 3 2 2 3 2" xfId="24490" xr:uid="{23CEC694-FED7-47C9-83EC-065E11775FD9}"/>
    <cellStyle name="Měna 2 2 2 2 5 3 2 2 4" xfId="18820" xr:uid="{699A548E-24A0-479C-A033-905110A0EC38}"/>
    <cellStyle name="Měna 2 2 2 2 5 3 2 3" xfId="2412" xr:uid="{E6996C88-89BF-4930-A4C0-4212E8D01BDF}"/>
    <cellStyle name="Měna 2 2 2 2 5 3 2 3 2" xfId="12702" xr:uid="{E7264955-210F-427C-A0EE-CD98086A327D}"/>
    <cellStyle name="Měna 2 2 2 2 5 3 2 3 2 2" xfId="27653" xr:uid="{A9FEC62A-9416-41BF-9C2C-4526FA97BDDC}"/>
    <cellStyle name="Měna 2 2 2 2 5 3 2 3 3" xfId="17363" xr:uid="{0BF5C657-40E6-438C-A83E-5E2AC4076FDA}"/>
    <cellStyle name="Měna 2 2 2 2 5 3 2 4" xfId="5633" xr:uid="{883DCD43-991D-4AED-A17E-F1C241FF2414}"/>
    <cellStyle name="Měna 2 2 2 2 5 3 2 4 2" xfId="11303" xr:uid="{8AE96E7F-233F-4C26-9EBF-641C9D4A69DD}"/>
    <cellStyle name="Měna 2 2 2 2 5 3 2 4 2 2" xfId="26254" xr:uid="{AD3557A0-A043-4D39-9012-34B5348F5B12}"/>
    <cellStyle name="Měna 2 2 2 2 5 3 2 4 3" xfId="20584" xr:uid="{CC1997AE-FFA5-4D3C-AAF5-0E6078A2659E}"/>
    <cellStyle name="Měna 2 2 2 2 5 3 2 5" xfId="8082" xr:uid="{F98019B1-1B6D-4F80-8920-651407D9A5C1}"/>
    <cellStyle name="Měna 2 2 2 2 5 3 2 5 2" xfId="23033" xr:uid="{654F4103-A973-4677-914B-F9C96CAF417E}"/>
    <cellStyle name="Měna 2 2 2 2 5 3 2 6" xfId="15964" xr:uid="{280367D5-D404-4A13-8D37-34C26E9D7127}"/>
    <cellStyle name="Měna 2 2 2 2 5 3 3" xfId="3503" xr:uid="{018DEFF7-E7EF-4CA0-87BA-F3FEB685BA99}"/>
    <cellStyle name="Měna 2 2 2 2 5 3 3 2" xfId="7031" xr:uid="{629B1F66-5F18-419F-9266-BE90CE41FD57}"/>
    <cellStyle name="Měna 2 2 2 2 5 3 3 2 2" xfId="13793" xr:uid="{A2ADA7B5-5498-4234-8A45-23FDE7359CDD}"/>
    <cellStyle name="Měna 2 2 2 2 5 3 3 2 2 2" xfId="28744" xr:uid="{A72AEC57-048D-4C47-8296-9B3791F8A7A1}"/>
    <cellStyle name="Měna 2 2 2 2 5 3 3 2 3" xfId="21982" xr:uid="{CD7C5AC9-70A2-47AB-96F6-13F69F91FD1C}"/>
    <cellStyle name="Měna 2 2 2 2 5 3 3 3" xfId="9173" xr:uid="{BEBDE17C-5055-445F-AB7C-960AA94E320E}"/>
    <cellStyle name="Měna 2 2 2 2 5 3 3 3 2" xfId="24124" xr:uid="{4FA319C1-2F96-43B7-AAF8-067BB838E417}"/>
    <cellStyle name="Měna 2 2 2 2 5 3 3 4" xfId="18454" xr:uid="{B6323B51-30E8-4DB0-A095-F51B3132A5AC}"/>
    <cellStyle name="Měna 2 2 2 2 5 3 4" xfId="2075" xr:uid="{61F933BF-9D06-4EF8-8B9F-EA1043B6DBF0}"/>
    <cellStyle name="Měna 2 2 2 2 5 3 4 2" xfId="12365" xr:uid="{0C916F9A-3616-40A8-818D-9BCAB7802247}"/>
    <cellStyle name="Měna 2 2 2 2 5 3 4 2 2" xfId="27316" xr:uid="{F2D82EE8-2D7F-432F-AC34-9A94EB0E9466}"/>
    <cellStyle name="Měna 2 2 2 2 5 3 4 3" xfId="17026" xr:uid="{CD161B2A-F27D-44A7-94AA-E5394B12883D}"/>
    <cellStyle name="Měna 2 2 2 2 5 3 5" xfId="5267" xr:uid="{E125EEFD-CE1D-407D-92AF-9B632023F5DC}"/>
    <cellStyle name="Měna 2 2 2 2 5 3 5 2" xfId="10937" xr:uid="{75F4B251-0F2D-4C5B-9A34-82FA4AEBC2CB}"/>
    <cellStyle name="Měna 2 2 2 2 5 3 5 2 2" xfId="25888" xr:uid="{C1796A19-5861-4CFD-AD5D-9B9E0667A5D1}"/>
    <cellStyle name="Měna 2 2 2 2 5 3 5 3" xfId="20218" xr:uid="{A3E32CA6-E0B1-406A-B3FA-6D2A9E5C7464}"/>
    <cellStyle name="Měna 2 2 2 2 5 3 6" xfId="7745" xr:uid="{CDF150D9-4056-4737-B730-CE4BA45E81EF}"/>
    <cellStyle name="Měna 2 2 2 2 5 3 6 2" xfId="22696" xr:uid="{A50E8842-B1C9-461C-858A-26561FF76F45}"/>
    <cellStyle name="Měna 2 2 2 2 5 3 7" xfId="15598" xr:uid="{DEED6293-EE6D-4072-88B8-CCF7511E5699}"/>
    <cellStyle name="Měna 2 2 2 2 5 4" xfId="521" xr:uid="{D720C81A-ACFD-4759-AAFE-C3377C256D37}"/>
    <cellStyle name="Měna 2 2 2 2 5 4 2" xfId="1014" xr:uid="{EF6E7E89-293B-4A12-AA1F-CD85526E11D2}"/>
    <cellStyle name="Měna 2 2 2 2 5 4 2 2" xfId="3870" xr:uid="{D90682C7-6E12-4BD1-868F-9526A92E1DE8}"/>
    <cellStyle name="Měna 2 2 2 2 5 4 2 2 2" xfId="14160" xr:uid="{9A6D0F6B-ECE4-449E-880F-87EE98C0A40A}"/>
    <cellStyle name="Měna 2 2 2 2 5 4 2 2 2 2" xfId="29111" xr:uid="{87C61EC3-40FF-42F1-A4DB-C6AD2C71BF1B}"/>
    <cellStyle name="Měna 2 2 2 2 5 4 2 2 3" xfId="18821" xr:uid="{9CA7C41C-E45C-4864-AE4B-18D9AC138DD7}"/>
    <cellStyle name="Měna 2 2 2 2 5 4 2 3" xfId="5634" xr:uid="{DDFFD3FF-EBD1-498A-A70F-9A6EEECD2F23}"/>
    <cellStyle name="Měna 2 2 2 2 5 4 2 3 2" xfId="11304" xr:uid="{26FAACCB-938D-4D79-B55B-9D925174E921}"/>
    <cellStyle name="Měna 2 2 2 2 5 4 2 3 2 2" xfId="26255" xr:uid="{3B446ED6-5C06-48D8-8FEF-0816AA487091}"/>
    <cellStyle name="Měna 2 2 2 2 5 4 2 3 3" xfId="20585" xr:uid="{F2429544-6816-4AC7-8C1A-53D232D1A582}"/>
    <cellStyle name="Měna 2 2 2 2 5 4 2 4" xfId="9540" xr:uid="{8D2D0084-0732-4712-8C73-484D5754268E}"/>
    <cellStyle name="Měna 2 2 2 2 5 4 2 4 2" xfId="24491" xr:uid="{F1B11B8B-146A-410F-95CA-18E27E3E094C}"/>
    <cellStyle name="Měna 2 2 2 2 5 4 2 5" xfId="15965" xr:uid="{012AF1D6-3247-4AAD-8DCC-822D7C110C23}"/>
    <cellStyle name="Měna 2 2 2 2 5 4 3" xfId="3377" xr:uid="{903F1881-0A88-492E-BA45-5494C311D423}"/>
    <cellStyle name="Měna 2 2 2 2 5 4 3 2" xfId="6905" xr:uid="{AB5187D1-864E-40D3-99F6-7B9E2640930E}"/>
    <cellStyle name="Měna 2 2 2 2 5 4 3 2 2" xfId="13667" xr:uid="{0682D306-B2F9-4CD7-B70B-E36A88529B95}"/>
    <cellStyle name="Měna 2 2 2 2 5 4 3 2 2 2" xfId="28618" xr:uid="{AFFCBBF2-61D8-49B0-8704-3676007076A7}"/>
    <cellStyle name="Měna 2 2 2 2 5 4 3 2 3" xfId="21856" xr:uid="{24288CF4-F7EE-4E68-828D-B323372570E0}"/>
    <cellStyle name="Měna 2 2 2 2 5 4 3 3" xfId="9047" xr:uid="{7E3CD076-4B82-42A5-A62B-091FCECB62BD}"/>
    <cellStyle name="Měna 2 2 2 2 5 4 3 3 2" xfId="23998" xr:uid="{C9EB8959-5266-41C5-A820-03DA76683D04}"/>
    <cellStyle name="Měna 2 2 2 2 5 4 3 4" xfId="18328" xr:uid="{F1654A47-2ED9-4077-B876-4002023A25F8}"/>
    <cellStyle name="Měna 2 2 2 2 5 4 4" xfId="2410" xr:uid="{D5716D03-9CB7-4D0A-BE3B-0741C3096790}"/>
    <cellStyle name="Měna 2 2 2 2 5 4 4 2" xfId="12700" xr:uid="{7FF79543-C519-4C02-A4AA-6F2CF0B7D45E}"/>
    <cellStyle name="Měna 2 2 2 2 5 4 4 2 2" xfId="27651" xr:uid="{5F2D6509-6185-4FAD-B67B-D90CA1CE15DC}"/>
    <cellStyle name="Měna 2 2 2 2 5 4 4 3" xfId="17361" xr:uid="{38F8DC73-7B9A-49A0-BF08-9BFE06D4C538}"/>
    <cellStyle name="Měna 2 2 2 2 5 4 5" xfId="5141" xr:uid="{12FDE4A3-6D21-41E0-8044-65A9AB89B505}"/>
    <cellStyle name="Měna 2 2 2 2 5 4 5 2" xfId="10811" xr:uid="{EDAF5EBB-9296-48EC-8CEF-25E524D8135D}"/>
    <cellStyle name="Měna 2 2 2 2 5 4 5 2 2" xfId="25762" xr:uid="{9D399255-9C34-4CA3-9600-FF51B54E2BC9}"/>
    <cellStyle name="Měna 2 2 2 2 5 4 5 3" xfId="20092" xr:uid="{41B75C8D-995C-4DF8-B1F5-553D085FD515}"/>
    <cellStyle name="Měna 2 2 2 2 5 4 6" xfId="8080" xr:uid="{510A50BC-5BA8-4882-AF5A-7EEB980C7C93}"/>
    <cellStyle name="Měna 2 2 2 2 5 4 6 2" xfId="23031" xr:uid="{C0F6497D-DAE6-4E79-BBC9-3F3F792777AE}"/>
    <cellStyle name="Měna 2 2 2 2 5 4 7" xfId="15472" xr:uid="{0BBEAC1D-6615-4AC0-B673-6CDADEEDCB14}"/>
    <cellStyle name="Měna 2 2 2 2 5 5" xfId="1015" xr:uid="{9128AACE-5831-41E6-B8F5-E5085349EB5D}"/>
    <cellStyle name="Měna 2 2 2 2 5 5 2" xfId="3871" xr:uid="{9ABB8072-5BE0-448C-8A6C-66629E745F58}"/>
    <cellStyle name="Měna 2 2 2 2 5 5 2 2" xfId="14161" xr:uid="{6CE7C33A-D651-45EA-8609-EB1BC37BC10A}"/>
    <cellStyle name="Měna 2 2 2 2 5 5 2 2 2" xfId="29112" xr:uid="{9DC01CDE-5686-453B-99D2-CA9B63A171AF}"/>
    <cellStyle name="Měna 2 2 2 2 5 5 2 3" xfId="18822" xr:uid="{EFDF4B51-56D2-454A-A467-E9AEC61B146C}"/>
    <cellStyle name="Měna 2 2 2 2 5 5 3" xfId="5635" xr:uid="{D5728CE8-0361-4201-8423-30D1A191745F}"/>
    <cellStyle name="Měna 2 2 2 2 5 5 3 2" xfId="11305" xr:uid="{B60504C9-405C-4734-81F4-A05C7CE2D9AD}"/>
    <cellStyle name="Měna 2 2 2 2 5 5 3 2 2" xfId="26256" xr:uid="{74C60EAC-F9BF-478D-A7C7-DE040E4CEA7C}"/>
    <cellStyle name="Měna 2 2 2 2 5 5 3 3" xfId="20586" xr:uid="{8A8A43BD-17FB-4ADE-8833-18876713BA86}"/>
    <cellStyle name="Měna 2 2 2 2 5 5 4" xfId="9541" xr:uid="{3358F49F-11C0-4171-B0E9-8315F8F2B9E9}"/>
    <cellStyle name="Měna 2 2 2 2 5 5 4 2" xfId="24492" xr:uid="{31375D9D-4E2B-42B2-A97E-11DB437E9218}"/>
    <cellStyle name="Měna 2 2 2 2 5 5 5" xfId="15966" xr:uid="{A35D3C63-9E06-4EB1-B92D-F4123E999CB5}"/>
    <cellStyle name="Měna 2 2 2 2 5 6" xfId="2957" xr:uid="{8C93CD1B-37C3-4500-8F83-788E170CE35D}"/>
    <cellStyle name="Měna 2 2 2 2 5 6 2" xfId="6485" xr:uid="{CEB54DD8-C0FB-4751-A2F5-0F1DD1CF30E4}"/>
    <cellStyle name="Měna 2 2 2 2 5 6 2 2" xfId="13247" xr:uid="{846F8665-3C6B-4B15-BEE5-8B8DE209C381}"/>
    <cellStyle name="Měna 2 2 2 2 5 6 2 2 2" xfId="28198" xr:uid="{C1DA1793-42FE-47C4-A4D2-FE28055732A9}"/>
    <cellStyle name="Měna 2 2 2 2 5 6 2 3" xfId="21436" xr:uid="{ED00BBF6-6A2A-41EF-ADE0-B89BBE6CD985}"/>
    <cellStyle name="Měna 2 2 2 2 5 6 3" xfId="8627" xr:uid="{E84DE684-68A2-4C26-B9A7-EE71751E27AA}"/>
    <cellStyle name="Měna 2 2 2 2 5 6 3 2" xfId="23578" xr:uid="{A8792657-0FAB-4C40-9412-6CA7BCAB53D8}"/>
    <cellStyle name="Měna 2 2 2 2 5 6 4" xfId="17908" xr:uid="{810A6D2D-F59C-4FDB-B932-AAE17F52030D}"/>
    <cellStyle name="Měna 2 2 2 2 5 7" xfId="1949" xr:uid="{75F0B7E0-ADC9-4E21-9F74-7C1F96C1EF03}"/>
    <cellStyle name="Měna 2 2 2 2 5 7 2" xfId="12239" xr:uid="{AE863279-2D93-4546-96BA-BDA6F5EEBCA2}"/>
    <cellStyle name="Měna 2 2 2 2 5 7 2 2" xfId="27190" xr:uid="{A515D252-BE74-4425-8D35-E45F0E802EFA}"/>
    <cellStyle name="Měna 2 2 2 2 5 7 3" xfId="16900" xr:uid="{312D8390-7452-4BA2-85D2-27485DA052F2}"/>
    <cellStyle name="Měna 2 2 2 2 5 8" xfId="4721" xr:uid="{A7942DA3-09E0-4131-9148-B05EDAB49301}"/>
    <cellStyle name="Měna 2 2 2 2 5 8 2" xfId="10391" xr:uid="{46DFA1CE-05E7-4ACB-86DE-BDC62154FEC7}"/>
    <cellStyle name="Měna 2 2 2 2 5 8 2 2" xfId="25342" xr:uid="{65FC6918-1F96-4D08-ACDD-6180737EF88B}"/>
    <cellStyle name="Měna 2 2 2 2 5 8 3" xfId="19672" xr:uid="{89A57303-295C-4D41-B6AC-F1DFA4E9B89C}"/>
    <cellStyle name="Měna 2 2 2 2 5 9" xfId="7619" xr:uid="{43074336-E049-41AC-9AE8-A37F4CDAE509}"/>
    <cellStyle name="Měna 2 2 2 2 5 9 2" xfId="22570" xr:uid="{F42B59CA-0267-4294-8828-A53EC63B567A}"/>
    <cellStyle name="Měna 2 2 2 2 6" xfId="197" xr:uid="{0F88418D-DFAE-4872-9FFC-85202DD65C34}"/>
    <cellStyle name="Měna 2 2 2 2 6 2" xfId="743" xr:uid="{F5743A7B-23A3-4D31-AFBF-56D8A11B6587}"/>
    <cellStyle name="Měna 2 2 2 2 6 2 2" xfId="1016" xr:uid="{20E0D6DA-2B3F-40E0-A9EB-0009C1D9456A}"/>
    <cellStyle name="Měna 2 2 2 2 6 2 2 2" xfId="3872" xr:uid="{F12D8B3A-06D3-4B14-81BB-879FEFA087C0}"/>
    <cellStyle name="Měna 2 2 2 2 6 2 2 2 2" xfId="14162" xr:uid="{A32BFFEA-8311-487A-9C5F-814A8FDC76E2}"/>
    <cellStyle name="Měna 2 2 2 2 6 2 2 2 2 2" xfId="29113" xr:uid="{CA572845-1684-4445-B7ED-6F0E6E001F76}"/>
    <cellStyle name="Měna 2 2 2 2 6 2 2 2 3" xfId="18823" xr:uid="{5DD37AB9-089C-4472-B16C-3F690106EE66}"/>
    <cellStyle name="Měna 2 2 2 2 6 2 2 3" xfId="5636" xr:uid="{781FC17F-B405-49EE-AC3C-4FB435D5C9F3}"/>
    <cellStyle name="Měna 2 2 2 2 6 2 2 3 2" xfId="11306" xr:uid="{D9FDF56B-5FFD-47E7-8BB3-B71470BBC2C5}"/>
    <cellStyle name="Měna 2 2 2 2 6 2 2 3 2 2" xfId="26257" xr:uid="{B27102F6-2EE5-46F4-89A4-D8126AEE78F5}"/>
    <cellStyle name="Měna 2 2 2 2 6 2 2 3 3" xfId="20587" xr:uid="{5AD9B660-1B4F-4916-96FA-BAD875041C04}"/>
    <cellStyle name="Měna 2 2 2 2 6 2 2 4" xfId="9542" xr:uid="{FF435E08-E2CB-4399-BC40-9A4CF55BC1F1}"/>
    <cellStyle name="Měna 2 2 2 2 6 2 2 4 2" xfId="24493" xr:uid="{B339D0F3-1A53-4926-8C68-3396FEDC1531}"/>
    <cellStyle name="Měna 2 2 2 2 6 2 2 5" xfId="15967" xr:uid="{1A5B6297-AB53-427B-A30A-891E7842147E}"/>
    <cellStyle name="Měna 2 2 2 2 6 2 3" xfId="3599" xr:uid="{9AF4388B-1743-4FBF-A3C4-FA6626B60E1A}"/>
    <cellStyle name="Měna 2 2 2 2 6 2 3 2" xfId="7127" xr:uid="{4F77B891-479F-4BD6-A623-E528CA10AF0D}"/>
    <cellStyle name="Měna 2 2 2 2 6 2 3 2 2" xfId="13889" xr:uid="{CF98FFB3-E73E-4143-A509-4A11C9B8FE6B}"/>
    <cellStyle name="Měna 2 2 2 2 6 2 3 2 2 2" xfId="28840" xr:uid="{8D04B84E-C4E3-4510-9EEB-0F5088B5C8CC}"/>
    <cellStyle name="Měna 2 2 2 2 6 2 3 2 3" xfId="22078" xr:uid="{C8EDC69D-8FFA-4F61-8A7D-35CED31C1F0F}"/>
    <cellStyle name="Měna 2 2 2 2 6 2 3 3" xfId="9269" xr:uid="{159E6AA8-BAC8-4463-9A5C-BF4832951DD7}"/>
    <cellStyle name="Měna 2 2 2 2 6 2 3 3 2" xfId="24220" xr:uid="{2A094A4E-B65A-441F-B1F1-3F9FEB7BDA74}"/>
    <cellStyle name="Měna 2 2 2 2 6 2 3 4" xfId="18550" xr:uid="{EB9F9937-5576-4ABE-9BD9-A572C29E6F7B}"/>
    <cellStyle name="Měna 2 2 2 2 6 2 4" xfId="2413" xr:uid="{909B3393-BAA9-4A4C-99FB-A2F91567AE00}"/>
    <cellStyle name="Měna 2 2 2 2 6 2 4 2" xfId="12703" xr:uid="{F95BA728-40FB-473D-BAB3-A2101838FDFE}"/>
    <cellStyle name="Měna 2 2 2 2 6 2 4 2 2" xfId="27654" xr:uid="{71FBD1AB-DC49-4589-BD74-4040978B4F02}"/>
    <cellStyle name="Měna 2 2 2 2 6 2 4 3" xfId="17364" xr:uid="{49EC9ED6-B35D-4A93-AA91-69DA29F17B50}"/>
    <cellStyle name="Měna 2 2 2 2 6 2 5" xfId="5363" xr:uid="{B010883C-7992-4EEF-846A-3DE2CE890E8E}"/>
    <cellStyle name="Měna 2 2 2 2 6 2 5 2" xfId="11033" xr:uid="{93BB0FEA-E6DB-4AB0-9330-9BBED2786BB6}"/>
    <cellStyle name="Měna 2 2 2 2 6 2 5 2 2" xfId="25984" xr:uid="{30FD5037-2080-4107-8EE4-B60AAF71C1DA}"/>
    <cellStyle name="Měna 2 2 2 2 6 2 5 3" xfId="20314" xr:uid="{D361D20B-6544-4746-9D34-B0C431E8E9E2}"/>
    <cellStyle name="Měna 2 2 2 2 6 2 6" xfId="8083" xr:uid="{EA2CCEAE-41C5-4631-8767-1324FB1C2DCF}"/>
    <cellStyle name="Měna 2 2 2 2 6 2 6 2" xfId="23034" xr:uid="{73FA8EE8-1BB3-40AC-A59F-F650904A2C05}"/>
    <cellStyle name="Měna 2 2 2 2 6 2 7" xfId="15694" xr:uid="{DD9645D8-1F16-4B2D-B0B8-9A53BD0B4929}"/>
    <cellStyle name="Měna 2 2 2 2 6 3" xfId="1017" xr:uid="{FF20875C-B23E-488F-B548-B6FFD6E8A5E6}"/>
    <cellStyle name="Měna 2 2 2 2 6 3 2" xfId="3873" xr:uid="{2A631886-3101-47CD-8342-D7F1F542DE6C}"/>
    <cellStyle name="Měna 2 2 2 2 6 3 2 2" xfId="14163" xr:uid="{8B375D31-70E7-47C6-B7BD-AA4296528ACA}"/>
    <cellStyle name="Měna 2 2 2 2 6 3 2 2 2" xfId="29114" xr:uid="{41D75B78-6DC0-4E27-929F-2D43192991F5}"/>
    <cellStyle name="Měna 2 2 2 2 6 3 2 3" xfId="18824" xr:uid="{8B33E3F2-A977-4501-95FA-C436753DFC41}"/>
    <cellStyle name="Měna 2 2 2 2 6 3 3" xfId="5637" xr:uid="{18A2F3A1-4DB3-4745-8658-4E0C0BD78E99}"/>
    <cellStyle name="Měna 2 2 2 2 6 3 3 2" xfId="11307" xr:uid="{27A1D3F8-AE43-4230-9F21-5A463DF89448}"/>
    <cellStyle name="Měna 2 2 2 2 6 3 3 2 2" xfId="26258" xr:uid="{A83B12F9-762C-4595-AC79-48A2F5642DC7}"/>
    <cellStyle name="Měna 2 2 2 2 6 3 3 3" xfId="20588" xr:uid="{C352227B-9ECB-4660-AD09-337DF7253BC4}"/>
    <cellStyle name="Měna 2 2 2 2 6 3 4" xfId="9543" xr:uid="{69A78AEC-9B0E-426A-B135-47A2817A9613}"/>
    <cellStyle name="Měna 2 2 2 2 6 3 4 2" xfId="24494" xr:uid="{42F6E890-3B72-4085-90C9-7FA674ADE3A2}"/>
    <cellStyle name="Měna 2 2 2 2 6 3 5" xfId="15968" xr:uid="{C36AC6A3-24E3-4134-9BB2-E3A9EE17CE12}"/>
    <cellStyle name="Měna 2 2 2 2 6 4" xfId="3053" xr:uid="{E96F0E4D-33E8-4E7E-B988-966B9870CDF3}"/>
    <cellStyle name="Měna 2 2 2 2 6 4 2" xfId="6581" xr:uid="{BA7549B6-8AFF-4C25-8882-A65ECB752F6A}"/>
    <cellStyle name="Měna 2 2 2 2 6 4 2 2" xfId="13343" xr:uid="{2B85E740-AE6B-487F-A683-CFDBCF898076}"/>
    <cellStyle name="Měna 2 2 2 2 6 4 2 2 2" xfId="28294" xr:uid="{F2CE3D30-F84F-494B-8F88-F6FE0223515D}"/>
    <cellStyle name="Měna 2 2 2 2 6 4 2 3" xfId="21532" xr:uid="{6E70D970-35D1-42D1-A253-98D287B666B4}"/>
    <cellStyle name="Měna 2 2 2 2 6 4 3" xfId="8723" xr:uid="{2494F755-B004-4D93-A8C5-C0D66CCD2459}"/>
    <cellStyle name="Měna 2 2 2 2 6 4 3 2" xfId="23674" xr:uid="{F56843B8-70D1-4794-86F7-1C973EEC5938}"/>
    <cellStyle name="Měna 2 2 2 2 6 4 4" xfId="18004" xr:uid="{98E425B1-324B-4291-8DFF-F96B079E7F9D}"/>
    <cellStyle name="Měna 2 2 2 2 6 5" xfId="2171" xr:uid="{673F581C-FCCD-49D1-B387-8E4EBC7E9672}"/>
    <cellStyle name="Měna 2 2 2 2 6 5 2" xfId="12461" xr:uid="{6E66BA8F-D5DB-454A-9C18-4A70E8222E1B}"/>
    <cellStyle name="Měna 2 2 2 2 6 5 2 2" xfId="27412" xr:uid="{7D352E74-43F0-4093-BF42-9D8539A5C66A}"/>
    <cellStyle name="Měna 2 2 2 2 6 5 3" xfId="17122" xr:uid="{7B495C3A-1D33-4064-B6C6-D5DABDD90627}"/>
    <cellStyle name="Měna 2 2 2 2 6 6" xfId="4817" xr:uid="{D59CFF16-334B-4028-AFC4-7A845BBF4F8C}"/>
    <cellStyle name="Měna 2 2 2 2 6 6 2" xfId="10487" xr:uid="{B56E11EF-72CE-48B5-947D-26E5D1FB1679}"/>
    <cellStyle name="Měna 2 2 2 2 6 6 2 2" xfId="25438" xr:uid="{36F22ED1-7293-4B97-B973-A86AA80AECA1}"/>
    <cellStyle name="Měna 2 2 2 2 6 6 3" xfId="19768" xr:uid="{112F9CAD-21BC-4336-B88D-9B61D05BA527}"/>
    <cellStyle name="Měna 2 2 2 2 6 7" xfId="7841" xr:uid="{B0074DE6-AD44-403A-B204-5608DF7A9D29}"/>
    <cellStyle name="Měna 2 2 2 2 6 7 2" xfId="22792" xr:uid="{5AB9287F-38FF-4EE1-B147-6AC0885E2E76}"/>
    <cellStyle name="Měna 2 2 2 2 6 8" xfId="15148" xr:uid="{AF1A4834-5CF5-4DEA-B5DA-18DD7361C680}"/>
    <cellStyle name="Měna 2 2 2 2 7" xfId="394" xr:uid="{86259415-0B95-4154-995F-BF0D611D3257}"/>
    <cellStyle name="Měna 2 2 2 2 7 2" xfId="1018" xr:uid="{96CB7D9E-CFEC-4544-B9E7-74AE9A6AE4D0}"/>
    <cellStyle name="Měna 2 2 2 2 7 2 2" xfId="3874" xr:uid="{CD610345-B9BB-4ACF-9245-0F0FD344F400}"/>
    <cellStyle name="Měna 2 2 2 2 7 2 2 2" xfId="14164" xr:uid="{60B83D27-130B-4A33-84D3-CD88CB09DBDC}"/>
    <cellStyle name="Měna 2 2 2 2 7 2 2 2 2" xfId="29115" xr:uid="{20D4F29D-234F-41AE-AC3A-BAD0F4782C9B}"/>
    <cellStyle name="Měna 2 2 2 2 7 2 2 3" xfId="18825" xr:uid="{47BE2CF9-B4A9-4EAE-9879-3F81DCE71106}"/>
    <cellStyle name="Měna 2 2 2 2 7 2 3" xfId="5638" xr:uid="{D39D22F9-B246-4065-9E57-327B4DCB49BB}"/>
    <cellStyle name="Měna 2 2 2 2 7 2 3 2" xfId="11308" xr:uid="{2A40B422-8A1A-486E-BB32-0429FE26CDD7}"/>
    <cellStyle name="Měna 2 2 2 2 7 2 3 2 2" xfId="26259" xr:uid="{E3459476-8457-4E05-A20C-FE63473795F7}"/>
    <cellStyle name="Měna 2 2 2 2 7 2 3 3" xfId="20589" xr:uid="{C74C385C-DCA4-46EE-B2FD-BEE02D69A7F4}"/>
    <cellStyle name="Měna 2 2 2 2 7 2 4" xfId="9544" xr:uid="{B1C8133F-1113-45CE-AB24-C40E6FAB045E}"/>
    <cellStyle name="Měna 2 2 2 2 7 2 4 2" xfId="24495" xr:uid="{06CC5CFC-2B43-4F48-9EAF-64F4DD17C419}"/>
    <cellStyle name="Měna 2 2 2 2 7 2 5" xfId="15969" xr:uid="{2B4B333D-C7E1-42B1-A3EA-3DD2C9B6E940}"/>
    <cellStyle name="Měna 2 2 2 2 7 3" xfId="3250" xr:uid="{B043FDCB-AA82-43D0-8234-7A41220D2B09}"/>
    <cellStyle name="Měna 2 2 2 2 7 3 2" xfId="6778" xr:uid="{BCA13534-FB24-4374-81D5-2C8E9148B4C1}"/>
    <cellStyle name="Měna 2 2 2 2 7 3 2 2" xfId="13540" xr:uid="{28D48470-D8A7-4103-A89D-E3D63ECDC4B3}"/>
    <cellStyle name="Měna 2 2 2 2 7 3 2 2 2" xfId="28491" xr:uid="{F884B1AB-E057-449B-95B1-FDB44146937D}"/>
    <cellStyle name="Měna 2 2 2 2 7 3 2 3" xfId="21729" xr:uid="{224E1CBD-35FF-4F1A-BF38-3FCA2EEA4DD3}"/>
    <cellStyle name="Měna 2 2 2 2 7 3 3" xfId="8920" xr:uid="{955DBB31-4AA9-465D-8120-69D56670F50E}"/>
    <cellStyle name="Měna 2 2 2 2 7 3 3 2" xfId="23871" xr:uid="{BDF71635-0431-4FBE-8323-47FE8233EA44}"/>
    <cellStyle name="Měna 2 2 2 2 7 3 4" xfId="18201" xr:uid="{17328B70-57AA-4D56-822F-47667F285792}"/>
    <cellStyle name="Měna 2 2 2 2 7 4" xfId="2414" xr:uid="{8FF5DC1E-73E8-428A-95E8-EF72C615FD2D}"/>
    <cellStyle name="Měna 2 2 2 2 7 4 2" xfId="12704" xr:uid="{762E8507-FFEF-49C3-AEDC-AC7D7C1AC284}"/>
    <cellStyle name="Měna 2 2 2 2 7 4 2 2" xfId="27655" xr:uid="{3E6C3174-C8B7-4321-AAB5-C6227C57F8CE}"/>
    <cellStyle name="Měna 2 2 2 2 7 4 3" xfId="17365" xr:uid="{25B33CB1-3EBC-4BC8-BCFD-CE0D6CD25B7D}"/>
    <cellStyle name="Měna 2 2 2 2 7 5" xfId="5014" xr:uid="{CF5623DF-8256-458C-90B1-3EF63494E5E3}"/>
    <cellStyle name="Měna 2 2 2 2 7 5 2" xfId="10684" xr:uid="{D550D1D3-552E-4614-9CDB-F42AC00EB816}"/>
    <cellStyle name="Měna 2 2 2 2 7 5 2 2" xfId="25635" xr:uid="{51C54702-C2AF-4DD5-A91F-8AF8CD7F50CE}"/>
    <cellStyle name="Měna 2 2 2 2 7 5 3" xfId="19965" xr:uid="{8E404626-66B1-46B4-844C-62803545852C}"/>
    <cellStyle name="Měna 2 2 2 2 7 6" xfId="8084" xr:uid="{4AD7E705-0D87-4D45-A5AA-9892CA1ADB66}"/>
    <cellStyle name="Měna 2 2 2 2 7 6 2" xfId="23035" xr:uid="{0694C785-3DA8-4A5D-BE64-2AF7D703BB9F}"/>
    <cellStyle name="Měna 2 2 2 2 7 7" xfId="15345" xr:uid="{53B57625-C893-4571-9774-8DF4B045CA08}"/>
    <cellStyle name="Měna 2 2 2 2 8" xfId="1822" xr:uid="{04E4702C-A222-47E9-B917-7E6D69887D63}"/>
    <cellStyle name="Měna 2 2 2 2 8 2" xfId="12112" xr:uid="{192A99A9-1672-407A-A65F-D4684141950E}"/>
    <cellStyle name="Měna 2 2 2 2 8 2 2" xfId="27063" xr:uid="{78E01B4B-78AA-4AC7-99DD-022DE5BCB4D7}"/>
    <cellStyle name="Měna 2 2 2 2 8 3" xfId="16773" xr:uid="{6405D519-7BFE-4563-8FF4-AAD918507159}"/>
    <cellStyle name="Měna 2 2 2 2 9" xfId="7492" xr:uid="{A9B51519-ACE4-40E9-9B5D-906211AA7B95}"/>
    <cellStyle name="Měna 2 2 2 2 9 2" xfId="22443" xr:uid="{1D73BDCF-3954-4F88-9C44-9690619A8546}"/>
    <cellStyle name="Měna 2 2 2 3" xfId="31" xr:uid="{9B08C500-A2B8-4A30-BE0A-66871637193C}"/>
    <cellStyle name="Měna 2 2 2 3 2" xfId="46" xr:uid="{EFA9A559-1B87-4E85-BEBF-8BAF8DE7ED4C}"/>
    <cellStyle name="Měna 2 2 2 3 2 2" xfId="88" xr:uid="{1D90ED44-7445-4105-A6A7-51635C2A6A12}"/>
    <cellStyle name="Měna 2 2 2 3 2 2 10" xfId="4708" xr:uid="{D27C8AC4-660D-4ADD-B01A-FE86CA387916}"/>
    <cellStyle name="Měna 2 2 2 3 2 2 10 2" xfId="10378" xr:uid="{D9FA6DC7-5559-4FF2-A373-87CCC00A7CC2}"/>
    <cellStyle name="Měna 2 2 2 3 2 2 10 2 2" xfId="25329" xr:uid="{ED2F01A6-D14C-4CA9-95EC-0006CDE6D6DE}"/>
    <cellStyle name="Měna 2 2 2 3 2 2 10 3" xfId="19659" xr:uid="{E2705E32-0CB2-4C8A-AF9C-0F3F68CB352A}"/>
    <cellStyle name="Měna 2 2 2 3 2 2 11" xfId="7564" xr:uid="{65FAB15C-C8D4-4A87-978C-DBE39C6C7C06}"/>
    <cellStyle name="Měna 2 2 2 3 2 2 11 2" xfId="22515" xr:uid="{9840679B-1A7D-4649-BBB2-A7E7385C10FA}"/>
    <cellStyle name="Měna 2 2 2 3 2 2 12" xfId="15039" xr:uid="{28679FA4-9BED-403D-A887-6983B3F43C3B}"/>
    <cellStyle name="Měna 2 2 2 3 2 2 2" xfId="102" xr:uid="{F13D4F49-B897-48E8-AAB8-F05B31EEBA14}"/>
    <cellStyle name="Měna 2 2 2 3 2 2 2 10" xfId="15053" xr:uid="{A7B5A670-35BF-496E-84D4-5682928AD809}"/>
    <cellStyle name="Měna 2 2 2 3 2 2 2 2" xfId="198" xr:uid="{02272AD4-4544-4AAE-B41D-81444C564819}"/>
    <cellStyle name="Měna 2 2 2 3 2 2 2 2 2" xfId="744" xr:uid="{6D74D7B2-68C7-412B-B720-615F87EC644B}"/>
    <cellStyle name="Měna 2 2 2 3 2 2 2 2 2 2" xfId="1019" xr:uid="{F92AD5A7-FD05-483E-8706-D0220ADA96C2}"/>
    <cellStyle name="Měna 2 2 2 3 2 2 2 2 2 2 2" xfId="3875" xr:uid="{E1836DF7-A429-4F42-9065-B4B60B844E1B}"/>
    <cellStyle name="Měna 2 2 2 3 2 2 2 2 2 2 2 2" xfId="14165" xr:uid="{743B37E1-72E6-4066-BB11-A99F6415E757}"/>
    <cellStyle name="Měna 2 2 2 3 2 2 2 2 2 2 2 2 2" xfId="29116" xr:uid="{A328D73E-604B-4320-8B2F-0BD739D34477}"/>
    <cellStyle name="Měna 2 2 2 3 2 2 2 2 2 2 2 3" xfId="18826" xr:uid="{05EA5ECE-7F53-4EF3-9FBD-65483A9C695A}"/>
    <cellStyle name="Měna 2 2 2 3 2 2 2 2 2 2 3" xfId="5639" xr:uid="{5D16B434-4FA7-4E37-9E9B-37E4D45B5A89}"/>
    <cellStyle name="Měna 2 2 2 3 2 2 2 2 2 2 3 2" xfId="11309" xr:uid="{32E9880C-311F-4CA2-9C5F-6D4BCB55463D}"/>
    <cellStyle name="Měna 2 2 2 3 2 2 2 2 2 2 3 2 2" xfId="26260" xr:uid="{0D2F65CF-19F6-413E-8254-4D8A9987801C}"/>
    <cellStyle name="Měna 2 2 2 3 2 2 2 2 2 2 3 3" xfId="20590" xr:uid="{AACE9A11-6ED8-436F-BE87-866A4E8B86ED}"/>
    <cellStyle name="Měna 2 2 2 3 2 2 2 2 2 2 4" xfId="9545" xr:uid="{FC51E924-5B65-4E56-8A03-A41896FBC20B}"/>
    <cellStyle name="Měna 2 2 2 3 2 2 2 2 2 2 4 2" xfId="24496" xr:uid="{888024EB-FDA9-4BA5-8800-B1530F8123A8}"/>
    <cellStyle name="Měna 2 2 2 3 2 2 2 2 2 2 5" xfId="15970" xr:uid="{97640319-2B68-460E-8E1B-351CE47E55CE}"/>
    <cellStyle name="Měna 2 2 2 3 2 2 2 2 2 3" xfId="3600" xr:uid="{094E22AA-F795-4DD9-84FD-4ED3A9C4AAE3}"/>
    <cellStyle name="Měna 2 2 2 3 2 2 2 2 2 3 2" xfId="7128" xr:uid="{29FA2205-77A1-4319-B22F-8447F27F072D}"/>
    <cellStyle name="Měna 2 2 2 3 2 2 2 2 2 3 2 2" xfId="13890" xr:uid="{698A7AD1-57E3-41C0-AF2F-3AACFD6AA564}"/>
    <cellStyle name="Měna 2 2 2 3 2 2 2 2 2 3 2 2 2" xfId="28841" xr:uid="{99ED028B-E044-470A-B132-EAF09146A3B9}"/>
    <cellStyle name="Měna 2 2 2 3 2 2 2 2 2 3 2 3" xfId="22079" xr:uid="{4AC64629-F425-462F-80B3-EB72CBA8E854}"/>
    <cellStyle name="Měna 2 2 2 3 2 2 2 2 2 3 3" xfId="9270" xr:uid="{8B089B3E-049C-4CE6-AF8A-32A457FD4BE1}"/>
    <cellStyle name="Měna 2 2 2 3 2 2 2 2 2 3 3 2" xfId="24221" xr:uid="{505C40A6-0DAD-469B-A5A8-8685B2CC1E8C}"/>
    <cellStyle name="Měna 2 2 2 3 2 2 2 2 2 3 4" xfId="18551" xr:uid="{A18E2042-A281-417B-9E2A-6C1A1CD78D2A}"/>
    <cellStyle name="Měna 2 2 2 3 2 2 2 2 2 4" xfId="2417" xr:uid="{FAAE8851-319C-4A84-B387-C7F8FF52B874}"/>
    <cellStyle name="Měna 2 2 2 3 2 2 2 2 2 4 2" xfId="12707" xr:uid="{38ECC3BB-1780-4C0E-9C3C-62660C170326}"/>
    <cellStyle name="Měna 2 2 2 3 2 2 2 2 2 4 2 2" xfId="27658" xr:uid="{C67CEDB5-E8DD-4FAC-86B4-8B52674FF11B}"/>
    <cellStyle name="Měna 2 2 2 3 2 2 2 2 2 4 3" xfId="17368" xr:uid="{98BF578F-3CF2-4771-94AD-C3F23544C92F}"/>
    <cellStyle name="Měna 2 2 2 3 2 2 2 2 2 5" xfId="5364" xr:uid="{90EFC5AE-F840-467A-BE04-025CC794E5DA}"/>
    <cellStyle name="Měna 2 2 2 3 2 2 2 2 2 5 2" xfId="11034" xr:uid="{CA5B8A1F-02CF-4489-8D3A-BF6E57698294}"/>
    <cellStyle name="Měna 2 2 2 3 2 2 2 2 2 5 2 2" xfId="25985" xr:uid="{D4BFF658-092B-41DF-8C07-11FEF1783D39}"/>
    <cellStyle name="Měna 2 2 2 3 2 2 2 2 2 5 3" xfId="20315" xr:uid="{CE90B485-8361-4624-98C8-9470C0A36D75}"/>
    <cellStyle name="Měna 2 2 2 3 2 2 2 2 2 6" xfId="8087" xr:uid="{3C88F35A-E23D-4A67-B9D3-BE7510EBF755}"/>
    <cellStyle name="Měna 2 2 2 3 2 2 2 2 2 6 2" xfId="23038" xr:uid="{EC5B9B37-B4A1-4382-AB08-18453D7FC616}"/>
    <cellStyle name="Měna 2 2 2 3 2 2 2 2 2 7" xfId="15695" xr:uid="{C644E150-9E8F-420B-98AF-B978697DBDC4}"/>
    <cellStyle name="Měna 2 2 2 3 2 2 2 2 3" xfId="1020" xr:uid="{8FFEA0FF-1D99-46D4-887B-D460A2F6A7E9}"/>
    <cellStyle name="Měna 2 2 2 3 2 2 2 2 3 2" xfId="3876" xr:uid="{70E4D346-E268-4F3B-B8C4-3BC7BE5D0F5C}"/>
    <cellStyle name="Měna 2 2 2 3 2 2 2 2 3 2 2" xfId="14166" xr:uid="{6B3EE275-BD64-4C29-BF78-F6704BDC8296}"/>
    <cellStyle name="Měna 2 2 2 3 2 2 2 2 3 2 2 2" xfId="29117" xr:uid="{AA73F9B4-82A1-45FE-8CC9-3023C49E3CFA}"/>
    <cellStyle name="Měna 2 2 2 3 2 2 2 2 3 2 3" xfId="18827" xr:uid="{7AC2B705-857D-43FC-8AC7-438730B1BDC7}"/>
    <cellStyle name="Měna 2 2 2 3 2 2 2 2 3 3" xfId="5640" xr:uid="{FF80B98F-B2FF-4D40-8EEE-7A3144F5ADFD}"/>
    <cellStyle name="Měna 2 2 2 3 2 2 2 2 3 3 2" xfId="11310" xr:uid="{6284C34A-84CA-4198-8761-A841296CA8AF}"/>
    <cellStyle name="Měna 2 2 2 3 2 2 2 2 3 3 2 2" xfId="26261" xr:uid="{1AC5FA30-3F2E-49D5-9A66-DE7400906CB2}"/>
    <cellStyle name="Měna 2 2 2 3 2 2 2 2 3 3 3" xfId="20591" xr:uid="{25250018-ACB2-4BA2-94CD-27A929E0C99B}"/>
    <cellStyle name="Měna 2 2 2 3 2 2 2 2 3 4" xfId="9546" xr:uid="{2E1AF82F-F7EA-4564-AD95-17093A42F8E0}"/>
    <cellStyle name="Měna 2 2 2 3 2 2 2 2 3 4 2" xfId="24497" xr:uid="{8A3E681F-5469-40E1-84FD-0BE7B635C492}"/>
    <cellStyle name="Měna 2 2 2 3 2 2 2 2 3 5" xfId="15971" xr:uid="{BCFEE536-E7CB-4E03-9995-139B57AE19FF}"/>
    <cellStyle name="Měna 2 2 2 3 2 2 2 2 4" xfId="3054" xr:uid="{F1B13CDE-A41C-4D53-84A7-BED8A301DF1F}"/>
    <cellStyle name="Měna 2 2 2 3 2 2 2 2 4 2" xfId="6582" xr:uid="{5498B46B-E7C4-4244-9CE9-21100513D0CB}"/>
    <cellStyle name="Měna 2 2 2 3 2 2 2 2 4 2 2" xfId="13344" xr:uid="{3D29A979-D7EC-4F3F-90A4-C45880928151}"/>
    <cellStyle name="Měna 2 2 2 3 2 2 2 2 4 2 2 2" xfId="28295" xr:uid="{18375B21-8CD2-4591-9B38-0D7C0E3B7640}"/>
    <cellStyle name="Měna 2 2 2 3 2 2 2 2 4 2 3" xfId="21533" xr:uid="{91043FFB-45E5-4EC1-ACDA-009C2A891504}"/>
    <cellStyle name="Měna 2 2 2 3 2 2 2 2 4 3" xfId="8724" xr:uid="{D28685A4-9E4C-4EDA-9668-C7CB02849E5F}"/>
    <cellStyle name="Měna 2 2 2 3 2 2 2 2 4 3 2" xfId="23675" xr:uid="{5AEF389F-A185-4EBB-8180-C5CE786B0840}"/>
    <cellStyle name="Měna 2 2 2 3 2 2 2 2 4 4" xfId="18005" xr:uid="{4F4824DC-1915-4904-A690-E21F3A7614C7}"/>
    <cellStyle name="Měna 2 2 2 3 2 2 2 2 5" xfId="2172" xr:uid="{B0B29B0F-EC65-45CA-BFF1-53FA5634A310}"/>
    <cellStyle name="Měna 2 2 2 3 2 2 2 2 5 2" xfId="12462" xr:uid="{37EEA4F9-44C4-45EC-83F3-862531A51AD9}"/>
    <cellStyle name="Měna 2 2 2 3 2 2 2 2 5 2 2" xfId="27413" xr:uid="{3908B13A-DED1-4390-823E-D5F292F43940}"/>
    <cellStyle name="Měna 2 2 2 3 2 2 2 2 5 3" xfId="17123" xr:uid="{45A5B363-DAFA-425D-943B-52D3B838033E}"/>
    <cellStyle name="Měna 2 2 2 3 2 2 2 2 6" xfId="4818" xr:uid="{3540850A-14F3-40D1-AA45-FD46E03C97E9}"/>
    <cellStyle name="Měna 2 2 2 3 2 2 2 2 6 2" xfId="10488" xr:uid="{C2266248-AA5E-4852-97EF-74DA862B7E29}"/>
    <cellStyle name="Měna 2 2 2 3 2 2 2 2 6 2 2" xfId="25439" xr:uid="{3F824EB9-E2E0-48C3-87A2-77CDF99E663C}"/>
    <cellStyle name="Měna 2 2 2 3 2 2 2 2 6 3" xfId="19769" xr:uid="{202FE062-F698-4F00-83B1-280803189981}"/>
    <cellStyle name="Měna 2 2 2 3 2 2 2 2 7" xfId="7842" xr:uid="{B1AAFE25-20E1-4EDF-9FE8-587E8FC8BE78}"/>
    <cellStyle name="Měna 2 2 2 3 2 2 2 2 7 2" xfId="22793" xr:uid="{B9DC9380-16F8-435E-B6FB-CE0A1C93C836}"/>
    <cellStyle name="Měna 2 2 2 3 2 2 2 2 8" xfId="15149" xr:uid="{7780F42D-2F56-4E8C-ABAA-A81B6738E580}"/>
    <cellStyle name="Měna 2 2 2 3 2 2 2 3" xfId="648" xr:uid="{6CD6B559-3FDE-4FB7-9785-6C52A6777365}"/>
    <cellStyle name="Měna 2 2 2 3 2 2 2 3 2" xfId="1021" xr:uid="{63AE78EC-7570-412D-95C6-2A31F438735A}"/>
    <cellStyle name="Měna 2 2 2 3 2 2 2 3 2 2" xfId="3877" xr:uid="{60A3E951-CBA8-470C-A33C-E4FDA9D92655}"/>
    <cellStyle name="Měna 2 2 2 3 2 2 2 3 2 2 2" xfId="7334" xr:uid="{15A6EB6D-0062-4C68-89D5-1E4B5C46BC7C}"/>
    <cellStyle name="Měna 2 2 2 3 2 2 2 3 2 2 2 2" xfId="14167" xr:uid="{2D27E2F3-D3B2-42DF-9E07-EB51FEBC3C8D}"/>
    <cellStyle name="Měna 2 2 2 3 2 2 2 3 2 2 2 2 2" xfId="29118" xr:uid="{B6647444-9553-473C-8D05-B5CE1881CA8D}"/>
    <cellStyle name="Měna 2 2 2 3 2 2 2 3 2 2 2 3" xfId="22285" xr:uid="{49CE8D57-E163-4BDA-96D1-DF94B1528F2E}"/>
    <cellStyle name="Měna 2 2 2 3 2 2 2 3 2 2 3" xfId="9547" xr:uid="{A9F044E9-AAF9-40A9-A1ED-F8094418888B}"/>
    <cellStyle name="Měna 2 2 2 3 2 2 2 3 2 2 3 2" xfId="24498" xr:uid="{2C63FA71-A43D-4A19-A618-131E3477A8BD}"/>
    <cellStyle name="Měna 2 2 2 3 2 2 2 3 2 2 4" xfId="18828" xr:uid="{FE8F43B2-3B64-48F9-A743-D9699DF33A10}"/>
    <cellStyle name="Měna 2 2 2 3 2 2 2 3 2 3" xfId="2418" xr:uid="{0C30521A-A8E9-496E-95AD-8B165E9887CE}"/>
    <cellStyle name="Měna 2 2 2 3 2 2 2 3 2 3 2" xfId="12708" xr:uid="{DEA83DB9-1AA0-4854-A802-6DE67D9638E0}"/>
    <cellStyle name="Měna 2 2 2 3 2 2 2 3 2 3 2 2" xfId="27659" xr:uid="{E024312B-4F21-4B37-BC4B-6CDD9D28CE09}"/>
    <cellStyle name="Měna 2 2 2 3 2 2 2 3 2 3 3" xfId="17369" xr:uid="{EFE97B75-F909-47C5-9053-E95A59604908}"/>
    <cellStyle name="Měna 2 2 2 3 2 2 2 3 2 4" xfId="5641" xr:uid="{A064A9FF-B8A4-4ACF-88C9-E962AA04085B}"/>
    <cellStyle name="Měna 2 2 2 3 2 2 2 3 2 4 2" xfId="11311" xr:uid="{FC74571C-5BFE-4759-9659-15D180AF6C0B}"/>
    <cellStyle name="Měna 2 2 2 3 2 2 2 3 2 4 2 2" xfId="26262" xr:uid="{83048468-FF6D-4739-AA28-71F108F80D4A}"/>
    <cellStyle name="Měna 2 2 2 3 2 2 2 3 2 4 3" xfId="20592" xr:uid="{39864FC5-78F9-4A17-8714-36DBBD2A4814}"/>
    <cellStyle name="Měna 2 2 2 3 2 2 2 3 2 5" xfId="8088" xr:uid="{418CC72C-FA43-48FA-ACF6-34E2CF7E785E}"/>
    <cellStyle name="Měna 2 2 2 3 2 2 2 3 2 5 2" xfId="23039" xr:uid="{7173D24B-31E8-40E7-88A5-61DC7DD8AB40}"/>
    <cellStyle name="Měna 2 2 2 3 2 2 2 3 2 6" xfId="15972" xr:uid="{5D40F68B-1D03-465A-927E-5F6717A1DF18}"/>
    <cellStyle name="Měna 2 2 2 3 2 2 2 3 3" xfId="3504" xr:uid="{51F0D8F2-21D9-43DE-805A-0E9797EB307E}"/>
    <cellStyle name="Měna 2 2 2 3 2 2 2 3 3 2" xfId="7032" xr:uid="{EE2CB023-7FAF-4EB3-9B77-BC941DFB14BE}"/>
    <cellStyle name="Měna 2 2 2 3 2 2 2 3 3 2 2" xfId="13794" xr:uid="{B67F44D5-EEB9-4EE6-BF87-954084A88C85}"/>
    <cellStyle name="Měna 2 2 2 3 2 2 2 3 3 2 2 2" xfId="28745" xr:uid="{D679538F-BC77-4EB1-9B4B-B4FA84A60197}"/>
    <cellStyle name="Měna 2 2 2 3 2 2 2 3 3 2 3" xfId="21983" xr:uid="{AAEDFEA4-AFB7-40D8-8F10-81566C90AF93}"/>
    <cellStyle name="Měna 2 2 2 3 2 2 2 3 3 3" xfId="9174" xr:uid="{41FBCF1A-070C-4D4A-8284-BFD4D9812713}"/>
    <cellStyle name="Měna 2 2 2 3 2 2 2 3 3 3 2" xfId="24125" xr:uid="{84C91CF0-F181-4E03-9B25-77572F9EADA6}"/>
    <cellStyle name="Měna 2 2 2 3 2 2 2 3 3 4" xfId="18455" xr:uid="{FF4529D4-6CE8-44C8-816E-1F4CA03C2D13}"/>
    <cellStyle name="Měna 2 2 2 3 2 2 2 3 4" xfId="2076" xr:uid="{175261D7-F4BB-4233-8AB5-FEF81201E349}"/>
    <cellStyle name="Měna 2 2 2 3 2 2 2 3 4 2" xfId="12366" xr:uid="{0285B007-0A61-4F70-83D5-44097E648872}"/>
    <cellStyle name="Měna 2 2 2 3 2 2 2 3 4 2 2" xfId="27317" xr:uid="{20CA81CC-81F8-4BEF-9EF0-F5C42E249C2F}"/>
    <cellStyle name="Měna 2 2 2 3 2 2 2 3 4 3" xfId="17027" xr:uid="{2F4AF3A8-14AC-4B55-9787-81C918BDA68C}"/>
    <cellStyle name="Měna 2 2 2 3 2 2 2 3 5" xfId="5268" xr:uid="{7CDDBBE9-5439-4427-A790-85546967984D}"/>
    <cellStyle name="Měna 2 2 2 3 2 2 2 3 5 2" xfId="10938" xr:uid="{C8B764A7-4543-460A-88D1-DB3AA175BF82}"/>
    <cellStyle name="Měna 2 2 2 3 2 2 2 3 5 2 2" xfId="25889" xr:uid="{5E209BF6-54C6-46B3-AF78-4E0CF7017522}"/>
    <cellStyle name="Měna 2 2 2 3 2 2 2 3 5 3" xfId="20219" xr:uid="{7687F510-EFDA-4EFE-9C30-0F44D07B8163}"/>
    <cellStyle name="Měna 2 2 2 3 2 2 2 3 6" xfId="7746" xr:uid="{6A2250EB-EB76-40AB-8964-E4CD0F160330}"/>
    <cellStyle name="Měna 2 2 2 3 2 2 2 3 6 2" xfId="22697" xr:uid="{C045CE69-6392-4BE3-9B9E-B45FD2414553}"/>
    <cellStyle name="Měna 2 2 2 3 2 2 2 3 7" xfId="15599" xr:uid="{8B91447E-6FF1-43DB-A8F9-BF52521BBB60}"/>
    <cellStyle name="Měna 2 2 2 3 2 2 2 4" xfId="522" xr:uid="{033336EF-B73E-4264-9810-CAB2858E2CF2}"/>
    <cellStyle name="Měna 2 2 2 3 2 2 2 4 2" xfId="1022" xr:uid="{B73C01C3-DA6F-4E46-8238-F919C18182F0}"/>
    <cellStyle name="Měna 2 2 2 3 2 2 2 4 2 2" xfId="3878" xr:uid="{D895573B-F059-4876-B1B0-DB46F58357C4}"/>
    <cellStyle name="Měna 2 2 2 3 2 2 2 4 2 2 2" xfId="14168" xr:uid="{46E37A00-4EDB-469D-8571-CB3932A24A40}"/>
    <cellStyle name="Měna 2 2 2 3 2 2 2 4 2 2 2 2" xfId="29119" xr:uid="{2A3A3D5B-3D66-463E-8126-6B662E5BCB35}"/>
    <cellStyle name="Měna 2 2 2 3 2 2 2 4 2 2 3" xfId="18829" xr:uid="{61DB5AF2-778C-4D56-B36A-7A260D2CC7C9}"/>
    <cellStyle name="Měna 2 2 2 3 2 2 2 4 2 3" xfId="5642" xr:uid="{090B6C60-61F4-4CBE-A88B-BC970A06467C}"/>
    <cellStyle name="Měna 2 2 2 3 2 2 2 4 2 3 2" xfId="11312" xr:uid="{43AB912C-E088-45C6-A709-1B262CB9A643}"/>
    <cellStyle name="Měna 2 2 2 3 2 2 2 4 2 3 2 2" xfId="26263" xr:uid="{79A864A0-659A-4DF8-99AF-9DF9C994106F}"/>
    <cellStyle name="Měna 2 2 2 3 2 2 2 4 2 3 3" xfId="20593" xr:uid="{06FD4A1E-E6D0-483F-A37F-BEC8048D6C01}"/>
    <cellStyle name="Měna 2 2 2 3 2 2 2 4 2 4" xfId="9548" xr:uid="{6FF1FB8E-B469-4E2C-AE1C-365DDE354459}"/>
    <cellStyle name="Měna 2 2 2 3 2 2 2 4 2 4 2" xfId="24499" xr:uid="{285A9E01-7810-44B5-9ED5-57D0FA900ADC}"/>
    <cellStyle name="Měna 2 2 2 3 2 2 2 4 2 5" xfId="15973" xr:uid="{D7B6F15E-9473-45C5-9B9F-4CD49FB8D422}"/>
    <cellStyle name="Měna 2 2 2 3 2 2 2 4 3" xfId="3378" xr:uid="{C4412A57-CC4F-4DD0-A508-692FFA9DF304}"/>
    <cellStyle name="Měna 2 2 2 3 2 2 2 4 3 2" xfId="6906" xr:uid="{664EDABA-4480-445C-84B6-32B853B24251}"/>
    <cellStyle name="Měna 2 2 2 3 2 2 2 4 3 2 2" xfId="13668" xr:uid="{684871E1-E651-41A1-B8E3-FBEBC50F7A2F}"/>
    <cellStyle name="Měna 2 2 2 3 2 2 2 4 3 2 2 2" xfId="28619" xr:uid="{D7DE7EF7-C002-4E2D-BFC2-3311FB4290E8}"/>
    <cellStyle name="Měna 2 2 2 3 2 2 2 4 3 2 3" xfId="21857" xr:uid="{3A77E946-6C20-42D5-BBBC-EC5F3D9E31CB}"/>
    <cellStyle name="Měna 2 2 2 3 2 2 2 4 3 3" xfId="9048" xr:uid="{3C8AE0B5-4DDB-449B-8205-8DA2B6BBC60A}"/>
    <cellStyle name="Měna 2 2 2 3 2 2 2 4 3 3 2" xfId="23999" xr:uid="{39E9AAC0-27D7-460D-A9F7-B2B5E5332D7F}"/>
    <cellStyle name="Měna 2 2 2 3 2 2 2 4 3 4" xfId="18329" xr:uid="{76D70021-B7EA-4369-9E89-E3DAAE2101B0}"/>
    <cellStyle name="Měna 2 2 2 3 2 2 2 4 4" xfId="2416" xr:uid="{1EB4D0DE-B4B0-4F3F-99F1-19C24035211C}"/>
    <cellStyle name="Měna 2 2 2 3 2 2 2 4 4 2" xfId="12706" xr:uid="{D20D69C1-D99B-4B04-A0B7-83AE7F85365D}"/>
    <cellStyle name="Měna 2 2 2 3 2 2 2 4 4 2 2" xfId="27657" xr:uid="{6B527320-BADA-4C12-AB35-351372C50E21}"/>
    <cellStyle name="Měna 2 2 2 3 2 2 2 4 4 3" xfId="17367" xr:uid="{2B5A70D0-CAF5-44D5-AF56-343C02DC9728}"/>
    <cellStyle name="Měna 2 2 2 3 2 2 2 4 5" xfId="5142" xr:uid="{CE7CF79D-483C-4DF0-926C-60A145558E6C}"/>
    <cellStyle name="Měna 2 2 2 3 2 2 2 4 5 2" xfId="10812" xr:uid="{F282218B-6393-4C94-94BA-27BDC36A65EE}"/>
    <cellStyle name="Měna 2 2 2 3 2 2 2 4 5 2 2" xfId="25763" xr:uid="{156F0340-33B3-41A3-870B-F4F3EE02FA1F}"/>
    <cellStyle name="Měna 2 2 2 3 2 2 2 4 5 3" xfId="20093" xr:uid="{9E59955C-0DCB-405A-B631-3B23F6EAF803}"/>
    <cellStyle name="Měna 2 2 2 3 2 2 2 4 6" xfId="8086" xr:uid="{7CF6385C-3638-416B-AE7B-FB9E4AE9F102}"/>
    <cellStyle name="Měna 2 2 2 3 2 2 2 4 6 2" xfId="23037" xr:uid="{D4E8DC30-0342-4BBD-9218-35999950CA53}"/>
    <cellStyle name="Měna 2 2 2 3 2 2 2 4 7" xfId="15473" xr:uid="{0E9FE88E-9410-40C3-9956-31438F25A89A}"/>
    <cellStyle name="Měna 2 2 2 3 2 2 2 5" xfId="1023" xr:uid="{F2E5B83F-EE11-4B45-8919-B0D1C35E6D65}"/>
    <cellStyle name="Měna 2 2 2 3 2 2 2 5 2" xfId="3879" xr:uid="{2DB1E017-1416-4399-9355-B496BB288293}"/>
    <cellStyle name="Měna 2 2 2 3 2 2 2 5 2 2" xfId="14169" xr:uid="{F806642B-C2E2-455E-91A5-9CE298D368EC}"/>
    <cellStyle name="Měna 2 2 2 3 2 2 2 5 2 2 2" xfId="29120" xr:uid="{1B40A583-DA3C-4F14-B82A-890B9E1E5A09}"/>
    <cellStyle name="Měna 2 2 2 3 2 2 2 5 2 3" xfId="18830" xr:uid="{F9D46C5A-6ED1-4F35-B496-6848FF5C1BA4}"/>
    <cellStyle name="Měna 2 2 2 3 2 2 2 5 3" xfId="5643" xr:uid="{C9B9C156-7609-4C3F-9F52-2E18AE245DA5}"/>
    <cellStyle name="Měna 2 2 2 3 2 2 2 5 3 2" xfId="11313" xr:uid="{CE0C72A5-45CE-4F44-BAC8-D92A0FEDA963}"/>
    <cellStyle name="Měna 2 2 2 3 2 2 2 5 3 2 2" xfId="26264" xr:uid="{25D47ECD-4B12-48C0-850C-25D9E9D27534}"/>
    <cellStyle name="Měna 2 2 2 3 2 2 2 5 3 3" xfId="20594" xr:uid="{5732A311-88ED-413A-BD38-2BAB2A44932E}"/>
    <cellStyle name="Měna 2 2 2 3 2 2 2 5 4" xfId="9549" xr:uid="{0E0D31B6-BA9D-4D0E-80EB-A4F409463AB3}"/>
    <cellStyle name="Měna 2 2 2 3 2 2 2 5 4 2" xfId="24500" xr:uid="{1BC4E073-8202-4077-AF7D-99B0D878B369}"/>
    <cellStyle name="Měna 2 2 2 3 2 2 2 5 5" xfId="15974" xr:uid="{506CA441-BF9E-43E3-9675-F524B3C0FA19}"/>
    <cellStyle name="Měna 2 2 2 3 2 2 2 6" xfId="2958" xr:uid="{2026FFC8-AE18-444F-8CA8-F95CD0D49140}"/>
    <cellStyle name="Měna 2 2 2 3 2 2 2 6 2" xfId="6486" xr:uid="{EC46B3D6-4A62-43E2-BEAB-81419D90D950}"/>
    <cellStyle name="Měna 2 2 2 3 2 2 2 6 2 2" xfId="13248" xr:uid="{9757E057-30BC-4D12-8C14-5E1CD2A93AA5}"/>
    <cellStyle name="Měna 2 2 2 3 2 2 2 6 2 2 2" xfId="28199" xr:uid="{9AE331E1-5CEF-4277-A547-E51AC1DBF273}"/>
    <cellStyle name="Měna 2 2 2 3 2 2 2 6 2 3" xfId="21437" xr:uid="{67357D12-28C6-4FDE-8A8B-AC2366DF4055}"/>
    <cellStyle name="Měna 2 2 2 3 2 2 2 6 3" xfId="8628" xr:uid="{237DF0B6-1D17-4A67-B5CB-27777CEAC034}"/>
    <cellStyle name="Měna 2 2 2 3 2 2 2 6 3 2" xfId="23579" xr:uid="{74CE56C5-7BD5-4589-8513-F6A0A2FB02E5}"/>
    <cellStyle name="Měna 2 2 2 3 2 2 2 6 4" xfId="17909" xr:uid="{634A761B-B842-4878-B7E9-C89D3C142181}"/>
    <cellStyle name="Měna 2 2 2 3 2 2 2 7" xfId="1950" xr:uid="{CCFB1ECF-5793-4245-BDE8-D7EBB8EA4CCA}"/>
    <cellStyle name="Měna 2 2 2 3 2 2 2 7 2" xfId="12240" xr:uid="{9292A5A8-71FA-4FC9-9E53-0929F2F5ADA8}"/>
    <cellStyle name="Měna 2 2 2 3 2 2 2 7 2 2" xfId="27191" xr:uid="{0757B088-F1E3-4F34-B761-05739E8713C7}"/>
    <cellStyle name="Měna 2 2 2 3 2 2 2 7 3" xfId="16901" xr:uid="{08B294B6-BD0D-4425-BE62-0421CC02852B}"/>
    <cellStyle name="Měna 2 2 2 3 2 2 2 8" xfId="4722" xr:uid="{26E59446-65AE-4DF4-9472-370ACEE96505}"/>
    <cellStyle name="Měna 2 2 2 3 2 2 2 8 2" xfId="10392" xr:uid="{685926E3-103C-4E8A-A675-F80DF1B23299}"/>
    <cellStyle name="Měna 2 2 2 3 2 2 2 8 2 2" xfId="25343" xr:uid="{96C076B0-AC5B-46B5-B6F3-F67EB30AFFCA}"/>
    <cellStyle name="Měna 2 2 2 3 2 2 2 8 3" xfId="19673" xr:uid="{5C1AFF05-1E17-4457-B7D7-F6961D5C20B9}"/>
    <cellStyle name="Měna 2 2 2 3 2 2 2 9" xfId="7620" xr:uid="{99B01E52-8C1F-4923-A2BD-64D25144B2D6}"/>
    <cellStyle name="Měna 2 2 2 3 2 2 2 9 2" xfId="22571" xr:uid="{5054BD34-F267-4EB4-9BE0-928DEBD59524}"/>
    <cellStyle name="Měna 2 2 2 3 2 2 3" xfId="199" xr:uid="{4390EE44-72B3-4F5B-BC0E-332C8BC807D1}"/>
    <cellStyle name="Měna 2 2 2 3 2 2 3 2" xfId="745" xr:uid="{3BE71A67-87CF-44FD-8C1B-9CFF6903E31D}"/>
    <cellStyle name="Měna 2 2 2 3 2 2 3 2 2" xfId="1024" xr:uid="{869E1B1B-D404-4598-A2A8-870F746A66F1}"/>
    <cellStyle name="Měna 2 2 2 3 2 2 3 2 2 2" xfId="3880" xr:uid="{7C639940-4184-4610-ADB7-E485BB7A16A4}"/>
    <cellStyle name="Měna 2 2 2 3 2 2 3 2 2 2 2" xfId="7335" xr:uid="{7698B992-DCFA-497B-A1F4-303BF11363AD}"/>
    <cellStyle name="Měna 2 2 2 3 2 2 3 2 2 2 2 2" xfId="14170" xr:uid="{1344C565-718E-4D40-B89A-D2761749C31A}"/>
    <cellStyle name="Měna 2 2 2 3 2 2 3 2 2 2 2 2 2" xfId="29121" xr:uid="{E6643434-EB42-46BC-91C6-4B9875652EF6}"/>
    <cellStyle name="Měna 2 2 2 3 2 2 3 2 2 2 2 3" xfId="22286" xr:uid="{658515CD-78D7-4E4C-B97D-01D3C4D03682}"/>
    <cellStyle name="Měna 2 2 2 3 2 2 3 2 2 2 3" xfId="9550" xr:uid="{79EE4731-D4F6-4354-95F2-21B2DA2B40BE}"/>
    <cellStyle name="Měna 2 2 2 3 2 2 3 2 2 2 3 2" xfId="24501" xr:uid="{3FF7E4A4-1E5D-4464-BB12-98E68700DC88}"/>
    <cellStyle name="Měna 2 2 2 3 2 2 3 2 2 2 4" xfId="18831" xr:uid="{95025801-EB4B-40E9-BD8D-A45BA7284989}"/>
    <cellStyle name="Měna 2 2 2 3 2 2 3 2 2 3" xfId="2420" xr:uid="{47CDA3EA-182B-4CCC-8611-CA9DDBE52D1D}"/>
    <cellStyle name="Měna 2 2 2 3 2 2 3 2 2 3 2" xfId="12710" xr:uid="{532132D2-7550-48FA-BF1A-4C440F2FF75C}"/>
    <cellStyle name="Měna 2 2 2 3 2 2 3 2 2 3 2 2" xfId="27661" xr:uid="{7F83E643-3D4C-41EA-82A4-C87F1FB207A0}"/>
    <cellStyle name="Měna 2 2 2 3 2 2 3 2 2 3 3" xfId="17371" xr:uid="{02E99065-800E-4F7D-B305-020BE4AEDA48}"/>
    <cellStyle name="Měna 2 2 2 3 2 2 3 2 2 4" xfId="5644" xr:uid="{A8F95774-8377-4B91-B684-2FBF364BEC48}"/>
    <cellStyle name="Měna 2 2 2 3 2 2 3 2 2 4 2" xfId="11314" xr:uid="{9E0A1411-BE28-40D0-B8D0-96C65A56FE39}"/>
    <cellStyle name="Měna 2 2 2 3 2 2 3 2 2 4 2 2" xfId="26265" xr:uid="{C1470A86-864E-4EEA-980E-7D0D12979922}"/>
    <cellStyle name="Měna 2 2 2 3 2 2 3 2 2 4 3" xfId="20595" xr:uid="{9DF6F368-9D3A-4852-949B-D8C3D65C6132}"/>
    <cellStyle name="Měna 2 2 2 3 2 2 3 2 2 5" xfId="8090" xr:uid="{97F25B1E-A895-4466-AF0B-806BC79C86E7}"/>
    <cellStyle name="Měna 2 2 2 3 2 2 3 2 2 5 2" xfId="23041" xr:uid="{E66F926E-F9E8-4706-BDF2-233C4168C55F}"/>
    <cellStyle name="Měna 2 2 2 3 2 2 3 2 2 6" xfId="15975" xr:uid="{FA4EC26B-CE51-40FB-BAF4-7DCE2FCF24DF}"/>
    <cellStyle name="Měna 2 2 2 3 2 2 3 2 3" xfId="3601" xr:uid="{C685A913-5C37-4C6D-A271-71863BD53C02}"/>
    <cellStyle name="Měna 2 2 2 3 2 2 3 2 3 2" xfId="7129" xr:uid="{73936F43-B15B-4FDD-A13E-F19D721D9C47}"/>
    <cellStyle name="Měna 2 2 2 3 2 2 3 2 3 2 2" xfId="13891" xr:uid="{6D83BEA0-FB01-4C66-8D4E-97E76D374B46}"/>
    <cellStyle name="Měna 2 2 2 3 2 2 3 2 3 2 2 2" xfId="28842" xr:uid="{4AE925A1-B8C3-4412-A5C9-F9D66FE7F923}"/>
    <cellStyle name="Měna 2 2 2 3 2 2 3 2 3 2 3" xfId="22080" xr:uid="{4A27D5C4-86CE-4EE9-8F82-692B011A328E}"/>
    <cellStyle name="Měna 2 2 2 3 2 2 3 2 3 3" xfId="9271" xr:uid="{81E83858-6902-47F3-8134-B4F6292F0C09}"/>
    <cellStyle name="Měna 2 2 2 3 2 2 3 2 3 3 2" xfId="24222" xr:uid="{BC77C598-262D-4A0A-88E5-812415FBB281}"/>
    <cellStyle name="Měna 2 2 2 3 2 2 3 2 3 4" xfId="18552" xr:uid="{EB74A8EC-2759-48B4-89E4-AAC35DC3327C}"/>
    <cellStyle name="Měna 2 2 2 3 2 2 3 2 4" xfId="2173" xr:uid="{FF289ED0-28BE-4667-B1F0-2CB4E1A2D6EE}"/>
    <cellStyle name="Měna 2 2 2 3 2 2 3 2 4 2" xfId="12463" xr:uid="{BCB0345A-CF8D-4550-9FA0-F7CF478C2F18}"/>
    <cellStyle name="Měna 2 2 2 3 2 2 3 2 4 2 2" xfId="27414" xr:uid="{1320EF88-6DFE-4548-BDB2-EAF2DF9A893A}"/>
    <cellStyle name="Měna 2 2 2 3 2 2 3 2 4 3" xfId="17124" xr:uid="{04D79DCA-5ADB-499B-ACF9-B80377EEB3BD}"/>
    <cellStyle name="Měna 2 2 2 3 2 2 3 2 5" xfId="5365" xr:uid="{7B5C4A9D-C980-4E67-BBCA-4B8A1FCAE9E7}"/>
    <cellStyle name="Měna 2 2 2 3 2 2 3 2 5 2" xfId="11035" xr:uid="{EF06385F-9B6C-4A80-BEFC-A1183F7DE2B6}"/>
    <cellStyle name="Měna 2 2 2 3 2 2 3 2 5 2 2" xfId="25986" xr:uid="{D697FE9F-BA15-4042-A735-3D479D990580}"/>
    <cellStyle name="Měna 2 2 2 3 2 2 3 2 5 3" xfId="20316" xr:uid="{34BD1F92-EB95-4A20-AE1C-7FD6C6B1C8D1}"/>
    <cellStyle name="Měna 2 2 2 3 2 2 3 2 6" xfId="7843" xr:uid="{F59ABEFB-91F4-4E6F-8A44-2E0A35CF2BE8}"/>
    <cellStyle name="Měna 2 2 2 3 2 2 3 2 6 2" xfId="22794" xr:uid="{37916E81-15AA-4280-8ABA-D74AB119706A}"/>
    <cellStyle name="Měna 2 2 2 3 2 2 3 2 7" xfId="15696" xr:uid="{EF624F96-3E66-4FC1-837E-8525F2AAA077}"/>
    <cellStyle name="Měna 2 2 2 3 2 2 3 3" xfId="508" xr:uid="{1153E2A9-90CD-43B2-A8F1-8121E59BA319}"/>
    <cellStyle name="Měna 2 2 2 3 2 2 3 3 2" xfId="1025" xr:uid="{D46EBBDA-7489-46DE-B39E-54F462FE77DE}"/>
    <cellStyle name="Měna 2 2 2 3 2 2 3 3 2 2" xfId="3881" xr:uid="{40753E54-7196-4930-95B5-368865D37F44}"/>
    <cellStyle name="Měna 2 2 2 3 2 2 3 3 2 2 2" xfId="14171" xr:uid="{C816C440-63E0-4AC4-9CED-ADA2606886B2}"/>
    <cellStyle name="Měna 2 2 2 3 2 2 3 3 2 2 2 2" xfId="29122" xr:uid="{501DF1A1-2CCD-4CD7-8BA3-2AC4E61DFDAC}"/>
    <cellStyle name="Měna 2 2 2 3 2 2 3 3 2 2 3" xfId="18832" xr:uid="{61783DBA-6DC3-42BB-BADB-CB273C3AA9BE}"/>
    <cellStyle name="Měna 2 2 2 3 2 2 3 3 2 3" xfId="5645" xr:uid="{1F419256-ED46-4A7C-BBB5-45D4729F10C0}"/>
    <cellStyle name="Měna 2 2 2 3 2 2 3 3 2 3 2" xfId="11315" xr:uid="{0880689E-3A91-40D7-9C47-5CBC2404E511}"/>
    <cellStyle name="Měna 2 2 2 3 2 2 3 3 2 3 2 2" xfId="26266" xr:uid="{7D779AAD-9459-4206-B4A8-6EBF80841DF0}"/>
    <cellStyle name="Měna 2 2 2 3 2 2 3 3 2 3 3" xfId="20596" xr:uid="{4DCCDE1C-80A5-4945-8208-EE48F68C486B}"/>
    <cellStyle name="Měna 2 2 2 3 2 2 3 3 2 4" xfId="9551" xr:uid="{7E2DBA44-E7BB-4FD7-A842-03B1CBA6EBB1}"/>
    <cellStyle name="Měna 2 2 2 3 2 2 3 3 2 4 2" xfId="24502" xr:uid="{1FC733EC-1C99-4995-B688-73B31019A6A2}"/>
    <cellStyle name="Měna 2 2 2 3 2 2 3 3 2 5" xfId="15976" xr:uid="{1A3B5ED0-BB45-425D-82C4-FCEFE203B703}"/>
    <cellStyle name="Měna 2 2 2 3 2 2 3 3 3" xfId="3364" xr:uid="{C79AA71F-E755-49BE-9487-2BAE2FE5F308}"/>
    <cellStyle name="Měna 2 2 2 3 2 2 3 3 3 2" xfId="6892" xr:uid="{70814FAB-612F-4905-B048-4CB9C1C54109}"/>
    <cellStyle name="Měna 2 2 2 3 2 2 3 3 3 2 2" xfId="13654" xr:uid="{100622F1-C8FA-4497-B2FF-B26053EE36AE}"/>
    <cellStyle name="Měna 2 2 2 3 2 2 3 3 3 2 2 2" xfId="28605" xr:uid="{0F75A1A2-626D-4E10-AFB1-21F6E7AFA212}"/>
    <cellStyle name="Měna 2 2 2 3 2 2 3 3 3 2 3" xfId="21843" xr:uid="{33F93D31-EF66-4589-BE1E-3A0B77C4C719}"/>
    <cellStyle name="Měna 2 2 2 3 2 2 3 3 3 3" xfId="9034" xr:uid="{AEFD4384-D34A-4DAA-B5BE-0A2DA2F46452}"/>
    <cellStyle name="Měna 2 2 2 3 2 2 3 3 3 3 2" xfId="23985" xr:uid="{964AC5A8-B975-44B6-B4A9-1FAFF478E5F2}"/>
    <cellStyle name="Měna 2 2 2 3 2 2 3 3 3 4" xfId="18315" xr:uid="{54F82A2D-96C8-400A-B2AF-349C56738FE1}"/>
    <cellStyle name="Měna 2 2 2 3 2 2 3 3 4" xfId="2419" xr:uid="{F99074F7-D4DC-41B8-B546-C540397EB5B6}"/>
    <cellStyle name="Měna 2 2 2 3 2 2 3 3 4 2" xfId="12709" xr:uid="{6EC6877E-F453-46B8-836F-E78EEB4B085F}"/>
    <cellStyle name="Měna 2 2 2 3 2 2 3 3 4 2 2" xfId="27660" xr:uid="{DD6044A6-E505-4EAD-A77E-66892223ECDB}"/>
    <cellStyle name="Měna 2 2 2 3 2 2 3 3 4 3" xfId="17370" xr:uid="{E69D2854-D555-45CF-9951-AE2C0E23F42E}"/>
    <cellStyle name="Měna 2 2 2 3 2 2 3 3 5" xfId="5128" xr:uid="{DEB59DB7-65A7-48E7-B643-4DA56AA879A2}"/>
    <cellStyle name="Měna 2 2 2 3 2 2 3 3 5 2" xfId="10798" xr:uid="{04CF2CCE-8D5F-4139-A936-A531E34840A8}"/>
    <cellStyle name="Měna 2 2 2 3 2 2 3 3 5 2 2" xfId="25749" xr:uid="{A12D195F-C52B-4F11-B6EE-19B51DBB3661}"/>
    <cellStyle name="Měna 2 2 2 3 2 2 3 3 5 3" xfId="20079" xr:uid="{E6100E59-0472-4F20-8265-2A09B55232AE}"/>
    <cellStyle name="Měna 2 2 2 3 2 2 3 3 6" xfId="8089" xr:uid="{0A41792D-50A3-4507-83A2-247C33BB2F8A}"/>
    <cellStyle name="Měna 2 2 2 3 2 2 3 3 6 2" xfId="23040" xr:uid="{6F51C0EB-FFEE-484B-A009-680087F4C17D}"/>
    <cellStyle name="Měna 2 2 2 3 2 2 3 3 7" xfId="15459" xr:uid="{F4264DC4-8589-4D95-A394-60280DA5CA0F}"/>
    <cellStyle name="Měna 2 2 2 3 2 2 3 4" xfId="1026" xr:uid="{5F931232-B060-4F31-8CCF-7585E6D224F1}"/>
    <cellStyle name="Měna 2 2 2 3 2 2 3 4 2" xfId="3882" xr:uid="{D9210966-B2AB-46F1-AD9E-7504C4FB8EDF}"/>
    <cellStyle name="Měna 2 2 2 3 2 2 3 4 2 2" xfId="14172" xr:uid="{2B9EE9AD-B758-41F3-93C4-FF64708D5B22}"/>
    <cellStyle name="Měna 2 2 2 3 2 2 3 4 2 2 2" xfId="29123" xr:uid="{869258D6-15BC-428B-AB3E-FCCA0A6AFD3E}"/>
    <cellStyle name="Měna 2 2 2 3 2 2 3 4 2 3" xfId="18833" xr:uid="{F2B60E31-3D5E-4890-AF0D-129B81A2C7E5}"/>
    <cellStyle name="Měna 2 2 2 3 2 2 3 4 3" xfId="5646" xr:uid="{D77B7189-4002-4E5C-944F-6847BC9AB0D5}"/>
    <cellStyle name="Měna 2 2 2 3 2 2 3 4 3 2" xfId="11316" xr:uid="{2A9B3DB7-15C7-4DBC-8201-FFBDD0806722}"/>
    <cellStyle name="Měna 2 2 2 3 2 2 3 4 3 2 2" xfId="26267" xr:uid="{33312E25-043C-4CA0-9CB9-DE365E5E9D5B}"/>
    <cellStyle name="Měna 2 2 2 3 2 2 3 4 3 3" xfId="20597" xr:uid="{770B9053-9430-4E89-B54B-D0DFC05CA7E8}"/>
    <cellStyle name="Měna 2 2 2 3 2 2 3 4 4" xfId="9552" xr:uid="{6BEA37A4-C888-41EB-AA6C-04CBBB06A35B}"/>
    <cellStyle name="Měna 2 2 2 3 2 2 3 4 4 2" xfId="24503" xr:uid="{D28AD970-1D2D-47D2-970A-C1CC9101D84C}"/>
    <cellStyle name="Měna 2 2 2 3 2 2 3 4 5" xfId="15977" xr:uid="{C2240E0C-E21D-4EC4-B3F4-F2597C3F0B0C}"/>
    <cellStyle name="Měna 2 2 2 3 2 2 3 5" xfId="3055" xr:uid="{7F1840E4-DBEA-4E3E-BAEE-23A43F99499B}"/>
    <cellStyle name="Měna 2 2 2 3 2 2 3 5 2" xfId="6583" xr:uid="{C4CEC568-AD5F-47C9-9AD9-1F5848BEE6DC}"/>
    <cellStyle name="Měna 2 2 2 3 2 2 3 5 2 2" xfId="13345" xr:uid="{7F1C971D-F547-402F-BE85-A3ABA62D55FE}"/>
    <cellStyle name="Měna 2 2 2 3 2 2 3 5 2 2 2" xfId="28296" xr:uid="{157BA411-AB97-4705-BBFC-B95AD66A100A}"/>
    <cellStyle name="Měna 2 2 2 3 2 2 3 5 2 3" xfId="21534" xr:uid="{B6D6F96B-E0E7-48B1-BF9E-2C72C6B50CCF}"/>
    <cellStyle name="Měna 2 2 2 3 2 2 3 5 3" xfId="8725" xr:uid="{DFD9F7F2-786C-450E-89E0-753E5AA82757}"/>
    <cellStyle name="Měna 2 2 2 3 2 2 3 5 3 2" xfId="23676" xr:uid="{A2B1F8FD-4134-47DD-8C9F-1A952CF3D99A}"/>
    <cellStyle name="Měna 2 2 2 3 2 2 3 5 4" xfId="18006" xr:uid="{669C4560-C3F8-4D1F-865A-02714791925A}"/>
    <cellStyle name="Měna 2 2 2 3 2 2 3 6" xfId="1936" xr:uid="{A72D1DF3-5FDF-423B-911C-210D576E7D09}"/>
    <cellStyle name="Měna 2 2 2 3 2 2 3 6 2" xfId="12226" xr:uid="{8B4FF51F-5989-4857-80B5-C4043F76C51F}"/>
    <cellStyle name="Měna 2 2 2 3 2 2 3 6 2 2" xfId="27177" xr:uid="{54D3ED52-AEC0-4315-84B6-F541F7A1B481}"/>
    <cellStyle name="Měna 2 2 2 3 2 2 3 6 3" xfId="16887" xr:uid="{4A2F1ED4-BAD7-423C-B1E1-0CB132FC6F86}"/>
    <cellStyle name="Měna 2 2 2 3 2 2 3 7" xfId="4819" xr:uid="{6E014533-9B29-4109-ACF8-C2C236274039}"/>
    <cellStyle name="Měna 2 2 2 3 2 2 3 7 2" xfId="10489" xr:uid="{DC168F6C-F573-4A76-988A-D31EDF9E51B6}"/>
    <cellStyle name="Měna 2 2 2 3 2 2 3 7 2 2" xfId="25440" xr:uid="{732D2E99-5016-4343-8A36-F261FD3BB9E3}"/>
    <cellStyle name="Měna 2 2 2 3 2 2 3 7 3" xfId="19770" xr:uid="{0074CF9C-7830-4ECF-871E-9ED9121C4C7D}"/>
    <cellStyle name="Měna 2 2 2 3 2 2 3 8" xfId="7606" xr:uid="{6347E525-18D9-46A1-BF7E-E1081CAFAA26}"/>
    <cellStyle name="Měna 2 2 2 3 2 2 3 8 2" xfId="22557" xr:uid="{5034C597-F764-4F90-A81E-22F10DEDB2A4}"/>
    <cellStyle name="Měna 2 2 2 3 2 2 3 9" xfId="15150" xr:uid="{8E05CA44-1EAF-4E8B-B2A8-EFA57836E278}"/>
    <cellStyle name="Měna 2 2 2 3 2 2 4" xfId="200" xr:uid="{EBD27AB0-38E5-4BBC-A4EF-95DD2137F216}"/>
    <cellStyle name="Měna 2 2 2 3 2 2 4 2" xfId="746" xr:uid="{54248E82-2C14-46A6-8945-767EA80013AA}"/>
    <cellStyle name="Měna 2 2 2 3 2 2 4 2 2" xfId="1027" xr:uid="{C033845B-D216-4E33-AA1B-C6C4B6805C62}"/>
    <cellStyle name="Měna 2 2 2 3 2 2 4 2 2 2" xfId="3883" xr:uid="{96BAB94C-9951-4E9F-854E-A38BE415EBBA}"/>
    <cellStyle name="Měna 2 2 2 3 2 2 4 2 2 2 2" xfId="14173" xr:uid="{13A3757D-FC4A-4179-BE0D-991B65D836E2}"/>
    <cellStyle name="Měna 2 2 2 3 2 2 4 2 2 2 2 2" xfId="29124" xr:uid="{EFF3B022-57B2-45C0-8D3D-45B4155C2B18}"/>
    <cellStyle name="Měna 2 2 2 3 2 2 4 2 2 2 3" xfId="18834" xr:uid="{07978912-B7D6-448C-A4AC-54E34EE8B245}"/>
    <cellStyle name="Měna 2 2 2 3 2 2 4 2 2 3" xfId="5647" xr:uid="{6C31A65C-20D1-4323-8C4B-82A3EA76A130}"/>
    <cellStyle name="Měna 2 2 2 3 2 2 4 2 2 3 2" xfId="11317" xr:uid="{788755C3-31A6-4A61-9535-94FD95034A9A}"/>
    <cellStyle name="Měna 2 2 2 3 2 2 4 2 2 3 2 2" xfId="26268" xr:uid="{DC700B19-E5AD-4697-BFF8-8EB2F76E1853}"/>
    <cellStyle name="Měna 2 2 2 3 2 2 4 2 2 3 3" xfId="20598" xr:uid="{327FCA47-E2CB-4305-B50D-B33DA0FF6684}"/>
    <cellStyle name="Měna 2 2 2 3 2 2 4 2 2 4" xfId="9553" xr:uid="{6E693D8C-7C3F-4686-8BB6-FFED607BD538}"/>
    <cellStyle name="Měna 2 2 2 3 2 2 4 2 2 4 2" xfId="24504" xr:uid="{1F09CA00-0131-4936-A76B-1AB47FDEF7A5}"/>
    <cellStyle name="Měna 2 2 2 3 2 2 4 2 2 5" xfId="15978" xr:uid="{7A83640F-396D-4059-ACAD-47CBFB7EBEC1}"/>
    <cellStyle name="Měna 2 2 2 3 2 2 4 2 3" xfId="3602" xr:uid="{D8E4242F-D320-4FE0-BC96-FE6B1D2D7F23}"/>
    <cellStyle name="Měna 2 2 2 3 2 2 4 2 3 2" xfId="7130" xr:uid="{042B71E7-33BF-48ED-AF81-F08FCDC0DFF7}"/>
    <cellStyle name="Měna 2 2 2 3 2 2 4 2 3 2 2" xfId="13892" xr:uid="{8854FC19-8DCF-40E8-98D3-C00F37AADE63}"/>
    <cellStyle name="Měna 2 2 2 3 2 2 4 2 3 2 2 2" xfId="28843" xr:uid="{365E1407-21CC-4019-A4F4-8AADC5D26487}"/>
    <cellStyle name="Měna 2 2 2 3 2 2 4 2 3 2 3" xfId="22081" xr:uid="{1947D759-8B7A-4F5C-BCA5-87139E4DD9D4}"/>
    <cellStyle name="Měna 2 2 2 3 2 2 4 2 3 3" xfId="9272" xr:uid="{0312CEE0-4D54-4B31-B2CE-BE8AE6D7092E}"/>
    <cellStyle name="Měna 2 2 2 3 2 2 4 2 3 3 2" xfId="24223" xr:uid="{9DAD6218-4137-48DC-A618-FE311A22E956}"/>
    <cellStyle name="Měna 2 2 2 3 2 2 4 2 3 4" xfId="18553" xr:uid="{75C7A4EA-A944-4F1E-B9F7-6660BDEE735D}"/>
    <cellStyle name="Měna 2 2 2 3 2 2 4 2 4" xfId="2421" xr:uid="{73CA4A7B-6773-4FC8-878E-4D29DBCD772A}"/>
    <cellStyle name="Měna 2 2 2 3 2 2 4 2 4 2" xfId="12711" xr:uid="{1B3C3343-BD18-4359-97C9-F86C7CBAC5E3}"/>
    <cellStyle name="Měna 2 2 2 3 2 2 4 2 4 2 2" xfId="27662" xr:uid="{FCC09F22-8A5F-4155-893B-68FE6FC25F2D}"/>
    <cellStyle name="Měna 2 2 2 3 2 2 4 2 4 3" xfId="17372" xr:uid="{6619E6C6-DADA-4FB2-AF66-A85410AE90C8}"/>
    <cellStyle name="Měna 2 2 2 3 2 2 4 2 5" xfId="5366" xr:uid="{2996A631-048E-4C42-8770-F3966CD4A36A}"/>
    <cellStyle name="Měna 2 2 2 3 2 2 4 2 5 2" xfId="11036" xr:uid="{8A13CEDB-2DE9-4D45-A09D-3743D7D5DD6D}"/>
    <cellStyle name="Měna 2 2 2 3 2 2 4 2 5 2 2" xfId="25987" xr:uid="{A6477715-2348-4F24-AF7C-65C21C7E1F80}"/>
    <cellStyle name="Měna 2 2 2 3 2 2 4 2 5 3" xfId="20317" xr:uid="{08A1BAEE-3F5A-4FA1-9151-ED85AFA75A5C}"/>
    <cellStyle name="Měna 2 2 2 3 2 2 4 2 6" xfId="8091" xr:uid="{59C07C42-8E45-442F-8F61-F4E18A726D33}"/>
    <cellStyle name="Měna 2 2 2 3 2 2 4 2 6 2" xfId="23042" xr:uid="{F7CC12A5-FD3D-4220-8E73-605A104AF659}"/>
    <cellStyle name="Měna 2 2 2 3 2 2 4 2 7" xfId="15697" xr:uid="{698C0285-FB31-4F7C-8688-06C261462517}"/>
    <cellStyle name="Měna 2 2 2 3 2 2 4 3" xfId="1028" xr:uid="{E9DBBFF5-0F07-4A41-A6D8-140AD494E231}"/>
    <cellStyle name="Měna 2 2 2 3 2 2 4 3 2" xfId="3884" xr:uid="{2D5D1E82-3966-4CDC-8ACD-646DB7C744E3}"/>
    <cellStyle name="Měna 2 2 2 3 2 2 4 3 2 2" xfId="14174" xr:uid="{72F3A1CE-C465-4A50-8E67-FDD58DB3C678}"/>
    <cellStyle name="Měna 2 2 2 3 2 2 4 3 2 2 2" xfId="29125" xr:uid="{B27F1A17-7D6B-4BFC-A72B-5D90521EAC2B}"/>
    <cellStyle name="Měna 2 2 2 3 2 2 4 3 2 3" xfId="18835" xr:uid="{A0480970-AB54-45D3-8996-F4AAF0DD5A5B}"/>
    <cellStyle name="Měna 2 2 2 3 2 2 4 3 3" xfId="5648" xr:uid="{052BF8E2-1765-4B18-BB32-5F08623F9EC1}"/>
    <cellStyle name="Měna 2 2 2 3 2 2 4 3 3 2" xfId="11318" xr:uid="{343B851A-002B-4D40-A9FE-65ED7E15BEFD}"/>
    <cellStyle name="Měna 2 2 2 3 2 2 4 3 3 2 2" xfId="26269" xr:uid="{D8DDF438-3B4F-427B-A74E-8989D1B0E868}"/>
    <cellStyle name="Měna 2 2 2 3 2 2 4 3 3 3" xfId="20599" xr:uid="{CD40CF58-AB78-4E67-9F47-04A9C7C4D2D7}"/>
    <cellStyle name="Měna 2 2 2 3 2 2 4 3 4" xfId="9554" xr:uid="{A551B4A9-6FA1-45AD-B49E-39C0C14EFD0A}"/>
    <cellStyle name="Měna 2 2 2 3 2 2 4 3 4 2" xfId="24505" xr:uid="{3671660E-94E1-42B3-9937-604B980F4CC7}"/>
    <cellStyle name="Měna 2 2 2 3 2 2 4 3 5" xfId="15979" xr:uid="{8864BB2F-7D74-4142-9D4E-1A4126C60AB4}"/>
    <cellStyle name="Měna 2 2 2 3 2 2 4 4" xfId="3056" xr:uid="{145BB6A4-12ED-47BF-BC98-D7257C200812}"/>
    <cellStyle name="Měna 2 2 2 3 2 2 4 4 2" xfId="6584" xr:uid="{0091CC34-3D06-4E7A-A676-B63E5D311D00}"/>
    <cellStyle name="Měna 2 2 2 3 2 2 4 4 2 2" xfId="13346" xr:uid="{EC6B005B-9D9A-40A7-8ACF-1ADF36978DCE}"/>
    <cellStyle name="Měna 2 2 2 3 2 2 4 4 2 2 2" xfId="28297" xr:uid="{46C9994C-95DF-4444-A56B-3DF702D4A994}"/>
    <cellStyle name="Měna 2 2 2 3 2 2 4 4 2 3" xfId="21535" xr:uid="{8B961F3D-2CFA-43D8-91EB-F2469DBDC1D3}"/>
    <cellStyle name="Měna 2 2 2 3 2 2 4 4 3" xfId="8726" xr:uid="{68CAF9E7-E1FF-45B3-96CB-B67B73CA9A17}"/>
    <cellStyle name="Měna 2 2 2 3 2 2 4 4 3 2" xfId="23677" xr:uid="{974AE42A-63D2-454E-88FE-F4C24DCBFA2A}"/>
    <cellStyle name="Měna 2 2 2 3 2 2 4 4 4" xfId="18007" xr:uid="{E99F1E0C-89B8-4ED4-A080-8E9750698836}"/>
    <cellStyle name="Měna 2 2 2 3 2 2 4 5" xfId="2174" xr:uid="{E3EA709B-EFCD-4406-9E80-C6274F227843}"/>
    <cellStyle name="Měna 2 2 2 3 2 2 4 5 2" xfId="12464" xr:uid="{0099C26C-256B-4A1F-93FB-4AD11F8FB89D}"/>
    <cellStyle name="Měna 2 2 2 3 2 2 4 5 2 2" xfId="27415" xr:uid="{1DB31F0E-02DB-4577-AC9F-DD15606DED20}"/>
    <cellStyle name="Měna 2 2 2 3 2 2 4 5 3" xfId="17125" xr:uid="{BB026D23-D98D-4ABE-9BB3-A5224E91F72A}"/>
    <cellStyle name="Měna 2 2 2 3 2 2 4 6" xfId="4820" xr:uid="{91974BD1-8241-4929-8DED-839BB1E64C53}"/>
    <cellStyle name="Měna 2 2 2 3 2 2 4 6 2" xfId="10490" xr:uid="{494FE8E7-DF2C-4910-A5B1-B8FDD9FAFA9E}"/>
    <cellStyle name="Měna 2 2 2 3 2 2 4 6 2 2" xfId="25441" xr:uid="{00320DEF-0D82-4C08-A423-7E256DCBDA6C}"/>
    <cellStyle name="Měna 2 2 2 3 2 2 4 6 3" xfId="19771" xr:uid="{5E7BACE4-9206-40BB-B44A-C447BF77DCDD}"/>
    <cellStyle name="Měna 2 2 2 3 2 2 4 7" xfId="7844" xr:uid="{0B6A9FFA-7994-467E-ADBB-E2CE418D8CE3}"/>
    <cellStyle name="Měna 2 2 2 3 2 2 4 7 2" xfId="22795" xr:uid="{B3544BEE-3E75-40A9-84C3-79B782A81316}"/>
    <cellStyle name="Měna 2 2 2 3 2 2 4 8" xfId="15151" xr:uid="{6FFACA63-F636-4478-B29F-522F6E51A698}"/>
    <cellStyle name="Měna 2 2 2 3 2 2 5" xfId="634" xr:uid="{AC453225-E0EE-4138-A5E3-F291E5A86992}"/>
    <cellStyle name="Měna 2 2 2 3 2 2 5 2" xfId="1029" xr:uid="{CD4E3771-19E1-4930-B9F5-AAE2E2DF0C29}"/>
    <cellStyle name="Měna 2 2 2 3 2 2 5 2 2" xfId="3885" xr:uid="{CA6BCD73-F617-4965-B029-18E409E4DA21}"/>
    <cellStyle name="Měna 2 2 2 3 2 2 5 2 2 2" xfId="7336" xr:uid="{B24DE0CE-31FA-4759-B1CB-87DA4C36F9FA}"/>
    <cellStyle name="Měna 2 2 2 3 2 2 5 2 2 2 2" xfId="14175" xr:uid="{31AC15DB-E35A-4F05-B661-DB0CF8437319}"/>
    <cellStyle name="Měna 2 2 2 3 2 2 5 2 2 2 2 2" xfId="29126" xr:uid="{BA2BE92A-66D8-43FD-AF4F-DCA632A1FD59}"/>
    <cellStyle name="Měna 2 2 2 3 2 2 5 2 2 2 3" xfId="22287" xr:uid="{EEC5D27D-5995-43D1-8934-26ED15FE173B}"/>
    <cellStyle name="Měna 2 2 2 3 2 2 5 2 2 3" xfId="9555" xr:uid="{DBD677F8-F84E-46DB-8EB6-476B78070424}"/>
    <cellStyle name="Měna 2 2 2 3 2 2 5 2 2 3 2" xfId="24506" xr:uid="{4458457E-4AF9-4276-A623-190B833AF83B}"/>
    <cellStyle name="Měna 2 2 2 3 2 2 5 2 2 4" xfId="18836" xr:uid="{2CE78647-F05C-4044-AD6E-9472DBD4DB14}"/>
    <cellStyle name="Měna 2 2 2 3 2 2 5 2 3" xfId="2422" xr:uid="{AD0F30E4-A7A9-4B9B-903A-A411B84ED56E}"/>
    <cellStyle name="Měna 2 2 2 3 2 2 5 2 3 2" xfId="12712" xr:uid="{B10B6B45-8896-431A-9204-1AF189B524D0}"/>
    <cellStyle name="Měna 2 2 2 3 2 2 5 2 3 2 2" xfId="27663" xr:uid="{33DD66B5-CA70-42CB-AA87-5523CE1FBD94}"/>
    <cellStyle name="Měna 2 2 2 3 2 2 5 2 3 3" xfId="17373" xr:uid="{5850A79E-4949-4178-864C-AA2435ED09A2}"/>
    <cellStyle name="Měna 2 2 2 3 2 2 5 2 4" xfId="5649" xr:uid="{2CB62650-E35F-4457-AA71-26A157C01775}"/>
    <cellStyle name="Měna 2 2 2 3 2 2 5 2 4 2" xfId="11319" xr:uid="{F1CDEB69-6C98-4B92-B2B1-AE0A94C94812}"/>
    <cellStyle name="Měna 2 2 2 3 2 2 5 2 4 2 2" xfId="26270" xr:uid="{9E0661E5-A7D5-4005-A54A-20DCB39E44E1}"/>
    <cellStyle name="Měna 2 2 2 3 2 2 5 2 4 3" xfId="20600" xr:uid="{FACF0FB2-5D70-46E2-A8E7-A19EA51B0D24}"/>
    <cellStyle name="Měna 2 2 2 3 2 2 5 2 5" xfId="8092" xr:uid="{544477B1-0FDD-41D0-9150-24E9035C9E08}"/>
    <cellStyle name="Měna 2 2 2 3 2 2 5 2 5 2" xfId="23043" xr:uid="{AE6F2A6C-9869-422D-AB3D-ADE33B307050}"/>
    <cellStyle name="Měna 2 2 2 3 2 2 5 2 6" xfId="15980" xr:uid="{54E53BFB-6094-424C-BDC7-653EF7782829}"/>
    <cellStyle name="Měna 2 2 2 3 2 2 5 3" xfId="3490" xr:uid="{06FFE6B3-56E0-49F1-8504-8E79B82D68ED}"/>
    <cellStyle name="Měna 2 2 2 3 2 2 5 3 2" xfId="7018" xr:uid="{6BCD92D0-D82A-4EF9-A642-762AFD9DEDE8}"/>
    <cellStyle name="Měna 2 2 2 3 2 2 5 3 2 2" xfId="13780" xr:uid="{90FFE1A8-3198-4AB8-BEAD-8AEEB44722E6}"/>
    <cellStyle name="Měna 2 2 2 3 2 2 5 3 2 2 2" xfId="28731" xr:uid="{69C07641-EA9D-4927-B794-0468C788A204}"/>
    <cellStyle name="Měna 2 2 2 3 2 2 5 3 2 3" xfId="21969" xr:uid="{9849D37E-4E88-4ED4-A410-6A962D80672D}"/>
    <cellStyle name="Měna 2 2 2 3 2 2 5 3 3" xfId="9160" xr:uid="{46ACF687-3A06-4557-BDDF-C2920DC96E68}"/>
    <cellStyle name="Měna 2 2 2 3 2 2 5 3 3 2" xfId="24111" xr:uid="{A758CDFA-E5D2-4C2E-85EC-BA4582FDA45A}"/>
    <cellStyle name="Měna 2 2 2 3 2 2 5 3 4" xfId="18441" xr:uid="{6BE23A8B-A80B-4C88-8D13-4D83E66C0BBD}"/>
    <cellStyle name="Měna 2 2 2 3 2 2 5 4" xfId="2062" xr:uid="{5FD23F6B-4E30-491F-AD9D-94CCFFD63A0D}"/>
    <cellStyle name="Měna 2 2 2 3 2 2 5 4 2" xfId="12352" xr:uid="{37EC9507-3036-42D2-BEE7-F8EC9537B3CC}"/>
    <cellStyle name="Měna 2 2 2 3 2 2 5 4 2 2" xfId="27303" xr:uid="{D60C1264-D158-4834-8035-8BFB0431E65C}"/>
    <cellStyle name="Měna 2 2 2 3 2 2 5 4 3" xfId="17013" xr:uid="{479C9E1F-18ED-481B-A155-77BF99727222}"/>
    <cellStyle name="Měna 2 2 2 3 2 2 5 5" xfId="5254" xr:uid="{DFB3C829-FFDE-4048-8C46-77229A698982}"/>
    <cellStyle name="Měna 2 2 2 3 2 2 5 5 2" xfId="10924" xr:uid="{B1103F5C-897F-494B-A182-F32EC9583BA3}"/>
    <cellStyle name="Měna 2 2 2 3 2 2 5 5 2 2" xfId="25875" xr:uid="{235515AF-F1CD-4AA3-8753-C33F42195D13}"/>
    <cellStyle name="Měna 2 2 2 3 2 2 5 5 3" xfId="20205" xr:uid="{9F61AB3B-B241-4C5B-B4FC-10FF1D66DE25}"/>
    <cellStyle name="Měna 2 2 2 3 2 2 5 6" xfId="7732" xr:uid="{B6ED5F86-52F3-4BA9-99F2-DC0973B60FF9}"/>
    <cellStyle name="Měna 2 2 2 3 2 2 5 6 2" xfId="22683" xr:uid="{52FB2A8F-8B79-4C2B-8406-3D670D00B76C}"/>
    <cellStyle name="Měna 2 2 2 3 2 2 5 7" xfId="15585" xr:uid="{F079EEBD-1866-4684-8AC3-6EBA3170A392}"/>
    <cellStyle name="Měna 2 2 2 3 2 2 6" xfId="466" xr:uid="{F54F85FE-7F77-4C8F-AC42-035F678AC014}"/>
    <cellStyle name="Měna 2 2 2 3 2 2 6 2" xfId="1030" xr:uid="{519D95D8-99B1-4ADE-9ED9-E10BD74D7E8E}"/>
    <cellStyle name="Měna 2 2 2 3 2 2 6 2 2" xfId="3886" xr:uid="{F5C392FF-9522-4FDF-81E1-56046094CA56}"/>
    <cellStyle name="Měna 2 2 2 3 2 2 6 2 2 2" xfId="14176" xr:uid="{EA952980-C0DE-475C-A27D-51584EABADF1}"/>
    <cellStyle name="Měna 2 2 2 3 2 2 6 2 2 2 2" xfId="29127" xr:uid="{EE1D75E2-F158-4586-8C8C-A8F2CFDFDF7A}"/>
    <cellStyle name="Měna 2 2 2 3 2 2 6 2 2 3" xfId="18837" xr:uid="{70E15549-59C9-4EA8-8703-2A05AE19992A}"/>
    <cellStyle name="Měna 2 2 2 3 2 2 6 2 3" xfId="5650" xr:uid="{7FA281FE-FC62-4A33-928F-1A518C4DB0A1}"/>
    <cellStyle name="Měna 2 2 2 3 2 2 6 2 3 2" xfId="11320" xr:uid="{3885564B-93CF-4B93-AAAD-0DFACBF88C32}"/>
    <cellStyle name="Měna 2 2 2 3 2 2 6 2 3 2 2" xfId="26271" xr:uid="{FB87C5B9-7AA4-4FC8-B661-BD41C79FD243}"/>
    <cellStyle name="Měna 2 2 2 3 2 2 6 2 3 3" xfId="20601" xr:uid="{04096B17-108F-4886-A5BC-4C02441C5A47}"/>
    <cellStyle name="Měna 2 2 2 3 2 2 6 2 4" xfId="9556" xr:uid="{7F089F8A-8C3A-471F-A199-A6E8F7831FE6}"/>
    <cellStyle name="Měna 2 2 2 3 2 2 6 2 4 2" xfId="24507" xr:uid="{E0323017-1275-4A0D-A554-D8442A94AAB2}"/>
    <cellStyle name="Měna 2 2 2 3 2 2 6 2 5" xfId="15981" xr:uid="{1D862A4C-BDBC-4622-8581-49A69B398C36}"/>
    <cellStyle name="Měna 2 2 2 3 2 2 6 3" xfId="3322" xr:uid="{F853C685-DB7F-4213-84F0-890D5A6A3B10}"/>
    <cellStyle name="Měna 2 2 2 3 2 2 6 3 2" xfId="6850" xr:uid="{D3686896-81DA-4645-9AFB-A0D7F5427FDD}"/>
    <cellStyle name="Měna 2 2 2 3 2 2 6 3 2 2" xfId="13612" xr:uid="{E919B99F-B5DF-4747-9C39-AC508F5EC13A}"/>
    <cellStyle name="Měna 2 2 2 3 2 2 6 3 2 2 2" xfId="28563" xr:uid="{705E95C7-D730-4730-8539-2D2A369C4245}"/>
    <cellStyle name="Měna 2 2 2 3 2 2 6 3 2 3" xfId="21801" xr:uid="{66435378-E80E-4D2A-9BB8-3DDA082A7D25}"/>
    <cellStyle name="Měna 2 2 2 3 2 2 6 3 3" xfId="8992" xr:uid="{C234349B-34AF-481C-9D35-F1565FC92F9D}"/>
    <cellStyle name="Měna 2 2 2 3 2 2 6 3 3 2" xfId="23943" xr:uid="{B3AB1041-B623-4C8F-9402-71E888E7133F}"/>
    <cellStyle name="Měna 2 2 2 3 2 2 6 3 4" xfId="18273" xr:uid="{6AFC736A-000D-4E8C-9249-720A117CCA39}"/>
    <cellStyle name="Měna 2 2 2 3 2 2 6 4" xfId="2415" xr:uid="{11528846-E563-4DD3-B177-42DB0274B093}"/>
    <cellStyle name="Měna 2 2 2 3 2 2 6 4 2" xfId="12705" xr:uid="{2CFE458C-5760-4C12-A5DE-32FBDE983E41}"/>
    <cellStyle name="Měna 2 2 2 3 2 2 6 4 2 2" xfId="27656" xr:uid="{6850729C-10AF-4B35-9427-25DD636F725D}"/>
    <cellStyle name="Měna 2 2 2 3 2 2 6 4 3" xfId="17366" xr:uid="{6A7EC111-5AD3-4756-811B-DCACBF500F7B}"/>
    <cellStyle name="Měna 2 2 2 3 2 2 6 5" xfId="5086" xr:uid="{47F3ED68-B87A-463B-9348-0CB6966F9023}"/>
    <cellStyle name="Měna 2 2 2 3 2 2 6 5 2" xfId="10756" xr:uid="{EC04CBAB-F5F0-4F05-972F-16BEA1AC32EF}"/>
    <cellStyle name="Měna 2 2 2 3 2 2 6 5 2 2" xfId="25707" xr:uid="{5BA52FD4-C485-4F4E-914F-D5581046F9D4}"/>
    <cellStyle name="Měna 2 2 2 3 2 2 6 5 3" xfId="20037" xr:uid="{68BFC909-3BC6-4448-8629-7132873E4ACC}"/>
    <cellStyle name="Měna 2 2 2 3 2 2 6 6" xfId="8085" xr:uid="{5CB194E0-4064-447C-B47A-D95EFB82B9E7}"/>
    <cellStyle name="Měna 2 2 2 3 2 2 6 6 2" xfId="23036" xr:uid="{030DEEAA-9D2C-439F-B782-197C393C7F38}"/>
    <cellStyle name="Měna 2 2 2 3 2 2 6 7" xfId="15417" xr:uid="{5AFA7160-153D-4AD9-BF79-375956FF73E5}"/>
    <cellStyle name="Měna 2 2 2 3 2 2 7" xfId="1031" xr:uid="{CB393FAE-2448-4304-8869-3C791C2EA036}"/>
    <cellStyle name="Měna 2 2 2 3 2 2 7 2" xfId="3887" xr:uid="{62ABAF01-A98F-4318-8554-21092D035374}"/>
    <cellStyle name="Měna 2 2 2 3 2 2 7 2 2" xfId="14177" xr:uid="{88FEB0F9-ED1C-4D62-85BD-41EA78FEFA66}"/>
    <cellStyle name="Měna 2 2 2 3 2 2 7 2 2 2" xfId="29128" xr:uid="{FC9CFDDE-7130-4F35-BBDE-92B0C8C39D7A}"/>
    <cellStyle name="Měna 2 2 2 3 2 2 7 2 3" xfId="18838" xr:uid="{D73CEC62-C9F1-4D87-B43C-4F2C76CE9BA5}"/>
    <cellStyle name="Měna 2 2 2 3 2 2 7 3" xfId="5651" xr:uid="{2860DFD3-5757-40D7-9AD5-71BAEC4E61BC}"/>
    <cellStyle name="Měna 2 2 2 3 2 2 7 3 2" xfId="11321" xr:uid="{7C5112D9-F180-4F22-A52D-537445242045}"/>
    <cellStyle name="Měna 2 2 2 3 2 2 7 3 2 2" xfId="26272" xr:uid="{985E8283-4379-4A72-95E2-E1660D85E2DB}"/>
    <cellStyle name="Měna 2 2 2 3 2 2 7 3 3" xfId="20602" xr:uid="{28E32730-D927-4CFC-91C8-45129F9230DD}"/>
    <cellStyle name="Měna 2 2 2 3 2 2 7 4" xfId="9557" xr:uid="{178DE0E5-BC11-46EE-A59B-715DD0A75D7F}"/>
    <cellStyle name="Měna 2 2 2 3 2 2 7 4 2" xfId="24508" xr:uid="{D466318F-502E-4EAB-82DD-EA90443ED141}"/>
    <cellStyle name="Měna 2 2 2 3 2 2 7 5" xfId="15982" xr:uid="{2E4421AD-612D-475D-AC67-58A2FBFE75CF}"/>
    <cellStyle name="Měna 2 2 2 3 2 2 8" xfId="2944" xr:uid="{92F862C2-DC28-49C6-984F-2E0853927E18}"/>
    <cellStyle name="Měna 2 2 2 3 2 2 8 2" xfId="6472" xr:uid="{637CA180-3C64-49D1-B32E-069BE806B6B3}"/>
    <cellStyle name="Měna 2 2 2 3 2 2 8 2 2" xfId="13234" xr:uid="{47D308C1-A9F9-4C1C-B492-A9E47C4FA324}"/>
    <cellStyle name="Měna 2 2 2 3 2 2 8 2 2 2" xfId="28185" xr:uid="{A48215B2-0960-4116-8B7D-5FB07BF2A79A}"/>
    <cellStyle name="Měna 2 2 2 3 2 2 8 2 3" xfId="21423" xr:uid="{19C0B410-AB19-47C7-8954-F657C13520B2}"/>
    <cellStyle name="Měna 2 2 2 3 2 2 8 3" xfId="8614" xr:uid="{33DBDEFC-49F3-407F-B03D-A31DE03EBD78}"/>
    <cellStyle name="Měna 2 2 2 3 2 2 8 3 2" xfId="23565" xr:uid="{C6CD0FAA-587A-4130-8B36-A35B56B0B73D}"/>
    <cellStyle name="Měna 2 2 2 3 2 2 8 4" xfId="17895" xr:uid="{9F7341C2-0566-45C8-8302-750920487334}"/>
    <cellStyle name="Měna 2 2 2 3 2 2 9" xfId="1894" xr:uid="{A2DD27C6-B5AA-44E5-9FD6-36B12E377A3D}"/>
    <cellStyle name="Měna 2 2 2 3 2 2 9 2" xfId="12184" xr:uid="{B16B078D-71E7-4655-B0A3-9E0504E98F93}"/>
    <cellStyle name="Měna 2 2 2 3 2 2 9 2 2" xfId="27135" xr:uid="{5E0C4703-C91F-4A06-89B9-95CDC3E85841}"/>
    <cellStyle name="Měna 2 2 2 3 2 2 9 3" xfId="16845" xr:uid="{B48CF074-7604-4695-AB99-77C6A6630917}"/>
    <cellStyle name="Měna 2 2 2 3 2 3" xfId="103" xr:uid="{57249000-36A7-490B-A0F3-9C295381E0CB}"/>
    <cellStyle name="Měna 2 2 2 3 2 3 10" xfId="15054" xr:uid="{33F01561-CE5F-404C-8ACE-AC2635C68316}"/>
    <cellStyle name="Měna 2 2 2 3 2 3 2" xfId="201" xr:uid="{76573990-F428-4751-8D99-9F9B9C5ACDD7}"/>
    <cellStyle name="Měna 2 2 2 3 2 3 2 2" xfId="747" xr:uid="{B5345985-21FC-480E-B479-713506428F3C}"/>
    <cellStyle name="Měna 2 2 2 3 2 3 2 2 2" xfId="1032" xr:uid="{CB542F87-1142-4E1E-90EF-308AE8C107B6}"/>
    <cellStyle name="Měna 2 2 2 3 2 3 2 2 2 2" xfId="3888" xr:uid="{45C80633-6625-4CBF-BDC8-EA4B75EF6C8E}"/>
    <cellStyle name="Měna 2 2 2 3 2 3 2 2 2 2 2" xfId="14178" xr:uid="{6B709305-A0E4-4A53-A3AD-99DF9E92D7E9}"/>
    <cellStyle name="Měna 2 2 2 3 2 3 2 2 2 2 2 2" xfId="29129" xr:uid="{555E219E-390E-4873-AAC8-949AEAFCF7C6}"/>
    <cellStyle name="Měna 2 2 2 3 2 3 2 2 2 2 3" xfId="18839" xr:uid="{D4318E3A-6B75-46C3-8EAF-9DDA5A48D9AD}"/>
    <cellStyle name="Měna 2 2 2 3 2 3 2 2 2 3" xfId="5652" xr:uid="{28868303-9160-4F91-91D1-949BF505F5F9}"/>
    <cellStyle name="Měna 2 2 2 3 2 3 2 2 2 3 2" xfId="11322" xr:uid="{C238AF0E-9B8E-4950-A018-FE174A748E65}"/>
    <cellStyle name="Měna 2 2 2 3 2 3 2 2 2 3 2 2" xfId="26273" xr:uid="{4F64613F-D121-4F1D-9CD0-1DE36FB1C681}"/>
    <cellStyle name="Měna 2 2 2 3 2 3 2 2 2 3 3" xfId="20603" xr:uid="{F0934BA9-8A7C-4FD3-9B0B-188F10ACFE63}"/>
    <cellStyle name="Měna 2 2 2 3 2 3 2 2 2 4" xfId="9558" xr:uid="{6232B557-FA58-4BD8-A8E5-E3304F288E9D}"/>
    <cellStyle name="Měna 2 2 2 3 2 3 2 2 2 4 2" xfId="24509" xr:uid="{1B743F99-FD5A-42F0-90A0-459903D9F24B}"/>
    <cellStyle name="Měna 2 2 2 3 2 3 2 2 2 5" xfId="15983" xr:uid="{87A9835B-3523-4CB5-A472-ADA253DAB689}"/>
    <cellStyle name="Měna 2 2 2 3 2 3 2 2 3" xfId="3603" xr:uid="{E4C81EA2-EDE4-4AAE-8CA0-50CBA27EB84E}"/>
    <cellStyle name="Měna 2 2 2 3 2 3 2 2 3 2" xfId="7131" xr:uid="{EF2533AD-8E5C-4A81-872B-2C8D836574C7}"/>
    <cellStyle name="Měna 2 2 2 3 2 3 2 2 3 2 2" xfId="13893" xr:uid="{AE8B757F-889B-4B2B-AC36-3C7D8D0961E2}"/>
    <cellStyle name="Měna 2 2 2 3 2 3 2 2 3 2 2 2" xfId="28844" xr:uid="{1485AB7A-2A32-4B2D-8EF3-FD134A95096C}"/>
    <cellStyle name="Měna 2 2 2 3 2 3 2 2 3 2 3" xfId="22082" xr:uid="{2AE52B96-DF55-4938-A9C0-5C0CEB1FB211}"/>
    <cellStyle name="Měna 2 2 2 3 2 3 2 2 3 3" xfId="9273" xr:uid="{D0CF011A-6906-44C0-B76B-96F6D6FDA020}"/>
    <cellStyle name="Měna 2 2 2 3 2 3 2 2 3 3 2" xfId="24224" xr:uid="{7E8C24AF-8B17-4116-8AEB-3C17212A50A9}"/>
    <cellStyle name="Měna 2 2 2 3 2 3 2 2 3 4" xfId="18554" xr:uid="{478CDC6B-175D-4A2A-9519-6F049B44131B}"/>
    <cellStyle name="Měna 2 2 2 3 2 3 2 2 4" xfId="2424" xr:uid="{BDF963AE-8D7B-4134-AFDD-8E2CD9A81A9B}"/>
    <cellStyle name="Měna 2 2 2 3 2 3 2 2 4 2" xfId="12714" xr:uid="{2C4BC55E-D2FD-4BB4-8F17-D9B888074693}"/>
    <cellStyle name="Měna 2 2 2 3 2 3 2 2 4 2 2" xfId="27665" xr:uid="{E5D988F6-E84D-4587-B6D7-4407B8C2255E}"/>
    <cellStyle name="Měna 2 2 2 3 2 3 2 2 4 3" xfId="17375" xr:uid="{43A57BC2-D6A0-4344-A268-88BC77AA6026}"/>
    <cellStyle name="Měna 2 2 2 3 2 3 2 2 5" xfId="5367" xr:uid="{6FB01174-2CDC-4654-A34F-D13BBC4DD2E4}"/>
    <cellStyle name="Měna 2 2 2 3 2 3 2 2 5 2" xfId="11037" xr:uid="{B7AAF4AD-D7EB-4F08-953B-B9B65C9B03CF}"/>
    <cellStyle name="Měna 2 2 2 3 2 3 2 2 5 2 2" xfId="25988" xr:uid="{AB38CAB6-C3D6-4E04-99C4-ABAA049CEFCD}"/>
    <cellStyle name="Měna 2 2 2 3 2 3 2 2 5 3" xfId="20318" xr:uid="{C23ED11D-E6DE-48E7-BE27-2051CEF0FAFF}"/>
    <cellStyle name="Měna 2 2 2 3 2 3 2 2 6" xfId="8094" xr:uid="{4C71DA0D-A8DE-42B5-9127-FA7F29326632}"/>
    <cellStyle name="Měna 2 2 2 3 2 3 2 2 6 2" xfId="23045" xr:uid="{1675C842-85C3-4425-BE5F-BF1DE0527762}"/>
    <cellStyle name="Měna 2 2 2 3 2 3 2 2 7" xfId="15698" xr:uid="{13DDB97F-1545-43F0-BB15-40F0F6712398}"/>
    <cellStyle name="Měna 2 2 2 3 2 3 2 3" xfId="1033" xr:uid="{89C1E4C8-EAA1-4BA2-AE69-82D539915A41}"/>
    <cellStyle name="Měna 2 2 2 3 2 3 2 3 2" xfId="3889" xr:uid="{F90CDBFB-8AC8-4DCB-96F0-4A118EDFC241}"/>
    <cellStyle name="Měna 2 2 2 3 2 3 2 3 2 2" xfId="14179" xr:uid="{0F2C12BE-49D2-4C96-B370-2BA9EC38BD25}"/>
    <cellStyle name="Měna 2 2 2 3 2 3 2 3 2 2 2" xfId="29130" xr:uid="{BFE91789-C1B7-4BFF-A15F-9768E0CF7072}"/>
    <cellStyle name="Měna 2 2 2 3 2 3 2 3 2 3" xfId="18840" xr:uid="{9430142B-50D5-45A2-9783-CA695DFB382F}"/>
    <cellStyle name="Měna 2 2 2 3 2 3 2 3 3" xfId="5653" xr:uid="{922FFDC1-8658-4BA9-869B-F3FB2AAAA619}"/>
    <cellStyle name="Měna 2 2 2 3 2 3 2 3 3 2" xfId="11323" xr:uid="{FA5B646A-400F-4133-AF63-4C8018E581E0}"/>
    <cellStyle name="Měna 2 2 2 3 2 3 2 3 3 2 2" xfId="26274" xr:uid="{95EB5186-1C76-4F34-8D7A-615432802687}"/>
    <cellStyle name="Měna 2 2 2 3 2 3 2 3 3 3" xfId="20604" xr:uid="{38D1F1A6-60C6-4A30-B31D-BC1CC591C207}"/>
    <cellStyle name="Měna 2 2 2 3 2 3 2 3 4" xfId="9559" xr:uid="{E556D89E-0371-43A3-A671-47DADE4BE58A}"/>
    <cellStyle name="Měna 2 2 2 3 2 3 2 3 4 2" xfId="24510" xr:uid="{3EA2B5EA-F2E3-4575-9F24-EA23FE7DF37F}"/>
    <cellStyle name="Měna 2 2 2 3 2 3 2 3 5" xfId="15984" xr:uid="{3683A3E0-BDB5-4F2D-A030-DCA041E90524}"/>
    <cellStyle name="Měna 2 2 2 3 2 3 2 4" xfId="3057" xr:uid="{B13DBD97-F677-497D-BF65-EAB8D41E46F5}"/>
    <cellStyle name="Měna 2 2 2 3 2 3 2 4 2" xfId="6585" xr:uid="{5CF7363F-DD68-4FC6-A8F2-EC91750F3168}"/>
    <cellStyle name="Měna 2 2 2 3 2 3 2 4 2 2" xfId="13347" xr:uid="{AE6B8524-D924-4938-A257-7EF994E10DF8}"/>
    <cellStyle name="Měna 2 2 2 3 2 3 2 4 2 2 2" xfId="28298" xr:uid="{E049D923-D116-48AF-8D9E-4C1F9DC61326}"/>
    <cellStyle name="Měna 2 2 2 3 2 3 2 4 2 3" xfId="21536" xr:uid="{B148EC20-4ED2-4080-A510-6FBFDB0E1BFD}"/>
    <cellStyle name="Měna 2 2 2 3 2 3 2 4 3" xfId="8727" xr:uid="{A0FCC181-F9F0-496E-BA1B-0B95CA36544E}"/>
    <cellStyle name="Měna 2 2 2 3 2 3 2 4 3 2" xfId="23678" xr:uid="{9D1446BE-B19D-496A-9283-9498CE6196A8}"/>
    <cellStyle name="Měna 2 2 2 3 2 3 2 4 4" xfId="18008" xr:uid="{2247CCE9-7B28-4D6E-976B-ED1BA086AAE4}"/>
    <cellStyle name="Měna 2 2 2 3 2 3 2 5" xfId="2175" xr:uid="{D0FBF195-1137-4E12-A519-F29FFB766C13}"/>
    <cellStyle name="Měna 2 2 2 3 2 3 2 5 2" xfId="12465" xr:uid="{392D8B1A-A75E-41BB-B0DF-EF45E6FB576D}"/>
    <cellStyle name="Měna 2 2 2 3 2 3 2 5 2 2" xfId="27416" xr:uid="{642AA8D5-5AFC-4044-81D5-6AFC2A15453E}"/>
    <cellStyle name="Měna 2 2 2 3 2 3 2 5 3" xfId="17126" xr:uid="{883335B3-3B57-4C06-A2B9-E12A07A69519}"/>
    <cellStyle name="Měna 2 2 2 3 2 3 2 6" xfId="4821" xr:uid="{EB404F6F-B442-4933-9E89-1D770BBF67B0}"/>
    <cellStyle name="Měna 2 2 2 3 2 3 2 6 2" xfId="10491" xr:uid="{9B192DE1-8313-4D11-B4D9-E833072E1F8F}"/>
    <cellStyle name="Měna 2 2 2 3 2 3 2 6 2 2" xfId="25442" xr:uid="{81CFDB52-B36B-4074-B0F8-935C9DEE908E}"/>
    <cellStyle name="Měna 2 2 2 3 2 3 2 6 3" xfId="19772" xr:uid="{3B74368F-3CC6-4F88-BA15-B7F8BAEB9FB0}"/>
    <cellStyle name="Měna 2 2 2 3 2 3 2 7" xfId="7845" xr:uid="{2149D747-9476-4075-A7AD-F78469A9B45E}"/>
    <cellStyle name="Měna 2 2 2 3 2 3 2 7 2" xfId="22796" xr:uid="{4E2F830C-AD21-4564-AFCD-F3C7226D516A}"/>
    <cellStyle name="Měna 2 2 2 3 2 3 2 8" xfId="15152" xr:uid="{C1DE613A-187F-4A4F-B340-514B7324CE5D}"/>
    <cellStyle name="Měna 2 2 2 3 2 3 3" xfId="649" xr:uid="{88C056A3-3E6F-49B6-8C62-3367D653096D}"/>
    <cellStyle name="Měna 2 2 2 3 2 3 3 2" xfId="1034" xr:uid="{51B94AAF-9EEF-4EEB-BCDB-8B8095890620}"/>
    <cellStyle name="Měna 2 2 2 3 2 3 3 2 2" xfId="3890" xr:uid="{BF598441-2205-402C-A602-2CBD16FD9340}"/>
    <cellStyle name="Měna 2 2 2 3 2 3 3 2 2 2" xfId="7337" xr:uid="{69C37428-A008-498B-980D-A177A2A34187}"/>
    <cellStyle name="Měna 2 2 2 3 2 3 3 2 2 2 2" xfId="14180" xr:uid="{D1151525-8D67-43D1-9FE8-D9DE6D3070D5}"/>
    <cellStyle name="Měna 2 2 2 3 2 3 3 2 2 2 2 2" xfId="29131" xr:uid="{C50F2322-2D3B-4A04-AD02-D2A2D1BDFFF0}"/>
    <cellStyle name="Měna 2 2 2 3 2 3 3 2 2 2 3" xfId="22288" xr:uid="{D1186303-E0AF-483B-ACAF-4872F6C16CAE}"/>
    <cellStyle name="Měna 2 2 2 3 2 3 3 2 2 3" xfId="9560" xr:uid="{E3C0EF02-99AB-4F23-B442-381B8BCE7917}"/>
    <cellStyle name="Měna 2 2 2 3 2 3 3 2 2 3 2" xfId="24511" xr:uid="{52CD34F6-D394-420E-8D75-35562AB0920A}"/>
    <cellStyle name="Měna 2 2 2 3 2 3 3 2 2 4" xfId="18841" xr:uid="{67A117E0-CE57-4501-B11C-41C607589ABD}"/>
    <cellStyle name="Měna 2 2 2 3 2 3 3 2 3" xfId="2425" xr:uid="{C440DCCF-8B74-4CBB-A574-C774C9019574}"/>
    <cellStyle name="Měna 2 2 2 3 2 3 3 2 3 2" xfId="12715" xr:uid="{DABBC834-3448-410A-B1F5-9C3F094382E0}"/>
    <cellStyle name="Měna 2 2 2 3 2 3 3 2 3 2 2" xfId="27666" xr:uid="{59AF3213-ABBE-47EE-98C5-4F80C3A08736}"/>
    <cellStyle name="Měna 2 2 2 3 2 3 3 2 3 3" xfId="17376" xr:uid="{1B900EF4-4B2C-435E-A7D6-F381B9AC3251}"/>
    <cellStyle name="Měna 2 2 2 3 2 3 3 2 4" xfId="5654" xr:uid="{7B2C603C-C144-411D-B172-E6F602F67C3C}"/>
    <cellStyle name="Měna 2 2 2 3 2 3 3 2 4 2" xfId="11324" xr:uid="{5C49E6E1-15C4-44C5-87D6-932425A461C5}"/>
    <cellStyle name="Měna 2 2 2 3 2 3 3 2 4 2 2" xfId="26275" xr:uid="{4512E8EE-2114-4FA1-8950-D081E8D271FD}"/>
    <cellStyle name="Měna 2 2 2 3 2 3 3 2 4 3" xfId="20605" xr:uid="{A3088D13-0A9A-4715-8D8A-801631320BC8}"/>
    <cellStyle name="Měna 2 2 2 3 2 3 3 2 5" xfId="8095" xr:uid="{044CE22C-A479-4E52-80ED-FB4922438589}"/>
    <cellStyle name="Měna 2 2 2 3 2 3 3 2 5 2" xfId="23046" xr:uid="{62E4E8A0-9BC1-4EBD-B889-7E8692C1B220}"/>
    <cellStyle name="Měna 2 2 2 3 2 3 3 2 6" xfId="15985" xr:uid="{52724C91-2329-4F2D-856B-D0C657878C4E}"/>
    <cellStyle name="Měna 2 2 2 3 2 3 3 3" xfId="3505" xr:uid="{19D11D98-7419-4818-990D-6940A3828DF4}"/>
    <cellStyle name="Měna 2 2 2 3 2 3 3 3 2" xfId="7033" xr:uid="{74302F17-0DB3-4C34-BFD1-F34E29602628}"/>
    <cellStyle name="Měna 2 2 2 3 2 3 3 3 2 2" xfId="13795" xr:uid="{C27A9E04-4977-454A-B323-681366962CDC}"/>
    <cellStyle name="Měna 2 2 2 3 2 3 3 3 2 2 2" xfId="28746" xr:uid="{6F5E7268-57DF-4B2B-A8D6-B497909E1682}"/>
    <cellStyle name="Měna 2 2 2 3 2 3 3 3 2 3" xfId="21984" xr:uid="{C0B7C91D-F39B-42F6-BDC2-F1755F356081}"/>
    <cellStyle name="Měna 2 2 2 3 2 3 3 3 3" xfId="9175" xr:uid="{E9954927-65C6-48B2-A4E9-BE412A53BF2E}"/>
    <cellStyle name="Měna 2 2 2 3 2 3 3 3 3 2" xfId="24126" xr:uid="{EDDCDB51-1F48-41A8-A01C-5D5C9BE55BFC}"/>
    <cellStyle name="Měna 2 2 2 3 2 3 3 3 4" xfId="18456" xr:uid="{8520C41E-61FA-46C8-8360-D81B1BBCD72C}"/>
    <cellStyle name="Měna 2 2 2 3 2 3 3 4" xfId="2077" xr:uid="{FCDAE678-1811-4C3E-A03A-DD2C36D08C7E}"/>
    <cellStyle name="Měna 2 2 2 3 2 3 3 4 2" xfId="12367" xr:uid="{D2292BD3-0992-46DD-B472-B7FF494B37B3}"/>
    <cellStyle name="Měna 2 2 2 3 2 3 3 4 2 2" xfId="27318" xr:uid="{4FCB96FF-EF94-4641-A083-F772D7D712AF}"/>
    <cellStyle name="Měna 2 2 2 3 2 3 3 4 3" xfId="17028" xr:uid="{DA4FAED1-028C-4F35-A788-F20B8D67552B}"/>
    <cellStyle name="Měna 2 2 2 3 2 3 3 5" xfId="5269" xr:uid="{182BDDE4-7DD7-4198-88A1-9AB7E53091A0}"/>
    <cellStyle name="Měna 2 2 2 3 2 3 3 5 2" xfId="10939" xr:uid="{C972BFF3-7056-4720-AAED-6B6FA5ACC204}"/>
    <cellStyle name="Měna 2 2 2 3 2 3 3 5 2 2" xfId="25890" xr:uid="{6D21A3E1-CD2C-435B-A2C5-FB30169C5351}"/>
    <cellStyle name="Měna 2 2 2 3 2 3 3 5 3" xfId="20220" xr:uid="{B4D88903-7875-4032-ADB0-59B2E2A3AC51}"/>
    <cellStyle name="Měna 2 2 2 3 2 3 3 6" xfId="7747" xr:uid="{4B94FA4A-B60C-463F-9EF7-16B245240CC0}"/>
    <cellStyle name="Měna 2 2 2 3 2 3 3 6 2" xfId="22698" xr:uid="{D2C4CB79-B369-4CA2-BD95-0ADCC24B60A8}"/>
    <cellStyle name="Měna 2 2 2 3 2 3 3 7" xfId="15600" xr:uid="{9B3B1AD3-037F-4CAF-87B2-9E9530571B25}"/>
    <cellStyle name="Měna 2 2 2 3 2 3 4" xfId="523" xr:uid="{DE25F11D-C37F-4AAA-B7AE-24A26A94BA5A}"/>
    <cellStyle name="Měna 2 2 2 3 2 3 4 2" xfId="1035" xr:uid="{A454389C-A98F-4321-AD65-68C815C6C965}"/>
    <cellStyle name="Měna 2 2 2 3 2 3 4 2 2" xfId="3891" xr:uid="{AECF17AA-4164-4EB0-AD6E-7058CEBAE290}"/>
    <cellStyle name="Měna 2 2 2 3 2 3 4 2 2 2" xfId="14181" xr:uid="{B5F602E5-F9F7-415E-A491-1F5FE28DBE80}"/>
    <cellStyle name="Měna 2 2 2 3 2 3 4 2 2 2 2" xfId="29132" xr:uid="{8D8D4047-40BB-4E24-B0F2-A19E1B5DE16A}"/>
    <cellStyle name="Měna 2 2 2 3 2 3 4 2 2 3" xfId="18842" xr:uid="{30CFC23A-E439-41F9-A281-92B83306A97E}"/>
    <cellStyle name="Měna 2 2 2 3 2 3 4 2 3" xfId="5655" xr:uid="{6881FD04-4E1B-4BD4-B4E7-0F0D40637A33}"/>
    <cellStyle name="Měna 2 2 2 3 2 3 4 2 3 2" xfId="11325" xr:uid="{DD19FD8E-8654-4923-A6CF-11D91313B73D}"/>
    <cellStyle name="Měna 2 2 2 3 2 3 4 2 3 2 2" xfId="26276" xr:uid="{F925AEB9-AAAD-4C66-8C09-0A5CB9834A86}"/>
    <cellStyle name="Měna 2 2 2 3 2 3 4 2 3 3" xfId="20606" xr:uid="{1A84E85B-14FB-4FCD-975D-8237D4546B09}"/>
    <cellStyle name="Měna 2 2 2 3 2 3 4 2 4" xfId="9561" xr:uid="{F51F7235-8DA6-4E1D-99D8-72CAB0E2B2A9}"/>
    <cellStyle name="Měna 2 2 2 3 2 3 4 2 4 2" xfId="24512" xr:uid="{4391CBAF-DAE7-4A2E-910D-683458E37809}"/>
    <cellStyle name="Měna 2 2 2 3 2 3 4 2 5" xfId="15986" xr:uid="{FF748483-1681-43E3-9CBB-4F59222CD8B7}"/>
    <cellStyle name="Měna 2 2 2 3 2 3 4 3" xfId="3379" xr:uid="{DE0C66EF-5A46-445E-A7F9-332DBC4AF73C}"/>
    <cellStyle name="Měna 2 2 2 3 2 3 4 3 2" xfId="6907" xr:uid="{BB70AA45-C78C-42D5-A4A6-A38110A2BDED}"/>
    <cellStyle name="Měna 2 2 2 3 2 3 4 3 2 2" xfId="13669" xr:uid="{88CF062D-A639-428D-B303-E602B5DF4966}"/>
    <cellStyle name="Měna 2 2 2 3 2 3 4 3 2 2 2" xfId="28620" xr:uid="{F071CEB4-E356-4EB2-B874-7848980493C0}"/>
    <cellStyle name="Měna 2 2 2 3 2 3 4 3 2 3" xfId="21858" xr:uid="{9E286EC6-53F3-410A-B0B1-32CA5D3C66FE}"/>
    <cellStyle name="Měna 2 2 2 3 2 3 4 3 3" xfId="9049" xr:uid="{1E4DFA91-1767-468A-BD47-5C85BB1F4D30}"/>
    <cellStyle name="Měna 2 2 2 3 2 3 4 3 3 2" xfId="24000" xr:uid="{EE61908B-6317-43C2-9730-8F4EB3D3DF1C}"/>
    <cellStyle name="Měna 2 2 2 3 2 3 4 3 4" xfId="18330" xr:uid="{42FFAEF3-029E-453C-AC28-F853AF0903DD}"/>
    <cellStyle name="Měna 2 2 2 3 2 3 4 4" xfId="2423" xr:uid="{ED782E77-E334-405F-ABA0-E364CF941E3C}"/>
    <cellStyle name="Měna 2 2 2 3 2 3 4 4 2" xfId="12713" xr:uid="{109ED458-2660-4080-9B10-A9C7581A341B}"/>
    <cellStyle name="Měna 2 2 2 3 2 3 4 4 2 2" xfId="27664" xr:uid="{6BDDE7DE-8483-4198-B067-E6E2056E6BBA}"/>
    <cellStyle name="Měna 2 2 2 3 2 3 4 4 3" xfId="17374" xr:uid="{5181A8FC-4A48-426D-B79D-29D14560BC30}"/>
    <cellStyle name="Měna 2 2 2 3 2 3 4 5" xfId="5143" xr:uid="{7186F187-322E-4D2A-A38C-7F32B0E54E27}"/>
    <cellStyle name="Měna 2 2 2 3 2 3 4 5 2" xfId="10813" xr:uid="{3B5C3EA9-B614-4042-A638-1F09ECF14827}"/>
    <cellStyle name="Měna 2 2 2 3 2 3 4 5 2 2" xfId="25764" xr:uid="{AF9497DA-C613-4D46-B837-858619B178A8}"/>
    <cellStyle name="Měna 2 2 2 3 2 3 4 5 3" xfId="20094" xr:uid="{D46F2E57-EFDF-4B2A-B50B-93EBC2017B96}"/>
    <cellStyle name="Měna 2 2 2 3 2 3 4 6" xfId="8093" xr:uid="{29121E74-CC7B-412F-AE18-A5D7ACB03C32}"/>
    <cellStyle name="Měna 2 2 2 3 2 3 4 6 2" xfId="23044" xr:uid="{BE7154A3-22D1-49D9-9A4D-10293E3D9DAD}"/>
    <cellStyle name="Měna 2 2 2 3 2 3 4 7" xfId="15474" xr:uid="{F1D8C297-3F55-424C-9D4A-F78A94AEA2C0}"/>
    <cellStyle name="Měna 2 2 2 3 2 3 5" xfId="1036" xr:uid="{9E936ECA-7F2E-4DC2-91A7-B1829749276F}"/>
    <cellStyle name="Měna 2 2 2 3 2 3 5 2" xfId="3892" xr:uid="{31F6087D-5704-4949-8BC2-D944095827CC}"/>
    <cellStyle name="Měna 2 2 2 3 2 3 5 2 2" xfId="14182" xr:uid="{29529CC9-1DD0-450A-8F38-1F2D513B5264}"/>
    <cellStyle name="Měna 2 2 2 3 2 3 5 2 2 2" xfId="29133" xr:uid="{8FC14540-B912-4F1B-99B3-1D58B8F33403}"/>
    <cellStyle name="Měna 2 2 2 3 2 3 5 2 3" xfId="18843" xr:uid="{43E10EA9-3D35-4DA1-BDB6-6B705590D5A7}"/>
    <cellStyle name="Měna 2 2 2 3 2 3 5 3" xfId="5656" xr:uid="{92F5DDC8-700E-49B4-8718-0326A2E4A611}"/>
    <cellStyle name="Měna 2 2 2 3 2 3 5 3 2" xfId="11326" xr:uid="{5D4BE2AF-6FF7-403D-8BC0-242316FED6A7}"/>
    <cellStyle name="Měna 2 2 2 3 2 3 5 3 2 2" xfId="26277" xr:uid="{FF322B98-8AAC-41DF-A01F-4890280C870B}"/>
    <cellStyle name="Měna 2 2 2 3 2 3 5 3 3" xfId="20607" xr:uid="{9802FC53-0E59-4A84-A9A6-7360A2A4193B}"/>
    <cellStyle name="Měna 2 2 2 3 2 3 5 4" xfId="9562" xr:uid="{483932C5-BAA9-4AEA-AEBB-86ECDF4E82BF}"/>
    <cellStyle name="Měna 2 2 2 3 2 3 5 4 2" xfId="24513" xr:uid="{643C7061-253D-4FF4-8D5D-F07D40F6E7AB}"/>
    <cellStyle name="Měna 2 2 2 3 2 3 5 5" xfId="15987" xr:uid="{1CC1FBC4-70AD-483E-AB77-607E9D94D8AA}"/>
    <cellStyle name="Měna 2 2 2 3 2 3 6" xfId="2959" xr:uid="{2287B038-4A38-47A1-91C3-4F2E6D985ED2}"/>
    <cellStyle name="Měna 2 2 2 3 2 3 6 2" xfId="6487" xr:uid="{52F6100B-210A-44D0-B57D-23978FF7BE09}"/>
    <cellStyle name="Měna 2 2 2 3 2 3 6 2 2" xfId="13249" xr:uid="{9E2253B3-1DA3-485C-9B4C-502498225794}"/>
    <cellStyle name="Měna 2 2 2 3 2 3 6 2 2 2" xfId="28200" xr:uid="{8022AA84-E001-4ACE-829F-DE70144421A4}"/>
    <cellStyle name="Měna 2 2 2 3 2 3 6 2 3" xfId="21438" xr:uid="{4953BF05-0222-4E65-AA8C-4B6EFFDC2D57}"/>
    <cellStyle name="Měna 2 2 2 3 2 3 6 3" xfId="8629" xr:uid="{C834E982-30D7-4F74-9002-215B14177C46}"/>
    <cellStyle name="Měna 2 2 2 3 2 3 6 3 2" xfId="23580" xr:uid="{F27A4945-D9DF-42C8-A926-D5C974FBBE41}"/>
    <cellStyle name="Měna 2 2 2 3 2 3 6 4" xfId="17910" xr:uid="{DD4C0019-DCE1-43D9-BAEE-FDD4601FBC5F}"/>
    <cellStyle name="Měna 2 2 2 3 2 3 7" xfId="1951" xr:uid="{93E4F3A2-1A1E-4735-A30F-5E06A2471B72}"/>
    <cellStyle name="Měna 2 2 2 3 2 3 7 2" xfId="12241" xr:uid="{2A6039E6-53E6-4049-AD94-2521B0DA89AA}"/>
    <cellStyle name="Měna 2 2 2 3 2 3 7 2 2" xfId="27192" xr:uid="{BB8D9F53-922E-4664-ADE0-A2E959F3DD79}"/>
    <cellStyle name="Měna 2 2 2 3 2 3 7 3" xfId="16902" xr:uid="{791E9A80-E49F-4182-BEA5-73D366EEEB12}"/>
    <cellStyle name="Měna 2 2 2 3 2 3 8" xfId="4723" xr:uid="{A24A6521-B7FA-4D30-B097-CE72B3745EC1}"/>
    <cellStyle name="Měna 2 2 2 3 2 3 8 2" xfId="10393" xr:uid="{A51CA21D-38D5-4EBC-AEE4-62DD4CA67BBD}"/>
    <cellStyle name="Měna 2 2 2 3 2 3 8 2 2" xfId="25344" xr:uid="{C404705E-BE56-49B9-82CB-1432167DCE94}"/>
    <cellStyle name="Měna 2 2 2 3 2 3 8 3" xfId="19674" xr:uid="{A21A9F97-8C16-4312-9DA4-C3F4F32AC2FD}"/>
    <cellStyle name="Měna 2 2 2 3 2 3 9" xfId="7621" xr:uid="{59E1BF9F-50A1-4130-93FE-688DFF188E1D}"/>
    <cellStyle name="Měna 2 2 2 3 2 3 9 2" xfId="22572" xr:uid="{5D8299ED-B0A8-4B00-A360-6AB724115FEB}"/>
    <cellStyle name="Měna 2 2 2 3 2 4" xfId="202" xr:uid="{33EDCD51-0C86-4675-BD27-68A11213A071}"/>
    <cellStyle name="Měna 2 2 2 3 2 4 2" xfId="748" xr:uid="{4F963185-6721-4BFD-B710-7A18B14D4817}"/>
    <cellStyle name="Měna 2 2 2 3 2 4 2 2" xfId="1037" xr:uid="{0E1E119E-589B-4684-BC38-2585DD8EF1B2}"/>
    <cellStyle name="Měna 2 2 2 3 2 4 2 2 2" xfId="3893" xr:uid="{D6FFAB8C-168D-49A2-BBFE-318CF54800A2}"/>
    <cellStyle name="Měna 2 2 2 3 2 4 2 2 2 2" xfId="14183" xr:uid="{474D40A0-FEFF-4AEF-8E4C-79E88FE4039C}"/>
    <cellStyle name="Měna 2 2 2 3 2 4 2 2 2 2 2" xfId="29134" xr:uid="{042C0D80-8B95-4519-B946-19967270C61C}"/>
    <cellStyle name="Měna 2 2 2 3 2 4 2 2 2 3" xfId="18844" xr:uid="{CF2CE2A1-3344-41A2-ABB6-6D26C2887F4B}"/>
    <cellStyle name="Měna 2 2 2 3 2 4 2 2 3" xfId="5657" xr:uid="{66628AA6-56DE-49AA-8684-7D510A40E037}"/>
    <cellStyle name="Měna 2 2 2 3 2 4 2 2 3 2" xfId="11327" xr:uid="{E409847C-8941-42A1-BD4F-CA85D6A3EA70}"/>
    <cellStyle name="Měna 2 2 2 3 2 4 2 2 3 2 2" xfId="26278" xr:uid="{94DBFA7D-E100-48D9-A9AB-899A43011568}"/>
    <cellStyle name="Měna 2 2 2 3 2 4 2 2 3 3" xfId="20608" xr:uid="{21C8B221-AABC-4B93-902E-4F68EB35B052}"/>
    <cellStyle name="Měna 2 2 2 3 2 4 2 2 4" xfId="9563" xr:uid="{6F913C2C-987B-45CB-8602-01CB3334CA39}"/>
    <cellStyle name="Měna 2 2 2 3 2 4 2 2 4 2" xfId="24514" xr:uid="{E02D7ECB-F1A7-4081-AC47-08C778063398}"/>
    <cellStyle name="Měna 2 2 2 3 2 4 2 2 5" xfId="15988" xr:uid="{E1D5A295-B0F3-4E87-8A67-283DF04FA3CB}"/>
    <cellStyle name="Měna 2 2 2 3 2 4 2 3" xfId="3604" xr:uid="{17D78DB2-55B5-481A-908E-75611FD664A3}"/>
    <cellStyle name="Měna 2 2 2 3 2 4 2 3 2" xfId="7132" xr:uid="{927B79DB-3AF1-47A4-BF1D-9C47DF756BD2}"/>
    <cellStyle name="Měna 2 2 2 3 2 4 2 3 2 2" xfId="13894" xr:uid="{1BE8CE13-DC18-41F2-AEF4-E138289FA855}"/>
    <cellStyle name="Měna 2 2 2 3 2 4 2 3 2 2 2" xfId="28845" xr:uid="{71773ED3-C901-4CE4-9288-EEFF6869AA40}"/>
    <cellStyle name="Měna 2 2 2 3 2 4 2 3 2 3" xfId="22083" xr:uid="{80A88F5E-ADF7-4C8C-9002-AD0C9D9E1BCA}"/>
    <cellStyle name="Měna 2 2 2 3 2 4 2 3 3" xfId="9274" xr:uid="{2B6A251B-2850-440A-B358-36EE005CE112}"/>
    <cellStyle name="Měna 2 2 2 3 2 4 2 3 3 2" xfId="24225" xr:uid="{29FBCBD6-1E82-46E3-921B-558E18749952}"/>
    <cellStyle name="Měna 2 2 2 3 2 4 2 3 4" xfId="18555" xr:uid="{1B8B06C3-8521-4E69-BDC4-016ED1208108}"/>
    <cellStyle name="Měna 2 2 2 3 2 4 2 4" xfId="2426" xr:uid="{B0787DDF-BB17-4EB0-ADD5-127FDE8A6425}"/>
    <cellStyle name="Měna 2 2 2 3 2 4 2 4 2" xfId="12716" xr:uid="{56E7B317-595F-4F19-82C7-4DF0286F81E8}"/>
    <cellStyle name="Měna 2 2 2 3 2 4 2 4 2 2" xfId="27667" xr:uid="{033B8346-C622-4697-AF7A-F04F1024CD8A}"/>
    <cellStyle name="Měna 2 2 2 3 2 4 2 4 3" xfId="17377" xr:uid="{A9E0CD3A-7EDD-4900-9301-21BBCC10AD41}"/>
    <cellStyle name="Měna 2 2 2 3 2 4 2 5" xfId="5368" xr:uid="{F7DD4CFE-6C4C-44F5-861F-CCDEC2D24770}"/>
    <cellStyle name="Měna 2 2 2 3 2 4 2 5 2" xfId="11038" xr:uid="{DF4E2107-EB0F-4D83-9C15-41605A35006D}"/>
    <cellStyle name="Měna 2 2 2 3 2 4 2 5 2 2" xfId="25989" xr:uid="{B02DA82A-C4F8-4F00-8771-40F2666FE221}"/>
    <cellStyle name="Měna 2 2 2 3 2 4 2 5 3" xfId="20319" xr:uid="{D15C5448-25BF-40DE-8A89-811FDA32E8D2}"/>
    <cellStyle name="Měna 2 2 2 3 2 4 2 6" xfId="8096" xr:uid="{B55AA00B-2198-4C4E-82CB-9666C900CAB8}"/>
    <cellStyle name="Měna 2 2 2 3 2 4 2 6 2" xfId="23047" xr:uid="{42B88850-8006-4A1E-90F6-749243D519FA}"/>
    <cellStyle name="Měna 2 2 2 3 2 4 2 7" xfId="15699" xr:uid="{4A8F8A97-5E71-44F2-AC6E-8321D9748B97}"/>
    <cellStyle name="Měna 2 2 2 3 2 4 3" xfId="1038" xr:uid="{4C41D02C-E008-4D54-B03D-2F24C4640943}"/>
    <cellStyle name="Měna 2 2 2 3 2 4 3 2" xfId="3894" xr:uid="{D841780D-F2C6-4CE8-A574-84BE3255153C}"/>
    <cellStyle name="Měna 2 2 2 3 2 4 3 2 2" xfId="14184" xr:uid="{AC932F1F-37B8-4E6C-A92A-63A67F1A92F5}"/>
    <cellStyle name="Měna 2 2 2 3 2 4 3 2 2 2" xfId="29135" xr:uid="{BF6D438C-172E-4E6E-BF3B-16EAC01C386A}"/>
    <cellStyle name="Měna 2 2 2 3 2 4 3 2 3" xfId="18845" xr:uid="{D4880FE9-E4C5-4C21-9326-295B1658286E}"/>
    <cellStyle name="Měna 2 2 2 3 2 4 3 3" xfId="5658" xr:uid="{0568E9DB-3DFF-47E9-8779-8BB37C1CC2C7}"/>
    <cellStyle name="Měna 2 2 2 3 2 4 3 3 2" xfId="11328" xr:uid="{95DCD31D-80BF-4219-94E1-BD15DFD4C562}"/>
    <cellStyle name="Měna 2 2 2 3 2 4 3 3 2 2" xfId="26279" xr:uid="{06834EF2-244F-43CE-9818-BA0A6695A252}"/>
    <cellStyle name="Měna 2 2 2 3 2 4 3 3 3" xfId="20609" xr:uid="{1AA6B206-7B7D-44C7-BFC2-B73CB72A5EB0}"/>
    <cellStyle name="Měna 2 2 2 3 2 4 3 4" xfId="9564" xr:uid="{3668F3D6-9F12-41AD-92D3-077678464425}"/>
    <cellStyle name="Měna 2 2 2 3 2 4 3 4 2" xfId="24515" xr:uid="{56118EC1-9B2F-4307-88BA-19B6E677D0B1}"/>
    <cellStyle name="Měna 2 2 2 3 2 4 3 5" xfId="15989" xr:uid="{49CEB652-A240-4E57-9EA2-1135A01093CC}"/>
    <cellStyle name="Měna 2 2 2 3 2 4 4" xfId="3058" xr:uid="{57ED7576-306C-416C-944D-4CB6A351E321}"/>
    <cellStyle name="Měna 2 2 2 3 2 4 4 2" xfId="6586" xr:uid="{98DF859F-EFDD-40E2-8D07-E5321EFE50C0}"/>
    <cellStyle name="Měna 2 2 2 3 2 4 4 2 2" xfId="13348" xr:uid="{8C8AB12F-C773-4535-8783-E6539DA760FB}"/>
    <cellStyle name="Měna 2 2 2 3 2 4 4 2 2 2" xfId="28299" xr:uid="{AECD0074-CBAE-4954-A890-F81FBF8CABAB}"/>
    <cellStyle name="Měna 2 2 2 3 2 4 4 2 3" xfId="21537" xr:uid="{B2C965C6-C971-42AB-86BE-8954ABE7C5A7}"/>
    <cellStyle name="Měna 2 2 2 3 2 4 4 3" xfId="8728" xr:uid="{BA45553B-5CF8-4103-B6C3-06423F2D785C}"/>
    <cellStyle name="Měna 2 2 2 3 2 4 4 3 2" xfId="23679" xr:uid="{827D4AB3-6617-4656-97E6-5EEAC06E5E55}"/>
    <cellStyle name="Měna 2 2 2 3 2 4 4 4" xfId="18009" xr:uid="{9E3AF0A0-EBBB-4089-8480-565779FB8CB5}"/>
    <cellStyle name="Měna 2 2 2 3 2 4 5" xfId="2176" xr:uid="{AF7DAB7A-74A6-4E94-8C05-9772456A9AB7}"/>
    <cellStyle name="Měna 2 2 2 3 2 4 5 2" xfId="12466" xr:uid="{EDDFCB2D-108B-4E0C-9476-2A3CC5AE629C}"/>
    <cellStyle name="Měna 2 2 2 3 2 4 5 2 2" xfId="27417" xr:uid="{C8DDB24E-603D-48E9-9FBB-77DF95D5E7B3}"/>
    <cellStyle name="Měna 2 2 2 3 2 4 5 3" xfId="17127" xr:uid="{A4825CDC-5A90-4331-880C-158FEFF285AD}"/>
    <cellStyle name="Měna 2 2 2 3 2 4 6" xfId="4822" xr:uid="{7A82FE10-C7A8-4E25-B336-309FB9AF43DC}"/>
    <cellStyle name="Měna 2 2 2 3 2 4 6 2" xfId="10492" xr:uid="{8AF50B52-9E38-4A36-B316-97FEEBACEF76}"/>
    <cellStyle name="Měna 2 2 2 3 2 4 6 2 2" xfId="25443" xr:uid="{AAFC68A2-FE74-441A-BFFE-0EF70F523130}"/>
    <cellStyle name="Měna 2 2 2 3 2 4 6 3" xfId="19773" xr:uid="{35D2995D-A861-428B-90BE-5E750C2B84D2}"/>
    <cellStyle name="Měna 2 2 2 3 2 4 7" xfId="7846" xr:uid="{85AC2472-AEE4-4067-9633-8AD3EA5C003E}"/>
    <cellStyle name="Měna 2 2 2 3 2 4 7 2" xfId="22797" xr:uid="{27D3195C-6761-48A3-A9BD-C6363DBADC91}"/>
    <cellStyle name="Měna 2 2 2 3 2 4 8" xfId="15153" xr:uid="{7C1CE1EF-86BF-448A-B44C-55C9DA95EA54}"/>
    <cellStyle name="Měna 2 2 2 3 2 5" xfId="424" xr:uid="{FC0986CA-FC2F-4DEB-8461-A6B0AE68E121}"/>
    <cellStyle name="Měna 2 2 2 3 2 5 2" xfId="1039" xr:uid="{B81DCEE0-7567-411D-A771-14486E72ABF8}"/>
    <cellStyle name="Měna 2 2 2 3 2 5 2 2" xfId="3895" xr:uid="{C7323F79-5AE2-4162-AC2D-C43E8AF7A111}"/>
    <cellStyle name="Měna 2 2 2 3 2 5 2 2 2" xfId="14185" xr:uid="{600B2136-95D2-4532-A0B2-9196C4B6E06F}"/>
    <cellStyle name="Měna 2 2 2 3 2 5 2 2 2 2" xfId="29136" xr:uid="{FCF394D4-57E4-491B-B8A4-84901F7EE0AB}"/>
    <cellStyle name="Měna 2 2 2 3 2 5 2 2 3" xfId="18846" xr:uid="{D2CC7624-8F08-47D1-8E6A-75C0B50ACCB5}"/>
    <cellStyle name="Měna 2 2 2 3 2 5 2 3" xfId="5659" xr:uid="{2DAB1600-C7F9-4D41-A97C-AC4806688AF9}"/>
    <cellStyle name="Měna 2 2 2 3 2 5 2 3 2" xfId="11329" xr:uid="{A090610A-D342-42E6-93A8-EA965D0E8173}"/>
    <cellStyle name="Měna 2 2 2 3 2 5 2 3 2 2" xfId="26280" xr:uid="{07E75EF5-2E3C-4FB9-8195-0992165223EF}"/>
    <cellStyle name="Měna 2 2 2 3 2 5 2 3 3" xfId="20610" xr:uid="{95301ABE-7CE5-4D9C-A827-D69AECD07342}"/>
    <cellStyle name="Měna 2 2 2 3 2 5 2 4" xfId="9565" xr:uid="{CE432151-8563-4525-937B-DEB7688BA4BE}"/>
    <cellStyle name="Měna 2 2 2 3 2 5 2 4 2" xfId="24516" xr:uid="{F9CA4E4F-8A5B-47D9-86DD-A99EBF523B03}"/>
    <cellStyle name="Měna 2 2 2 3 2 5 2 5" xfId="15990" xr:uid="{BFCFFB46-9BFB-49DD-9B50-D44EF0146462}"/>
    <cellStyle name="Měna 2 2 2 3 2 5 3" xfId="3280" xr:uid="{7C0450DB-D96C-46F1-BC04-F4CDCF9B0A99}"/>
    <cellStyle name="Měna 2 2 2 3 2 5 3 2" xfId="6808" xr:uid="{95AACA12-DB66-4168-ADF7-7635D88AE318}"/>
    <cellStyle name="Měna 2 2 2 3 2 5 3 2 2" xfId="13570" xr:uid="{20591AC8-59B5-460D-94E4-3F8E43F7F073}"/>
    <cellStyle name="Měna 2 2 2 3 2 5 3 2 2 2" xfId="28521" xr:uid="{490FC185-23DA-49AA-8832-9AFF3F3FE831}"/>
    <cellStyle name="Měna 2 2 2 3 2 5 3 2 3" xfId="21759" xr:uid="{A2B4CAA0-3DC6-41F9-86A5-973888337B9B}"/>
    <cellStyle name="Měna 2 2 2 3 2 5 3 3" xfId="8950" xr:uid="{C6F9E9B9-7B5E-4E48-8570-70E624E1D4A1}"/>
    <cellStyle name="Měna 2 2 2 3 2 5 3 3 2" xfId="23901" xr:uid="{2E74ABD5-A132-496E-80AF-1A442F8B7253}"/>
    <cellStyle name="Měna 2 2 2 3 2 5 3 4" xfId="18231" xr:uid="{8BFF9A73-5239-42E8-B681-ADBC8268C826}"/>
    <cellStyle name="Měna 2 2 2 3 2 5 4" xfId="2427" xr:uid="{25DDF950-4826-45EF-90B4-B657B28F5D85}"/>
    <cellStyle name="Měna 2 2 2 3 2 5 4 2" xfId="12717" xr:uid="{9E71AD6E-0825-4A85-9DF0-011FE1DDDC7B}"/>
    <cellStyle name="Měna 2 2 2 3 2 5 4 2 2" xfId="27668" xr:uid="{AAF0B3B4-F5CA-43BC-A08A-93788DE6BCFB}"/>
    <cellStyle name="Měna 2 2 2 3 2 5 4 3" xfId="17378" xr:uid="{B11AEE84-5D93-4ABD-A053-205F3A45E2BC}"/>
    <cellStyle name="Měna 2 2 2 3 2 5 5" xfId="5044" xr:uid="{5E55DF46-C797-401F-9BEC-3CAD143D56A4}"/>
    <cellStyle name="Měna 2 2 2 3 2 5 5 2" xfId="10714" xr:uid="{80ECE2E6-314B-47D8-A25B-3604A1EF8719}"/>
    <cellStyle name="Měna 2 2 2 3 2 5 5 2 2" xfId="25665" xr:uid="{E084AFB1-BC59-4A57-8B88-87030071267B}"/>
    <cellStyle name="Měna 2 2 2 3 2 5 5 3" xfId="19995" xr:uid="{BC3964BF-D68F-4826-8DD4-21AAA66345F3}"/>
    <cellStyle name="Měna 2 2 2 3 2 5 6" xfId="8097" xr:uid="{1BAC264A-CC12-4B59-A6E0-CC15BBF02B5A}"/>
    <cellStyle name="Měna 2 2 2 3 2 5 6 2" xfId="23048" xr:uid="{1975C7C5-EB4F-4228-8643-2D1C3EB9E999}"/>
    <cellStyle name="Měna 2 2 2 3 2 5 7" xfId="15375" xr:uid="{0B52C629-96FF-440B-87AB-6B7ADEFBB1FE}"/>
    <cellStyle name="Měna 2 2 2 3 2 6" xfId="1852" xr:uid="{4EBCA106-1476-4F0D-9B1C-7418C5F10260}"/>
    <cellStyle name="Měna 2 2 2 3 2 6 2" xfId="12142" xr:uid="{4855A458-3376-469D-821C-925F1FC8DC3E}"/>
    <cellStyle name="Měna 2 2 2 3 2 6 2 2" xfId="27093" xr:uid="{C6D88798-941F-4018-99F3-87DBC44998E1}"/>
    <cellStyle name="Měna 2 2 2 3 2 6 3" xfId="16803" xr:uid="{7CA68769-F11A-4772-A9F9-B756C858F973}"/>
    <cellStyle name="Měna 2 2 2 3 2 7" xfId="7522" xr:uid="{961AB250-F0B7-4E90-9811-FCC2010ABC21}"/>
    <cellStyle name="Měna 2 2 2 3 2 7 2" xfId="22473" xr:uid="{1F806F51-C34B-4988-8DE2-DE9BB033454F}"/>
    <cellStyle name="Měna 2 2 2 3 2 8" xfId="14997" xr:uid="{C2F3B16B-CB76-40C7-9D21-B9CCA8DA99EF}"/>
    <cellStyle name="Měna 2 2 2 3 3" xfId="67" xr:uid="{866DE5C5-041E-405B-A58D-948E5B656F71}"/>
    <cellStyle name="Měna 2 2 2 3 3 10" xfId="4687" xr:uid="{FB9C1321-5D4B-4750-9F5A-782B499D9A9C}"/>
    <cellStyle name="Měna 2 2 2 3 3 10 2" xfId="10357" xr:uid="{77E83276-5692-4BDB-A2AF-2723FBB20C57}"/>
    <cellStyle name="Měna 2 2 2 3 3 10 2 2" xfId="25308" xr:uid="{94619B9E-B6F1-4D47-9F6F-910F1F600EFC}"/>
    <cellStyle name="Měna 2 2 2 3 3 10 3" xfId="19638" xr:uid="{F0C307EA-2EF0-4FE2-962A-D71876910B46}"/>
    <cellStyle name="Měna 2 2 2 3 3 11" xfId="7543" xr:uid="{5CF9E756-7142-4142-960E-A7BA8BBBDE2B}"/>
    <cellStyle name="Měna 2 2 2 3 3 11 2" xfId="22494" xr:uid="{58352AD0-5E14-4840-9704-EB6833CCFECB}"/>
    <cellStyle name="Měna 2 2 2 3 3 12" xfId="15018" xr:uid="{7DEC5D83-30E7-48CC-A4A4-1303B3D027CE}"/>
    <cellStyle name="Měna 2 2 2 3 3 2" xfId="104" xr:uid="{BC383B61-7007-4312-85B3-2AA9B0037EB6}"/>
    <cellStyle name="Měna 2 2 2 3 3 2 10" xfId="15055" xr:uid="{7CF6DC33-B45C-4E60-B412-6CEF8A2467ED}"/>
    <cellStyle name="Měna 2 2 2 3 3 2 2" xfId="203" xr:uid="{09512650-510D-4BDF-814E-887B9623D8CD}"/>
    <cellStyle name="Měna 2 2 2 3 3 2 2 2" xfId="749" xr:uid="{C059B137-4805-4D59-9BDC-7073A09CA052}"/>
    <cellStyle name="Měna 2 2 2 3 3 2 2 2 2" xfId="1040" xr:uid="{7CA406B7-676A-45BF-98CC-CA904F47B8D6}"/>
    <cellStyle name="Měna 2 2 2 3 3 2 2 2 2 2" xfId="3896" xr:uid="{17332E9B-4F3C-4660-9C8E-7EC6240770B3}"/>
    <cellStyle name="Měna 2 2 2 3 3 2 2 2 2 2 2" xfId="14186" xr:uid="{9132288C-2CF2-4530-A63F-CF03E173F585}"/>
    <cellStyle name="Měna 2 2 2 3 3 2 2 2 2 2 2 2" xfId="29137" xr:uid="{34AFF3D3-E22F-41D8-9576-0AB0893310AA}"/>
    <cellStyle name="Měna 2 2 2 3 3 2 2 2 2 2 3" xfId="18847" xr:uid="{A2241DC1-52AB-48CA-A220-ABB237759A14}"/>
    <cellStyle name="Měna 2 2 2 3 3 2 2 2 2 3" xfId="5660" xr:uid="{8DC57031-1054-4CD6-9DA7-74A583E78E68}"/>
    <cellStyle name="Měna 2 2 2 3 3 2 2 2 2 3 2" xfId="11330" xr:uid="{01418935-F7F5-4D75-AF86-B3C12FD4DE8C}"/>
    <cellStyle name="Měna 2 2 2 3 3 2 2 2 2 3 2 2" xfId="26281" xr:uid="{ECB82B02-615C-4209-AE07-B93745F882D4}"/>
    <cellStyle name="Měna 2 2 2 3 3 2 2 2 2 3 3" xfId="20611" xr:uid="{0C9585D5-6E0E-4EFD-9560-25CE66270E9C}"/>
    <cellStyle name="Měna 2 2 2 3 3 2 2 2 2 4" xfId="9566" xr:uid="{196D4250-1517-4058-B7A1-E9494177A286}"/>
    <cellStyle name="Měna 2 2 2 3 3 2 2 2 2 4 2" xfId="24517" xr:uid="{EA109562-82AD-4457-B50E-7B594940F6D6}"/>
    <cellStyle name="Měna 2 2 2 3 3 2 2 2 2 5" xfId="15991" xr:uid="{68732534-F05C-42E1-A05D-4DF1DAAD91E9}"/>
    <cellStyle name="Měna 2 2 2 3 3 2 2 2 3" xfId="3605" xr:uid="{2164BA87-CE0E-4A07-9472-F9863FC5CC89}"/>
    <cellStyle name="Měna 2 2 2 3 3 2 2 2 3 2" xfId="7133" xr:uid="{69CFE163-B2D7-4D37-A6AC-D803F33F695E}"/>
    <cellStyle name="Měna 2 2 2 3 3 2 2 2 3 2 2" xfId="13895" xr:uid="{321C16C4-5BAE-4708-9EAA-114AF370EB3D}"/>
    <cellStyle name="Měna 2 2 2 3 3 2 2 2 3 2 2 2" xfId="28846" xr:uid="{DD1B239F-FFAD-4955-99DD-1FF6B47810EF}"/>
    <cellStyle name="Měna 2 2 2 3 3 2 2 2 3 2 3" xfId="22084" xr:uid="{A09E95E7-CAFC-42FD-8549-C3018FBB1ACF}"/>
    <cellStyle name="Měna 2 2 2 3 3 2 2 2 3 3" xfId="9275" xr:uid="{A8DA6A89-471B-475E-965B-FF9876C2F12F}"/>
    <cellStyle name="Měna 2 2 2 3 3 2 2 2 3 3 2" xfId="24226" xr:uid="{67BFB044-02E5-4F20-99E4-722BC5037D27}"/>
    <cellStyle name="Měna 2 2 2 3 3 2 2 2 3 4" xfId="18556" xr:uid="{B28BCEDC-BBB3-42B8-98A2-104150C43B47}"/>
    <cellStyle name="Měna 2 2 2 3 3 2 2 2 4" xfId="2430" xr:uid="{A93C2A02-7CCE-4303-8663-4428C8B3E4B5}"/>
    <cellStyle name="Měna 2 2 2 3 3 2 2 2 4 2" xfId="12720" xr:uid="{F5816C61-BEB7-40E2-87EA-8FA72AEABDEC}"/>
    <cellStyle name="Měna 2 2 2 3 3 2 2 2 4 2 2" xfId="27671" xr:uid="{388B36AE-7546-4C42-822A-BC9E51CA78A1}"/>
    <cellStyle name="Měna 2 2 2 3 3 2 2 2 4 3" xfId="17381" xr:uid="{0359FB24-BE46-45B6-8437-51511AB4B921}"/>
    <cellStyle name="Měna 2 2 2 3 3 2 2 2 5" xfId="5369" xr:uid="{6D6970B5-59D7-4560-AFED-8AA5AA56782C}"/>
    <cellStyle name="Měna 2 2 2 3 3 2 2 2 5 2" xfId="11039" xr:uid="{BA6D5ED1-3C8A-45CD-909C-B8C4C4598E6F}"/>
    <cellStyle name="Měna 2 2 2 3 3 2 2 2 5 2 2" xfId="25990" xr:uid="{094ED999-3FE0-409A-B43A-9FB91E92E772}"/>
    <cellStyle name="Měna 2 2 2 3 3 2 2 2 5 3" xfId="20320" xr:uid="{58AB04DE-C266-41DC-8549-521264323622}"/>
    <cellStyle name="Měna 2 2 2 3 3 2 2 2 6" xfId="8100" xr:uid="{5D980B31-3D8E-42C3-892D-C7551C43C044}"/>
    <cellStyle name="Měna 2 2 2 3 3 2 2 2 6 2" xfId="23051" xr:uid="{BBA54FEC-1D71-4E35-9665-1585F5E0AB7C}"/>
    <cellStyle name="Měna 2 2 2 3 3 2 2 2 7" xfId="15700" xr:uid="{6A2A2E59-D744-4232-8E52-A4B85D15B291}"/>
    <cellStyle name="Měna 2 2 2 3 3 2 2 3" xfId="1041" xr:uid="{B7AFD655-3D02-4A06-A0D8-B404BA1F2317}"/>
    <cellStyle name="Měna 2 2 2 3 3 2 2 3 2" xfId="3897" xr:uid="{232C3A21-4594-4D3A-A44B-A639EFBE780C}"/>
    <cellStyle name="Měna 2 2 2 3 3 2 2 3 2 2" xfId="14187" xr:uid="{2CA71389-42C6-4647-9163-876129DDCD2A}"/>
    <cellStyle name="Měna 2 2 2 3 3 2 2 3 2 2 2" xfId="29138" xr:uid="{88C81E0C-58CC-4EA9-A8EE-741C83C7B652}"/>
    <cellStyle name="Měna 2 2 2 3 3 2 2 3 2 3" xfId="18848" xr:uid="{5C47991B-148D-4710-97BA-A0E5C4A23FD3}"/>
    <cellStyle name="Měna 2 2 2 3 3 2 2 3 3" xfId="5661" xr:uid="{0A218980-65F9-4443-8720-5997B218ADD8}"/>
    <cellStyle name="Měna 2 2 2 3 3 2 2 3 3 2" xfId="11331" xr:uid="{E6D1C4AC-E6CA-4129-BC1E-F060C5F6EB4A}"/>
    <cellStyle name="Měna 2 2 2 3 3 2 2 3 3 2 2" xfId="26282" xr:uid="{2D299A89-8A2E-47BC-BAC7-67CFBACFEEB5}"/>
    <cellStyle name="Měna 2 2 2 3 3 2 2 3 3 3" xfId="20612" xr:uid="{9794D75A-A4E5-45C1-B32B-2FB8D24ECBB0}"/>
    <cellStyle name="Měna 2 2 2 3 3 2 2 3 4" xfId="9567" xr:uid="{3A7B6822-D5D6-424D-A011-61451732A492}"/>
    <cellStyle name="Měna 2 2 2 3 3 2 2 3 4 2" xfId="24518" xr:uid="{9F5D60FC-BCC6-4E88-8F18-614F71CAF72F}"/>
    <cellStyle name="Měna 2 2 2 3 3 2 2 3 5" xfId="15992" xr:uid="{D31A214B-F7E6-453C-98A6-B2C2697C979C}"/>
    <cellStyle name="Měna 2 2 2 3 3 2 2 4" xfId="3059" xr:uid="{ADE48C9E-E02C-459C-951D-2BF915B1396E}"/>
    <cellStyle name="Měna 2 2 2 3 3 2 2 4 2" xfId="6587" xr:uid="{208B8AE0-61FD-48E4-B4CD-A02C8A695D63}"/>
    <cellStyle name="Měna 2 2 2 3 3 2 2 4 2 2" xfId="13349" xr:uid="{B49E0D92-EE90-4562-81B2-E2B289F5A063}"/>
    <cellStyle name="Měna 2 2 2 3 3 2 2 4 2 2 2" xfId="28300" xr:uid="{07870340-D673-41C5-85A5-FFF7DDCF7071}"/>
    <cellStyle name="Měna 2 2 2 3 3 2 2 4 2 3" xfId="21538" xr:uid="{EA13B199-71F6-4259-A4EE-8999619E10D2}"/>
    <cellStyle name="Měna 2 2 2 3 3 2 2 4 3" xfId="8729" xr:uid="{6133D03C-C018-4AF8-A063-546CA463B767}"/>
    <cellStyle name="Měna 2 2 2 3 3 2 2 4 3 2" xfId="23680" xr:uid="{91DDDD01-D108-4BFE-9E1C-E723A27011E1}"/>
    <cellStyle name="Měna 2 2 2 3 3 2 2 4 4" xfId="18010" xr:uid="{FEC14A7B-6691-4294-B84B-15BA6AA200D0}"/>
    <cellStyle name="Měna 2 2 2 3 3 2 2 5" xfId="2177" xr:uid="{472868D0-3810-43CA-8926-00E2775DCC27}"/>
    <cellStyle name="Měna 2 2 2 3 3 2 2 5 2" xfId="12467" xr:uid="{C1849530-F0A2-4EE1-93AE-0776F82B2233}"/>
    <cellStyle name="Měna 2 2 2 3 3 2 2 5 2 2" xfId="27418" xr:uid="{D3368A42-4FCC-4B25-91E7-2AB674442E03}"/>
    <cellStyle name="Měna 2 2 2 3 3 2 2 5 3" xfId="17128" xr:uid="{B0190D27-6BBA-4B18-92F4-01DF9894F264}"/>
    <cellStyle name="Měna 2 2 2 3 3 2 2 6" xfId="4823" xr:uid="{D3302D0C-C57C-4257-A0EA-33217DDC2D2C}"/>
    <cellStyle name="Měna 2 2 2 3 3 2 2 6 2" xfId="10493" xr:uid="{F8E4185E-65D8-47C9-8339-C0649D67B0C2}"/>
    <cellStyle name="Měna 2 2 2 3 3 2 2 6 2 2" xfId="25444" xr:uid="{298CF9CB-63EC-4DDB-AC4D-6DEA17A9565D}"/>
    <cellStyle name="Měna 2 2 2 3 3 2 2 6 3" xfId="19774" xr:uid="{AE1096A8-A07E-4681-971E-F81116F1EB45}"/>
    <cellStyle name="Měna 2 2 2 3 3 2 2 7" xfId="7847" xr:uid="{A088DA6A-7459-4FCD-91B4-F61D6798781F}"/>
    <cellStyle name="Měna 2 2 2 3 3 2 2 7 2" xfId="22798" xr:uid="{EB7BBFA6-33EC-48CD-A4A6-010169AE1362}"/>
    <cellStyle name="Měna 2 2 2 3 3 2 2 8" xfId="15154" xr:uid="{49538BBF-347E-47DD-BD23-3C6FE3A13D4D}"/>
    <cellStyle name="Měna 2 2 2 3 3 2 3" xfId="650" xr:uid="{4907E7D7-B4C8-45D6-9E25-995C20CC3E0E}"/>
    <cellStyle name="Měna 2 2 2 3 3 2 3 2" xfId="1042" xr:uid="{1A2FF0F9-5472-4664-9642-B7AF52051B9F}"/>
    <cellStyle name="Měna 2 2 2 3 3 2 3 2 2" xfId="3898" xr:uid="{9579A060-9CBD-4726-A34B-0336471864F8}"/>
    <cellStyle name="Měna 2 2 2 3 3 2 3 2 2 2" xfId="7338" xr:uid="{AFDA7E14-C2C3-415C-8211-2F702AD4DC95}"/>
    <cellStyle name="Měna 2 2 2 3 3 2 3 2 2 2 2" xfId="14188" xr:uid="{586B842E-426B-4CEB-8448-C9526838CB02}"/>
    <cellStyle name="Měna 2 2 2 3 3 2 3 2 2 2 2 2" xfId="29139" xr:uid="{703711C5-7C18-4700-AE86-F5CFAB4DB01A}"/>
    <cellStyle name="Měna 2 2 2 3 3 2 3 2 2 2 3" xfId="22289" xr:uid="{06AC5A17-5BC6-4BF6-80CC-1DEC232CB826}"/>
    <cellStyle name="Měna 2 2 2 3 3 2 3 2 2 3" xfId="9568" xr:uid="{4A8CFF31-8EC2-454A-A0D9-E80C39E8050B}"/>
    <cellStyle name="Měna 2 2 2 3 3 2 3 2 2 3 2" xfId="24519" xr:uid="{401E9255-F576-4B0F-9917-817DB9B113B5}"/>
    <cellStyle name="Měna 2 2 2 3 3 2 3 2 2 4" xfId="18849" xr:uid="{AE5E6940-D5F0-4243-AD93-F68608653C62}"/>
    <cellStyle name="Měna 2 2 2 3 3 2 3 2 3" xfId="2431" xr:uid="{4017E9B5-ED3B-4F2D-8672-B3F60026A3C4}"/>
    <cellStyle name="Měna 2 2 2 3 3 2 3 2 3 2" xfId="12721" xr:uid="{FC9CBA1E-4F13-430F-8C92-A2B1FD029D87}"/>
    <cellStyle name="Měna 2 2 2 3 3 2 3 2 3 2 2" xfId="27672" xr:uid="{314FF4EF-B59F-47D7-818C-A2315B10FB8D}"/>
    <cellStyle name="Měna 2 2 2 3 3 2 3 2 3 3" xfId="17382" xr:uid="{B85CA79C-98B4-4B03-B569-EFBB015FB511}"/>
    <cellStyle name="Měna 2 2 2 3 3 2 3 2 4" xfId="5662" xr:uid="{B997CD16-9E48-49D7-90FA-146DCA4EF7DA}"/>
    <cellStyle name="Měna 2 2 2 3 3 2 3 2 4 2" xfId="11332" xr:uid="{0AF84EB7-51CD-4160-A0E5-B9D8CC64D3AC}"/>
    <cellStyle name="Měna 2 2 2 3 3 2 3 2 4 2 2" xfId="26283" xr:uid="{ECAC8D77-48A3-42E6-9151-7AA91F85AE0B}"/>
    <cellStyle name="Měna 2 2 2 3 3 2 3 2 4 3" xfId="20613" xr:uid="{B02967C1-CA6D-4E6C-B5F2-D43E0DB81420}"/>
    <cellStyle name="Měna 2 2 2 3 3 2 3 2 5" xfId="8101" xr:uid="{3F0C306E-1248-49BE-94BF-634B627041EA}"/>
    <cellStyle name="Měna 2 2 2 3 3 2 3 2 5 2" xfId="23052" xr:uid="{D3FC32BA-8D54-47C0-B7B7-746DA70EB6AF}"/>
    <cellStyle name="Měna 2 2 2 3 3 2 3 2 6" xfId="15993" xr:uid="{699EC48B-DC29-4AF6-8259-9746A74A874F}"/>
    <cellStyle name="Měna 2 2 2 3 3 2 3 3" xfId="3506" xr:uid="{C60CA72A-D8B4-41BE-9E88-709DD076B9EE}"/>
    <cellStyle name="Měna 2 2 2 3 3 2 3 3 2" xfId="7034" xr:uid="{FACBCFDF-3FEE-4971-818F-0B2199BFC2D5}"/>
    <cellStyle name="Měna 2 2 2 3 3 2 3 3 2 2" xfId="13796" xr:uid="{2CBD951B-CE28-4626-AA47-C3DF785DD1D6}"/>
    <cellStyle name="Měna 2 2 2 3 3 2 3 3 2 2 2" xfId="28747" xr:uid="{77651DA9-7532-4F8D-8DC2-E87F22CC7EF8}"/>
    <cellStyle name="Měna 2 2 2 3 3 2 3 3 2 3" xfId="21985" xr:uid="{1508502B-9917-4708-9869-8ADE59390663}"/>
    <cellStyle name="Měna 2 2 2 3 3 2 3 3 3" xfId="9176" xr:uid="{90296607-0B50-4985-9224-019AB35B3637}"/>
    <cellStyle name="Měna 2 2 2 3 3 2 3 3 3 2" xfId="24127" xr:uid="{4E991AAA-A13F-469B-A7FD-5D5AF041C359}"/>
    <cellStyle name="Měna 2 2 2 3 3 2 3 3 4" xfId="18457" xr:uid="{7A6637DC-CA4B-4C7B-B19B-3FF2B7C584F2}"/>
    <cellStyle name="Měna 2 2 2 3 3 2 3 4" xfId="2078" xr:uid="{ECEBD2C1-8F61-4544-8259-762492138CE3}"/>
    <cellStyle name="Měna 2 2 2 3 3 2 3 4 2" xfId="12368" xr:uid="{D3204138-1D20-4822-BDCC-272F2953B537}"/>
    <cellStyle name="Měna 2 2 2 3 3 2 3 4 2 2" xfId="27319" xr:uid="{8EEB5377-E7D7-4585-AC78-64F822B59143}"/>
    <cellStyle name="Měna 2 2 2 3 3 2 3 4 3" xfId="17029" xr:uid="{AAC51D35-5777-4F05-8A11-AE4B07892E01}"/>
    <cellStyle name="Měna 2 2 2 3 3 2 3 5" xfId="5270" xr:uid="{69716648-96DE-4AB8-9CA9-4B64CF8F49CC}"/>
    <cellStyle name="Měna 2 2 2 3 3 2 3 5 2" xfId="10940" xr:uid="{C2C4D40C-3033-441C-959F-1A44E14554C0}"/>
    <cellStyle name="Měna 2 2 2 3 3 2 3 5 2 2" xfId="25891" xr:uid="{00199F53-8D18-42CF-88EF-F01393ECBBCD}"/>
    <cellStyle name="Měna 2 2 2 3 3 2 3 5 3" xfId="20221" xr:uid="{3EE4DF6A-FC47-4B9C-ABEB-7BFF3AAC7B4E}"/>
    <cellStyle name="Měna 2 2 2 3 3 2 3 6" xfId="7748" xr:uid="{C385FFAE-D8A2-48CA-B4B1-E3C5ED786B3A}"/>
    <cellStyle name="Měna 2 2 2 3 3 2 3 6 2" xfId="22699" xr:uid="{5914E215-69CE-418D-A8D4-AC5D73C8AF02}"/>
    <cellStyle name="Měna 2 2 2 3 3 2 3 7" xfId="15601" xr:uid="{D29B526E-286F-4C28-8CEE-F459C134E539}"/>
    <cellStyle name="Měna 2 2 2 3 3 2 4" xfId="524" xr:uid="{2366741F-A29A-4AC7-AB59-601C0C152D11}"/>
    <cellStyle name="Měna 2 2 2 3 3 2 4 2" xfId="1043" xr:uid="{4A7E4E73-9CD4-47A3-B612-19D67945FD26}"/>
    <cellStyle name="Měna 2 2 2 3 3 2 4 2 2" xfId="3899" xr:uid="{15513A89-B95C-439E-A93C-A327901243A6}"/>
    <cellStyle name="Měna 2 2 2 3 3 2 4 2 2 2" xfId="14189" xr:uid="{8324F0F3-5253-4A7C-A694-4EF7511BEB11}"/>
    <cellStyle name="Měna 2 2 2 3 3 2 4 2 2 2 2" xfId="29140" xr:uid="{860CDDC5-38D3-41D0-B9A8-57C4338E2594}"/>
    <cellStyle name="Měna 2 2 2 3 3 2 4 2 2 3" xfId="18850" xr:uid="{9FC342A3-92B2-4C6D-BC8D-C214EEC4F4BC}"/>
    <cellStyle name="Měna 2 2 2 3 3 2 4 2 3" xfId="5663" xr:uid="{D4433992-C35B-4532-81BC-6B045F761EF9}"/>
    <cellStyle name="Měna 2 2 2 3 3 2 4 2 3 2" xfId="11333" xr:uid="{C441A943-7D04-495F-BE33-D394EA13FC8E}"/>
    <cellStyle name="Měna 2 2 2 3 3 2 4 2 3 2 2" xfId="26284" xr:uid="{9D5E2F7A-0442-4371-978E-883C462ECC73}"/>
    <cellStyle name="Měna 2 2 2 3 3 2 4 2 3 3" xfId="20614" xr:uid="{14341E12-B520-4932-833D-3EB313F80EDF}"/>
    <cellStyle name="Měna 2 2 2 3 3 2 4 2 4" xfId="9569" xr:uid="{AE8DC3FB-1445-4DF2-92B7-534C0D1BCDBB}"/>
    <cellStyle name="Měna 2 2 2 3 3 2 4 2 4 2" xfId="24520" xr:uid="{03562894-08A6-4728-BFE1-4808C24232AC}"/>
    <cellStyle name="Měna 2 2 2 3 3 2 4 2 5" xfId="15994" xr:uid="{2D5652ED-E0F3-4950-B54C-E3C3ED4AF635}"/>
    <cellStyle name="Měna 2 2 2 3 3 2 4 3" xfId="3380" xr:uid="{63E2A441-A00E-49C3-B8A4-A79B630770E8}"/>
    <cellStyle name="Měna 2 2 2 3 3 2 4 3 2" xfId="6908" xr:uid="{11A6D80E-EC8A-48FF-BB7B-F64CF86DF657}"/>
    <cellStyle name="Měna 2 2 2 3 3 2 4 3 2 2" xfId="13670" xr:uid="{88E349B5-65E1-4133-8BAF-AADE31005CF9}"/>
    <cellStyle name="Měna 2 2 2 3 3 2 4 3 2 2 2" xfId="28621" xr:uid="{DEACB84E-46C5-4097-8C87-973CF02F5C00}"/>
    <cellStyle name="Měna 2 2 2 3 3 2 4 3 2 3" xfId="21859" xr:uid="{6E0C582F-35D7-4403-B481-5EED72E22D9A}"/>
    <cellStyle name="Měna 2 2 2 3 3 2 4 3 3" xfId="9050" xr:uid="{89489CF5-2D77-4643-A408-0B04D431C251}"/>
    <cellStyle name="Měna 2 2 2 3 3 2 4 3 3 2" xfId="24001" xr:uid="{7174F7B9-C541-4D23-878F-38F97391DDAF}"/>
    <cellStyle name="Měna 2 2 2 3 3 2 4 3 4" xfId="18331" xr:uid="{D83DF611-8334-465A-875D-DB33749E4554}"/>
    <cellStyle name="Měna 2 2 2 3 3 2 4 4" xfId="2429" xr:uid="{5266D0E0-3968-43F3-8439-EEBC063F49A9}"/>
    <cellStyle name="Měna 2 2 2 3 3 2 4 4 2" xfId="12719" xr:uid="{1BA67E9B-0344-4C7B-BEDE-A38ACE040E9C}"/>
    <cellStyle name="Měna 2 2 2 3 3 2 4 4 2 2" xfId="27670" xr:uid="{2523AE2C-E555-4171-A01B-6B5725A1AAD4}"/>
    <cellStyle name="Měna 2 2 2 3 3 2 4 4 3" xfId="17380" xr:uid="{6207AE90-041A-4A02-8391-423E5F4467FE}"/>
    <cellStyle name="Měna 2 2 2 3 3 2 4 5" xfId="5144" xr:uid="{5F927011-B9E3-4DA0-8FBD-DF5289468348}"/>
    <cellStyle name="Měna 2 2 2 3 3 2 4 5 2" xfId="10814" xr:uid="{0BEED04A-41AB-4ABA-862B-94FAAF31B059}"/>
    <cellStyle name="Měna 2 2 2 3 3 2 4 5 2 2" xfId="25765" xr:uid="{83CAA0C9-FD53-429C-9238-5B3F1DBF5E67}"/>
    <cellStyle name="Měna 2 2 2 3 3 2 4 5 3" xfId="20095" xr:uid="{92909A40-0536-465F-91C9-102AEE964351}"/>
    <cellStyle name="Měna 2 2 2 3 3 2 4 6" xfId="8099" xr:uid="{9E3C658A-D2CA-4078-959D-B5F95D2D2B48}"/>
    <cellStyle name="Měna 2 2 2 3 3 2 4 6 2" xfId="23050" xr:uid="{B4AE51AA-44F8-4AB5-A77B-67CA359327F4}"/>
    <cellStyle name="Měna 2 2 2 3 3 2 4 7" xfId="15475" xr:uid="{2922A565-4BC7-41B5-9CAC-BDFBAF59AF93}"/>
    <cellStyle name="Měna 2 2 2 3 3 2 5" xfId="1044" xr:uid="{8902D037-BE1C-4DA4-BFFB-BABDB877AE4C}"/>
    <cellStyle name="Měna 2 2 2 3 3 2 5 2" xfId="3900" xr:uid="{F90D8661-E1CA-4CD4-8EBA-3F1FA3E959D6}"/>
    <cellStyle name="Měna 2 2 2 3 3 2 5 2 2" xfId="14190" xr:uid="{1209ED31-D77E-4525-963A-1B8F51C4860C}"/>
    <cellStyle name="Měna 2 2 2 3 3 2 5 2 2 2" xfId="29141" xr:uid="{4ADD303A-1358-48A2-80C0-9F92B516632D}"/>
    <cellStyle name="Měna 2 2 2 3 3 2 5 2 3" xfId="18851" xr:uid="{7D313D86-D647-4D45-9C15-1CD4F8E8EDD6}"/>
    <cellStyle name="Měna 2 2 2 3 3 2 5 3" xfId="5664" xr:uid="{89F2F614-2C6A-4FCC-B5F9-C1434BBC8BC6}"/>
    <cellStyle name="Měna 2 2 2 3 3 2 5 3 2" xfId="11334" xr:uid="{D2C250DE-33CA-4806-88D0-0C1F6C6B83F9}"/>
    <cellStyle name="Měna 2 2 2 3 3 2 5 3 2 2" xfId="26285" xr:uid="{F3D86DB8-D93F-4A9E-82CB-52F6696CFCF0}"/>
    <cellStyle name="Měna 2 2 2 3 3 2 5 3 3" xfId="20615" xr:uid="{D5A5F331-57BA-4FBC-B655-1B74471B9F76}"/>
    <cellStyle name="Měna 2 2 2 3 3 2 5 4" xfId="9570" xr:uid="{C707A56A-1864-4B14-ACDE-09C94C1D8B5D}"/>
    <cellStyle name="Měna 2 2 2 3 3 2 5 4 2" xfId="24521" xr:uid="{F9DAA177-E5ED-4A19-B679-221BAF023065}"/>
    <cellStyle name="Měna 2 2 2 3 3 2 5 5" xfId="15995" xr:uid="{AB9AE09D-132B-4781-9AE8-446921E136EB}"/>
    <cellStyle name="Měna 2 2 2 3 3 2 6" xfId="2960" xr:uid="{46A12BF9-A687-4276-A2ED-F1E3207CCD48}"/>
    <cellStyle name="Měna 2 2 2 3 3 2 6 2" xfId="6488" xr:uid="{C825F095-4259-4939-9FEC-14F1DFCB736E}"/>
    <cellStyle name="Měna 2 2 2 3 3 2 6 2 2" xfId="13250" xr:uid="{DAE03E30-9CFC-45BF-A1F5-F4D549720971}"/>
    <cellStyle name="Měna 2 2 2 3 3 2 6 2 2 2" xfId="28201" xr:uid="{2777DDE1-C17B-47D6-B03C-9AB0354D84FF}"/>
    <cellStyle name="Měna 2 2 2 3 3 2 6 2 3" xfId="21439" xr:uid="{F08F337E-CEFF-46CA-A31E-01129ADE7FD7}"/>
    <cellStyle name="Měna 2 2 2 3 3 2 6 3" xfId="8630" xr:uid="{3E81C5E1-7D04-48FA-B342-D8EA9E1F6A85}"/>
    <cellStyle name="Měna 2 2 2 3 3 2 6 3 2" xfId="23581" xr:uid="{F2DA3013-8161-49F3-9A25-7A329D7B8CD5}"/>
    <cellStyle name="Měna 2 2 2 3 3 2 6 4" xfId="17911" xr:uid="{51C4BA10-9AF2-4005-B1D5-05F7BF1E9204}"/>
    <cellStyle name="Měna 2 2 2 3 3 2 7" xfId="1952" xr:uid="{6C8490E7-1192-4C88-96F8-AE7709DCA049}"/>
    <cellStyle name="Měna 2 2 2 3 3 2 7 2" xfId="12242" xr:uid="{0B21F05D-42C5-4E0E-93D3-B0A45CA67346}"/>
    <cellStyle name="Měna 2 2 2 3 3 2 7 2 2" xfId="27193" xr:uid="{CD6CD697-8700-4F7D-A763-5FE0A415185A}"/>
    <cellStyle name="Měna 2 2 2 3 3 2 7 3" xfId="16903" xr:uid="{C1BAF072-54FA-408D-93A6-E9E94D14FE61}"/>
    <cellStyle name="Měna 2 2 2 3 3 2 8" xfId="4724" xr:uid="{6AB2656C-5C3B-4555-BEB2-D3506E7399FF}"/>
    <cellStyle name="Měna 2 2 2 3 3 2 8 2" xfId="10394" xr:uid="{2DA2B860-82F1-4B61-B150-BB93C1E90D04}"/>
    <cellStyle name="Měna 2 2 2 3 3 2 8 2 2" xfId="25345" xr:uid="{B114EC4C-BF96-4AC3-8422-D5F14C91C670}"/>
    <cellStyle name="Měna 2 2 2 3 3 2 8 3" xfId="19675" xr:uid="{0C444CEE-733E-4CD7-83F1-17E39E72D5CC}"/>
    <cellStyle name="Měna 2 2 2 3 3 2 9" xfId="7622" xr:uid="{0BF340B0-15C8-441C-8FBA-1F226E38A9F6}"/>
    <cellStyle name="Měna 2 2 2 3 3 2 9 2" xfId="22573" xr:uid="{7D8A4A8D-D1FD-4E4F-89CA-BE07E65631E1}"/>
    <cellStyle name="Měna 2 2 2 3 3 3" xfId="204" xr:uid="{917E8401-91DB-4B45-B2DB-84E842574F8E}"/>
    <cellStyle name="Měna 2 2 2 3 3 3 2" xfId="750" xr:uid="{35CB29A3-BEFB-4959-8B0E-5AFF3065378B}"/>
    <cellStyle name="Měna 2 2 2 3 3 3 2 2" xfId="1045" xr:uid="{235A79A4-A495-4ACD-A3D3-804BDC1540AA}"/>
    <cellStyle name="Měna 2 2 2 3 3 3 2 2 2" xfId="3901" xr:uid="{3881925D-91FC-44D2-8647-CED77D398ABA}"/>
    <cellStyle name="Měna 2 2 2 3 3 3 2 2 2 2" xfId="7339" xr:uid="{7B066FF0-8580-4300-B4AF-DDA77645CB80}"/>
    <cellStyle name="Měna 2 2 2 3 3 3 2 2 2 2 2" xfId="14191" xr:uid="{E945F5DE-85E3-4424-BDA5-C421DEFC2E0C}"/>
    <cellStyle name="Měna 2 2 2 3 3 3 2 2 2 2 2 2" xfId="29142" xr:uid="{37F96243-C528-4986-9686-63822A90D50A}"/>
    <cellStyle name="Měna 2 2 2 3 3 3 2 2 2 2 3" xfId="22290" xr:uid="{79A2BB5B-537A-4D94-8A91-989C1E2D81A7}"/>
    <cellStyle name="Měna 2 2 2 3 3 3 2 2 2 3" xfId="9571" xr:uid="{41066591-DD2F-4EAB-A43E-354D5C71B212}"/>
    <cellStyle name="Měna 2 2 2 3 3 3 2 2 2 3 2" xfId="24522" xr:uid="{9643204C-B9CF-4E7B-AAD7-C872BA8FF4F8}"/>
    <cellStyle name="Měna 2 2 2 3 3 3 2 2 2 4" xfId="18852" xr:uid="{4476FCF9-271C-4818-82A3-5A4ECFBB24A1}"/>
    <cellStyle name="Měna 2 2 2 3 3 3 2 2 3" xfId="2433" xr:uid="{612E2714-B36F-41CE-9370-7B095352A7B8}"/>
    <cellStyle name="Měna 2 2 2 3 3 3 2 2 3 2" xfId="12723" xr:uid="{798844B7-B989-4AF3-A137-48F18BA28B80}"/>
    <cellStyle name="Měna 2 2 2 3 3 3 2 2 3 2 2" xfId="27674" xr:uid="{4679E7A2-DFF0-45B5-AEE6-CE063E6A1D57}"/>
    <cellStyle name="Měna 2 2 2 3 3 3 2 2 3 3" xfId="17384" xr:uid="{5FFCD78A-2191-48FC-896F-16B48F8105D5}"/>
    <cellStyle name="Měna 2 2 2 3 3 3 2 2 4" xfId="5665" xr:uid="{3CE85281-E7E3-4B1E-BD52-49452A5AC68D}"/>
    <cellStyle name="Měna 2 2 2 3 3 3 2 2 4 2" xfId="11335" xr:uid="{A57BEF0D-7E4B-4DA8-A14F-87F5DC2DD1D9}"/>
    <cellStyle name="Měna 2 2 2 3 3 3 2 2 4 2 2" xfId="26286" xr:uid="{C7866936-2C49-4488-B1DE-19361D032EAD}"/>
    <cellStyle name="Měna 2 2 2 3 3 3 2 2 4 3" xfId="20616" xr:uid="{D9165C4B-A5E5-47BE-84E8-5C1E16295783}"/>
    <cellStyle name="Měna 2 2 2 3 3 3 2 2 5" xfId="8103" xr:uid="{E36C5531-7444-40DC-934E-F503C2AEF4BC}"/>
    <cellStyle name="Měna 2 2 2 3 3 3 2 2 5 2" xfId="23054" xr:uid="{BBD72196-6A7A-439F-8E55-0EAD6E4FF9FC}"/>
    <cellStyle name="Měna 2 2 2 3 3 3 2 2 6" xfId="15996" xr:uid="{1BCA43A7-BF8E-48FF-B122-E6AB7C787095}"/>
    <cellStyle name="Měna 2 2 2 3 3 3 2 3" xfId="3606" xr:uid="{F8B781D7-620A-48DA-A5E2-4DA1158864D7}"/>
    <cellStyle name="Měna 2 2 2 3 3 3 2 3 2" xfId="7134" xr:uid="{A12A34D2-E6AB-4EDC-8FD4-B5C4DB235575}"/>
    <cellStyle name="Měna 2 2 2 3 3 3 2 3 2 2" xfId="13896" xr:uid="{2D4C58CC-476D-458E-9D5F-3A4BF1863318}"/>
    <cellStyle name="Měna 2 2 2 3 3 3 2 3 2 2 2" xfId="28847" xr:uid="{FF334546-BECE-4583-8C45-493B470C5615}"/>
    <cellStyle name="Měna 2 2 2 3 3 3 2 3 2 3" xfId="22085" xr:uid="{68A9A9AC-96B0-4FA2-A3FF-A9D6561BF050}"/>
    <cellStyle name="Měna 2 2 2 3 3 3 2 3 3" xfId="9276" xr:uid="{E9EA1844-0685-4FC6-A025-8882E9D1AB6B}"/>
    <cellStyle name="Měna 2 2 2 3 3 3 2 3 3 2" xfId="24227" xr:uid="{4180552D-A27D-46CC-9371-3C2247D6C67C}"/>
    <cellStyle name="Měna 2 2 2 3 3 3 2 3 4" xfId="18557" xr:uid="{559E4C38-8DBB-4862-86AC-99EF0315A13A}"/>
    <cellStyle name="Měna 2 2 2 3 3 3 2 4" xfId="2178" xr:uid="{882EC6E6-3C11-4D13-B0F4-9DCBD824080D}"/>
    <cellStyle name="Měna 2 2 2 3 3 3 2 4 2" xfId="12468" xr:uid="{10639747-9966-4B35-9C88-9D59831705F7}"/>
    <cellStyle name="Měna 2 2 2 3 3 3 2 4 2 2" xfId="27419" xr:uid="{ABFC630F-6A79-460C-82C0-79B80C1472CE}"/>
    <cellStyle name="Měna 2 2 2 3 3 3 2 4 3" xfId="17129" xr:uid="{2D3B8A8C-FB61-427D-A0EB-9ACD764F8AB7}"/>
    <cellStyle name="Měna 2 2 2 3 3 3 2 5" xfId="5370" xr:uid="{6832A281-892E-4BEA-8C6E-80EAB22823B1}"/>
    <cellStyle name="Měna 2 2 2 3 3 3 2 5 2" xfId="11040" xr:uid="{7698473B-C9C4-4333-A06D-0E7A6435E0E9}"/>
    <cellStyle name="Měna 2 2 2 3 3 3 2 5 2 2" xfId="25991" xr:uid="{09FCBB26-61E6-44FC-A945-EE4D2DC96782}"/>
    <cellStyle name="Měna 2 2 2 3 3 3 2 5 3" xfId="20321" xr:uid="{04B9C80C-7AD9-4987-A3B2-55C558F9EB0D}"/>
    <cellStyle name="Měna 2 2 2 3 3 3 2 6" xfId="7848" xr:uid="{236A4EBC-C655-4970-8092-D8CC9820B665}"/>
    <cellStyle name="Měna 2 2 2 3 3 3 2 6 2" xfId="22799" xr:uid="{0AEA679C-AD87-495A-951C-B6C8C6129374}"/>
    <cellStyle name="Měna 2 2 2 3 3 3 2 7" xfId="15701" xr:uid="{834BC9E5-2086-4C3E-9879-9D569A4A5B82}"/>
    <cellStyle name="Měna 2 2 2 3 3 3 3" xfId="487" xr:uid="{23474298-DE03-4265-BEC6-343C658FE095}"/>
    <cellStyle name="Měna 2 2 2 3 3 3 3 2" xfId="1046" xr:uid="{88FDD11B-1F26-47FA-9078-909BBE260B2F}"/>
    <cellStyle name="Měna 2 2 2 3 3 3 3 2 2" xfId="3902" xr:uid="{E8F03F98-A14B-4BF2-9325-13E5692F1676}"/>
    <cellStyle name="Měna 2 2 2 3 3 3 3 2 2 2" xfId="14192" xr:uid="{D16488F5-0513-4E6C-9A29-C6912BC56715}"/>
    <cellStyle name="Měna 2 2 2 3 3 3 3 2 2 2 2" xfId="29143" xr:uid="{55090297-80D7-4603-8AFF-8CC6F6554339}"/>
    <cellStyle name="Měna 2 2 2 3 3 3 3 2 2 3" xfId="18853" xr:uid="{FE222E6B-7F5E-4FBD-BB90-420B65B1E19E}"/>
    <cellStyle name="Měna 2 2 2 3 3 3 3 2 3" xfId="5666" xr:uid="{8A0F5B13-8EB0-471C-976A-6D7E94A606E2}"/>
    <cellStyle name="Měna 2 2 2 3 3 3 3 2 3 2" xfId="11336" xr:uid="{46F8A6F7-F563-443D-A377-668653955C23}"/>
    <cellStyle name="Měna 2 2 2 3 3 3 3 2 3 2 2" xfId="26287" xr:uid="{C6A76996-8A0E-499F-A092-5E67B7485E83}"/>
    <cellStyle name="Měna 2 2 2 3 3 3 3 2 3 3" xfId="20617" xr:uid="{A1FA045E-70F5-4725-B338-FE93C9A37D2F}"/>
    <cellStyle name="Měna 2 2 2 3 3 3 3 2 4" xfId="9572" xr:uid="{49EA516A-CF2A-4347-ACFF-4F772EC9EB99}"/>
    <cellStyle name="Měna 2 2 2 3 3 3 3 2 4 2" xfId="24523" xr:uid="{67446F3A-99D0-4BB2-9BE4-544C46B3F1C7}"/>
    <cellStyle name="Měna 2 2 2 3 3 3 3 2 5" xfId="15997" xr:uid="{F498569C-D08A-4956-8362-E00508B2EA24}"/>
    <cellStyle name="Měna 2 2 2 3 3 3 3 3" xfId="3343" xr:uid="{0BF931BC-B6A8-4A66-8C6B-B78ADA795244}"/>
    <cellStyle name="Měna 2 2 2 3 3 3 3 3 2" xfId="6871" xr:uid="{5E263CA9-774C-404B-A42D-C4E88E7C5858}"/>
    <cellStyle name="Měna 2 2 2 3 3 3 3 3 2 2" xfId="13633" xr:uid="{2A297108-ABF2-4BE7-9D3D-D99721820761}"/>
    <cellStyle name="Měna 2 2 2 3 3 3 3 3 2 2 2" xfId="28584" xr:uid="{0264FE8A-85D9-4935-8172-B2F0831743BC}"/>
    <cellStyle name="Měna 2 2 2 3 3 3 3 3 2 3" xfId="21822" xr:uid="{68E687C2-C47C-40D1-A1B4-DA6DA54AFA68}"/>
    <cellStyle name="Měna 2 2 2 3 3 3 3 3 3" xfId="9013" xr:uid="{8E0CD90D-29E2-4766-8AF7-D3D619B03504}"/>
    <cellStyle name="Měna 2 2 2 3 3 3 3 3 3 2" xfId="23964" xr:uid="{FEE453A5-023D-43F8-BF9C-7FF496F5E0B2}"/>
    <cellStyle name="Měna 2 2 2 3 3 3 3 3 4" xfId="18294" xr:uid="{F7D9BB29-7F11-49E0-99A4-FC897BF57BE3}"/>
    <cellStyle name="Měna 2 2 2 3 3 3 3 4" xfId="2432" xr:uid="{FF13C15C-069C-4DF9-99A3-D16B60E9D55A}"/>
    <cellStyle name="Měna 2 2 2 3 3 3 3 4 2" xfId="12722" xr:uid="{C6C5A34D-0DC8-4FAD-B053-29008F03D441}"/>
    <cellStyle name="Měna 2 2 2 3 3 3 3 4 2 2" xfId="27673" xr:uid="{6739E2B0-1C95-4705-825A-A41295212691}"/>
    <cellStyle name="Měna 2 2 2 3 3 3 3 4 3" xfId="17383" xr:uid="{0A926E7C-329F-4E5C-9B7A-0ED3242F805F}"/>
    <cellStyle name="Měna 2 2 2 3 3 3 3 5" xfId="5107" xr:uid="{02671FF2-346F-4776-8F31-9E7937FF67BA}"/>
    <cellStyle name="Měna 2 2 2 3 3 3 3 5 2" xfId="10777" xr:uid="{A0F8BAC2-2692-41E7-A422-CE2DC3EE9F14}"/>
    <cellStyle name="Měna 2 2 2 3 3 3 3 5 2 2" xfId="25728" xr:uid="{14DB729E-1F9B-426E-8B6E-322D2AF758C6}"/>
    <cellStyle name="Měna 2 2 2 3 3 3 3 5 3" xfId="20058" xr:uid="{95516D93-DB56-4DFC-86B5-52A2D1CADF0E}"/>
    <cellStyle name="Měna 2 2 2 3 3 3 3 6" xfId="8102" xr:uid="{885D06DC-D899-439A-9885-FCD5292ABE06}"/>
    <cellStyle name="Měna 2 2 2 3 3 3 3 6 2" xfId="23053" xr:uid="{7335EB76-5CD7-4A43-9AC1-2AB6FA9FB91F}"/>
    <cellStyle name="Měna 2 2 2 3 3 3 3 7" xfId="15438" xr:uid="{58FE4D40-8003-4AF0-B270-E0451AD2D68E}"/>
    <cellStyle name="Měna 2 2 2 3 3 3 4" xfId="1047" xr:uid="{17FF6F78-7963-48B0-8778-CB5C3D9BDD96}"/>
    <cellStyle name="Měna 2 2 2 3 3 3 4 2" xfId="3903" xr:uid="{8674C4AB-AFD8-419E-8194-D10F1C8CF2C0}"/>
    <cellStyle name="Měna 2 2 2 3 3 3 4 2 2" xfId="14193" xr:uid="{4956596F-B33C-4DDF-8C18-74846E0736F3}"/>
    <cellStyle name="Měna 2 2 2 3 3 3 4 2 2 2" xfId="29144" xr:uid="{6ACDC58A-E1B7-48F3-8AA2-A271AB263F45}"/>
    <cellStyle name="Měna 2 2 2 3 3 3 4 2 3" xfId="18854" xr:uid="{7517F86C-F4EC-4555-8DA5-2FE1A0C5A30E}"/>
    <cellStyle name="Měna 2 2 2 3 3 3 4 3" xfId="5667" xr:uid="{6D513A33-2867-42B6-8883-858D083CA5D2}"/>
    <cellStyle name="Měna 2 2 2 3 3 3 4 3 2" xfId="11337" xr:uid="{18C1D8CD-1441-477B-BFEB-493239118653}"/>
    <cellStyle name="Měna 2 2 2 3 3 3 4 3 2 2" xfId="26288" xr:uid="{841430AA-BD93-44E3-AC52-5B70227AA46C}"/>
    <cellStyle name="Měna 2 2 2 3 3 3 4 3 3" xfId="20618" xr:uid="{896D2DCD-8E73-462A-ABA5-905CC8806FBC}"/>
    <cellStyle name="Měna 2 2 2 3 3 3 4 4" xfId="9573" xr:uid="{D6E5787D-CCE8-415C-BF05-A888BEB42835}"/>
    <cellStyle name="Měna 2 2 2 3 3 3 4 4 2" xfId="24524" xr:uid="{B21488FF-2388-4DBC-B167-B20F8398E096}"/>
    <cellStyle name="Měna 2 2 2 3 3 3 4 5" xfId="15998" xr:uid="{9D9258B6-999A-4408-8E4F-FCF341C3A490}"/>
    <cellStyle name="Měna 2 2 2 3 3 3 5" xfId="3060" xr:uid="{B211F807-2447-4CE1-9649-16D234B76470}"/>
    <cellStyle name="Měna 2 2 2 3 3 3 5 2" xfId="6588" xr:uid="{CF65BA0A-CE74-43D8-A711-DA09DFCBCB56}"/>
    <cellStyle name="Měna 2 2 2 3 3 3 5 2 2" xfId="13350" xr:uid="{762D9CCC-4031-46FF-9DBC-DDA726427B8A}"/>
    <cellStyle name="Měna 2 2 2 3 3 3 5 2 2 2" xfId="28301" xr:uid="{CF8C51C7-A2B8-4A9D-9507-DBEADA26DE45}"/>
    <cellStyle name="Měna 2 2 2 3 3 3 5 2 3" xfId="21539" xr:uid="{19B9A482-0792-4B6C-8605-78FCD339B573}"/>
    <cellStyle name="Měna 2 2 2 3 3 3 5 3" xfId="8730" xr:uid="{683653F1-F51D-453A-91C1-8A7FBE73BC81}"/>
    <cellStyle name="Měna 2 2 2 3 3 3 5 3 2" xfId="23681" xr:uid="{659F524C-0B2F-497A-9CB1-A56A6816FEF9}"/>
    <cellStyle name="Měna 2 2 2 3 3 3 5 4" xfId="18011" xr:uid="{B3BDB634-3314-4BD5-9C80-4D5AC20D9800}"/>
    <cellStyle name="Měna 2 2 2 3 3 3 6" xfId="1915" xr:uid="{9F421CAE-75A5-48FF-B4DC-0764917E2AEE}"/>
    <cellStyle name="Měna 2 2 2 3 3 3 6 2" xfId="12205" xr:uid="{77D4CA41-11E2-4F98-9E42-109DEBC18A48}"/>
    <cellStyle name="Měna 2 2 2 3 3 3 6 2 2" xfId="27156" xr:uid="{EF9E6308-5D9C-4F81-99AE-4D8E081ED5C1}"/>
    <cellStyle name="Měna 2 2 2 3 3 3 6 3" xfId="16866" xr:uid="{8964A1C2-C75F-4DB0-BFEE-052292459854}"/>
    <cellStyle name="Měna 2 2 2 3 3 3 7" xfId="4824" xr:uid="{F7A25EA5-1E47-493A-A740-3AC457EAEFBC}"/>
    <cellStyle name="Měna 2 2 2 3 3 3 7 2" xfId="10494" xr:uid="{80783C4E-232A-4167-94C8-D7036471CF4E}"/>
    <cellStyle name="Měna 2 2 2 3 3 3 7 2 2" xfId="25445" xr:uid="{31EBD671-F1E2-46C0-AE87-C5A5EE961A95}"/>
    <cellStyle name="Měna 2 2 2 3 3 3 7 3" xfId="19775" xr:uid="{D0B9B36E-471D-46A1-8338-5F08E639C6B0}"/>
    <cellStyle name="Měna 2 2 2 3 3 3 8" xfId="7585" xr:uid="{5F8E280A-2355-40E2-9263-45BD586DD4B4}"/>
    <cellStyle name="Měna 2 2 2 3 3 3 8 2" xfId="22536" xr:uid="{A9CF57F8-588F-4A15-ADA1-B9A74386AA9D}"/>
    <cellStyle name="Měna 2 2 2 3 3 3 9" xfId="15155" xr:uid="{BA566B7B-8E93-485C-89E0-B50072FD8D3E}"/>
    <cellStyle name="Měna 2 2 2 3 3 4" xfId="205" xr:uid="{51E399AF-AA65-4C22-9CFB-5BAF35BDD79A}"/>
    <cellStyle name="Měna 2 2 2 3 3 4 2" xfId="751" xr:uid="{423A9CDE-880E-4A1F-B2A7-9EF50EBAE8AF}"/>
    <cellStyle name="Měna 2 2 2 3 3 4 2 2" xfId="1048" xr:uid="{C1D99257-E114-478F-9B85-E0470F814C79}"/>
    <cellStyle name="Měna 2 2 2 3 3 4 2 2 2" xfId="3904" xr:uid="{392164AE-F9DA-42C1-B83E-D18D51149B80}"/>
    <cellStyle name="Měna 2 2 2 3 3 4 2 2 2 2" xfId="14194" xr:uid="{555FD7DA-D690-4C82-A7C9-842606B86A6F}"/>
    <cellStyle name="Měna 2 2 2 3 3 4 2 2 2 2 2" xfId="29145" xr:uid="{C1A531A3-B703-4E15-A847-5C51E39B1E2A}"/>
    <cellStyle name="Měna 2 2 2 3 3 4 2 2 2 3" xfId="18855" xr:uid="{A3BD8433-CD66-4E61-941A-54A72CD77C46}"/>
    <cellStyle name="Měna 2 2 2 3 3 4 2 2 3" xfId="5668" xr:uid="{D0BFBA83-3467-4DA0-83CC-9801196A7098}"/>
    <cellStyle name="Měna 2 2 2 3 3 4 2 2 3 2" xfId="11338" xr:uid="{D2555465-B4AE-4E45-9F6F-0978D8203353}"/>
    <cellStyle name="Měna 2 2 2 3 3 4 2 2 3 2 2" xfId="26289" xr:uid="{A34EC4B5-A469-4DFB-8DF9-0EF71A5351E6}"/>
    <cellStyle name="Měna 2 2 2 3 3 4 2 2 3 3" xfId="20619" xr:uid="{0A88908F-C5AA-4541-AC0E-A020AE61CF39}"/>
    <cellStyle name="Měna 2 2 2 3 3 4 2 2 4" xfId="9574" xr:uid="{70813C71-A781-47C5-9BCA-825FEC054FAF}"/>
    <cellStyle name="Měna 2 2 2 3 3 4 2 2 4 2" xfId="24525" xr:uid="{DD97C2D1-E9BF-4941-B345-B1E0BD3A9694}"/>
    <cellStyle name="Měna 2 2 2 3 3 4 2 2 5" xfId="15999" xr:uid="{D8AFDDB5-EB88-4E31-A971-4C8E1868A194}"/>
    <cellStyle name="Měna 2 2 2 3 3 4 2 3" xfId="3607" xr:uid="{4925D0F3-3305-44FB-9488-CDEE8F11884F}"/>
    <cellStyle name="Měna 2 2 2 3 3 4 2 3 2" xfId="7135" xr:uid="{B2203571-10FA-4EF0-BA08-282580148BB9}"/>
    <cellStyle name="Měna 2 2 2 3 3 4 2 3 2 2" xfId="13897" xr:uid="{536831F2-7DB7-4228-8F31-6E4ED06C7C44}"/>
    <cellStyle name="Měna 2 2 2 3 3 4 2 3 2 2 2" xfId="28848" xr:uid="{4F779B22-3FC4-4DB3-8902-49BFCBC57D15}"/>
    <cellStyle name="Měna 2 2 2 3 3 4 2 3 2 3" xfId="22086" xr:uid="{B67EE691-EAE0-4AC2-A665-87C4B62716D4}"/>
    <cellStyle name="Měna 2 2 2 3 3 4 2 3 3" xfId="9277" xr:uid="{53D25BC8-93F3-4745-8AAD-EF968A5B5FD7}"/>
    <cellStyle name="Měna 2 2 2 3 3 4 2 3 3 2" xfId="24228" xr:uid="{9BFA04EE-23E2-47F4-8BF6-A43F7AB2734D}"/>
    <cellStyle name="Měna 2 2 2 3 3 4 2 3 4" xfId="18558" xr:uid="{6786BB94-CF0F-46FE-9426-FCBF501F665A}"/>
    <cellStyle name="Měna 2 2 2 3 3 4 2 4" xfId="2434" xr:uid="{85B513DB-5C29-4BBF-BAC2-139BE73F40C7}"/>
    <cellStyle name="Měna 2 2 2 3 3 4 2 4 2" xfId="12724" xr:uid="{0ECA0457-CDF9-4423-A7F4-49B3364DE71F}"/>
    <cellStyle name="Měna 2 2 2 3 3 4 2 4 2 2" xfId="27675" xr:uid="{F2F175FB-6821-4000-B2BC-7A57899A35E8}"/>
    <cellStyle name="Měna 2 2 2 3 3 4 2 4 3" xfId="17385" xr:uid="{5928D785-9790-48F6-85C3-10633D6925C0}"/>
    <cellStyle name="Měna 2 2 2 3 3 4 2 5" xfId="5371" xr:uid="{84D2AE2C-BE0F-4102-874E-974F9F104D84}"/>
    <cellStyle name="Měna 2 2 2 3 3 4 2 5 2" xfId="11041" xr:uid="{AD09D74A-2922-4AF6-AE3B-CF54E43336BE}"/>
    <cellStyle name="Měna 2 2 2 3 3 4 2 5 2 2" xfId="25992" xr:uid="{5F5DFAC0-2DBE-4746-8A6F-15C9D5C2843D}"/>
    <cellStyle name="Měna 2 2 2 3 3 4 2 5 3" xfId="20322" xr:uid="{1EA46F9B-844E-4160-ADC6-C4D152C64C9F}"/>
    <cellStyle name="Měna 2 2 2 3 3 4 2 6" xfId="8104" xr:uid="{FDECA1A2-70BE-4AEC-B980-9AB4C02304F6}"/>
    <cellStyle name="Měna 2 2 2 3 3 4 2 6 2" xfId="23055" xr:uid="{6713257F-0103-4799-9315-7C3DD386C57C}"/>
    <cellStyle name="Měna 2 2 2 3 3 4 2 7" xfId="15702" xr:uid="{42D8E8B4-9FC6-412A-957D-DD3DA128909A}"/>
    <cellStyle name="Měna 2 2 2 3 3 4 3" xfId="1049" xr:uid="{51379A13-A416-4BF3-92A0-802FD80F81F8}"/>
    <cellStyle name="Měna 2 2 2 3 3 4 3 2" xfId="3905" xr:uid="{6CAD2747-434D-48B2-811D-D2A407D8D154}"/>
    <cellStyle name="Měna 2 2 2 3 3 4 3 2 2" xfId="14195" xr:uid="{E147E089-7F5E-4C76-9851-CF1163FD3A02}"/>
    <cellStyle name="Měna 2 2 2 3 3 4 3 2 2 2" xfId="29146" xr:uid="{CF102307-942E-40D9-8039-07EB060551AA}"/>
    <cellStyle name="Měna 2 2 2 3 3 4 3 2 3" xfId="18856" xr:uid="{501C80F5-6982-4CE0-B12E-0C28CE9C154C}"/>
    <cellStyle name="Měna 2 2 2 3 3 4 3 3" xfId="5669" xr:uid="{A23D702A-C9B4-469E-B3D0-AFF086BC10A5}"/>
    <cellStyle name="Měna 2 2 2 3 3 4 3 3 2" xfId="11339" xr:uid="{D3181083-AD1C-4F6C-8DCA-AA40D2638E2A}"/>
    <cellStyle name="Měna 2 2 2 3 3 4 3 3 2 2" xfId="26290" xr:uid="{8EE38E3D-D782-4EC3-89B7-3C168FF7856E}"/>
    <cellStyle name="Měna 2 2 2 3 3 4 3 3 3" xfId="20620" xr:uid="{BBF900CD-7B28-470C-A55C-32310D44E32A}"/>
    <cellStyle name="Měna 2 2 2 3 3 4 3 4" xfId="9575" xr:uid="{FAE4AAB6-ECCB-49E3-A4EA-E9297D5F61C2}"/>
    <cellStyle name="Měna 2 2 2 3 3 4 3 4 2" xfId="24526" xr:uid="{3A9D89AB-2E85-446D-8341-747E5BFCDA7F}"/>
    <cellStyle name="Měna 2 2 2 3 3 4 3 5" xfId="16000" xr:uid="{95071A24-6728-408E-9CFC-88A252922090}"/>
    <cellStyle name="Měna 2 2 2 3 3 4 4" xfId="3061" xr:uid="{174F34E0-1096-40CE-9C95-833361987F39}"/>
    <cellStyle name="Měna 2 2 2 3 3 4 4 2" xfId="6589" xr:uid="{E440E52A-95EE-4E04-AFEA-E5DF657320A7}"/>
    <cellStyle name="Měna 2 2 2 3 3 4 4 2 2" xfId="13351" xr:uid="{6D2B6B7A-8F02-4D51-ADF0-E8115EF31FB9}"/>
    <cellStyle name="Měna 2 2 2 3 3 4 4 2 2 2" xfId="28302" xr:uid="{B20BB67E-6685-4616-A80D-5AE6F849544C}"/>
    <cellStyle name="Měna 2 2 2 3 3 4 4 2 3" xfId="21540" xr:uid="{674C022B-D8E1-47F4-8604-6D35524DD5F4}"/>
    <cellStyle name="Měna 2 2 2 3 3 4 4 3" xfId="8731" xr:uid="{26C0D29A-B7AD-4D80-AC69-18341839921E}"/>
    <cellStyle name="Měna 2 2 2 3 3 4 4 3 2" xfId="23682" xr:uid="{52F86E24-20E7-439B-B7F2-1730F18E1F9E}"/>
    <cellStyle name="Měna 2 2 2 3 3 4 4 4" xfId="18012" xr:uid="{942890E7-C90D-4143-8928-CCEF0D8C2307}"/>
    <cellStyle name="Měna 2 2 2 3 3 4 5" xfId="2179" xr:uid="{0A6F1E0E-0674-4032-B6B3-C3C39F91FA4A}"/>
    <cellStyle name="Měna 2 2 2 3 3 4 5 2" xfId="12469" xr:uid="{A79C3451-E3D7-4F77-BDDE-C31B2AA2B14E}"/>
    <cellStyle name="Měna 2 2 2 3 3 4 5 2 2" xfId="27420" xr:uid="{13906739-E823-4083-AFE8-3E6A98213F09}"/>
    <cellStyle name="Měna 2 2 2 3 3 4 5 3" xfId="17130" xr:uid="{4510735A-7777-4D96-A077-07A8BA7FCA7D}"/>
    <cellStyle name="Měna 2 2 2 3 3 4 6" xfId="4825" xr:uid="{07B1F733-8001-4121-9990-827CCC29179D}"/>
    <cellStyle name="Měna 2 2 2 3 3 4 6 2" xfId="10495" xr:uid="{EF6F8BB3-23B5-498B-A8E1-D8A105C5AFDA}"/>
    <cellStyle name="Měna 2 2 2 3 3 4 6 2 2" xfId="25446" xr:uid="{880319D5-09DA-4AD9-A4FB-8A64A8EF4FD0}"/>
    <cellStyle name="Měna 2 2 2 3 3 4 6 3" xfId="19776" xr:uid="{6A18E6E6-8F5F-4190-AAD4-ED0C59C8BA54}"/>
    <cellStyle name="Měna 2 2 2 3 3 4 7" xfId="7849" xr:uid="{B360D07B-8D3B-4A89-9CA1-B90CA07A3773}"/>
    <cellStyle name="Měna 2 2 2 3 3 4 7 2" xfId="22800" xr:uid="{90593F95-04F2-4F15-989D-E61BE78D2867}"/>
    <cellStyle name="Měna 2 2 2 3 3 4 8" xfId="15156" xr:uid="{F146648B-8C58-4C79-94D2-73FF5B7DE611}"/>
    <cellStyle name="Měna 2 2 2 3 3 5" xfId="613" xr:uid="{BAC59842-54E5-4B50-A5F1-A8F7D06ED156}"/>
    <cellStyle name="Měna 2 2 2 3 3 5 2" xfId="1050" xr:uid="{FBA7C113-178B-4DC7-872D-13A8462D8AC8}"/>
    <cellStyle name="Měna 2 2 2 3 3 5 2 2" xfId="3906" xr:uid="{79029230-A410-498D-A3CB-9DDAD7ACDD63}"/>
    <cellStyle name="Měna 2 2 2 3 3 5 2 2 2" xfId="7340" xr:uid="{3457F631-96B8-4CA8-A4BF-58882DA210EF}"/>
    <cellStyle name="Měna 2 2 2 3 3 5 2 2 2 2" xfId="14196" xr:uid="{C19F3992-AFE0-4C35-9E68-78DF0DFF169B}"/>
    <cellStyle name="Měna 2 2 2 3 3 5 2 2 2 2 2" xfId="29147" xr:uid="{0CACFFFF-0612-4A6D-A736-6A7206733828}"/>
    <cellStyle name="Měna 2 2 2 3 3 5 2 2 2 3" xfId="22291" xr:uid="{DF35E341-9823-496E-927B-AB77B81D61D2}"/>
    <cellStyle name="Měna 2 2 2 3 3 5 2 2 3" xfId="9576" xr:uid="{A82A0749-D16C-4A09-AE2A-541C7EC42449}"/>
    <cellStyle name="Měna 2 2 2 3 3 5 2 2 3 2" xfId="24527" xr:uid="{1DEBB779-D832-432B-B009-A35E7F053F74}"/>
    <cellStyle name="Měna 2 2 2 3 3 5 2 2 4" xfId="18857" xr:uid="{86134F35-AF04-4B67-8F50-5E04897F7168}"/>
    <cellStyle name="Měna 2 2 2 3 3 5 2 3" xfId="2435" xr:uid="{2063AC40-A5B6-4A01-96EE-738B1139A7C0}"/>
    <cellStyle name="Měna 2 2 2 3 3 5 2 3 2" xfId="12725" xr:uid="{514EACB4-DA6A-4BC8-B596-12A5DAE82DE2}"/>
    <cellStyle name="Měna 2 2 2 3 3 5 2 3 2 2" xfId="27676" xr:uid="{107DB22D-AD0F-4BA7-BFD4-EDD9637F5E65}"/>
    <cellStyle name="Měna 2 2 2 3 3 5 2 3 3" xfId="17386" xr:uid="{82BF76ED-6CA2-4DF1-A1B8-9AE9353818E5}"/>
    <cellStyle name="Měna 2 2 2 3 3 5 2 4" xfId="5670" xr:uid="{EFC62F58-2CB8-4A86-BA72-441C681FE9C7}"/>
    <cellStyle name="Měna 2 2 2 3 3 5 2 4 2" xfId="11340" xr:uid="{2FC22467-B2D4-4159-8C09-BA6CCAA540E3}"/>
    <cellStyle name="Měna 2 2 2 3 3 5 2 4 2 2" xfId="26291" xr:uid="{CB8CE32B-49BA-4EFD-99C3-EB9CF5661E83}"/>
    <cellStyle name="Měna 2 2 2 3 3 5 2 4 3" xfId="20621" xr:uid="{56857C9C-E3E1-479F-9FC9-5B204CA13D49}"/>
    <cellStyle name="Měna 2 2 2 3 3 5 2 5" xfId="8105" xr:uid="{55CAA512-70E0-47E9-893A-0441673C17A4}"/>
    <cellStyle name="Měna 2 2 2 3 3 5 2 5 2" xfId="23056" xr:uid="{CD561C59-10FA-4E3D-98BA-1BFC385F29A4}"/>
    <cellStyle name="Měna 2 2 2 3 3 5 2 6" xfId="16001" xr:uid="{DBE40E01-8424-4AC2-8CE5-A2F14D90747A}"/>
    <cellStyle name="Měna 2 2 2 3 3 5 3" xfId="3469" xr:uid="{143375CC-495F-49F4-AED0-73D7407C086E}"/>
    <cellStyle name="Měna 2 2 2 3 3 5 3 2" xfId="6997" xr:uid="{66EF2530-7A81-4E5F-9AC2-827DF0E49486}"/>
    <cellStyle name="Měna 2 2 2 3 3 5 3 2 2" xfId="13759" xr:uid="{792F5E6B-E76E-4BB2-AC37-D65EAB962821}"/>
    <cellStyle name="Měna 2 2 2 3 3 5 3 2 2 2" xfId="28710" xr:uid="{D5905F27-38BC-411B-A341-38D2C4E4FE88}"/>
    <cellStyle name="Měna 2 2 2 3 3 5 3 2 3" xfId="21948" xr:uid="{C4288C66-891B-4D60-BB1C-EADB2BC9F204}"/>
    <cellStyle name="Měna 2 2 2 3 3 5 3 3" xfId="9139" xr:uid="{C6DB2704-B6E2-4CE6-AE99-279F0314F6D9}"/>
    <cellStyle name="Měna 2 2 2 3 3 5 3 3 2" xfId="24090" xr:uid="{7A921357-7A0E-4D81-B6DF-1894B9E34095}"/>
    <cellStyle name="Měna 2 2 2 3 3 5 3 4" xfId="18420" xr:uid="{A17E3F59-2C39-4783-9960-81E2248C8E69}"/>
    <cellStyle name="Měna 2 2 2 3 3 5 4" xfId="2041" xr:uid="{E9BC4A2B-4837-497C-9189-6B0734E2CCB7}"/>
    <cellStyle name="Měna 2 2 2 3 3 5 4 2" xfId="12331" xr:uid="{4D018B20-4EE3-424C-89A2-CB49D785CC91}"/>
    <cellStyle name="Měna 2 2 2 3 3 5 4 2 2" xfId="27282" xr:uid="{BAAAE6F5-3B62-4C4E-9404-9F4A3E8BA98E}"/>
    <cellStyle name="Měna 2 2 2 3 3 5 4 3" xfId="16992" xr:uid="{8919DF33-B195-43FB-A199-734B788F14F1}"/>
    <cellStyle name="Měna 2 2 2 3 3 5 5" xfId="5233" xr:uid="{2EB962DB-8ECB-4931-8461-D39E346779FC}"/>
    <cellStyle name="Měna 2 2 2 3 3 5 5 2" xfId="10903" xr:uid="{8C3A4099-B78F-47ED-A02A-2E6302F2ED2F}"/>
    <cellStyle name="Měna 2 2 2 3 3 5 5 2 2" xfId="25854" xr:uid="{4E975B24-C391-4972-B180-B0E87A8E90E4}"/>
    <cellStyle name="Měna 2 2 2 3 3 5 5 3" xfId="20184" xr:uid="{EB1B86A7-03A6-4FD6-B81A-9DE0746D4C79}"/>
    <cellStyle name="Měna 2 2 2 3 3 5 6" xfId="7711" xr:uid="{9627FCAF-2064-45F0-B300-589E4ABC1338}"/>
    <cellStyle name="Měna 2 2 2 3 3 5 6 2" xfId="22662" xr:uid="{7E803DDA-235B-4E55-AEFE-AD2C5DA67684}"/>
    <cellStyle name="Měna 2 2 2 3 3 5 7" xfId="15564" xr:uid="{DAC89773-1BD2-4B73-BF99-5C5C4B4DD672}"/>
    <cellStyle name="Měna 2 2 2 3 3 6" xfId="445" xr:uid="{33283F62-7745-4817-9CB8-387F77ADD503}"/>
    <cellStyle name="Měna 2 2 2 3 3 6 2" xfId="1051" xr:uid="{530EED24-2634-4EDA-8821-03BC528E138C}"/>
    <cellStyle name="Měna 2 2 2 3 3 6 2 2" xfId="3907" xr:uid="{4EAFD157-ED9F-41DF-BD78-9A243A0245C8}"/>
    <cellStyle name="Měna 2 2 2 3 3 6 2 2 2" xfId="14197" xr:uid="{4DE53B10-59A8-48BF-9D23-0781C4ED0F4D}"/>
    <cellStyle name="Měna 2 2 2 3 3 6 2 2 2 2" xfId="29148" xr:uid="{DFDDCA17-35AF-4EFF-A3FE-34313ACE4BA8}"/>
    <cellStyle name="Měna 2 2 2 3 3 6 2 2 3" xfId="18858" xr:uid="{D98D9A90-35F5-416C-9840-3BD535EBD2F6}"/>
    <cellStyle name="Měna 2 2 2 3 3 6 2 3" xfId="5671" xr:uid="{572E1E1C-E277-40B1-AAA5-DB32E16AA480}"/>
    <cellStyle name="Měna 2 2 2 3 3 6 2 3 2" xfId="11341" xr:uid="{58F75121-8B9A-42A1-89A8-E6896D293AE2}"/>
    <cellStyle name="Měna 2 2 2 3 3 6 2 3 2 2" xfId="26292" xr:uid="{E4623609-39DA-48BE-AD74-2595A5D9A828}"/>
    <cellStyle name="Měna 2 2 2 3 3 6 2 3 3" xfId="20622" xr:uid="{D459649A-699F-4E1B-8F2A-6F1705217479}"/>
    <cellStyle name="Měna 2 2 2 3 3 6 2 4" xfId="9577" xr:uid="{759D9490-5601-4E4D-AFC4-FF2629805FBE}"/>
    <cellStyle name="Měna 2 2 2 3 3 6 2 4 2" xfId="24528" xr:uid="{E8F0336B-DD7A-4CF9-9DCC-D04BB23967CC}"/>
    <cellStyle name="Měna 2 2 2 3 3 6 2 5" xfId="16002" xr:uid="{F40271C7-3C2A-4E7F-82C9-F786057733FF}"/>
    <cellStyle name="Měna 2 2 2 3 3 6 3" xfId="3301" xr:uid="{F4FEDA94-CFD9-46AC-A716-CF72A5AFD9A9}"/>
    <cellStyle name="Měna 2 2 2 3 3 6 3 2" xfId="6829" xr:uid="{50BC2F41-2309-46A3-AFF5-08F149DD7775}"/>
    <cellStyle name="Měna 2 2 2 3 3 6 3 2 2" xfId="13591" xr:uid="{016CAA49-020B-4496-B912-ADAF7963F4A1}"/>
    <cellStyle name="Měna 2 2 2 3 3 6 3 2 2 2" xfId="28542" xr:uid="{DAE13EF2-6C10-4D60-B910-6200E35707D2}"/>
    <cellStyle name="Měna 2 2 2 3 3 6 3 2 3" xfId="21780" xr:uid="{3D0E2607-3D6B-437C-AA94-D16942E8171D}"/>
    <cellStyle name="Měna 2 2 2 3 3 6 3 3" xfId="8971" xr:uid="{4F95F82E-63B7-4687-9981-E1FB8EA03676}"/>
    <cellStyle name="Měna 2 2 2 3 3 6 3 3 2" xfId="23922" xr:uid="{8DF41E9D-A4D6-473A-9BA4-68FE5AFCFBC4}"/>
    <cellStyle name="Měna 2 2 2 3 3 6 3 4" xfId="18252" xr:uid="{0F2C9954-E316-40C6-9A6E-D74758C330F7}"/>
    <cellStyle name="Měna 2 2 2 3 3 6 4" xfId="2428" xr:uid="{15271397-3E60-4310-B7C5-BB99D57A222E}"/>
    <cellStyle name="Měna 2 2 2 3 3 6 4 2" xfId="12718" xr:uid="{EA456D0C-66D6-4C2A-82AB-DF7CF259A945}"/>
    <cellStyle name="Měna 2 2 2 3 3 6 4 2 2" xfId="27669" xr:uid="{818305F4-438C-4617-B6B9-892695C67FEE}"/>
    <cellStyle name="Měna 2 2 2 3 3 6 4 3" xfId="17379" xr:uid="{73058FA0-2D00-4098-A4C7-0C22E90943C5}"/>
    <cellStyle name="Měna 2 2 2 3 3 6 5" xfId="5065" xr:uid="{5DF41525-7639-4E88-AC9B-08CE20F78232}"/>
    <cellStyle name="Měna 2 2 2 3 3 6 5 2" xfId="10735" xr:uid="{8C2F17C4-FC2D-4406-97EC-B13AD2E67F64}"/>
    <cellStyle name="Měna 2 2 2 3 3 6 5 2 2" xfId="25686" xr:uid="{642A9B04-E777-4F74-BB2E-968DC52FF3A8}"/>
    <cellStyle name="Měna 2 2 2 3 3 6 5 3" xfId="20016" xr:uid="{6D9977E7-3519-4591-B9DB-46ED45765904}"/>
    <cellStyle name="Měna 2 2 2 3 3 6 6" xfId="8098" xr:uid="{A7C80579-E722-4E38-942E-99A7447FA11A}"/>
    <cellStyle name="Měna 2 2 2 3 3 6 6 2" xfId="23049" xr:uid="{D40974A6-61CF-49C9-9E98-0E21DDFBB1EE}"/>
    <cellStyle name="Měna 2 2 2 3 3 6 7" xfId="15396" xr:uid="{233C20C8-88E1-4D39-B856-82632E0AA3AA}"/>
    <cellStyle name="Měna 2 2 2 3 3 7" xfId="1052" xr:uid="{23E03579-5206-4A39-8606-0B5EE0656FC6}"/>
    <cellStyle name="Měna 2 2 2 3 3 7 2" xfId="3908" xr:uid="{9D552B44-8755-4A70-A613-E5A8DBB6614D}"/>
    <cellStyle name="Měna 2 2 2 3 3 7 2 2" xfId="14198" xr:uid="{7481B06B-027F-41E2-B848-F8308819E5C8}"/>
    <cellStyle name="Měna 2 2 2 3 3 7 2 2 2" xfId="29149" xr:uid="{BA8F3D4B-EA5D-4925-BCEE-D81C013EF76C}"/>
    <cellStyle name="Měna 2 2 2 3 3 7 2 3" xfId="18859" xr:uid="{F2C03731-8632-4C2F-87D2-90B07A14B4DA}"/>
    <cellStyle name="Měna 2 2 2 3 3 7 3" xfId="5672" xr:uid="{2E4EB92A-1FA7-4B38-84EB-FA585BC4570B}"/>
    <cellStyle name="Měna 2 2 2 3 3 7 3 2" xfId="11342" xr:uid="{DA8B8FAE-C065-434B-94B0-4845A8079C14}"/>
    <cellStyle name="Měna 2 2 2 3 3 7 3 2 2" xfId="26293" xr:uid="{373CDB35-EE46-4677-892F-23B3BEFDE92F}"/>
    <cellStyle name="Měna 2 2 2 3 3 7 3 3" xfId="20623" xr:uid="{9086FCF4-9793-406A-BD71-020F8798A9AB}"/>
    <cellStyle name="Měna 2 2 2 3 3 7 4" xfId="9578" xr:uid="{94A2C0AD-95D6-4AE1-B71D-227CECCA1EDC}"/>
    <cellStyle name="Měna 2 2 2 3 3 7 4 2" xfId="24529" xr:uid="{6077DF6A-D171-4EFA-90CA-CAFC790A758B}"/>
    <cellStyle name="Měna 2 2 2 3 3 7 5" xfId="16003" xr:uid="{9AC4C807-6980-436D-A827-355E491BD0AE}"/>
    <cellStyle name="Měna 2 2 2 3 3 8" xfId="2923" xr:uid="{15699FCB-AF76-455F-B0B1-31D26CD59536}"/>
    <cellStyle name="Měna 2 2 2 3 3 8 2" xfId="6451" xr:uid="{8A78A560-7725-45BF-9313-FDB9B06B8D71}"/>
    <cellStyle name="Měna 2 2 2 3 3 8 2 2" xfId="13213" xr:uid="{297F1364-2EDB-4421-9A53-00B7F7FB4ABF}"/>
    <cellStyle name="Měna 2 2 2 3 3 8 2 2 2" xfId="28164" xr:uid="{CF48948D-4A20-4866-9854-9736F869DE98}"/>
    <cellStyle name="Měna 2 2 2 3 3 8 2 3" xfId="21402" xr:uid="{D156CC59-D009-44F7-BADA-AEE36796BCAD}"/>
    <cellStyle name="Měna 2 2 2 3 3 8 3" xfId="8593" xr:uid="{7FF8F54C-8490-406B-9BC7-EBB279EB691E}"/>
    <cellStyle name="Měna 2 2 2 3 3 8 3 2" xfId="23544" xr:uid="{B838920E-9B19-4DA5-A952-23E3F5B71002}"/>
    <cellStyle name="Měna 2 2 2 3 3 8 4" xfId="17874" xr:uid="{E6F760DB-2C46-4CB8-86F6-68F9C54BB89C}"/>
    <cellStyle name="Měna 2 2 2 3 3 9" xfId="1873" xr:uid="{0472C2E1-7FB4-4E60-9C3C-605EEFE8B317}"/>
    <cellStyle name="Měna 2 2 2 3 3 9 2" xfId="12163" xr:uid="{3D1E00F3-EF03-4CBB-8995-80EFACB31460}"/>
    <cellStyle name="Měna 2 2 2 3 3 9 2 2" xfId="27114" xr:uid="{0E1A9CA1-CAB2-4661-9EB6-4F04F12F5082}"/>
    <cellStyle name="Měna 2 2 2 3 3 9 3" xfId="16824" xr:uid="{7D1BDC91-7C47-4440-A0FD-FCE83511C6C5}"/>
    <cellStyle name="Měna 2 2 2 3 4" xfId="105" xr:uid="{22C0DD1A-DACB-4547-81FA-462804E9F773}"/>
    <cellStyle name="Měna 2 2 2 3 4 10" xfId="15056" xr:uid="{092BEEDC-6569-4E50-9358-B90F10440CDF}"/>
    <cellStyle name="Měna 2 2 2 3 4 2" xfId="206" xr:uid="{A695D8B2-F5BE-4737-81FE-46048870B110}"/>
    <cellStyle name="Měna 2 2 2 3 4 2 2" xfId="752" xr:uid="{404E7D75-2D7A-4DF8-9A94-597D99E866A8}"/>
    <cellStyle name="Měna 2 2 2 3 4 2 2 2" xfId="1053" xr:uid="{07C52940-F67E-4D68-B9BF-68CB4F618F96}"/>
    <cellStyle name="Měna 2 2 2 3 4 2 2 2 2" xfId="3909" xr:uid="{CB86BABF-770A-4CC3-B328-757224F10A6C}"/>
    <cellStyle name="Měna 2 2 2 3 4 2 2 2 2 2" xfId="14199" xr:uid="{F6364F84-6247-4711-B436-32936307F801}"/>
    <cellStyle name="Měna 2 2 2 3 4 2 2 2 2 2 2" xfId="29150" xr:uid="{2CD3CEEB-BC8A-4D33-B7A6-70B8D7A3340D}"/>
    <cellStyle name="Měna 2 2 2 3 4 2 2 2 2 3" xfId="18860" xr:uid="{281B0813-9655-4AB8-9B11-D7078C5E6E8E}"/>
    <cellStyle name="Měna 2 2 2 3 4 2 2 2 3" xfId="5673" xr:uid="{708ACCEF-B2B8-407C-A871-79FAAC2E0104}"/>
    <cellStyle name="Měna 2 2 2 3 4 2 2 2 3 2" xfId="11343" xr:uid="{F09313BF-9125-4B36-9004-306850559B5A}"/>
    <cellStyle name="Měna 2 2 2 3 4 2 2 2 3 2 2" xfId="26294" xr:uid="{06FE98BD-135E-4D80-A27E-71C77543FC74}"/>
    <cellStyle name="Měna 2 2 2 3 4 2 2 2 3 3" xfId="20624" xr:uid="{52B9E8A6-7D8D-4163-A0FF-BC4E384A8CFE}"/>
    <cellStyle name="Měna 2 2 2 3 4 2 2 2 4" xfId="9579" xr:uid="{C54856EB-ED71-468D-ACDC-BAC9C95E887E}"/>
    <cellStyle name="Měna 2 2 2 3 4 2 2 2 4 2" xfId="24530" xr:uid="{D2EC3260-EC3F-4B01-8677-F252CC3C7404}"/>
    <cellStyle name="Měna 2 2 2 3 4 2 2 2 5" xfId="16004" xr:uid="{AED01A87-73A5-4782-A028-F07AF7747564}"/>
    <cellStyle name="Měna 2 2 2 3 4 2 2 3" xfId="3608" xr:uid="{02F8D307-06AA-421E-9FFA-825F777289A5}"/>
    <cellStyle name="Měna 2 2 2 3 4 2 2 3 2" xfId="7136" xr:uid="{9D25472F-A45C-4FC4-9337-EC16CA03370D}"/>
    <cellStyle name="Měna 2 2 2 3 4 2 2 3 2 2" xfId="13898" xr:uid="{81A11CB4-E63E-4AA9-B26C-DCB68DCA61F5}"/>
    <cellStyle name="Měna 2 2 2 3 4 2 2 3 2 2 2" xfId="28849" xr:uid="{F1195DE6-83A4-457E-9E3F-95CE489D5712}"/>
    <cellStyle name="Měna 2 2 2 3 4 2 2 3 2 3" xfId="22087" xr:uid="{EEE26701-B3D7-4508-BAD0-8AB9A04A5EBB}"/>
    <cellStyle name="Měna 2 2 2 3 4 2 2 3 3" xfId="9278" xr:uid="{4E3B988B-D9BB-4B34-A967-CE191FC6F2F0}"/>
    <cellStyle name="Měna 2 2 2 3 4 2 2 3 3 2" xfId="24229" xr:uid="{E25E8FBC-2C99-46BA-8C42-9ED7AE9E4318}"/>
    <cellStyle name="Měna 2 2 2 3 4 2 2 3 4" xfId="18559" xr:uid="{27E6A21E-91BE-45BE-95BD-A4EE88D0EBBB}"/>
    <cellStyle name="Měna 2 2 2 3 4 2 2 4" xfId="2437" xr:uid="{5A1680E5-2B02-495D-B11F-F8464F5291E1}"/>
    <cellStyle name="Měna 2 2 2 3 4 2 2 4 2" xfId="12727" xr:uid="{244A785C-2825-43EF-BD34-A7838B23889D}"/>
    <cellStyle name="Měna 2 2 2 3 4 2 2 4 2 2" xfId="27678" xr:uid="{ECF4AA24-707E-4546-B492-F81A7B9FC8EC}"/>
    <cellStyle name="Měna 2 2 2 3 4 2 2 4 3" xfId="17388" xr:uid="{96424AA9-AF53-4140-B3D9-6DE8511BAB59}"/>
    <cellStyle name="Měna 2 2 2 3 4 2 2 5" xfId="5372" xr:uid="{F7AE5957-8367-4B65-A71F-4A5C09EC0954}"/>
    <cellStyle name="Měna 2 2 2 3 4 2 2 5 2" xfId="11042" xr:uid="{FE2A7434-E00B-4327-999E-C79CC5330FFD}"/>
    <cellStyle name="Měna 2 2 2 3 4 2 2 5 2 2" xfId="25993" xr:uid="{BE0AA070-9CD0-4313-98B3-DDF3202673A4}"/>
    <cellStyle name="Měna 2 2 2 3 4 2 2 5 3" xfId="20323" xr:uid="{0CF144A3-1888-4D09-A18C-7B0E728C8574}"/>
    <cellStyle name="Měna 2 2 2 3 4 2 2 6" xfId="8107" xr:uid="{96CDD9A7-076A-4190-90AE-C80E23B99513}"/>
    <cellStyle name="Měna 2 2 2 3 4 2 2 6 2" xfId="23058" xr:uid="{121D71BC-3586-481F-881F-266507C64619}"/>
    <cellStyle name="Měna 2 2 2 3 4 2 2 7" xfId="15703" xr:uid="{A1B45F66-F6DF-4EDA-BC52-FDDF97900F84}"/>
    <cellStyle name="Měna 2 2 2 3 4 2 3" xfId="1054" xr:uid="{43344FE1-FB42-4DE5-B797-15407D74CA32}"/>
    <cellStyle name="Měna 2 2 2 3 4 2 3 2" xfId="3910" xr:uid="{C99BDFA3-9631-4B56-B9DA-B41C9165DAFC}"/>
    <cellStyle name="Měna 2 2 2 3 4 2 3 2 2" xfId="14200" xr:uid="{1AB428F2-F549-4E1E-82B1-56920B8892CF}"/>
    <cellStyle name="Měna 2 2 2 3 4 2 3 2 2 2" xfId="29151" xr:uid="{E77DC510-C746-4BAB-8C61-C6D28F9612A4}"/>
    <cellStyle name="Měna 2 2 2 3 4 2 3 2 3" xfId="18861" xr:uid="{3E64735E-DF3F-4296-B888-888AC69152B6}"/>
    <cellStyle name="Měna 2 2 2 3 4 2 3 3" xfId="5674" xr:uid="{29BEE4DE-01BA-4AA6-A50E-A3E3B7F03077}"/>
    <cellStyle name="Měna 2 2 2 3 4 2 3 3 2" xfId="11344" xr:uid="{55BC3505-ED02-4DCD-9212-A4EB6B0086CE}"/>
    <cellStyle name="Měna 2 2 2 3 4 2 3 3 2 2" xfId="26295" xr:uid="{F803C688-B0A1-4C79-89D2-CB383004CCF1}"/>
    <cellStyle name="Měna 2 2 2 3 4 2 3 3 3" xfId="20625" xr:uid="{C2C46171-3468-4639-8056-D24715013124}"/>
    <cellStyle name="Měna 2 2 2 3 4 2 3 4" xfId="9580" xr:uid="{09485E3B-0503-488C-8B90-A8E9D26E61B4}"/>
    <cellStyle name="Měna 2 2 2 3 4 2 3 4 2" xfId="24531" xr:uid="{8EA4D7D5-233B-41B9-BC5D-3C031E034CF7}"/>
    <cellStyle name="Měna 2 2 2 3 4 2 3 5" xfId="16005" xr:uid="{C0C92DF1-F7A0-4A1B-962D-8AEBEB29512A}"/>
    <cellStyle name="Měna 2 2 2 3 4 2 4" xfId="3062" xr:uid="{D6DAD417-656B-46C6-8C89-2295EABEF3A9}"/>
    <cellStyle name="Měna 2 2 2 3 4 2 4 2" xfId="6590" xr:uid="{6E0B7C48-93EF-4E17-80BB-D23B7672F20A}"/>
    <cellStyle name="Měna 2 2 2 3 4 2 4 2 2" xfId="13352" xr:uid="{2AA5A201-CB72-48FC-A806-A3A66C098FE1}"/>
    <cellStyle name="Měna 2 2 2 3 4 2 4 2 2 2" xfId="28303" xr:uid="{2C7F100E-EF0B-475E-AD3D-1259DCB63472}"/>
    <cellStyle name="Měna 2 2 2 3 4 2 4 2 3" xfId="21541" xr:uid="{A796354C-4C9C-4F5D-8F0A-88CBCD312748}"/>
    <cellStyle name="Měna 2 2 2 3 4 2 4 3" xfId="8732" xr:uid="{175DA3AA-AB04-49EB-9B08-3C31394A5E64}"/>
    <cellStyle name="Měna 2 2 2 3 4 2 4 3 2" xfId="23683" xr:uid="{5E151F96-F9CE-44D2-9637-EC1545908C1F}"/>
    <cellStyle name="Měna 2 2 2 3 4 2 4 4" xfId="18013" xr:uid="{7CC96A50-F503-497D-906D-F1D0D7F6459C}"/>
    <cellStyle name="Měna 2 2 2 3 4 2 5" xfId="2180" xr:uid="{A2C83926-3196-4AA0-A79E-725C84A7D85E}"/>
    <cellStyle name="Měna 2 2 2 3 4 2 5 2" xfId="12470" xr:uid="{B3F0B3CB-790A-480F-A07D-0CCD95A4DFF4}"/>
    <cellStyle name="Měna 2 2 2 3 4 2 5 2 2" xfId="27421" xr:uid="{7B04D334-DE71-4578-98A4-64EDD29C9B98}"/>
    <cellStyle name="Měna 2 2 2 3 4 2 5 3" xfId="17131" xr:uid="{D82D46FB-2956-477B-A316-C43F886E145A}"/>
    <cellStyle name="Měna 2 2 2 3 4 2 6" xfId="4826" xr:uid="{9ACE4995-E25A-419B-831C-F5AA8A9D067C}"/>
    <cellStyle name="Měna 2 2 2 3 4 2 6 2" xfId="10496" xr:uid="{E1565821-8B4A-4A52-B201-1F669B57CA05}"/>
    <cellStyle name="Měna 2 2 2 3 4 2 6 2 2" xfId="25447" xr:uid="{507CAD26-8E85-4AFC-8F16-E1393C07E5AF}"/>
    <cellStyle name="Měna 2 2 2 3 4 2 6 3" xfId="19777" xr:uid="{4576DED8-754C-40EE-B7C4-D5C0B903A79B}"/>
    <cellStyle name="Měna 2 2 2 3 4 2 7" xfId="7850" xr:uid="{D931EC03-9C0F-4B85-AC42-EC731F6BC749}"/>
    <cellStyle name="Měna 2 2 2 3 4 2 7 2" xfId="22801" xr:uid="{600535FB-9041-40BA-B392-E58B04769814}"/>
    <cellStyle name="Měna 2 2 2 3 4 2 8" xfId="15157" xr:uid="{5362FC96-7965-43EA-8E8A-6CA8FFFA8473}"/>
    <cellStyle name="Měna 2 2 2 3 4 3" xfId="651" xr:uid="{7C57A3A5-2994-41EC-8382-E933370ABE79}"/>
    <cellStyle name="Měna 2 2 2 3 4 3 2" xfId="1055" xr:uid="{12CFEE77-387D-403C-A7CA-BDF8CAA211DA}"/>
    <cellStyle name="Měna 2 2 2 3 4 3 2 2" xfId="3911" xr:uid="{D60FD93E-A00D-433B-9C68-3BEE97133F62}"/>
    <cellStyle name="Měna 2 2 2 3 4 3 2 2 2" xfId="7341" xr:uid="{AB93EF84-635E-4E7D-9ABE-4366607338B7}"/>
    <cellStyle name="Měna 2 2 2 3 4 3 2 2 2 2" xfId="14201" xr:uid="{D334D5B5-9730-4CAB-928B-74AF64AAD4E4}"/>
    <cellStyle name="Měna 2 2 2 3 4 3 2 2 2 2 2" xfId="29152" xr:uid="{9D779BF0-7152-4E12-ADD0-710B7C957F9A}"/>
    <cellStyle name="Měna 2 2 2 3 4 3 2 2 2 3" xfId="22292" xr:uid="{185E4E31-9B53-4289-884A-BC30BDD97587}"/>
    <cellStyle name="Měna 2 2 2 3 4 3 2 2 3" xfId="9581" xr:uid="{EDC3400C-9B9E-4D42-9226-D835B88F324F}"/>
    <cellStyle name="Měna 2 2 2 3 4 3 2 2 3 2" xfId="24532" xr:uid="{60102D1B-90A9-4E54-87A4-5279FAA09A1F}"/>
    <cellStyle name="Měna 2 2 2 3 4 3 2 2 4" xfId="18862" xr:uid="{241FCDA3-0B64-4D82-800E-10946DE3DDE7}"/>
    <cellStyle name="Měna 2 2 2 3 4 3 2 3" xfId="2438" xr:uid="{50A7AF60-6901-46F0-ACBF-45D425C6525A}"/>
    <cellStyle name="Měna 2 2 2 3 4 3 2 3 2" xfId="12728" xr:uid="{866A1E88-9933-4700-A654-635C65DE1CAF}"/>
    <cellStyle name="Měna 2 2 2 3 4 3 2 3 2 2" xfId="27679" xr:uid="{CC26D621-36FD-401D-A4D6-215550765DFA}"/>
    <cellStyle name="Měna 2 2 2 3 4 3 2 3 3" xfId="17389" xr:uid="{7937B040-2425-436F-AB88-BC948B22C71C}"/>
    <cellStyle name="Měna 2 2 2 3 4 3 2 4" xfId="5675" xr:uid="{C154B75C-C40F-443F-A39F-24EA12F3F192}"/>
    <cellStyle name="Měna 2 2 2 3 4 3 2 4 2" xfId="11345" xr:uid="{BBD77870-72AB-45DB-9F73-AE426753E24B}"/>
    <cellStyle name="Měna 2 2 2 3 4 3 2 4 2 2" xfId="26296" xr:uid="{175882A6-811D-450E-ACB8-17CE5B048093}"/>
    <cellStyle name="Měna 2 2 2 3 4 3 2 4 3" xfId="20626" xr:uid="{15FDA795-92A0-4DF5-B8B9-C79637A56F87}"/>
    <cellStyle name="Měna 2 2 2 3 4 3 2 5" xfId="8108" xr:uid="{CB23C153-6961-4050-84F5-7CC03F782A84}"/>
    <cellStyle name="Měna 2 2 2 3 4 3 2 5 2" xfId="23059" xr:uid="{4C8FCDD7-7CAD-401E-B6F4-5BDE87EC641D}"/>
    <cellStyle name="Měna 2 2 2 3 4 3 2 6" xfId="16006" xr:uid="{26C08846-5E2F-4BE5-8B37-7EA5E43ECB86}"/>
    <cellStyle name="Měna 2 2 2 3 4 3 3" xfId="3507" xr:uid="{A6D1BAD6-9FBF-422B-90C7-6E1098124070}"/>
    <cellStyle name="Měna 2 2 2 3 4 3 3 2" xfId="7035" xr:uid="{7962A244-7035-4B46-AB47-1D14EBD6A8E9}"/>
    <cellStyle name="Měna 2 2 2 3 4 3 3 2 2" xfId="13797" xr:uid="{E3EFD2D7-D468-4E35-94D4-8469DDA47CD7}"/>
    <cellStyle name="Měna 2 2 2 3 4 3 3 2 2 2" xfId="28748" xr:uid="{086DACC5-0EA0-4D7E-BE70-F0E7F85BB8EA}"/>
    <cellStyle name="Měna 2 2 2 3 4 3 3 2 3" xfId="21986" xr:uid="{4D656BEB-94D4-4A97-9A10-1BA1B82AA0B3}"/>
    <cellStyle name="Měna 2 2 2 3 4 3 3 3" xfId="9177" xr:uid="{F689F1CD-AAF6-4194-85D3-4F88E068C51A}"/>
    <cellStyle name="Měna 2 2 2 3 4 3 3 3 2" xfId="24128" xr:uid="{BC78563E-BE92-44D2-9372-55376E21B6A1}"/>
    <cellStyle name="Měna 2 2 2 3 4 3 3 4" xfId="18458" xr:uid="{73712D94-FA15-45E5-9417-B3F3399F0CBF}"/>
    <cellStyle name="Měna 2 2 2 3 4 3 4" xfId="2079" xr:uid="{9AF1A5AF-1C9E-4C73-9B58-DE752C5F6C41}"/>
    <cellStyle name="Měna 2 2 2 3 4 3 4 2" xfId="12369" xr:uid="{D1C4D907-56BE-4BF6-BD23-6FF751503D13}"/>
    <cellStyle name="Měna 2 2 2 3 4 3 4 2 2" xfId="27320" xr:uid="{E5B95A03-F858-46FB-9344-029584E6157A}"/>
    <cellStyle name="Měna 2 2 2 3 4 3 4 3" xfId="17030" xr:uid="{E7F1387D-3445-48F1-A4B0-762CD9DE658A}"/>
    <cellStyle name="Měna 2 2 2 3 4 3 5" xfId="5271" xr:uid="{3E533719-22D3-4743-9DA7-7805BF96FC00}"/>
    <cellStyle name="Měna 2 2 2 3 4 3 5 2" xfId="10941" xr:uid="{F5863A0C-0CBE-440A-B743-3B65F5EB6078}"/>
    <cellStyle name="Měna 2 2 2 3 4 3 5 2 2" xfId="25892" xr:uid="{146C8194-056D-4A59-9C69-EE21F4934D87}"/>
    <cellStyle name="Měna 2 2 2 3 4 3 5 3" xfId="20222" xr:uid="{45801141-0856-42F4-8E4F-5C8942608B67}"/>
    <cellStyle name="Měna 2 2 2 3 4 3 6" xfId="7749" xr:uid="{5CCDF9A1-1049-4679-923A-8109730C4B6E}"/>
    <cellStyle name="Měna 2 2 2 3 4 3 6 2" xfId="22700" xr:uid="{D1B005E1-FC43-4834-94B2-8D1EBE6F1166}"/>
    <cellStyle name="Měna 2 2 2 3 4 3 7" xfId="15602" xr:uid="{7AAE9D7E-40B9-4088-952E-DF568F1EDA30}"/>
    <cellStyle name="Měna 2 2 2 3 4 4" xfId="525" xr:uid="{F3CE8393-4CB0-460F-8C9D-C6BD4281FD00}"/>
    <cellStyle name="Měna 2 2 2 3 4 4 2" xfId="1056" xr:uid="{16AF3A27-4854-4D82-8FC6-F389267A9B69}"/>
    <cellStyle name="Měna 2 2 2 3 4 4 2 2" xfId="3912" xr:uid="{8740FEE1-20AE-4E4A-A8E2-931B90E38135}"/>
    <cellStyle name="Měna 2 2 2 3 4 4 2 2 2" xfId="14202" xr:uid="{B38B8C9E-7E7A-4365-BF20-B4187387A685}"/>
    <cellStyle name="Měna 2 2 2 3 4 4 2 2 2 2" xfId="29153" xr:uid="{5DD04568-A957-4D04-9E3C-08716E065744}"/>
    <cellStyle name="Měna 2 2 2 3 4 4 2 2 3" xfId="18863" xr:uid="{21660C05-72E2-44A0-A388-2C519E534F72}"/>
    <cellStyle name="Měna 2 2 2 3 4 4 2 3" xfId="5676" xr:uid="{F863C637-99CE-4C24-BC7F-8A8AEA6D05E5}"/>
    <cellStyle name="Měna 2 2 2 3 4 4 2 3 2" xfId="11346" xr:uid="{5215977D-EA4D-4BEC-8840-21FF6988DE0A}"/>
    <cellStyle name="Měna 2 2 2 3 4 4 2 3 2 2" xfId="26297" xr:uid="{1BD88FFF-8D61-4106-970B-6F34EE9F3DDC}"/>
    <cellStyle name="Měna 2 2 2 3 4 4 2 3 3" xfId="20627" xr:uid="{251AB21F-DF77-4CA1-87B1-1E0FF8D60B53}"/>
    <cellStyle name="Měna 2 2 2 3 4 4 2 4" xfId="9582" xr:uid="{DD407810-923A-471A-BE87-84032303CC0C}"/>
    <cellStyle name="Měna 2 2 2 3 4 4 2 4 2" xfId="24533" xr:uid="{F767BF50-84C5-4953-BDA3-3D9511F2FE5A}"/>
    <cellStyle name="Měna 2 2 2 3 4 4 2 5" xfId="16007" xr:uid="{B798D880-6AB8-439F-AD68-8196C5C5CB4B}"/>
    <cellStyle name="Měna 2 2 2 3 4 4 3" xfId="3381" xr:uid="{B55CD2CF-193D-4400-8AC6-F769E89D65C3}"/>
    <cellStyle name="Měna 2 2 2 3 4 4 3 2" xfId="6909" xr:uid="{F08A9825-464C-4E96-8670-80FE3883EB42}"/>
    <cellStyle name="Měna 2 2 2 3 4 4 3 2 2" xfId="13671" xr:uid="{E0C9CB6F-0CED-4380-9DE1-307A824DEB0C}"/>
    <cellStyle name="Měna 2 2 2 3 4 4 3 2 2 2" xfId="28622" xr:uid="{C4FAC9EE-8C40-4921-AB06-88C4EDC7618D}"/>
    <cellStyle name="Měna 2 2 2 3 4 4 3 2 3" xfId="21860" xr:uid="{5A8D9E9C-2D05-4585-8871-1FC34134AAC7}"/>
    <cellStyle name="Měna 2 2 2 3 4 4 3 3" xfId="9051" xr:uid="{8B2C4D41-A4FD-487C-8333-1B3C404B5B8F}"/>
    <cellStyle name="Měna 2 2 2 3 4 4 3 3 2" xfId="24002" xr:uid="{030EF17E-4D8A-45B9-AA07-7D5F4F40034A}"/>
    <cellStyle name="Měna 2 2 2 3 4 4 3 4" xfId="18332" xr:uid="{64775C0F-4B5D-46E4-9D6A-E9B2E45F2739}"/>
    <cellStyle name="Měna 2 2 2 3 4 4 4" xfId="2436" xr:uid="{01F89879-E4EB-4A39-B92B-788E20A2F9F1}"/>
    <cellStyle name="Měna 2 2 2 3 4 4 4 2" xfId="12726" xr:uid="{BE3DFC32-0247-4B9B-8875-25D808A28C20}"/>
    <cellStyle name="Měna 2 2 2 3 4 4 4 2 2" xfId="27677" xr:uid="{D1172B0A-E75E-421A-B2D8-A6B7D6C972A0}"/>
    <cellStyle name="Měna 2 2 2 3 4 4 4 3" xfId="17387" xr:uid="{7FD3D6B1-0314-4F09-A219-2CC85C4EC23E}"/>
    <cellStyle name="Měna 2 2 2 3 4 4 5" xfId="5145" xr:uid="{47576FCE-15D6-416E-817C-35EA0A087A8A}"/>
    <cellStyle name="Měna 2 2 2 3 4 4 5 2" xfId="10815" xr:uid="{36CBB321-AC0E-4106-AC8F-886F6AE45C7C}"/>
    <cellStyle name="Měna 2 2 2 3 4 4 5 2 2" xfId="25766" xr:uid="{88EE0E74-F27D-4A4C-8C4C-4D979ED52660}"/>
    <cellStyle name="Měna 2 2 2 3 4 4 5 3" xfId="20096" xr:uid="{2091FEB6-F475-4AE6-A7F9-69AE529F13A6}"/>
    <cellStyle name="Měna 2 2 2 3 4 4 6" xfId="8106" xr:uid="{724EBB00-B0B3-4668-A724-1E309E53A64C}"/>
    <cellStyle name="Měna 2 2 2 3 4 4 6 2" xfId="23057" xr:uid="{975783CB-A252-438B-9A48-B05E3E0BD0B0}"/>
    <cellStyle name="Měna 2 2 2 3 4 4 7" xfId="15476" xr:uid="{EF369683-5A4E-4E99-B24B-95ED449D1EA1}"/>
    <cellStyle name="Měna 2 2 2 3 4 5" xfId="1057" xr:uid="{C96FC667-1563-461A-AD47-0E15750472D3}"/>
    <cellStyle name="Měna 2 2 2 3 4 5 2" xfId="3913" xr:uid="{434E1127-F216-4F1D-907B-6F2F4F499257}"/>
    <cellStyle name="Měna 2 2 2 3 4 5 2 2" xfId="14203" xr:uid="{77022221-4631-4E80-9EA9-090B648E5317}"/>
    <cellStyle name="Měna 2 2 2 3 4 5 2 2 2" xfId="29154" xr:uid="{7FBEAE7A-E641-46A4-9064-76C23DE0D3D4}"/>
    <cellStyle name="Měna 2 2 2 3 4 5 2 3" xfId="18864" xr:uid="{F6DE3D34-7AEC-4A31-AB1A-1E9848C21D49}"/>
    <cellStyle name="Měna 2 2 2 3 4 5 3" xfId="5677" xr:uid="{41F1CC6D-70E8-496D-A32B-37DAB820F11C}"/>
    <cellStyle name="Měna 2 2 2 3 4 5 3 2" xfId="11347" xr:uid="{472BDD56-EA39-460E-8675-5BC9BBB16B6C}"/>
    <cellStyle name="Měna 2 2 2 3 4 5 3 2 2" xfId="26298" xr:uid="{DC8F08AC-7FF4-4197-B7A8-D8EBA9284477}"/>
    <cellStyle name="Měna 2 2 2 3 4 5 3 3" xfId="20628" xr:uid="{B39F2B9E-3F71-4CD2-80EB-3E7A8E82FE4E}"/>
    <cellStyle name="Měna 2 2 2 3 4 5 4" xfId="9583" xr:uid="{C14F7438-7348-487F-91DF-3EEB0F7B99B2}"/>
    <cellStyle name="Měna 2 2 2 3 4 5 4 2" xfId="24534" xr:uid="{C391E46A-AC2D-4104-B7B7-27E8D497BB8B}"/>
    <cellStyle name="Měna 2 2 2 3 4 5 5" xfId="16008" xr:uid="{D95CC395-F097-4FB8-BB2B-B0406636ED3F}"/>
    <cellStyle name="Měna 2 2 2 3 4 6" xfId="2961" xr:uid="{A7388ACB-B270-4E0B-979F-4B081B5D65A0}"/>
    <cellStyle name="Měna 2 2 2 3 4 6 2" xfId="6489" xr:uid="{4006DC0B-1C53-42C8-94A5-76330AFAAB0B}"/>
    <cellStyle name="Měna 2 2 2 3 4 6 2 2" xfId="13251" xr:uid="{22D16A9F-7EDD-44E3-8A0E-815DF7D8477E}"/>
    <cellStyle name="Měna 2 2 2 3 4 6 2 2 2" xfId="28202" xr:uid="{4969E309-5DBF-4B4D-A207-51F0C7B1D05D}"/>
    <cellStyle name="Měna 2 2 2 3 4 6 2 3" xfId="21440" xr:uid="{D1687C99-5E08-46EA-8EB4-4B87FF5BFCE2}"/>
    <cellStyle name="Měna 2 2 2 3 4 6 3" xfId="8631" xr:uid="{0087A5DA-8D37-4B85-A4DD-14FC7B08E0D7}"/>
    <cellStyle name="Měna 2 2 2 3 4 6 3 2" xfId="23582" xr:uid="{C846B293-A85F-45D1-A754-D6CAFE3C3699}"/>
    <cellStyle name="Měna 2 2 2 3 4 6 4" xfId="17912" xr:uid="{D7273122-5D40-4BC0-AD05-2C732CB89A7E}"/>
    <cellStyle name="Měna 2 2 2 3 4 7" xfId="1953" xr:uid="{5D1A45AE-3652-48EB-B90A-A5EABE5B5FC2}"/>
    <cellStyle name="Měna 2 2 2 3 4 7 2" xfId="12243" xr:uid="{7E71119A-F196-401C-B73F-84889537EDC3}"/>
    <cellStyle name="Měna 2 2 2 3 4 7 2 2" xfId="27194" xr:uid="{EE635A35-06B0-4181-8244-DFD14D1680FC}"/>
    <cellStyle name="Měna 2 2 2 3 4 7 3" xfId="16904" xr:uid="{CE604CC0-85E3-47EC-8277-D751F57D03F4}"/>
    <cellStyle name="Měna 2 2 2 3 4 8" xfId="4725" xr:uid="{7494D994-1200-423E-AA7C-5FCF049DE52B}"/>
    <cellStyle name="Měna 2 2 2 3 4 8 2" xfId="10395" xr:uid="{6A215A12-CCF6-480A-B50B-5EB53D72031A}"/>
    <cellStyle name="Měna 2 2 2 3 4 8 2 2" xfId="25346" xr:uid="{7627DD71-8EF3-4CD9-BDF2-60E7B8B5742F}"/>
    <cellStyle name="Měna 2 2 2 3 4 8 3" xfId="19676" xr:uid="{1FF8D7C4-796B-41DB-B66B-EA3E358A0AED}"/>
    <cellStyle name="Měna 2 2 2 3 4 9" xfId="7623" xr:uid="{1F0E2B67-DBA0-45EE-B244-A957D87A664F}"/>
    <cellStyle name="Měna 2 2 2 3 4 9 2" xfId="22574" xr:uid="{255BA7D7-F115-4DFC-A78A-5D1CC3D91321}"/>
    <cellStyle name="Měna 2 2 2 3 5" xfId="207" xr:uid="{C0DCF812-C6C3-4D3E-B61B-1249C9DEFBEC}"/>
    <cellStyle name="Měna 2 2 2 3 5 2" xfId="753" xr:uid="{AC0104CB-4D94-47C7-A2F7-CF5633E56DEE}"/>
    <cellStyle name="Měna 2 2 2 3 5 2 2" xfId="1058" xr:uid="{82AC31D2-F6BB-4C10-9A0D-7DB5FD4DA730}"/>
    <cellStyle name="Měna 2 2 2 3 5 2 2 2" xfId="3914" xr:uid="{90D91CEE-4784-450B-813C-065940DD3FAB}"/>
    <cellStyle name="Měna 2 2 2 3 5 2 2 2 2" xfId="14204" xr:uid="{79673B9C-C94D-4C84-B994-C9688C01014F}"/>
    <cellStyle name="Měna 2 2 2 3 5 2 2 2 2 2" xfId="29155" xr:uid="{407CBF23-1779-4FB1-803B-0375CF1CE884}"/>
    <cellStyle name="Měna 2 2 2 3 5 2 2 2 3" xfId="18865" xr:uid="{FF5B405A-521E-429C-B739-2E1DFDC23F96}"/>
    <cellStyle name="Měna 2 2 2 3 5 2 2 3" xfId="5678" xr:uid="{65E198BD-CB2E-42B5-8412-B3628C31775C}"/>
    <cellStyle name="Měna 2 2 2 3 5 2 2 3 2" xfId="11348" xr:uid="{3589E422-4128-4EA7-9FE7-D0C605E55611}"/>
    <cellStyle name="Měna 2 2 2 3 5 2 2 3 2 2" xfId="26299" xr:uid="{FAAC199F-B276-42F6-A866-993BAF9EB94E}"/>
    <cellStyle name="Měna 2 2 2 3 5 2 2 3 3" xfId="20629" xr:uid="{9698E79A-A61E-40C3-9FBB-C2F9B809608F}"/>
    <cellStyle name="Měna 2 2 2 3 5 2 2 4" xfId="9584" xr:uid="{D0049053-E243-4E78-BF1B-6AFF8B00D130}"/>
    <cellStyle name="Měna 2 2 2 3 5 2 2 4 2" xfId="24535" xr:uid="{D1FF554A-2A5A-4A6B-A4C6-C2AA5F74CC98}"/>
    <cellStyle name="Měna 2 2 2 3 5 2 2 5" xfId="16009" xr:uid="{F7A3178B-E496-4ECB-88D6-34638F870A16}"/>
    <cellStyle name="Měna 2 2 2 3 5 2 3" xfId="3609" xr:uid="{7E65C3E4-0146-463D-A899-E1260A54DDF8}"/>
    <cellStyle name="Měna 2 2 2 3 5 2 3 2" xfId="7137" xr:uid="{39EE18C0-30F8-4DD0-94C7-EBD25C515E94}"/>
    <cellStyle name="Měna 2 2 2 3 5 2 3 2 2" xfId="13899" xr:uid="{EEE31675-A825-49E8-85D2-AB86659367FB}"/>
    <cellStyle name="Měna 2 2 2 3 5 2 3 2 2 2" xfId="28850" xr:uid="{70142AAC-1F88-454B-AE6E-ABE07E3FA5F1}"/>
    <cellStyle name="Měna 2 2 2 3 5 2 3 2 3" xfId="22088" xr:uid="{24444A3F-A9E5-4AFB-9913-022AD99B781A}"/>
    <cellStyle name="Měna 2 2 2 3 5 2 3 3" xfId="9279" xr:uid="{992E615E-689A-4077-A939-58E9EF83C501}"/>
    <cellStyle name="Měna 2 2 2 3 5 2 3 3 2" xfId="24230" xr:uid="{B26E16D1-D622-44C4-9EF0-E095D4D5F571}"/>
    <cellStyle name="Měna 2 2 2 3 5 2 3 4" xfId="18560" xr:uid="{F2C353F9-0145-4975-85D2-5042E071A0F4}"/>
    <cellStyle name="Měna 2 2 2 3 5 2 4" xfId="2439" xr:uid="{95AF151F-18B3-4561-B775-2297D31A0F8A}"/>
    <cellStyle name="Měna 2 2 2 3 5 2 4 2" xfId="12729" xr:uid="{F79FB2B8-65D2-44F6-9AA3-5E2B32346065}"/>
    <cellStyle name="Měna 2 2 2 3 5 2 4 2 2" xfId="27680" xr:uid="{94FEF2D3-95C8-470A-BE97-5D9FF87783CF}"/>
    <cellStyle name="Měna 2 2 2 3 5 2 4 3" xfId="17390" xr:uid="{7EB46108-89DC-4C8C-8AD5-11E5286DB81D}"/>
    <cellStyle name="Měna 2 2 2 3 5 2 5" xfId="5373" xr:uid="{B7667C5D-E1D5-410E-A98B-EBC1EC22F93E}"/>
    <cellStyle name="Měna 2 2 2 3 5 2 5 2" xfId="11043" xr:uid="{F68DF171-F80F-463E-9163-7FC769DC18B8}"/>
    <cellStyle name="Měna 2 2 2 3 5 2 5 2 2" xfId="25994" xr:uid="{0418F9B1-C7C0-452F-B6FC-1B9E6FAB022E}"/>
    <cellStyle name="Měna 2 2 2 3 5 2 5 3" xfId="20324" xr:uid="{521AC277-3C0B-4BFF-AA12-A3C9DCD0C009}"/>
    <cellStyle name="Měna 2 2 2 3 5 2 6" xfId="8109" xr:uid="{E4FDBD2A-555E-4D85-8958-12EC4C5A8E80}"/>
    <cellStyle name="Měna 2 2 2 3 5 2 6 2" xfId="23060" xr:uid="{C2116868-ED7F-4AAA-8DCB-94EA1E29EBB3}"/>
    <cellStyle name="Měna 2 2 2 3 5 2 7" xfId="15704" xr:uid="{F8348181-2333-4A15-8830-3E32005189A0}"/>
    <cellStyle name="Měna 2 2 2 3 5 3" xfId="1059" xr:uid="{009D0393-A053-4F0F-BF1D-3586103BA1B5}"/>
    <cellStyle name="Měna 2 2 2 3 5 3 2" xfId="3915" xr:uid="{C8304661-7AB9-4882-8CEF-9752DEB8A40D}"/>
    <cellStyle name="Měna 2 2 2 3 5 3 2 2" xfId="14205" xr:uid="{340B3DE4-6A9F-4BEA-BA7F-B063B8A4C4F2}"/>
    <cellStyle name="Měna 2 2 2 3 5 3 2 2 2" xfId="29156" xr:uid="{93024AE6-133C-482B-87B9-02F530B7BAAD}"/>
    <cellStyle name="Měna 2 2 2 3 5 3 2 3" xfId="18866" xr:uid="{878A2264-26B6-447B-9AA4-37AA877B473A}"/>
    <cellStyle name="Měna 2 2 2 3 5 3 3" xfId="5679" xr:uid="{9E0B50AB-59B6-4282-9579-015903E64804}"/>
    <cellStyle name="Měna 2 2 2 3 5 3 3 2" xfId="11349" xr:uid="{D1509795-2802-4311-899A-1255C28CF9F7}"/>
    <cellStyle name="Měna 2 2 2 3 5 3 3 2 2" xfId="26300" xr:uid="{3F77A432-EC15-45FD-A8D1-80AFF552E2B0}"/>
    <cellStyle name="Měna 2 2 2 3 5 3 3 3" xfId="20630" xr:uid="{5C9700F7-2429-45C4-91FB-7C9C72454B92}"/>
    <cellStyle name="Měna 2 2 2 3 5 3 4" xfId="9585" xr:uid="{5144512C-FCA0-41E5-9E5C-22FA7DAC7179}"/>
    <cellStyle name="Měna 2 2 2 3 5 3 4 2" xfId="24536" xr:uid="{685E4B1E-4802-49E0-9E9B-A5C29812454A}"/>
    <cellStyle name="Měna 2 2 2 3 5 3 5" xfId="16010" xr:uid="{6A3159FF-ED89-4F05-B6BA-47F12281AA0B}"/>
    <cellStyle name="Měna 2 2 2 3 5 4" xfId="3063" xr:uid="{C189FD61-8FDC-4833-A457-D0C219827021}"/>
    <cellStyle name="Měna 2 2 2 3 5 4 2" xfId="6591" xr:uid="{C8E1B99D-1200-41E7-8741-1AA150A774A4}"/>
    <cellStyle name="Měna 2 2 2 3 5 4 2 2" xfId="13353" xr:uid="{6A3FED07-2FEB-44F6-9A30-2E497EA5FEC2}"/>
    <cellStyle name="Měna 2 2 2 3 5 4 2 2 2" xfId="28304" xr:uid="{0425A6E8-481D-4D1A-A951-8B8AC220F2B4}"/>
    <cellStyle name="Měna 2 2 2 3 5 4 2 3" xfId="21542" xr:uid="{6D490AA9-153B-4A92-B642-F66419106FC4}"/>
    <cellStyle name="Měna 2 2 2 3 5 4 3" xfId="8733" xr:uid="{878F765C-8DFB-4122-9581-BF3031B2E3AF}"/>
    <cellStyle name="Měna 2 2 2 3 5 4 3 2" xfId="23684" xr:uid="{3E0AECE6-1F0B-4096-AB65-4E3CD86E4F21}"/>
    <cellStyle name="Měna 2 2 2 3 5 4 4" xfId="18014" xr:uid="{CEBB4A6C-BF7D-495E-A05C-5CE41D3DBB1A}"/>
    <cellStyle name="Měna 2 2 2 3 5 5" xfId="2181" xr:uid="{1A6A4A7B-75DD-47DD-804E-E81FF1C18E77}"/>
    <cellStyle name="Měna 2 2 2 3 5 5 2" xfId="12471" xr:uid="{015C4AF9-E00A-4669-ABBE-609EE4E3C03C}"/>
    <cellStyle name="Měna 2 2 2 3 5 5 2 2" xfId="27422" xr:uid="{E9B41D33-1958-4C1A-9512-A54E9FCFCA8D}"/>
    <cellStyle name="Měna 2 2 2 3 5 5 3" xfId="17132" xr:uid="{2245807A-8785-4B0D-80E0-59D6F8F2C6BD}"/>
    <cellStyle name="Měna 2 2 2 3 5 6" xfId="4827" xr:uid="{B0CA39F8-4F34-43B6-AB3A-C3AA15A35C7D}"/>
    <cellStyle name="Měna 2 2 2 3 5 6 2" xfId="10497" xr:uid="{F95A3B1F-AB0D-4715-BA7B-DC062B97DF86}"/>
    <cellStyle name="Měna 2 2 2 3 5 6 2 2" xfId="25448" xr:uid="{5AF8D8DB-D543-4A4A-81F9-C7E95389DBB0}"/>
    <cellStyle name="Měna 2 2 2 3 5 6 3" xfId="19778" xr:uid="{1AF9A055-C01F-41C3-932E-9EB244A17CF6}"/>
    <cellStyle name="Měna 2 2 2 3 5 7" xfId="7851" xr:uid="{FCE2F9E2-2D0A-4A2C-9EDE-9D2E35CA44B5}"/>
    <cellStyle name="Měna 2 2 2 3 5 7 2" xfId="22802" xr:uid="{541ED4A2-0D2F-4144-B54B-4B82019247FB}"/>
    <cellStyle name="Měna 2 2 2 3 5 8" xfId="15158" xr:uid="{4F4935B0-BB47-4236-BEE6-EEC3ACA20FFB}"/>
    <cellStyle name="Měna 2 2 2 3 6" xfId="403" xr:uid="{A19A2ABD-3B02-4DC2-8097-346643C01A95}"/>
    <cellStyle name="Měna 2 2 2 3 6 2" xfId="1060" xr:uid="{5D1F0BBC-61A0-4189-B5FB-9285BBE7617C}"/>
    <cellStyle name="Měna 2 2 2 3 6 2 2" xfId="3916" xr:uid="{B86588D1-ACA4-4D75-9FA6-96D87947DBD8}"/>
    <cellStyle name="Měna 2 2 2 3 6 2 2 2" xfId="14206" xr:uid="{585BE1B9-7B70-48F0-AD28-F21FFAFFC440}"/>
    <cellStyle name="Měna 2 2 2 3 6 2 2 2 2" xfId="29157" xr:uid="{E27C0460-1C79-4FB8-BDA3-7C8CA70F1516}"/>
    <cellStyle name="Měna 2 2 2 3 6 2 2 3" xfId="18867" xr:uid="{0743D769-449C-4839-931A-6753939AFB5F}"/>
    <cellStyle name="Měna 2 2 2 3 6 2 3" xfId="5680" xr:uid="{0AB34DBF-597F-4A61-8FFC-812D24C39D42}"/>
    <cellStyle name="Měna 2 2 2 3 6 2 3 2" xfId="11350" xr:uid="{9E35D514-0C16-4DCE-8BAD-60AF25A43E09}"/>
    <cellStyle name="Měna 2 2 2 3 6 2 3 2 2" xfId="26301" xr:uid="{217E943C-4C4B-4145-88BA-7DB6D965D71B}"/>
    <cellStyle name="Měna 2 2 2 3 6 2 3 3" xfId="20631" xr:uid="{488CDC97-43DB-4B2D-920A-B1153DF447FB}"/>
    <cellStyle name="Měna 2 2 2 3 6 2 4" xfId="9586" xr:uid="{E3B7C7EB-EE31-4FEB-91DD-1B86205F3344}"/>
    <cellStyle name="Měna 2 2 2 3 6 2 4 2" xfId="24537" xr:uid="{68AD527F-595F-40BF-9E1D-C4490226CDFB}"/>
    <cellStyle name="Měna 2 2 2 3 6 2 5" xfId="16011" xr:uid="{12DA2928-918B-4343-9F54-0F7165759774}"/>
    <cellStyle name="Měna 2 2 2 3 6 3" xfId="3259" xr:uid="{BFA744C7-4C9C-40BC-9856-3D365F21AD92}"/>
    <cellStyle name="Měna 2 2 2 3 6 3 2" xfId="6787" xr:uid="{8DDE48E2-4574-4444-BB61-8DA2999E255E}"/>
    <cellStyle name="Měna 2 2 2 3 6 3 2 2" xfId="13549" xr:uid="{4D1C3DFB-4DC9-4B0B-98EC-2DE7372646AD}"/>
    <cellStyle name="Měna 2 2 2 3 6 3 2 2 2" xfId="28500" xr:uid="{34E0B2C4-EC2E-47DC-85A1-80A503D6DF22}"/>
    <cellStyle name="Měna 2 2 2 3 6 3 2 3" xfId="21738" xr:uid="{8F76F27B-F6DB-4192-B83B-7EA13C4EB8C6}"/>
    <cellStyle name="Měna 2 2 2 3 6 3 3" xfId="8929" xr:uid="{114BDE1B-0A59-4FE4-B5BC-258C5F3356D7}"/>
    <cellStyle name="Měna 2 2 2 3 6 3 3 2" xfId="23880" xr:uid="{014AF153-7D52-41BB-B24F-3F3359B2BCA1}"/>
    <cellStyle name="Měna 2 2 2 3 6 3 4" xfId="18210" xr:uid="{0CEE5E16-C6C2-4516-8C9C-507E862B4B21}"/>
    <cellStyle name="Měna 2 2 2 3 6 4" xfId="2440" xr:uid="{8F665CA5-F8EB-42D3-9FC8-AF6251D7422B}"/>
    <cellStyle name="Měna 2 2 2 3 6 4 2" xfId="12730" xr:uid="{F3EDAC3A-D448-4246-9121-509182D5DAF7}"/>
    <cellStyle name="Měna 2 2 2 3 6 4 2 2" xfId="27681" xr:uid="{FB6DE472-D249-4DCE-BF98-A8C851BA3BF9}"/>
    <cellStyle name="Měna 2 2 2 3 6 4 3" xfId="17391" xr:uid="{06581961-36E0-46FD-9C4E-8795736C2F7E}"/>
    <cellStyle name="Měna 2 2 2 3 6 5" xfId="5023" xr:uid="{AEED25B8-B657-4D83-A5FE-38872DC9A0A4}"/>
    <cellStyle name="Měna 2 2 2 3 6 5 2" xfId="10693" xr:uid="{7EAD0485-3F47-43E9-A80B-EC6DF7132032}"/>
    <cellStyle name="Měna 2 2 2 3 6 5 2 2" xfId="25644" xr:uid="{9218C36C-5C3B-426A-9B43-CFD7655057C3}"/>
    <cellStyle name="Měna 2 2 2 3 6 5 3" xfId="19974" xr:uid="{89A322CE-4299-418B-A4D9-25CA2AC318A5}"/>
    <cellStyle name="Měna 2 2 2 3 6 6" xfId="8110" xr:uid="{EF05ACDC-DE9B-410F-9EA6-96C9C177B741}"/>
    <cellStyle name="Měna 2 2 2 3 6 6 2" xfId="23061" xr:uid="{D5DF4581-8C47-4B99-8519-3BE8F77C3E35}"/>
    <cellStyle name="Měna 2 2 2 3 6 7" xfId="15354" xr:uid="{1686FCF9-E81B-4B6C-8EF5-2F33A4D3EEDF}"/>
    <cellStyle name="Měna 2 2 2 3 7" xfId="1831" xr:uid="{1E66B020-6E72-4B58-B877-53A20E6C640E}"/>
    <cellStyle name="Měna 2 2 2 3 7 2" xfId="12121" xr:uid="{E58B40C9-56A4-4DC5-9663-80396C28C7A5}"/>
    <cellStyle name="Měna 2 2 2 3 7 2 2" xfId="27072" xr:uid="{C71B64FE-F589-4C90-8E24-10291542CB54}"/>
    <cellStyle name="Měna 2 2 2 3 7 3" xfId="16782" xr:uid="{65C398BE-AE9E-4BC4-B0D2-F0EFC1E32132}"/>
    <cellStyle name="Měna 2 2 2 3 8" xfId="7501" xr:uid="{845D8CF3-3B5E-4D4F-84F1-6BAC54EFAF14}"/>
    <cellStyle name="Měna 2 2 2 3 8 2" xfId="22452" xr:uid="{B8845C6C-1663-46E9-A823-2224EDD79F05}"/>
    <cellStyle name="Měna 2 2 2 3 9" xfId="14982" xr:uid="{A0B12B1B-8CF0-4E6F-8564-8B48823DECA4}"/>
    <cellStyle name="Měna 2 2 2 4" xfId="21" xr:uid="{8EC8C151-C0EC-4994-8617-23D4B41E5648}"/>
    <cellStyle name="Měna 2 2 2 4 2" xfId="78" xr:uid="{FFD5BC56-51CF-48FD-B524-761708AF90F3}"/>
    <cellStyle name="Měna 2 2 2 4 2 10" xfId="4698" xr:uid="{E18A8F83-D0B5-4D36-8DFA-FE67F24EA7B6}"/>
    <cellStyle name="Měna 2 2 2 4 2 10 2" xfId="10368" xr:uid="{67CDD27F-BFBE-44FE-AD6D-5ED56D5E9800}"/>
    <cellStyle name="Měna 2 2 2 4 2 10 2 2" xfId="25319" xr:uid="{02FF8C70-8FDA-42FA-9F6E-7E18BA13B25A}"/>
    <cellStyle name="Měna 2 2 2 4 2 10 3" xfId="19649" xr:uid="{5325F772-5DB1-4CE4-BDB6-57F6445432E1}"/>
    <cellStyle name="Měna 2 2 2 4 2 11" xfId="7554" xr:uid="{CB43BB7D-F533-424F-93DF-BC8492D50FA1}"/>
    <cellStyle name="Měna 2 2 2 4 2 11 2" xfId="22505" xr:uid="{6121AFA8-3FB5-447A-9DD1-D7B4D0D59C17}"/>
    <cellStyle name="Měna 2 2 2 4 2 12" xfId="15029" xr:uid="{D8F43849-2789-4E45-B7D3-8BB4D70EFEC6}"/>
    <cellStyle name="Měna 2 2 2 4 2 2" xfId="106" xr:uid="{6D8D089A-BBF8-4D8C-9D26-56E94B4ACF7A}"/>
    <cellStyle name="Měna 2 2 2 4 2 2 10" xfId="15057" xr:uid="{60673FC5-C584-4AA5-A56E-60D2FCFDD2E2}"/>
    <cellStyle name="Měna 2 2 2 4 2 2 2" xfId="208" xr:uid="{275D21C8-4EE5-4C26-B6CB-76C49781779D}"/>
    <cellStyle name="Měna 2 2 2 4 2 2 2 2" xfId="754" xr:uid="{5F282CF9-9BA4-4658-AC22-0547830232B0}"/>
    <cellStyle name="Měna 2 2 2 4 2 2 2 2 2" xfId="1061" xr:uid="{21929811-E5E4-478A-92F9-5B77B0A81620}"/>
    <cellStyle name="Měna 2 2 2 4 2 2 2 2 2 2" xfId="3917" xr:uid="{90BC4654-8F66-46FD-850D-89F36105F165}"/>
    <cellStyle name="Měna 2 2 2 4 2 2 2 2 2 2 2" xfId="14207" xr:uid="{F3268D36-944A-4E33-81C1-CFF082A7B99F}"/>
    <cellStyle name="Měna 2 2 2 4 2 2 2 2 2 2 2 2" xfId="29158" xr:uid="{A0C56504-CBB5-48DE-8D1C-A1789D01A4BB}"/>
    <cellStyle name="Měna 2 2 2 4 2 2 2 2 2 2 3" xfId="18868" xr:uid="{348F4DE9-CD7E-4F29-AF51-BE41CDDB21D2}"/>
    <cellStyle name="Měna 2 2 2 4 2 2 2 2 2 3" xfId="5681" xr:uid="{76B41C6C-41F2-4B3D-8864-7420B85BA0C1}"/>
    <cellStyle name="Měna 2 2 2 4 2 2 2 2 2 3 2" xfId="11351" xr:uid="{0A986A7B-84D0-4889-9F2A-E0DA577512D3}"/>
    <cellStyle name="Měna 2 2 2 4 2 2 2 2 2 3 2 2" xfId="26302" xr:uid="{5653B2FB-98CF-4EFC-B3B7-8E5D201412EB}"/>
    <cellStyle name="Měna 2 2 2 4 2 2 2 2 2 3 3" xfId="20632" xr:uid="{A9DDA49F-A894-4B49-B044-DCFFF7325D90}"/>
    <cellStyle name="Měna 2 2 2 4 2 2 2 2 2 4" xfId="9587" xr:uid="{DD5EB4E4-E982-4E05-BC44-BD691A68372C}"/>
    <cellStyle name="Měna 2 2 2 4 2 2 2 2 2 4 2" xfId="24538" xr:uid="{6E0E72EF-AC5E-424A-99E0-BB4F9DB57F31}"/>
    <cellStyle name="Měna 2 2 2 4 2 2 2 2 2 5" xfId="16012" xr:uid="{24123424-8831-423D-A372-686491E2FF84}"/>
    <cellStyle name="Měna 2 2 2 4 2 2 2 2 3" xfId="3610" xr:uid="{E73DA0CE-DBE8-4364-A1AD-35CBC028E9F8}"/>
    <cellStyle name="Měna 2 2 2 4 2 2 2 2 3 2" xfId="7138" xr:uid="{2F8B70CC-A8BC-408D-9BF7-DF34E16284B1}"/>
    <cellStyle name="Měna 2 2 2 4 2 2 2 2 3 2 2" xfId="13900" xr:uid="{8D9657F6-E07B-4C6A-9E6B-9DF0E8439B58}"/>
    <cellStyle name="Měna 2 2 2 4 2 2 2 2 3 2 2 2" xfId="28851" xr:uid="{B813EC02-76C6-4C2A-892E-A4BAB904DC4C}"/>
    <cellStyle name="Měna 2 2 2 4 2 2 2 2 3 2 3" xfId="22089" xr:uid="{997B8CEE-BF0E-4FF2-B16B-E22155841EA2}"/>
    <cellStyle name="Měna 2 2 2 4 2 2 2 2 3 3" xfId="9280" xr:uid="{82E1D499-5F98-49D7-A9DA-35287C0553DF}"/>
    <cellStyle name="Měna 2 2 2 4 2 2 2 2 3 3 2" xfId="24231" xr:uid="{5BCD24A7-7715-42A2-B072-417104DA9919}"/>
    <cellStyle name="Měna 2 2 2 4 2 2 2 2 3 4" xfId="18561" xr:uid="{25134E1B-B42F-477F-B5EE-7D6B0F3E4495}"/>
    <cellStyle name="Měna 2 2 2 4 2 2 2 2 4" xfId="2443" xr:uid="{64E18779-E73C-4E6F-8B6C-BF122E11A8F4}"/>
    <cellStyle name="Měna 2 2 2 4 2 2 2 2 4 2" xfId="12733" xr:uid="{B50B4517-C061-4AC6-A382-2D8F26EA9ECD}"/>
    <cellStyle name="Měna 2 2 2 4 2 2 2 2 4 2 2" xfId="27684" xr:uid="{84F2C078-E8E7-4823-AF5A-1A52809007CC}"/>
    <cellStyle name="Měna 2 2 2 4 2 2 2 2 4 3" xfId="17394" xr:uid="{118DB7A4-8872-493F-80B8-390515CD607F}"/>
    <cellStyle name="Měna 2 2 2 4 2 2 2 2 5" xfId="5374" xr:uid="{628B8E9E-4247-4EC4-973C-FB327758697D}"/>
    <cellStyle name="Měna 2 2 2 4 2 2 2 2 5 2" xfId="11044" xr:uid="{0723650C-23C5-43E5-AE23-A89CB3F23D69}"/>
    <cellStyle name="Měna 2 2 2 4 2 2 2 2 5 2 2" xfId="25995" xr:uid="{E72191AC-36E9-4425-8DCA-42053CBC558D}"/>
    <cellStyle name="Měna 2 2 2 4 2 2 2 2 5 3" xfId="20325" xr:uid="{CBFF7D6A-4332-4C3E-A14C-FEC39A6559E2}"/>
    <cellStyle name="Měna 2 2 2 4 2 2 2 2 6" xfId="8113" xr:uid="{07AC6770-8DC9-4AEE-B799-227B0C19402A}"/>
    <cellStyle name="Měna 2 2 2 4 2 2 2 2 6 2" xfId="23064" xr:uid="{C076FE01-57E2-4DE2-9A6B-078009BC2CB4}"/>
    <cellStyle name="Měna 2 2 2 4 2 2 2 2 7" xfId="15705" xr:uid="{13446E3F-D590-4B43-BCD0-2D3A70EC1ABF}"/>
    <cellStyle name="Měna 2 2 2 4 2 2 2 3" xfId="1062" xr:uid="{F0F9621D-7918-4E66-A45B-314CA9AAADD3}"/>
    <cellStyle name="Měna 2 2 2 4 2 2 2 3 2" xfId="3918" xr:uid="{4DF8FB2C-C429-4CEC-9EDA-C416AA81A4A6}"/>
    <cellStyle name="Měna 2 2 2 4 2 2 2 3 2 2" xfId="14208" xr:uid="{7271960E-C4F3-4EDF-ACC4-C8AF56F329F1}"/>
    <cellStyle name="Měna 2 2 2 4 2 2 2 3 2 2 2" xfId="29159" xr:uid="{826D4B5C-8A5A-45B3-81CF-F19829544ECD}"/>
    <cellStyle name="Měna 2 2 2 4 2 2 2 3 2 3" xfId="18869" xr:uid="{616640D7-55C1-43C5-AC4F-7D3B682BB73F}"/>
    <cellStyle name="Měna 2 2 2 4 2 2 2 3 3" xfId="5682" xr:uid="{93F69233-2500-4E1D-A60D-EDBD469C36A2}"/>
    <cellStyle name="Měna 2 2 2 4 2 2 2 3 3 2" xfId="11352" xr:uid="{6EBCB5BC-629E-48D6-A732-5F5DC5F47D51}"/>
    <cellStyle name="Měna 2 2 2 4 2 2 2 3 3 2 2" xfId="26303" xr:uid="{652A5179-9BF0-47A1-9E6A-9CC14A8F18DB}"/>
    <cellStyle name="Měna 2 2 2 4 2 2 2 3 3 3" xfId="20633" xr:uid="{BD5BD566-0923-4443-9156-B6B69FF2942E}"/>
    <cellStyle name="Měna 2 2 2 4 2 2 2 3 4" xfId="9588" xr:uid="{7C2D1A4F-5FE8-4F79-AB61-05BD3E972903}"/>
    <cellStyle name="Měna 2 2 2 4 2 2 2 3 4 2" xfId="24539" xr:uid="{4A6FA040-6B94-425D-9D64-F5ED0949AA0B}"/>
    <cellStyle name="Měna 2 2 2 4 2 2 2 3 5" xfId="16013" xr:uid="{62B5EE38-DBC2-43F5-80E9-A5F4713907D2}"/>
    <cellStyle name="Měna 2 2 2 4 2 2 2 4" xfId="3064" xr:uid="{DAB6A847-2B30-4AA1-BE67-36EA3163B191}"/>
    <cellStyle name="Měna 2 2 2 4 2 2 2 4 2" xfId="6592" xr:uid="{E80D9121-0EBC-4AC2-8D30-66399E29AC60}"/>
    <cellStyle name="Měna 2 2 2 4 2 2 2 4 2 2" xfId="13354" xr:uid="{6EB2F95E-179E-484A-A218-F78A559F957D}"/>
    <cellStyle name="Měna 2 2 2 4 2 2 2 4 2 2 2" xfId="28305" xr:uid="{89F4054A-E9DC-4C6C-ABD6-18E6D361F283}"/>
    <cellStyle name="Měna 2 2 2 4 2 2 2 4 2 3" xfId="21543" xr:uid="{3A2E6DBA-EB64-4A1A-B939-4EF81A497B95}"/>
    <cellStyle name="Měna 2 2 2 4 2 2 2 4 3" xfId="8734" xr:uid="{909ED00D-AABA-48FC-8C2A-1C8592EEB58E}"/>
    <cellStyle name="Měna 2 2 2 4 2 2 2 4 3 2" xfId="23685" xr:uid="{D74B9B5D-F2A2-4BC4-830A-AE8281A25684}"/>
    <cellStyle name="Měna 2 2 2 4 2 2 2 4 4" xfId="18015" xr:uid="{9423A36E-784A-4199-8073-BEA8380D96CD}"/>
    <cellStyle name="Měna 2 2 2 4 2 2 2 5" xfId="2182" xr:uid="{CE5F518A-CB4D-453E-BEAA-C063570F4194}"/>
    <cellStyle name="Měna 2 2 2 4 2 2 2 5 2" xfId="12472" xr:uid="{94121E57-AE9C-4B0F-8027-566AFCBFD5BA}"/>
    <cellStyle name="Měna 2 2 2 4 2 2 2 5 2 2" xfId="27423" xr:uid="{61C11A52-C858-4ADC-A830-D357A2B161D4}"/>
    <cellStyle name="Měna 2 2 2 4 2 2 2 5 3" xfId="17133" xr:uid="{2B2C7FDC-3F97-487C-97B2-0447C5B1A85E}"/>
    <cellStyle name="Měna 2 2 2 4 2 2 2 6" xfId="4828" xr:uid="{0B7F3CAE-D224-4467-AB6F-F72D6FDC8763}"/>
    <cellStyle name="Měna 2 2 2 4 2 2 2 6 2" xfId="10498" xr:uid="{139182D8-9706-459C-BD53-D309BCC1637F}"/>
    <cellStyle name="Měna 2 2 2 4 2 2 2 6 2 2" xfId="25449" xr:uid="{EC9F8D1B-8CA9-443A-A123-B444CBBBF572}"/>
    <cellStyle name="Měna 2 2 2 4 2 2 2 6 3" xfId="19779" xr:uid="{B56AA205-A132-4CC9-B028-DF6F147063BB}"/>
    <cellStyle name="Měna 2 2 2 4 2 2 2 7" xfId="7852" xr:uid="{1F3693C2-9216-4F42-820E-E874B7D5DAF0}"/>
    <cellStyle name="Měna 2 2 2 4 2 2 2 7 2" xfId="22803" xr:uid="{4DE4AB30-4F42-4046-80AE-6468B86FB957}"/>
    <cellStyle name="Měna 2 2 2 4 2 2 2 8" xfId="15159" xr:uid="{C947202D-4E57-4D65-9BA0-8B1ED0EF2015}"/>
    <cellStyle name="Měna 2 2 2 4 2 2 3" xfId="652" xr:uid="{D3EF584C-D0C4-4DE1-B7F3-C7DA95EC53FB}"/>
    <cellStyle name="Měna 2 2 2 4 2 2 3 2" xfId="1063" xr:uid="{45AA0952-9E63-45CA-A276-E0AC8858D0F8}"/>
    <cellStyle name="Měna 2 2 2 4 2 2 3 2 2" xfId="3919" xr:uid="{EBDE4774-3328-4AA7-B0CD-00B32D60E8AF}"/>
    <cellStyle name="Měna 2 2 2 4 2 2 3 2 2 2" xfId="7342" xr:uid="{061CF6AD-F9BC-4C01-A715-FABEA3CBC989}"/>
    <cellStyle name="Měna 2 2 2 4 2 2 3 2 2 2 2" xfId="14209" xr:uid="{FA9FB386-A0D4-4FA1-8C50-85357DD8C104}"/>
    <cellStyle name="Měna 2 2 2 4 2 2 3 2 2 2 2 2" xfId="29160" xr:uid="{3EF5EF06-632B-4CD8-A38B-C2B192C72ACD}"/>
    <cellStyle name="Měna 2 2 2 4 2 2 3 2 2 2 3" xfId="22293" xr:uid="{968C3288-F8E4-4826-9961-A7B446564DB7}"/>
    <cellStyle name="Měna 2 2 2 4 2 2 3 2 2 3" xfId="9589" xr:uid="{70CDE6DE-76CA-42BB-9B11-BF93CA401AFD}"/>
    <cellStyle name="Měna 2 2 2 4 2 2 3 2 2 3 2" xfId="24540" xr:uid="{AE8948F2-D0EA-427E-9C92-30BB8FF5B056}"/>
    <cellStyle name="Měna 2 2 2 4 2 2 3 2 2 4" xfId="18870" xr:uid="{6B6CC893-0F25-4467-8453-74E5AB854C29}"/>
    <cellStyle name="Měna 2 2 2 4 2 2 3 2 3" xfId="2444" xr:uid="{044A1F30-827A-4295-8073-B7AA1F202244}"/>
    <cellStyle name="Měna 2 2 2 4 2 2 3 2 3 2" xfId="12734" xr:uid="{D7871B47-E061-46B4-9BCB-9911D9388609}"/>
    <cellStyle name="Měna 2 2 2 4 2 2 3 2 3 2 2" xfId="27685" xr:uid="{826B0552-8B7F-4C47-9A88-6FA3897677EE}"/>
    <cellStyle name="Měna 2 2 2 4 2 2 3 2 3 3" xfId="17395" xr:uid="{F83C57E2-3D56-4FCC-8DFB-506E084965F5}"/>
    <cellStyle name="Měna 2 2 2 4 2 2 3 2 4" xfId="5683" xr:uid="{DCE2307E-4B61-4CA1-9A31-3D9CA99B7BE0}"/>
    <cellStyle name="Měna 2 2 2 4 2 2 3 2 4 2" xfId="11353" xr:uid="{120D3E33-13D3-4156-B325-8906A7F67771}"/>
    <cellStyle name="Měna 2 2 2 4 2 2 3 2 4 2 2" xfId="26304" xr:uid="{2A16AB19-F290-4555-8184-A947E7EFF729}"/>
    <cellStyle name="Měna 2 2 2 4 2 2 3 2 4 3" xfId="20634" xr:uid="{9005E030-CBCD-4BF2-B538-0F5E7A6E640D}"/>
    <cellStyle name="Měna 2 2 2 4 2 2 3 2 5" xfId="8114" xr:uid="{06258E82-47B0-48A1-90CA-B2DDA2FECBDE}"/>
    <cellStyle name="Měna 2 2 2 4 2 2 3 2 5 2" xfId="23065" xr:uid="{DD4A9430-D3E7-4457-8C51-8197B1347F44}"/>
    <cellStyle name="Měna 2 2 2 4 2 2 3 2 6" xfId="16014" xr:uid="{1135DE1C-7136-4487-9DE3-5EA1077EB4CA}"/>
    <cellStyle name="Měna 2 2 2 4 2 2 3 3" xfId="3508" xr:uid="{0FB084F4-C880-4195-A0E0-2EDF69377BBA}"/>
    <cellStyle name="Měna 2 2 2 4 2 2 3 3 2" xfId="7036" xr:uid="{A9683159-44DA-4E97-AEFF-B7D8B89B52A5}"/>
    <cellStyle name="Měna 2 2 2 4 2 2 3 3 2 2" xfId="13798" xr:uid="{3EB4B864-FA8D-4656-89A8-67F123E6AEB8}"/>
    <cellStyle name="Měna 2 2 2 4 2 2 3 3 2 2 2" xfId="28749" xr:uid="{2FD7088C-3AB2-4729-8DE7-357DB7E1A061}"/>
    <cellStyle name="Měna 2 2 2 4 2 2 3 3 2 3" xfId="21987" xr:uid="{4BF55367-F0F6-4F8B-AD5D-66582BDDB6A4}"/>
    <cellStyle name="Měna 2 2 2 4 2 2 3 3 3" xfId="9178" xr:uid="{615BC884-CA57-4E45-904D-6719166E75B3}"/>
    <cellStyle name="Měna 2 2 2 4 2 2 3 3 3 2" xfId="24129" xr:uid="{273B136F-8BAE-4C21-A3F6-3A0787DABDA7}"/>
    <cellStyle name="Měna 2 2 2 4 2 2 3 3 4" xfId="18459" xr:uid="{CBFE4EB7-5E59-460B-AA3A-7E892EBDBA18}"/>
    <cellStyle name="Měna 2 2 2 4 2 2 3 4" xfId="2080" xr:uid="{0FCCC296-72B4-4298-9ECA-35A27A60B023}"/>
    <cellStyle name="Měna 2 2 2 4 2 2 3 4 2" xfId="12370" xr:uid="{C8ADFEF2-D8E7-42A6-8207-F394FDEC3836}"/>
    <cellStyle name="Měna 2 2 2 4 2 2 3 4 2 2" xfId="27321" xr:uid="{E21CA16C-0CD8-49F6-8EEE-D993C31A0353}"/>
    <cellStyle name="Měna 2 2 2 4 2 2 3 4 3" xfId="17031" xr:uid="{9B865926-8A8B-4FCE-942E-7171F29AF0E1}"/>
    <cellStyle name="Měna 2 2 2 4 2 2 3 5" xfId="5272" xr:uid="{6BEF15BC-2F9B-452A-B741-4AA94F8F7294}"/>
    <cellStyle name="Měna 2 2 2 4 2 2 3 5 2" xfId="10942" xr:uid="{EB52D0D0-0C33-4615-99F1-B25C959B21DA}"/>
    <cellStyle name="Měna 2 2 2 4 2 2 3 5 2 2" xfId="25893" xr:uid="{4CE1D839-8332-4A19-9CB5-80074A1C67CA}"/>
    <cellStyle name="Měna 2 2 2 4 2 2 3 5 3" xfId="20223" xr:uid="{5C114BD8-6733-454E-9D34-39F033AD6433}"/>
    <cellStyle name="Měna 2 2 2 4 2 2 3 6" xfId="7750" xr:uid="{FB20AD2C-083F-49F0-BBC1-175C8CB9B1A8}"/>
    <cellStyle name="Měna 2 2 2 4 2 2 3 6 2" xfId="22701" xr:uid="{2C739A76-4571-43C8-9A26-475DC191AFFA}"/>
    <cellStyle name="Měna 2 2 2 4 2 2 3 7" xfId="15603" xr:uid="{3F1D3A92-8153-45D4-8180-57BB04C10BF9}"/>
    <cellStyle name="Měna 2 2 2 4 2 2 4" xfId="526" xr:uid="{668C7F1A-73CE-4E7F-B693-E16DB89BAD2F}"/>
    <cellStyle name="Měna 2 2 2 4 2 2 4 2" xfId="1064" xr:uid="{BFC59E4F-EC29-43B1-B42F-F51B90ADA506}"/>
    <cellStyle name="Měna 2 2 2 4 2 2 4 2 2" xfId="3920" xr:uid="{85EFEFAB-57CC-49A5-AFB1-9357F3BB7051}"/>
    <cellStyle name="Měna 2 2 2 4 2 2 4 2 2 2" xfId="14210" xr:uid="{D144385A-C7F6-4A67-AAAD-4AB139334EE5}"/>
    <cellStyle name="Měna 2 2 2 4 2 2 4 2 2 2 2" xfId="29161" xr:uid="{319E7131-4D89-4960-82E1-40E903FD288B}"/>
    <cellStyle name="Měna 2 2 2 4 2 2 4 2 2 3" xfId="18871" xr:uid="{D917AABF-F5E6-4F88-A9D5-D02A1BFC2711}"/>
    <cellStyle name="Měna 2 2 2 4 2 2 4 2 3" xfId="5684" xr:uid="{8459562B-E7B4-4B0C-B47E-711D81385B54}"/>
    <cellStyle name="Měna 2 2 2 4 2 2 4 2 3 2" xfId="11354" xr:uid="{310581A9-5178-4CCA-820F-7D25EC9766D4}"/>
    <cellStyle name="Měna 2 2 2 4 2 2 4 2 3 2 2" xfId="26305" xr:uid="{1A4675C4-ED9D-4BBF-931F-749A32BA2E4F}"/>
    <cellStyle name="Měna 2 2 2 4 2 2 4 2 3 3" xfId="20635" xr:uid="{385E08FB-9ACD-4A51-80D6-DAC720EE36E7}"/>
    <cellStyle name="Měna 2 2 2 4 2 2 4 2 4" xfId="9590" xr:uid="{3B8B0145-3112-4491-9272-8060D662589B}"/>
    <cellStyle name="Měna 2 2 2 4 2 2 4 2 4 2" xfId="24541" xr:uid="{70C4A0AA-6458-49EC-B783-9C1BC1E95039}"/>
    <cellStyle name="Měna 2 2 2 4 2 2 4 2 5" xfId="16015" xr:uid="{B59E941B-172F-418E-8A00-30AC2552A350}"/>
    <cellStyle name="Měna 2 2 2 4 2 2 4 3" xfId="3382" xr:uid="{9D9C1E34-78D0-4F5C-A9A9-DDD781F14C2A}"/>
    <cellStyle name="Měna 2 2 2 4 2 2 4 3 2" xfId="6910" xr:uid="{E63549DE-E3F7-4C62-9FFC-C450CD4776E8}"/>
    <cellStyle name="Měna 2 2 2 4 2 2 4 3 2 2" xfId="13672" xr:uid="{70CEFCD4-FE93-40EC-BF4E-A83252D761B0}"/>
    <cellStyle name="Měna 2 2 2 4 2 2 4 3 2 2 2" xfId="28623" xr:uid="{75C88275-E8CE-4B1F-BB1D-9AE35AB3E0F8}"/>
    <cellStyle name="Měna 2 2 2 4 2 2 4 3 2 3" xfId="21861" xr:uid="{C69EE054-FFBB-428A-81C6-23C7B5CAAE1F}"/>
    <cellStyle name="Měna 2 2 2 4 2 2 4 3 3" xfId="9052" xr:uid="{319BC741-98F5-4CC9-936C-55B8F4E8B166}"/>
    <cellStyle name="Měna 2 2 2 4 2 2 4 3 3 2" xfId="24003" xr:uid="{9ED0FEB0-DA04-4558-AFDF-3E06BCA0BAB0}"/>
    <cellStyle name="Měna 2 2 2 4 2 2 4 3 4" xfId="18333" xr:uid="{898A1E97-0504-4DE7-8C76-2431C3D8FC6A}"/>
    <cellStyle name="Měna 2 2 2 4 2 2 4 4" xfId="2442" xr:uid="{8B114DFA-98BA-429D-A4D5-05CCEB350CB3}"/>
    <cellStyle name="Měna 2 2 2 4 2 2 4 4 2" xfId="12732" xr:uid="{8194BD09-D804-4732-9089-E31B6129BB5D}"/>
    <cellStyle name="Měna 2 2 2 4 2 2 4 4 2 2" xfId="27683" xr:uid="{480E88B9-3E1A-475A-99C8-CAF4319017C9}"/>
    <cellStyle name="Měna 2 2 2 4 2 2 4 4 3" xfId="17393" xr:uid="{1DB7693D-2232-4F2F-BB2E-0BC6004A3BF0}"/>
    <cellStyle name="Měna 2 2 2 4 2 2 4 5" xfId="5146" xr:uid="{9B018FB2-1006-4FBE-8111-3CA610E3C7D0}"/>
    <cellStyle name="Měna 2 2 2 4 2 2 4 5 2" xfId="10816" xr:uid="{5D10B645-2640-44CC-8121-6E8C42FC7995}"/>
    <cellStyle name="Měna 2 2 2 4 2 2 4 5 2 2" xfId="25767" xr:uid="{DEDC8932-B52C-4D6F-B3EA-7FD0D9D77831}"/>
    <cellStyle name="Měna 2 2 2 4 2 2 4 5 3" xfId="20097" xr:uid="{A34D211E-73AE-4673-B6D9-6F086B84B108}"/>
    <cellStyle name="Měna 2 2 2 4 2 2 4 6" xfId="8112" xr:uid="{48A2B500-5A9F-42AA-A813-ACE82B58ED5E}"/>
    <cellStyle name="Měna 2 2 2 4 2 2 4 6 2" xfId="23063" xr:uid="{3E937AA1-B716-428D-93EF-3191DC992FA5}"/>
    <cellStyle name="Měna 2 2 2 4 2 2 4 7" xfId="15477" xr:uid="{58517835-8A5E-4706-BB68-D7B03DF72742}"/>
    <cellStyle name="Měna 2 2 2 4 2 2 5" xfId="1065" xr:uid="{54B92501-6627-4CEB-9CC1-7E5E65F6ED54}"/>
    <cellStyle name="Měna 2 2 2 4 2 2 5 2" xfId="3921" xr:uid="{E1158FA0-1F6F-41CC-88C8-BF4DB9FCEFDC}"/>
    <cellStyle name="Měna 2 2 2 4 2 2 5 2 2" xfId="14211" xr:uid="{384D3291-B24A-4647-A3B3-8E5A166291E5}"/>
    <cellStyle name="Měna 2 2 2 4 2 2 5 2 2 2" xfId="29162" xr:uid="{752DA641-00AB-4301-8F3A-C4FF1386EC0C}"/>
    <cellStyle name="Měna 2 2 2 4 2 2 5 2 3" xfId="18872" xr:uid="{F83E2303-E7A1-4DD6-A347-DD961EB573D2}"/>
    <cellStyle name="Měna 2 2 2 4 2 2 5 3" xfId="5685" xr:uid="{8EF83307-0EEA-4D84-B147-0544F4509F9E}"/>
    <cellStyle name="Měna 2 2 2 4 2 2 5 3 2" xfId="11355" xr:uid="{6E1D1E9D-36B7-4241-B777-34542E7C43F6}"/>
    <cellStyle name="Měna 2 2 2 4 2 2 5 3 2 2" xfId="26306" xr:uid="{845AE9B6-F0E8-471D-9F24-E7EDC1A633D2}"/>
    <cellStyle name="Měna 2 2 2 4 2 2 5 3 3" xfId="20636" xr:uid="{5CF7ADA5-060F-48E4-A918-0BF8D8472E80}"/>
    <cellStyle name="Měna 2 2 2 4 2 2 5 4" xfId="9591" xr:uid="{74914772-DCC5-4B75-947A-BFB691AFBAD1}"/>
    <cellStyle name="Měna 2 2 2 4 2 2 5 4 2" xfId="24542" xr:uid="{43D2F237-B0B6-4FBB-9F7D-26E35644CF52}"/>
    <cellStyle name="Měna 2 2 2 4 2 2 5 5" xfId="16016" xr:uid="{AB1B709D-5695-4263-8D62-0B17D7CC63D1}"/>
    <cellStyle name="Měna 2 2 2 4 2 2 6" xfId="2962" xr:uid="{723B78D9-F6E3-4979-BB4E-71DA369FAB10}"/>
    <cellStyle name="Měna 2 2 2 4 2 2 6 2" xfId="6490" xr:uid="{CC353C38-AA09-4AE2-872A-EB9D7C84062B}"/>
    <cellStyle name="Měna 2 2 2 4 2 2 6 2 2" xfId="13252" xr:uid="{CDE9A00C-4439-4312-862A-0189207C82DE}"/>
    <cellStyle name="Měna 2 2 2 4 2 2 6 2 2 2" xfId="28203" xr:uid="{B26E138B-59EA-4DF7-8336-B574B32D4C13}"/>
    <cellStyle name="Měna 2 2 2 4 2 2 6 2 3" xfId="21441" xr:uid="{7465506D-498C-4261-8136-18010D7F58C6}"/>
    <cellStyle name="Měna 2 2 2 4 2 2 6 3" xfId="8632" xr:uid="{452EABDC-FD62-4A12-BE22-EA7F359B5712}"/>
    <cellStyle name="Měna 2 2 2 4 2 2 6 3 2" xfId="23583" xr:uid="{B7AE47A5-4F6C-40BD-AB70-A26066E4B67B}"/>
    <cellStyle name="Měna 2 2 2 4 2 2 6 4" xfId="17913" xr:uid="{BA042A3B-4050-44B5-8900-112175808246}"/>
    <cellStyle name="Měna 2 2 2 4 2 2 7" xfId="1954" xr:uid="{0216757B-B4F9-493E-A497-4E0095C1DC6D}"/>
    <cellStyle name="Měna 2 2 2 4 2 2 7 2" xfId="12244" xr:uid="{7AA9FDA0-D2D8-4A0C-AED8-6ECC7DF1207C}"/>
    <cellStyle name="Měna 2 2 2 4 2 2 7 2 2" xfId="27195" xr:uid="{DF317886-92D4-4E55-9F7E-F278CBE320FA}"/>
    <cellStyle name="Měna 2 2 2 4 2 2 7 3" xfId="16905" xr:uid="{8BF2846A-82DD-48CA-9DC7-8155B88BAF06}"/>
    <cellStyle name="Měna 2 2 2 4 2 2 8" xfId="4726" xr:uid="{3E53656D-EE6C-49B9-B8DE-ACF6169D877A}"/>
    <cellStyle name="Měna 2 2 2 4 2 2 8 2" xfId="10396" xr:uid="{35956BB0-5DDA-48D8-B7A5-899105AE75B5}"/>
    <cellStyle name="Měna 2 2 2 4 2 2 8 2 2" xfId="25347" xr:uid="{3B7C3741-A403-424F-A173-38AD43706DF9}"/>
    <cellStyle name="Měna 2 2 2 4 2 2 8 3" xfId="19677" xr:uid="{FB3DE525-E7B1-49D7-BC29-4BCCDE3F3481}"/>
    <cellStyle name="Měna 2 2 2 4 2 2 9" xfId="7624" xr:uid="{242010A7-373F-4801-B1AB-F781B9D59CB1}"/>
    <cellStyle name="Měna 2 2 2 4 2 2 9 2" xfId="22575" xr:uid="{70744ACD-3F84-4838-9866-963103E50EE5}"/>
    <cellStyle name="Měna 2 2 2 4 2 3" xfId="209" xr:uid="{570CD240-B5CA-47F2-94C4-E3EC8D4B2CF9}"/>
    <cellStyle name="Měna 2 2 2 4 2 3 2" xfId="755" xr:uid="{75F627E5-3618-4BD5-9147-C65D50B503DC}"/>
    <cellStyle name="Měna 2 2 2 4 2 3 2 2" xfId="1066" xr:uid="{9CD67C87-4999-432E-82A1-067C693E5958}"/>
    <cellStyle name="Měna 2 2 2 4 2 3 2 2 2" xfId="3922" xr:uid="{23D187E4-C742-426C-BD56-5BAFBE03D146}"/>
    <cellStyle name="Měna 2 2 2 4 2 3 2 2 2 2" xfId="7343" xr:uid="{577AC6AA-757E-4CD0-90DB-67978890F648}"/>
    <cellStyle name="Měna 2 2 2 4 2 3 2 2 2 2 2" xfId="14212" xr:uid="{D4137B0D-2315-43D1-9D72-2CEB32835864}"/>
    <cellStyle name="Měna 2 2 2 4 2 3 2 2 2 2 2 2" xfId="29163" xr:uid="{CA2B8AD9-0EDE-4BE9-B527-BF8756E85D81}"/>
    <cellStyle name="Měna 2 2 2 4 2 3 2 2 2 2 3" xfId="22294" xr:uid="{B11DAAEF-E44A-41CE-B4F7-90BDE4516F24}"/>
    <cellStyle name="Měna 2 2 2 4 2 3 2 2 2 3" xfId="9592" xr:uid="{B1EC502F-1772-4403-8695-8AD4D15D7E5D}"/>
    <cellStyle name="Měna 2 2 2 4 2 3 2 2 2 3 2" xfId="24543" xr:uid="{DD62E5DF-E8D4-4D21-8CCD-B7967A4A2522}"/>
    <cellStyle name="Měna 2 2 2 4 2 3 2 2 2 4" xfId="18873" xr:uid="{8D8F5D54-1214-4B78-AAEF-A09D5AABC9F7}"/>
    <cellStyle name="Měna 2 2 2 4 2 3 2 2 3" xfId="2446" xr:uid="{572811D3-5322-47CB-A47B-7890706B95A8}"/>
    <cellStyle name="Měna 2 2 2 4 2 3 2 2 3 2" xfId="12736" xr:uid="{60C1C24D-DD4E-4BC0-8CA8-30D706BE5E21}"/>
    <cellStyle name="Měna 2 2 2 4 2 3 2 2 3 2 2" xfId="27687" xr:uid="{908F7B76-47F8-4FA7-ACA3-DBABC405CC0A}"/>
    <cellStyle name="Měna 2 2 2 4 2 3 2 2 3 3" xfId="17397" xr:uid="{A65E19CB-562D-4149-844B-80D6AAC572D2}"/>
    <cellStyle name="Měna 2 2 2 4 2 3 2 2 4" xfId="5686" xr:uid="{C41766A6-6141-4A9D-B51D-C5D11C2D0C20}"/>
    <cellStyle name="Měna 2 2 2 4 2 3 2 2 4 2" xfId="11356" xr:uid="{E34C2335-F252-4F1C-90BA-7156DA2701E6}"/>
    <cellStyle name="Měna 2 2 2 4 2 3 2 2 4 2 2" xfId="26307" xr:uid="{7315B9A7-5379-4133-8B7C-8F0D126999D4}"/>
    <cellStyle name="Měna 2 2 2 4 2 3 2 2 4 3" xfId="20637" xr:uid="{9CAE87D8-84FA-4D3E-8A87-74F485D025D3}"/>
    <cellStyle name="Měna 2 2 2 4 2 3 2 2 5" xfId="8116" xr:uid="{36CC3D13-C450-4E54-8634-F55F2CDDE9F6}"/>
    <cellStyle name="Měna 2 2 2 4 2 3 2 2 5 2" xfId="23067" xr:uid="{B64751D9-DC90-43D6-ADA0-47E975F00534}"/>
    <cellStyle name="Měna 2 2 2 4 2 3 2 2 6" xfId="16017" xr:uid="{BBEC663C-5B3C-4CEB-8BD0-84F7EF7F16D8}"/>
    <cellStyle name="Měna 2 2 2 4 2 3 2 3" xfId="3611" xr:uid="{0EEA5011-B20C-47AE-A5EB-4828B9180CF4}"/>
    <cellStyle name="Měna 2 2 2 4 2 3 2 3 2" xfId="7139" xr:uid="{C9A11479-5013-4C7B-8FAF-01DCC5244087}"/>
    <cellStyle name="Měna 2 2 2 4 2 3 2 3 2 2" xfId="13901" xr:uid="{B2C202DF-9476-4942-AE56-22E38ED87BBF}"/>
    <cellStyle name="Měna 2 2 2 4 2 3 2 3 2 2 2" xfId="28852" xr:uid="{7849E2B2-1514-47CD-B3CB-DB74FD3D9A60}"/>
    <cellStyle name="Měna 2 2 2 4 2 3 2 3 2 3" xfId="22090" xr:uid="{FE7B23A9-4EEE-4691-B77D-780DDA48613E}"/>
    <cellStyle name="Měna 2 2 2 4 2 3 2 3 3" xfId="9281" xr:uid="{75E24234-34B8-47D6-9436-729CC2B6FC58}"/>
    <cellStyle name="Měna 2 2 2 4 2 3 2 3 3 2" xfId="24232" xr:uid="{6C941825-849B-4881-8662-7CA8F6BA46C0}"/>
    <cellStyle name="Měna 2 2 2 4 2 3 2 3 4" xfId="18562" xr:uid="{29520749-0A12-48E4-94B9-974AC38EBA45}"/>
    <cellStyle name="Měna 2 2 2 4 2 3 2 4" xfId="2183" xr:uid="{9F53FA0B-908C-48AD-97D1-B233C2340D28}"/>
    <cellStyle name="Měna 2 2 2 4 2 3 2 4 2" xfId="12473" xr:uid="{4B668AE7-FCBC-46E1-B819-79D87CE38FEE}"/>
    <cellStyle name="Měna 2 2 2 4 2 3 2 4 2 2" xfId="27424" xr:uid="{20339ECC-011E-4765-A4D0-581A0E3EA90E}"/>
    <cellStyle name="Měna 2 2 2 4 2 3 2 4 3" xfId="17134" xr:uid="{E92F2387-983A-4F65-A348-47A1AB7C24D3}"/>
    <cellStyle name="Měna 2 2 2 4 2 3 2 5" xfId="5375" xr:uid="{C115DA48-2EF9-4EB0-B81D-D85C4AE87E82}"/>
    <cellStyle name="Měna 2 2 2 4 2 3 2 5 2" xfId="11045" xr:uid="{B73C1408-D4EC-421A-A16D-3B0EBA6D5819}"/>
    <cellStyle name="Měna 2 2 2 4 2 3 2 5 2 2" xfId="25996" xr:uid="{EDDF164C-D174-4F84-BDA4-25F9576E4AC7}"/>
    <cellStyle name="Měna 2 2 2 4 2 3 2 5 3" xfId="20326" xr:uid="{C77B6771-0656-4CDD-89ED-D8D486852D54}"/>
    <cellStyle name="Měna 2 2 2 4 2 3 2 6" xfId="7853" xr:uid="{D7F4C112-5F95-4813-92E7-BE1AA2A61200}"/>
    <cellStyle name="Měna 2 2 2 4 2 3 2 6 2" xfId="22804" xr:uid="{8EC3BC81-0ED3-45EC-AFCC-03440766D23D}"/>
    <cellStyle name="Měna 2 2 2 4 2 3 2 7" xfId="15706" xr:uid="{EA0A6802-E241-49BF-B946-99107E75DDC0}"/>
    <cellStyle name="Měna 2 2 2 4 2 3 3" xfId="498" xr:uid="{D13BC532-13BB-4C2D-A7B4-546CD8DB25F3}"/>
    <cellStyle name="Měna 2 2 2 4 2 3 3 2" xfId="1067" xr:uid="{5D330DB0-DF3F-4849-828A-728659CDA05A}"/>
    <cellStyle name="Měna 2 2 2 4 2 3 3 2 2" xfId="3923" xr:uid="{7DE52E6D-C865-40B0-A46A-45687F3E6CA1}"/>
    <cellStyle name="Měna 2 2 2 4 2 3 3 2 2 2" xfId="14213" xr:uid="{B5E23C27-DF68-4754-9D88-0EC634CF9336}"/>
    <cellStyle name="Měna 2 2 2 4 2 3 3 2 2 2 2" xfId="29164" xr:uid="{609D6947-55AF-4EB0-9725-8E63A47D40B5}"/>
    <cellStyle name="Měna 2 2 2 4 2 3 3 2 2 3" xfId="18874" xr:uid="{2A2AA9CA-5C4F-4136-88BA-86F40113B72E}"/>
    <cellStyle name="Měna 2 2 2 4 2 3 3 2 3" xfId="5687" xr:uid="{71446FB1-EE6E-4AAF-B9DD-A5077962E780}"/>
    <cellStyle name="Měna 2 2 2 4 2 3 3 2 3 2" xfId="11357" xr:uid="{3137F328-D310-447A-B75E-A40261CDF201}"/>
    <cellStyle name="Měna 2 2 2 4 2 3 3 2 3 2 2" xfId="26308" xr:uid="{A9E13BAA-D05A-4BCD-97A6-C95E9DE0E6B6}"/>
    <cellStyle name="Měna 2 2 2 4 2 3 3 2 3 3" xfId="20638" xr:uid="{76DD2709-582E-4186-8E2D-D4FDB656BB53}"/>
    <cellStyle name="Měna 2 2 2 4 2 3 3 2 4" xfId="9593" xr:uid="{5E5E2B81-FC5C-44E2-BAB5-CC8D0258C6BC}"/>
    <cellStyle name="Měna 2 2 2 4 2 3 3 2 4 2" xfId="24544" xr:uid="{88731D26-BAF5-4266-86C7-96E500CEF7B9}"/>
    <cellStyle name="Měna 2 2 2 4 2 3 3 2 5" xfId="16018" xr:uid="{BB984D2D-A589-4B55-AA90-6A749DEDD081}"/>
    <cellStyle name="Měna 2 2 2 4 2 3 3 3" xfId="3354" xr:uid="{96DF33B5-1652-4802-B79E-2C01DC58D48C}"/>
    <cellStyle name="Měna 2 2 2 4 2 3 3 3 2" xfId="6882" xr:uid="{9916C880-A90B-4E58-87B1-EFA550F1A6A1}"/>
    <cellStyle name="Měna 2 2 2 4 2 3 3 3 2 2" xfId="13644" xr:uid="{4BB54DAD-9A70-4A62-9A34-35DCCB355C18}"/>
    <cellStyle name="Měna 2 2 2 4 2 3 3 3 2 2 2" xfId="28595" xr:uid="{E3F24C14-72E7-4A70-B5EC-E0C278B98F81}"/>
    <cellStyle name="Měna 2 2 2 4 2 3 3 3 2 3" xfId="21833" xr:uid="{0D22CBC6-5AD6-4C4B-94C5-C0B7989BA66B}"/>
    <cellStyle name="Měna 2 2 2 4 2 3 3 3 3" xfId="9024" xr:uid="{D590B3A5-423B-4B48-B466-176ED92D36D3}"/>
    <cellStyle name="Měna 2 2 2 4 2 3 3 3 3 2" xfId="23975" xr:uid="{5DB8E982-8FEE-4300-AC18-DED8C346981D}"/>
    <cellStyle name="Měna 2 2 2 4 2 3 3 3 4" xfId="18305" xr:uid="{B3CF8D18-AF1D-45B2-B2BE-3F714BE8FA1F}"/>
    <cellStyle name="Měna 2 2 2 4 2 3 3 4" xfId="2445" xr:uid="{7BB0729C-9593-444E-A7A4-8C34F336D9C5}"/>
    <cellStyle name="Měna 2 2 2 4 2 3 3 4 2" xfId="12735" xr:uid="{58C28899-4826-4290-9DB7-A3AC44385B17}"/>
    <cellStyle name="Měna 2 2 2 4 2 3 3 4 2 2" xfId="27686" xr:uid="{8D60751F-6078-4E71-A0A9-BA3B7B89B26C}"/>
    <cellStyle name="Měna 2 2 2 4 2 3 3 4 3" xfId="17396" xr:uid="{D5A461B8-3520-463D-B1B8-E5EC889D9F77}"/>
    <cellStyle name="Měna 2 2 2 4 2 3 3 5" xfId="5118" xr:uid="{AF1D19EE-9F94-4A82-969F-7A6052C3A4CC}"/>
    <cellStyle name="Měna 2 2 2 4 2 3 3 5 2" xfId="10788" xr:uid="{5F52D8B6-95FF-484A-95B4-E2BA180760FF}"/>
    <cellStyle name="Měna 2 2 2 4 2 3 3 5 2 2" xfId="25739" xr:uid="{9DD0A448-EA37-4F19-AB96-70208E79CC05}"/>
    <cellStyle name="Měna 2 2 2 4 2 3 3 5 3" xfId="20069" xr:uid="{E5216448-D744-4EE6-A99D-52BFFC3FEEFD}"/>
    <cellStyle name="Měna 2 2 2 4 2 3 3 6" xfId="8115" xr:uid="{07DB8F00-BAFE-47C3-B258-EA388A5F65E5}"/>
    <cellStyle name="Měna 2 2 2 4 2 3 3 6 2" xfId="23066" xr:uid="{E0C7A10B-8EEA-4C90-A882-238B5C660D13}"/>
    <cellStyle name="Měna 2 2 2 4 2 3 3 7" xfId="15449" xr:uid="{D2EF4717-D5E7-412B-A0F2-41E2081AC545}"/>
    <cellStyle name="Měna 2 2 2 4 2 3 4" xfId="1068" xr:uid="{3B7DD439-D012-49AF-ACEA-0F7C15CCC574}"/>
    <cellStyle name="Měna 2 2 2 4 2 3 4 2" xfId="3924" xr:uid="{86C450F1-A7DA-49C2-9930-A8FCDDA3EEB8}"/>
    <cellStyle name="Měna 2 2 2 4 2 3 4 2 2" xfId="14214" xr:uid="{344A5266-082B-462A-8326-99EEDAE26348}"/>
    <cellStyle name="Měna 2 2 2 4 2 3 4 2 2 2" xfId="29165" xr:uid="{3DF8F211-5A98-4B0F-A623-E4FC97BC4A06}"/>
    <cellStyle name="Měna 2 2 2 4 2 3 4 2 3" xfId="18875" xr:uid="{CC1205E0-B7CF-4B13-8F6F-D90903EC1EDB}"/>
    <cellStyle name="Měna 2 2 2 4 2 3 4 3" xfId="5688" xr:uid="{B1AF4279-017A-4C2B-A6DE-A80753A6DB6B}"/>
    <cellStyle name="Měna 2 2 2 4 2 3 4 3 2" xfId="11358" xr:uid="{BB695E54-62CD-4B31-BE1B-9D6C9BD10D7E}"/>
    <cellStyle name="Měna 2 2 2 4 2 3 4 3 2 2" xfId="26309" xr:uid="{65582960-16B1-4E6A-986E-4F6239E5FCE3}"/>
    <cellStyle name="Měna 2 2 2 4 2 3 4 3 3" xfId="20639" xr:uid="{09921DAC-BA35-4A87-A87C-E587AF415DC5}"/>
    <cellStyle name="Měna 2 2 2 4 2 3 4 4" xfId="9594" xr:uid="{B8457817-C927-4C45-9980-2EE9BAB564FC}"/>
    <cellStyle name="Měna 2 2 2 4 2 3 4 4 2" xfId="24545" xr:uid="{1888F30A-C7CF-44B0-B7B4-4EB674688029}"/>
    <cellStyle name="Měna 2 2 2 4 2 3 4 5" xfId="16019" xr:uid="{E31918E7-1228-44EE-9929-D827F9A6B097}"/>
    <cellStyle name="Měna 2 2 2 4 2 3 5" xfId="3065" xr:uid="{33875B26-0DFD-496C-BBE0-F7742B9047F6}"/>
    <cellStyle name="Měna 2 2 2 4 2 3 5 2" xfId="6593" xr:uid="{113BFC52-3C65-4E1C-BFDF-4094712076BE}"/>
    <cellStyle name="Měna 2 2 2 4 2 3 5 2 2" xfId="13355" xr:uid="{E06CD905-1BD9-412A-9985-7A90B54982DD}"/>
    <cellStyle name="Měna 2 2 2 4 2 3 5 2 2 2" xfId="28306" xr:uid="{00DCCB31-A293-4AAB-A1F5-235259465F7E}"/>
    <cellStyle name="Měna 2 2 2 4 2 3 5 2 3" xfId="21544" xr:uid="{68150D63-95DC-4B06-99C3-A1562C5AD7E7}"/>
    <cellStyle name="Měna 2 2 2 4 2 3 5 3" xfId="8735" xr:uid="{0057CEBD-5F46-44D7-8E1A-A533E9388C7D}"/>
    <cellStyle name="Měna 2 2 2 4 2 3 5 3 2" xfId="23686" xr:uid="{1FD95412-1A3F-48D2-A41E-0D8C59AB665A}"/>
    <cellStyle name="Měna 2 2 2 4 2 3 5 4" xfId="18016" xr:uid="{502D207F-47BC-45A8-98CC-F4211A450533}"/>
    <cellStyle name="Měna 2 2 2 4 2 3 6" xfId="1926" xr:uid="{62105BFC-42F5-475B-9A43-52CE7256F31A}"/>
    <cellStyle name="Měna 2 2 2 4 2 3 6 2" xfId="12216" xr:uid="{C464BCE6-17DB-4366-B5EC-CA9C33025963}"/>
    <cellStyle name="Měna 2 2 2 4 2 3 6 2 2" xfId="27167" xr:uid="{26231DA4-D987-4498-809C-7C82D3D24A0F}"/>
    <cellStyle name="Měna 2 2 2 4 2 3 6 3" xfId="16877" xr:uid="{7A6B382F-C36C-466F-9C6C-8CA87FD4F116}"/>
    <cellStyle name="Měna 2 2 2 4 2 3 7" xfId="4829" xr:uid="{B6430FF7-1319-477E-B2D6-E068DEA2F5E7}"/>
    <cellStyle name="Měna 2 2 2 4 2 3 7 2" xfId="10499" xr:uid="{996E8772-51D2-484D-B805-E1A0ABBFB644}"/>
    <cellStyle name="Měna 2 2 2 4 2 3 7 2 2" xfId="25450" xr:uid="{A48E8ACB-388A-43CE-B0AE-0ADEBF9F1FED}"/>
    <cellStyle name="Měna 2 2 2 4 2 3 7 3" xfId="19780" xr:uid="{E8ECAD82-A6C6-45C8-8833-7C908322EE51}"/>
    <cellStyle name="Měna 2 2 2 4 2 3 8" xfId="7596" xr:uid="{731C2743-7FCE-49C1-AACB-F3E597B60ADF}"/>
    <cellStyle name="Měna 2 2 2 4 2 3 8 2" xfId="22547" xr:uid="{B94A38E1-F252-43A7-A401-D021325E3F63}"/>
    <cellStyle name="Měna 2 2 2 4 2 3 9" xfId="15160" xr:uid="{8896B60E-1252-424F-854F-2ACF8A693635}"/>
    <cellStyle name="Měna 2 2 2 4 2 4" xfId="210" xr:uid="{8DD99C3F-F93F-43B4-9E27-13691C8688DF}"/>
    <cellStyle name="Měna 2 2 2 4 2 4 2" xfId="756" xr:uid="{89FDC05D-A070-4A8E-B850-3CD19F6439EE}"/>
    <cellStyle name="Měna 2 2 2 4 2 4 2 2" xfId="1069" xr:uid="{429DF3BD-061D-48A2-9E8D-91496A028970}"/>
    <cellStyle name="Měna 2 2 2 4 2 4 2 2 2" xfId="3925" xr:uid="{AC48F1F7-36D0-48C4-8F7D-54A1D06DAA67}"/>
    <cellStyle name="Měna 2 2 2 4 2 4 2 2 2 2" xfId="14215" xr:uid="{D9896A6C-0909-4034-8156-F66D696517D7}"/>
    <cellStyle name="Měna 2 2 2 4 2 4 2 2 2 2 2" xfId="29166" xr:uid="{CD5ACCEF-9270-498D-B1FE-CEE49697B43D}"/>
    <cellStyle name="Měna 2 2 2 4 2 4 2 2 2 3" xfId="18876" xr:uid="{8DF0D835-26D5-4187-AA7D-A3A7B45D15F8}"/>
    <cellStyle name="Měna 2 2 2 4 2 4 2 2 3" xfId="5689" xr:uid="{F01DB0C9-317F-45F1-8CA3-B4F32DD94133}"/>
    <cellStyle name="Měna 2 2 2 4 2 4 2 2 3 2" xfId="11359" xr:uid="{1D2C2102-7DA3-4009-87A9-08C9A5F03FDE}"/>
    <cellStyle name="Měna 2 2 2 4 2 4 2 2 3 2 2" xfId="26310" xr:uid="{AB8CBF3F-2A48-4401-B0AF-017699B6D5E2}"/>
    <cellStyle name="Měna 2 2 2 4 2 4 2 2 3 3" xfId="20640" xr:uid="{CC83E91E-94B4-4A36-8490-B4EA9AB6F8E1}"/>
    <cellStyle name="Měna 2 2 2 4 2 4 2 2 4" xfId="9595" xr:uid="{686DA9A5-3E62-4927-AB63-4A647824C09E}"/>
    <cellStyle name="Měna 2 2 2 4 2 4 2 2 4 2" xfId="24546" xr:uid="{AE3CFD00-D1F7-4A55-B6F2-20749B91376E}"/>
    <cellStyle name="Měna 2 2 2 4 2 4 2 2 5" xfId="16020" xr:uid="{B1947872-C8CE-4A95-B6FD-D583D841295D}"/>
    <cellStyle name="Měna 2 2 2 4 2 4 2 3" xfId="3612" xr:uid="{688620D0-74C6-430B-98AF-AA2FE3BE0D26}"/>
    <cellStyle name="Měna 2 2 2 4 2 4 2 3 2" xfId="7140" xr:uid="{5F9D48E9-07C1-4A64-A129-492A1F2718CF}"/>
    <cellStyle name="Měna 2 2 2 4 2 4 2 3 2 2" xfId="13902" xr:uid="{50467459-D14B-4533-AB2F-214F50D71D5F}"/>
    <cellStyle name="Měna 2 2 2 4 2 4 2 3 2 2 2" xfId="28853" xr:uid="{51AE37A5-08AC-43FD-A7B5-59FB1215668B}"/>
    <cellStyle name="Měna 2 2 2 4 2 4 2 3 2 3" xfId="22091" xr:uid="{8E8ED740-FD39-42D5-A75D-976652921B96}"/>
    <cellStyle name="Měna 2 2 2 4 2 4 2 3 3" xfId="9282" xr:uid="{485071DE-BA6A-4CF6-981A-6C5087BB8468}"/>
    <cellStyle name="Měna 2 2 2 4 2 4 2 3 3 2" xfId="24233" xr:uid="{0A7CE5C6-C278-4AE4-AF14-AE7A1234B174}"/>
    <cellStyle name="Měna 2 2 2 4 2 4 2 3 4" xfId="18563" xr:uid="{E73E6CBE-3F9D-42A0-9EAF-3F8384673C73}"/>
    <cellStyle name="Měna 2 2 2 4 2 4 2 4" xfId="2447" xr:uid="{0C5D6137-47AA-45B0-8B0D-38EEB73061C1}"/>
    <cellStyle name="Měna 2 2 2 4 2 4 2 4 2" xfId="12737" xr:uid="{866EE906-075F-4634-A4BC-C669699CE4DD}"/>
    <cellStyle name="Měna 2 2 2 4 2 4 2 4 2 2" xfId="27688" xr:uid="{7BB3B6CB-9BA8-41B8-AF86-BB6C57FFB4BD}"/>
    <cellStyle name="Měna 2 2 2 4 2 4 2 4 3" xfId="17398" xr:uid="{3536B526-3F1B-4360-92F6-53F8A657CAAD}"/>
    <cellStyle name="Měna 2 2 2 4 2 4 2 5" xfId="5376" xr:uid="{847D4AFC-DD92-4191-9D1D-0B4912F35591}"/>
    <cellStyle name="Měna 2 2 2 4 2 4 2 5 2" xfId="11046" xr:uid="{913B594A-3E2E-4A61-8F3B-656D8C969EA5}"/>
    <cellStyle name="Měna 2 2 2 4 2 4 2 5 2 2" xfId="25997" xr:uid="{A6551AD9-01BE-40B0-8B7F-A8679CBB8211}"/>
    <cellStyle name="Měna 2 2 2 4 2 4 2 5 3" xfId="20327" xr:uid="{DB2031C5-2BA1-4045-A6ED-01827CD6C9D2}"/>
    <cellStyle name="Měna 2 2 2 4 2 4 2 6" xfId="8117" xr:uid="{7DEA51E5-30CD-4459-BA4F-D9FE7DE98C04}"/>
    <cellStyle name="Měna 2 2 2 4 2 4 2 6 2" xfId="23068" xr:uid="{4909B2D4-5187-4582-B33E-75FBD3E399A1}"/>
    <cellStyle name="Měna 2 2 2 4 2 4 2 7" xfId="15707" xr:uid="{2C242D5F-FDC2-4945-B062-ADE9EF9FC777}"/>
    <cellStyle name="Měna 2 2 2 4 2 4 3" xfId="1070" xr:uid="{5D8BEC3C-B572-4C5B-B448-4C19A58073F1}"/>
    <cellStyle name="Měna 2 2 2 4 2 4 3 2" xfId="3926" xr:uid="{E0E0E27F-35B2-4B63-9CA5-99A00E28A104}"/>
    <cellStyle name="Měna 2 2 2 4 2 4 3 2 2" xfId="14216" xr:uid="{C6F85198-4DA7-4B18-9128-16CFC1C1E788}"/>
    <cellStyle name="Měna 2 2 2 4 2 4 3 2 2 2" xfId="29167" xr:uid="{E3144436-093D-4A26-B79B-3837769A5851}"/>
    <cellStyle name="Měna 2 2 2 4 2 4 3 2 3" xfId="18877" xr:uid="{C9722B6F-C45C-4861-B2A7-1C9FCB121DFE}"/>
    <cellStyle name="Měna 2 2 2 4 2 4 3 3" xfId="5690" xr:uid="{A0A94C5E-5CD7-4848-81DB-A63C858B5699}"/>
    <cellStyle name="Měna 2 2 2 4 2 4 3 3 2" xfId="11360" xr:uid="{EEB419F7-DC9E-4BED-BDE0-12FC2A88DF7E}"/>
    <cellStyle name="Měna 2 2 2 4 2 4 3 3 2 2" xfId="26311" xr:uid="{E3235740-EB0A-43DA-A294-F951D0460A5F}"/>
    <cellStyle name="Měna 2 2 2 4 2 4 3 3 3" xfId="20641" xr:uid="{A5D54A4C-4BE0-4511-A0E1-D099C1871B74}"/>
    <cellStyle name="Měna 2 2 2 4 2 4 3 4" xfId="9596" xr:uid="{1244D21D-7A1B-4E20-86E1-A3D0AE767D5C}"/>
    <cellStyle name="Měna 2 2 2 4 2 4 3 4 2" xfId="24547" xr:uid="{70831243-D0B3-417E-B35B-B5C5C12D7D44}"/>
    <cellStyle name="Měna 2 2 2 4 2 4 3 5" xfId="16021" xr:uid="{11594798-F962-4802-B3A0-6316CC95A5F5}"/>
    <cellStyle name="Měna 2 2 2 4 2 4 4" xfId="3066" xr:uid="{C148C649-B2A1-4C2C-88A5-63E16594DF5F}"/>
    <cellStyle name="Měna 2 2 2 4 2 4 4 2" xfId="6594" xr:uid="{C51A93CB-F062-4AF9-A364-0C8345AB6C66}"/>
    <cellStyle name="Měna 2 2 2 4 2 4 4 2 2" xfId="13356" xr:uid="{6C412D35-0822-46E5-A8E0-C69DA8776E5D}"/>
    <cellStyle name="Měna 2 2 2 4 2 4 4 2 2 2" xfId="28307" xr:uid="{98173E59-E276-4A38-A3D3-168B249DED28}"/>
    <cellStyle name="Měna 2 2 2 4 2 4 4 2 3" xfId="21545" xr:uid="{7A42133F-2500-4F1C-B272-DA30A5D430FB}"/>
    <cellStyle name="Měna 2 2 2 4 2 4 4 3" xfId="8736" xr:uid="{C27A4554-766A-4988-9F0A-30A85F782F3B}"/>
    <cellStyle name="Měna 2 2 2 4 2 4 4 3 2" xfId="23687" xr:uid="{9163FA23-0F14-4F16-8A93-CF2BDC103A7C}"/>
    <cellStyle name="Měna 2 2 2 4 2 4 4 4" xfId="18017" xr:uid="{83F0B7E9-6215-4305-88C7-B2A695D2D026}"/>
    <cellStyle name="Měna 2 2 2 4 2 4 5" xfId="2184" xr:uid="{13925D2F-A419-40D7-89D8-743FBA89F153}"/>
    <cellStyle name="Měna 2 2 2 4 2 4 5 2" xfId="12474" xr:uid="{85104073-C2A5-4C56-8EE8-327F96D8E843}"/>
    <cellStyle name="Měna 2 2 2 4 2 4 5 2 2" xfId="27425" xr:uid="{398399F8-A72B-46CD-8C8B-C542C402BB0A}"/>
    <cellStyle name="Měna 2 2 2 4 2 4 5 3" xfId="17135" xr:uid="{ACE9DECC-F47B-4B59-9F5C-6763026FBCD8}"/>
    <cellStyle name="Měna 2 2 2 4 2 4 6" xfId="4830" xr:uid="{90176F82-FF62-4522-B91A-5F32BE9A207C}"/>
    <cellStyle name="Měna 2 2 2 4 2 4 6 2" xfId="10500" xr:uid="{77C9A050-A9CD-4FF7-91FF-02E3CF1286D1}"/>
    <cellStyle name="Měna 2 2 2 4 2 4 6 2 2" xfId="25451" xr:uid="{B7669E58-08DA-476E-84BB-40C316AECE45}"/>
    <cellStyle name="Měna 2 2 2 4 2 4 6 3" xfId="19781" xr:uid="{4C912ED1-D761-43E4-9BD2-16FE510FC157}"/>
    <cellStyle name="Měna 2 2 2 4 2 4 7" xfId="7854" xr:uid="{DA5F06E5-69C5-4D7D-A775-F79CADA6A581}"/>
    <cellStyle name="Měna 2 2 2 4 2 4 7 2" xfId="22805" xr:uid="{1E87899B-B6BA-4423-AEA7-E44D8C918354}"/>
    <cellStyle name="Měna 2 2 2 4 2 4 8" xfId="15161" xr:uid="{5C10D5CB-ECBA-45FC-BB26-E7CAB6C3CC2A}"/>
    <cellStyle name="Měna 2 2 2 4 2 5" xfId="624" xr:uid="{FDC75D1B-4AE1-4E62-B468-4A457AE903A0}"/>
    <cellStyle name="Měna 2 2 2 4 2 5 2" xfId="1071" xr:uid="{869A3D80-383D-487F-A26D-BCD76D9262CC}"/>
    <cellStyle name="Měna 2 2 2 4 2 5 2 2" xfId="3927" xr:uid="{36A985B4-48AE-4A95-AAA0-63916809D127}"/>
    <cellStyle name="Měna 2 2 2 4 2 5 2 2 2" xfId="7344" xr:uid="{0D5B5E30-7F3B-45A2-9FEC-B86EB41DC9CC}"/>
    <cellStyle name="Měna 2 2 2 4 2 5 2 2 2 2" xfId="14217" xr:uid="{CABC1E72-DE2E-421E-B78E-196919124669}"/>
    <cellStyle name="Měna 2 2 2 4 2 5 2 2 2 2 2" xfId="29168" xr:uid="{2F72DBFA-00D9-475B-B678-D8AA8FD7C804}"/>
    <cellStyle name="Měna 2 2 2 4 2 5 2 2 2 3" xfId="22295" xr:uid="{0B62AD0D-80E5-475C-9566-01AAE2E0DC90}"/>
    <cellStyle name="Měna 2 2 2 4 2 5 2 2 3" xfId="9597" xr:uid="{E44AD161-4629-43AD-82D6-48D9A83FFA26}"/>
    <cellStyle name="Měna 2 2 2 4 2 5 2 2 3 2" xfId="24548" xr:uid="{11923A91-39D3-42FC-8197-403DEFABD19E}"/>
    <cellStyle name="Měna 2 2 2 4 2 5 2 2 4" xfId="18878" xr:uid="{DFAA7E0E-C08C-4AEE-95A7-7864B9A5DAD3}"/>
    <cellStyle name="Měna 2 2 2 4 2 5 2 3" xfId="2448" xr:uid="{5C3B07D4-5399-4C7B-9D46-38DD24C9DFE1}"/>
    <cellStyle name="Měna 2 2 2 4 2 5 2 3 2" xfId="12738" xr:uid="{AB6EB311-B038-4A81-BC59-263935C1EBEA}"/>
    <cellStyle name="Měna 2 2 2 4 2 5 2 3 2 2" xfId="27689" xr:uid="{7D8C2B0C-CAB9-4AA7-A5B3-13BEFEDDC986}"/>
    <cellStyle name="Měna 2 2 2 4 2 5 2 3 3" xfId="17399" xr:uid="{850DAE39-D25C-488B-9D23-3B6692163FE0}"/>
    <cellStyle name="Měna 2 2 2 4 2 5 2 4" xfId="5691" xr:uid="{4DF849D3-8F1E-4610-8BFB-35475B279C8D}"/>
    <cellStyle name="Měna 2 2 2 4 2 5 2 4 2" xfId="11361" xr:uid="{EC12D506-0536-4529-9EDC-B7561757C069}"/>
    <cellStyle name="Měna 2 2 2 4 2 5 2 4 2 2" xfId="26312" xr:uid="{57D23A1A-4B29-4D9F-AF13-781F59275D97}"/>
    <cellStyle name="Měna 2 2 2 4 2 5 2 4 3" xfId="20642" xr:uid="{14984941-52A1-4A93-977C-1C1D882C64A0}"/>
    <cellStyle name="Měna 2 2 2 4 2 5 2 5" xfId="8118" xr:uid="{DF0E11CB-7DFF-45A4-9CE1-DA94232DD255}"/>
    <cellStyle name="Měna 2 2 2 4 2 5 2 5 2" xfId="23069" xr:uid="{3435B0C1-7C81-4487-9642-871586A26C9A}"/>
    <cellStyle name="Měna 2 2 2 4 2 5 2 6" xfId="16022" xr:uid="{15377713-63FA-4E5A-B27D-21A5462EB71C}"/>
    <cellStyle name="Měna 2 2 2 4 2 5 3" xfId="3480" xr:uid="{686E7E83-2346-4B95-AEC8-03F32EC65E0D}"/>
    <cellStyle name="Měna 2 2 2 4 2 5 3 2" xfId="7008" xr:uid="{98BB2BF8-C295-4737-841C-2114A7BB824B}"/>
    <cellStyle name="Měna 2 2 2 4 2 5 3 2 2" xfId="13770" xr:uid="{81821C0E-1FFC-4F57-B17B-317C7001A7D7}"/>
    <cellStyle name="Měna 2 2 2 4 2 5 3 2 2 2" xfId="28721" xr:uid="{86B3E94A-2A3C-4431-A473-8985426BB112}"/>
    <cellStyle name="Měna 2 2 2 4 2 5 3 2 3" xfId="21959" xr:uid="{12A7D50D-C9BB-48BB-868D-77E61F8D9A0D}"/>
    <cellStyle name="Měna 2 2 2 4 2 5 3 3" xfId="9150" xr:uid="{784F456D-7436-40FD-B685-3718EA869F7F}"/>
    <cellStyle name="Měna 2 2 2 4 2 5 3 3 2" xfId="24101" xr:uid="{16D431ED-B4B1-49F4-83D6-A81527ADC668}"/>
    <cellStyle name="Měna 2 2 2 4 2 5 3 4" xfId="18431" xr:uid="{A2CADA1F-ECC6-4B5F-8CD2-6255E931AF64}"/>
    <cellStyle name="Měna 2 2 2 4 2 5 4" xfId="2052" xr:uid="{61B6BDAD-3F72-49BD-B776-98FB8F5974DA}"/>
    <cellStyle name="Měna 2 2 2 4 2 5 4 2" xfId="12342" xr:uid="{902C6897-EEF2-4E83-9585-342EE7AED20C}"/>
    <cellStyle name="Měna 2 2 2 4 2 5 4 2 2" xfId="27293" xr:uid="{BE476FDE-554E-4380-8667-1E3BE9EB16A0}"/>
    <cellStyle name="Měna 2 2 2 4 2 5 4 3" xfId="17003" xr:uid="{A90EDE4F-AFD7-4C93-A1B8-DD71800C1E11}"/>
    <cellStyle name="Měna 2 2 2 4 2 5 5" xfId="5244" xr:uid="{91C36D7D-6CE2-44F9-AEF0-0A81004CC782}"/>
    <cellStyle name="Měna 2 2 2 4 2 5 5 2" xfId="10914" xr:uid="{52372379-34D5-494C-ABCF-7357C8AEDDC0}"/>
    <cellStyle name="Měna 2 2 2 4 2 5 5 2 2" xfId="25865" xr:uid="{D36B905F-A295-4A71-A3E8-F72FB0800871}"/>
    <cellStyle name="Měna 2 2 2 4 2 5 5 3" xfId="20195" xr:uid="{E147CF03-B954-478F-A292-B7C4AE7AF7D1}"/>
    <cellStyle name="Měna 2 2 2 4 2 5 6" xfId="7722" xr:uid="{B0707DD1-9F2B-4985-A6EB-A92F3AACFFE3}"/>
    <cellStyle name="Měna 2 2 2 4 2 5 6 2" xfId="22673" xr:uid="{055E8117-3839-48B7-98E8-3F2BFA03CBDA}"/>
    <cellStyle name="Měna 2 2 2 4 2 5 7" xfId="15575" xr:uid="{9C4A6697-E49A-4164-8DB3-E61C2002B551}"/>
    <cellStyle name="Měna 2 2 2 4 2 6" xfId="456" xr:uid="{595F43A8-2DAD-4758-AF8A-45869F8BAA48}"/>
    <cellStyle name="Měna 2 2 2 4 2 6 2" xfId="1072" xr:uid="{9B2EB829-3A62-43E5-A907-C12460054A1F}"/>
    <cellStyle name="Měna 2 2 2 4 2 6 2 2" xfId="3928" xr:uid="{4461DBDD-3382-4827-88D9-7B2BD87A6005}"/>
    <cellStyle name="Měna 2 2 2 4 2 6 2 2 2" xfId="14218" xr:uid="{87166442-93C1-4544-926D-A9827CE79F6B}"/>
    <cellStyle name="Měna 2 2 2 4 2 6 2 2 2 2" xfId="29169" xr:uid="{1CC64270-1924-4E40-8FDD-C9C4B647637C}"/>
    <cellStyle name="Měna 2 2 2 4 2 6 2 2 3" xfId="18879" xr:uid="{BB4271D4-E2E5-4912-88EE-2DF137C6BCD6}"/>
    <cellStyle name="Měna 2 2 2 4 2 6 2 3" xfId="5692" xr:uid="{582C5AF0-FD89-4B75-8309-A5F96F397A48}"/>
    <cellStyle name="Měna 2 2 2 4 2 6 2 3 2" xfId="11362" xr:uid="{2B170C02-5CD4-4519-9A57-89EA97335973}"/>
    <cellStyle name="Měna 2 2 2 4 2 6 2 3 2 2" xfId="26313" xr:uid="{A3F9C5F4-B1FC-4CCA-BCEA-79C3800BCB51}"/>
    <cellStyle name="Měna 2 2 2 4 2 6 2 3 3" xfId="20643" xr:uid="{B6D88689-78A4-4E95-9153-2A7F8E564820}"/>
    <cellStyle name="Měna 2 2 2 4 2 6 2 4" xfId="9598" xr:uid="{A4FBC343-64CA-4B25-8772-5482FC2DD564}"/>
    <cellStyle name="Měna 2 2 2 4 2 6 2 4 2" xfId="24549" xr:uid="{91C0633D-9B30-4632-BCF9-358053C3A7BD}"/>
    <cellStyle name="Měna 2 2 2 4 2 6 2 5" xfId="16023" xr:uid="{9201D8E5-041C-499C-A7DF-E787E6A513C9}"/>
    <cellStyle name="Měna 2 2 2 4 2 6 3" xfId="3312" xr:uid="{775C668E-2D30-4ABE-B71D-2D8B51015EDB}"/>
    <cellStyle name="Měna 2 2 2 4 2 6 3 2" xfId="6840" xr:uid="{D1BD5826-302C-4D5D-9E3F-BC937ABF0AC0}"/>
    <cellStyle name="Měna 2 2 2 4 2 6 3 2 2" xfId="13602" xr:uid="{5223EAD5-14F9-4407-BADF-968351D1EBE7}"/>
    <cellStyle name="Měna 2 2 2 4 2 6 3 2 2 2" xfId="28553" xr:uid="{BF26BAD2-FF37-4BE3-8DFA-313D14CDA177}"/>
    <cellStyle name="Měna 2 2 2 4 2 6 3 2 3" xfId="21791" xr:uid="{6F494243-B60B-4BEE-BDCA-BED5AB06FE98}"/>
    <cellStyle name="Měna 2 2 2 4 2 6 3 3" xfId="8982" xr:uid="{C22CBF8C-FA63-48EF-8C0F-576CBA2E925E}"/>
    <cellStyle name="Měna 2 2 2 4 2 6 3 3 2" xfId="23933" xr:uid="{C5BC1760-20DA-46EF-85FD-19045CF6269A}"/>
    <cellStyle name="Měna 2 2 2 4 2 6 3 4" xfId="18263" xr:uid="{21D9EBCB-F55E-43C9-A7BF-4CF81A1BEA81}"/>
    <cellStyle name="Měna 2 2 2 4 2 6 4" xfId="2441" xr:uid="{107F45E2-4C14-4B4B-A78A-28BB16977C7C}"/>
    <cellStyle name="Měna 2 2 2 4 2 6 4 2" xfId="12731" xr:uid="{B0D9A9CF-484D-4B69-8B2F-DEB422E14119}"/>
    <cellStyle name="Měna 2 2 2 4 2 6 4 2 2" xfId="27682" xr:uid="{91180C01-937E-4391-8BAF-70F8974E23B3}"/>
    <cellStyle name="Měna 2 2 2 4 2 6 4 3" xfId="17392" xr:uid="{277692C3-7267-4E6D-BB04-839C777E97CA}"/>
    <cellStyle name="Měna 2 2 2 4 2 6 5" xfId="5076" xr:uid="{39F381E7-FC76-45CA-BF4E-CC8EECC0826B}"/>
    <cellStyle name="Měna 2 2 2 4 2 6 5 2" xfId="10746" xr:uid="{7B0817AD-F6A2-4250-BBB5-409BFFF813F8}"/>
    <cellStyle name="Měna 2 2 2 4 2 6 5 2 2" xfId="25697" xr:uid="{1AD6A23F-FA1C-49EF-82CB-EB9214C2B6AF}"/>
    <cellStyle name="Měna 2 2 2 4 2 6 5 3" xfId="20027" xr:uid="{32CB4461-D407-415E-9CA9-4D6FA490BD66}"/>
    <cellStyle name="Měna 2 2 2 4 2 6 6" xfId="8111" xr:uid="{AEC01477-BC9E-40B2-A656-9B8BD7DA73D7}"/>
    <cellStyle name="Měna 2 2 2 4 2 6 6 2" xfId="23062" xr:uid="{A0CCAEBF-20C5-4BEC-912D-D48F9D361A33}"/>
    <cellStyle name="Měna 2 2 2 4 2 6 7" xfId="15407" xr:uid="{3E7D003D-70B6-4C1E-8D16-BDC5E1751E97}"/>
    <cellStyle name="Měna 2 2 2 4 2 7" xfId="1073" xr:uid="{69C13B0C-BCCD-48C6-A368-013CE3E3D952}"/>
    <cellStyle name="Měna 2 2 2 4 2 7 2" xfId="3929" xr:uid="{ECD3AD59-B961-41E7-8626-BA5459E63023}"/>
    <cellStyle name="Měna 2 2 2 4 2 7 2 2" xfId="14219" xr:uid="{C0E01ACA-AF8F-4542-AD3C-ACD3A490141D}"/>
    <cellStyle name="Měna 2 2 2 4 2 7 2 2 2" xfId="29170" xr:uid="{EE5D3AD8-0FD7-45AE-BFAE-0AE91D656251}"/>
    <cellStyle name="Měna 2 2 2 4 2 7 2 3" xfId="18880" xr:uid="{4F789DCB-7039-4CE5-9FA4-71D00B9150E4}"/>
    <cellStyle name="Měna 2 2 2 4 2 7 3" xfId="5693" xr:uid="{63C8E68B-C1E7-469B-A597-934207F421E5}"/>
    <cellStyle name="Měna 2 2 2 4 2 7 3 2" xfId="11363" xr:uid="{CA0960C9-A782-4248-8B97-8C81E2AB15A6}"/>
    <cellStyle name="Měna 2 2 2 4 2 7 3 2 2" xfId="26314" xr:uid="{C7923218-7CC3-4E8E-BAA9-756D8680B098}"/>
    <cellStyle name="Měna 2 2 2 4 2 7 3 3" xfId="20644" xr:uid="{184A05C0-58F6-4977-96FC-136F046BC0DA}"/>
    <cellStyle name="Měna 2 2 2 4 2 7 4" xfId="9599" xr:uid="{3067C074-CB29-4633-BB64-D2A22EF9F5C5}"/>
    <cellStyle name="Měna 2 2 2 4 2 7 4 2" xfId="24550" xr:uid="{6D5996A9-748A-437D-97DD-9D83DC4930A2}"/>
    <cellStyle name="Měna 2 2 2 4 2 7 5" xfId="16024" xr:uid="{E3244DA2-9FF2-4AC2-A7F9-1AF89A9DDCAB}"/>
    <cellStyle name="Měna 2 2 2 4 2 8" xfId="2934" xr:uid="{C243AB96-A929-4FC4-8731-B86A3A1A1092}"/>
    <cellStyle name="Měna 2 2 2 4 2 8 2" xfId="6462" xr:uid="{B9A12E1F-3DF5-465A-A3DD-56A2BA304BC6}"/>
    <cellStyle name="Měna 2 2 2 4 2 8 2 2" xfId="13224" xr:uid="{7BAEC152-ADC7-4EC6-A4C0-6B68463049A0}"/>
    <cellStyle name="Měna 2 2 2 4 2 8 2 2 2" xfId="28175" xr:uid="{90DF2C91-4AC5-4B0F-A243-056DC5B0A706}"/>
    <cellStyle name="Měna 2 2 2 4 2 8 2 3" xfId="21413" xr:uid="{E6EA57B1-9169-41D5-ABC1-396EE49A76C0}"/>
    <cellStyle name="Měna 2 2 2 4 2 8 3" xfId="8604" xr:uid="{3025AA8F-5F52-42CA-AD53-56B804E3AF34}"/>
    <cellStyle name="Měna 2 2 2 4 2 8 3 2" xfId="23555" xr:uid="{4AB50AC0-6581-4606-AFA2-96191B632259}"/>
    <cellStyle name="Měna 2 2 2 4 2 8 4" xfId="17885" xr:uid="{84A4D46B-85EE-4427-945E-B6095F9A4B23}"/>
    <cellStyle name="Měna 2 2 2 4 2 9" xfId="1884" xr:uid="{7AE8C19B-9663-49FC-BC77-0BA0FDD7A380}"/>
    <cellStyle name="Měna 2 2 2 4 2 9 2" xfId="12174" xr:uid="{A373DCAB-0D9F-4199-8A92-23E07D9B52DB}"/>
    <cellStyle name="Měna 2 2 2 4 2 9 2 2" xfId="27125" xr:uid="{12CFFA21-2A44-4EBD-AFF2-CD17687B9D12}"/>
    <cellStyle name="Měna 2 2 2 4 2 9 3" xfId="16835" xr:uid="{663C97E6-337E-40FE-9697-3987E9CCEC0F}"/>
    <cellStyle name="Měna 2 2 2 4 3" xfId="107" xr:uid="{BE3AA730-B06B-4EFA-8D35-B913CD3A3EA9}"/>
    <cellStyle name="Měna 2 2 2 4 3 10" xfId="15058" xr:uid="{22433237-148C-4FC6-A137-BEAFE1FD9C04}"/>
    <cellStyle name="Měna 2 2 2 4 3 2" xfId="211" xr:uid="{0A9187FD-2881-476B-9BAB-85F35A9EA241}"/>
    <cellStyle name="Měna 2 2 2 4 3 2 2" xfId="757" xr:uid="{DCECEDA3-32C3-4303-BC1A-BD261E5775F3}"/>
    <cellStyle name="Měna 2 2 2 4 3 2 2 2" xfId="1074" xr:uid="{7F643F46-F5B8-4947-8703-25D8146F0CB7}"/>
    <cellStyle name="Měna 2 2 2 4 3 2 2 2 2" xfId="3930" xr:uid="{7C95A4B4-77FA-4955-B741-32DBEC6E89E8}"/>
    <cellStyle name="Měna 2 2 2 4 3 2 2 2 2 2" xfId="14220" xr:uid="{A5CE0C91-1624-4618-8AA0-475DAF433DF2}"/>
    <cellStyle name="Měna 2 2 2 4 3 2 2 2 2 2 2" xfId="29171" xr:uid="{AD38D90F-B9AC-4604-8B54-652C3EAFCA01}"/>
    <cellStyle name="Měna 2 2 2 4 3 2 2 2 2 3" xfId="18881" xr:uid="{C7F82628-4E42-4845-A4C5-F0EC66A3C8E2}"/>
    <cellStyle name="Měna 2 2 2 4 3 2 2 2 3" xfId="5694" xr:uid="{A65353A7-C33B-4148-B95A-CCEB6041C69F}"/>
    <cellStyle name="Měna 2 2 2 4 3 2 2 2 3 2" xfId="11364" xr:uid="{20C38A33-90E9-4C1B-8A84-B84FE8E8E613}"/>
    <cellStyle name="Měna 2 2 2 4 3 2 2 2 3 2 2" xfId="26315" xr:uid="{2BCDBFB4-6D81-4F49-BB1B-CBC5CC0A6B6B}"/>
    <cellStyle name="Měna 2 2 2 4 3 2 2 2 3 3" xfId="20645" xr:uid="{739262FF-8A60-4897-842C-4BCF9101D36E}"/>
    <cellStyle name="Měna 2 2 2 4 3 2 2 2 4" xfId="9600" xr:uid="{302D5490-4000-417F-A699-7620E95AEEB9}"/>
    <cellStyle name="Měna 2 2 2 4 3 2 2 2 4 2" xfId="24551" xr:uid="{12F38B25-7543-4FA5-B20B-826611503A26}"/>
    <cellStyle name="Měna 2 2 2 4 3 2 2 2 5" xfId="16025" xr:uid="{E63E15E9-907E-4CA6-B971-8162E6982CEE}"/>
    <cellStyle name="Měna 2 2 2 4 3 2 2 3" xfId="3613" xr:uid="{5611E4A1-903C-4B2D-BDD1-C1F4DF843AAF}"/>
    <cellStyle name="Měna 2 2 2 4 3 2 2 3 2" xfId="7141" xr:uid="{E0EFB500-F4D4-4544-8C1C-EACFE856167B}"/>
    <cellStyle name="Měna 2 2 2 4 3 2 2 3 2 2" xfId="13903" xr:uid="{A55739F3-485C-4AB0-9493-249ED81D8F98}"/>
    <cellStyle name="Měna 2 2 2 4 3 2 2 3 2 2 2" xfId="28854" xr:uid="{F6B1D39C-C3C2-4F7F-9894-A9B0CF533A47}"/>
    <cellStyle name="Měna 2 2 2 4 3 2 2 3 2 3" xfId="22092" xr:uid="{FEC51FF8-8A5F-453B-BAC3-9556568F4296}"/>
    <cellStyle name="Měna 2 2 2 4 3 2 2 3 3" xfId="9283" xr:uid="{81754B1F-C8D9-460F-AD16-F161C3613F23}"/>
    <cellStyle name="Měna 2 2 2 4 3 2 2 3 3 2" xfId="24234" xr:uid="{87BE37DC-543C-474C-843D-6355A209D3EB}"/>
    <cellStyle name="Měna 2 2 2 4 3 2 2 3 4" xfId="18564" xr:uid="{70739F77-C8CC-4A17-94C0-96B5FA9DCC5D}"/>
    <cellStyle name="Měna 2 2 2 4 3 2 2 4" xfId="2450" xr:uid="{61740D79-3524-4B90-BEB3-19B1900768D6}"/>
    <cellStyle name="Měna 2 2 2 4 3 2 2 4 2" xfId="12740" xr:uid="{C573EB37-A1C1-45B1-80A6-2B87F6A54C65}"/>
    <cellStyle name="Měna 2 2 2 4 3 2 2 4 2 2" xfId="27691" xr:uid="{E76073C8-4282-4B71-AB64-4BB8FE10E46A}"/>
    <cellStyle name="Měna 2 2 2 4 3 2 2 4 3" xfId="17401" xr:uid="{4F7EAB87-FF59-465D-AEA3-2F530FC1BC45}"/>
    <cellStyle name="Měna 2 2 2 4 3 2 2 5" xfId="5377" xr:uid="{9BAD0E0E-22EC-4D3A-9D22-76E681C23E58}"/>
    <cellStyle name="Měna 2 2 2 4 3 2 2 5 2" xfId="11047" xr:uid="{6989C74C-E721-4096-BEEA-01C6F95B361B}"/>
    <cellStyle name="Měna 2 2 2 4 3 2 2 5 2 2" xfId="25998" xr:uid="{F0A31E0B-08A1-4359-AC39-62F231847EA3}"/>
    <cellStyle name="Měna 2 2 2 4 3 2 2 5 3" xfId="20328" xr:uid="{251CE72A-C3B1-4FAD-9332-B28EBBE41971}"/>
    <cellStyle name="Měna 2 2 2 4 3 2 2 6" xfId="8120" xr:uid="{EFE2D40D-7F4F-47A9-98EE-E93E75109CE9}"/>
    <cellStyle name="Měna 2 2 2 4 3 2 2 6 2" xfId="23071" xr:uid="{8D6A43BD-ADB7-4B08-8DD7-820B1D12FE2A}"/>
    <cellStyle name="Měna 2 2 2 4 3 2 2 7" xfId="15708" xr:uid="{591C7DD6-4E1A-40D2-86C8-F51F01A62F27}"/>
    <cellStyle name="Měna 2 2 2 4 3 2 3" xfId="1075" xr:uid="{EC3E1263-043F-4E83-87CB-84C4AF4F74A1}"/>
    <cellStyle name="Měna 2 2 2 4 3 2 3 2" xfId="3931" xr:uid="{761ACAF1-B742-4FA7-AB79-FC36F06CEA47}"/>
    <cellStyle name="Měna 2 2 2 4 3 2 3 2 2" xfId="14221" xr:uid="{03DB6B16-DED9-4C5D-B029-999F3F074996}"/>
    <cellStyle name="Měna 2 2 2 4 3 2 3 2 2 2" xfId="29172" xr:uid="{D4299611-DB9E-4DDD-95A8-426C591BEFDE}"/>
    <cellStyle name="Měna 2 2 2 4 3 2 3 2 3" xfId="18882" xr:uid="{4B0A9FEC-933B-4D98-A283-C9421CCC1A15}"/>
    <cellStyle name="Měna 2 2 2 4 3 2 3 3" xfId="5695" xr:uid="{FFA8419E-60ED-4BB5-94E0-AC0F785634C7}"/>
    <cellStyle name="Měna 2 2 2 4 3 2 3 3 2" xfId="11365" xr:uid="{417544AF-E43D-49BB-B324-8390DE30F957}"/>
    <cellStyle name="Měna 2 2 2 4 3 2 3 3 2 2" xfId="26316" xr:uid="{F66AF1B1-C9B2-4553-BDB6-AA9DDE5A932B}"/>
    <cellStyle name="Měna 2 2 2 4 3 2 3 3 3" xfId="20646" xr:uid="{BDB709F7-8F0F-4648-864F-D28229A145EA}"/>
    <cellStyle name="Měna 2 2 2 4 3 2 3 4" xfId="9601" xr:uid="{11A87C4D-5DFC-4D6E-AC7F-4A68A89AD58B}"/>
    <cellStyle name="Měna 2 2 2 4 3 2 3 4 2" xfId="24552" xr:uid="{DBF8AAD0-FCF0-447E-8BAE-8F4DA1707F1E}"/>
    <cellStyle name="Měna 2 2 2 4 3 2 3 5" xfId="16026" xr:uid="{CD9B4F6C-AC6D-4FD8-858C-8AE11B462EA5}"/>
    <cellStyle name="Měna 2 2 2 4 3 2 4" xfId="3067" xr:uid="{D90D350D-2C1F-4E57-B46B-B95589A88CCC}"/>
    <cellStyle name="Měna 2 2 2 4 3 2 4 2" xfId="6595" xr:uid="{DBF59620-9768-47A4-8F23-4DF6A16F983F}"/>
    <cellStyle name="Měna 2 2 2 4 3 2 4 2 2" xfId="13357" xr:uid="{77A1ADD0-8E1E-4214-9DF9-5F03A417BE98}"/>
    <cellStyle name="Měna 2 2 2 4 3 2 4 2 2 2" xfId="28308" xr:uid="{64F53033-9FB6-4242-82A2-FE89357B2F60}"/>
    <cellStyle name="Měna 2 2 2 4 3 2 4 2 3" xfId="21546" xr:uid="{2B9E9AD6-86BB-45C2-9EE9-DEC6EF2B5517}"/>
    <cellStyle name="Měna 2 2 2 4 3 2 4 3" xfId="8737" xr:uid="{EEA5408E-3DFD-42BE-9509-84970FE6E0F7}"/>
    <cellStyle name="Měna 2 2 2 4 3 2 4 3 2" xfId="23688" xr:uid="{0381C2B0-CE08-4094-96C4-D60FD34E219A}"/>
    <cellStyle name="Měna 2 2 2 4 3 2 4 4" xfId="18018" xr:uid="{482575DE-5B58-47D5-B3FD-64C146C58FFB}"/>
    <cellStyle name="Měna 2 2 2 4 3 2 5" xfId="2185" xr:uid="{B29BCEAE-18E7-49B6-9E35-83C1DED23028}"/>
    <cellStyle name="Měna 2 2 2 4 3 2 5 2" xfId="12475" xr:uid="{F90984A5-B457-4E55-B4D5-AF9BA3F10ABB}"/>
    <cellStyle name="Měna 2 2 2 4 3 2 5 2 2" xfId="27426" xr:uid="{C711D05B-A112-4F88-9CA3-0EDF41F140A5}"/>
    <cellStyle name="Měna 2 2 2 4 3 2 5 3" xfId="17136" xr:uid="{F9550BBC-663B-4B7A-A928-C6169F1EB2D7}"/>
    <cellStyle name="Měna 2 2 2 4 3 2 6" xfId="4831" xr:uid="{C085F8B4-C351-42AF-8651-7624D6B3ED24}"/>
    <cellStyle name="Měna 2 2 2 4 3 2 6 2" xfId="10501" xr:uid="{65D41B19-3D99-4F69-8E13-EF0AD4A9C593}"/>
    <cellStyle name="Měna 2 2 2 4 3 2 6 2 2" xfId="25452" xr:uid="{8461E2ED-64DD-4181-A975-736579151F68}"/>
    <cellStyle name="Měna 2 2 2 4 3 2 6 3" xfId="19782" xr:uid="{23E29CC1-ADB1-4319-96F3-1C7375C046F0}"/>
    <cellStyle name="Měna 2 2 2 4 3 2 7" xfId="7855" xr:uid="{8223C221-BE74-468D-8FC7-7543EC2433C5}"/>
    <cellStyle name="Měna 2 2 2 4 3 2 7 2" xfId="22806" xr:uid="{3C0A69FD-769D-440B-BAC3-2B3E19998AF4}"/>
    <cellStyle name="Měna 2 2 2 4 3 2 8" xfId="15162" xr:uid="{FAF976E6-4B79-45EB-907E-774C8A34EF63}"/>
    <cellStyle name="Měna 2 2 2 4 3 3" xfId="653" xr:uid="{BF2384B6-A875-4D40-95B5-2D7FAFFBE4C7}"/>
    <cellStyle name="Měna 2 2 2 4 3 3 2" xfId="1076" xr:uid="{3B0DD547-34D7-4C42-99D8-CFBDD7CF8ADF}"/>
    <cellStyle name="Měna 2 2 2 4 3 3 2 2" xfId="3932" xr:uid="{F329B020-70B6-4359-A0C5-10DA80E1D1BC}"/>
    <cellStyle name="Měna 2 2 2 4 3 3 2 2 2" xfId="7345" xr:uid="{2B858F05-C741-4F98-A986-0FD5ACA0BF54}"/>
    <cellStyle name="Měna 2 2 2 4 3 3 2 2 2 2" xfId="14222" xr:uid="{A7165803-B0D7-4DA3-85FB-0BF1CE2C2178}"/>
    <cellStyle name="Měna 2 2 2 4 3 3 2 2 2 2 2" xfId="29173" xr:uid="{BDD5D40D-4369-4159-8663-9E4DC6C48073}"/>
    <cellStyle name="Měna 2 2 2 4 3 3 2 2 2 3" xfId="22296" xr:uid="{7A436FFC-1F34-46C5-B217-53DBDC860650}"/>
    <cellStyle name="Měna 2 2 2 4 3 3 2 2 3" xfId="9602" xr:uid="{9D9AEDA7-20A6-4F9D-923D-71D34E7FE88E}"/>
    <cellStyle name="Měna 2 2 2 4 3 3 2 2 3 2" xfId="24553" xr:uid="{52E6A6F0-386D-429A-A5A4-00F74F48BA30}"/>
    <cellStyle name="Měna 2 2 2 4 3 3 2 2 4" xfId="18883" xr:uid="{E82AD58B-99AB-4AD2-B763-49EABCF1BF55}"/>
    <cellStyle name="Měna 2 2 2 4 3 3 2 3" xfId="2451" xr:uid="{5E08B88F-2E1A-4DED-BA95-2333E7F75E75}"/>
    <cellStyle name="Měna 2 2 2 4 3 3 2 3 2" xfId="12741" xr:uid="{C1424AFF-4B0F-4C11-A57C-92E41C21A50A}"/>
    <cellStyle name="Měna 2 2 2 4 3 3 2 3 2 2" xfId="27692" xr:uid="{792CD27B-D301-44F3-B763-892583D9305A}"/>
    <cellStyle name="Měna 2 2 2 4 3 3 2 3 3" xfId="17402" xr:uid="{BC00F89C-8FDF-48EB-BC66-B36C0DF109EB}"/>
    <cellStyle name="Měna 2 2 2 4 3 3 2 4" xfId="5696" xr:uid="{D5750165-07AF-4235-B7CE-1F26E9DA6E5F}"/>
    <cellStyle name="Měna 2 2 2 4 3 3 2 4 2" xfId="11366" xr:uid="{CD2D61ED-C028-49F8-B0BF-C3292803BB62}"/>
    <cellStyle name="Měna 2 2 2 4 3 3 2 4 2 2" xfId="26317" xr:uid="{265898B9-3DAB-4AC6-8269-321ECF4A0616}"/>
    <cellStyle name="Měna 2 2 2 4 3 3 2 4 3" xfId="20647" xr:uid="{EA8FBB5D-59C4-4330-8CD8-24A6D7C3E2EE}"/>
    <cellStyle name="Měna 2 2 2 4 3 3 2 5" xfId="8121" xr:uid="{9EFC4B1D-3263-4CB5-829B-AB9369E9C95B}"/>
    <cellStyle name="Měna 2 2 2 4 3 3 2 5 2" xfId="23072" xr:uid="{003B8C5F-A1E2-4F03-AA1A-98DA090F67BF}"/>
    <cellStyle name="Měna 2 2 2 4 3 3 2 6" xfId="16027" xr:uid="{F40328E4-5ACE-4E3C-B7C0-E7898FB92DA2}"/>
    <cellStyle name="Měna 2 2 2 4 3 3 3" xfId="3509" xr:uid="{864DFA48-A636-4474-99C1-6C885F2923F1}"/>
    <cellStyle name="Měna 2 2 2 4 3 3 3 2" xfId="7037" xr:uid="{45C80AD5-D63C-444E-ABA5-CB7A7628D8D9}"/>
    <cellStyle name="Měna 2 2 2 4 3 3 3 2 2" xfId="13799" xr:uid="{DC9A9B23-02E4-4B67-B1F8-BE9DCDD9CE5D}"/>
    <cellStyle name="Měna 2 2 2 4 3 3 3 2 2 2" xfId="28750" xr:uid="{543E4711-6A72-4261-A16E-344BA6BA235E}"/>
    <cellStyle name="Měna 2 2 2 4 3 3 3 2 3" xfId="21988" xr:uid="{D5738D5E-8D0D-482F-B8C3-0B247EBB14A0}"/>
    <cellStyle name="Měna 2 2 2 4 3 3 3 3" xfId="9179" xr:uid="{46107775-D0E8-4FA4-858D-6880FF96BC0A}"/>
    <cellStyle name="Měna 2 2 2 4 3 3 3 3 2" xfId="24130" xr:uid="{942204CD-A385-4034-92DF-DA037EE54712}"/>
    <cellStyle name="Měna 2 2 2 4 3 3 3 4" xfId="18460" xr:uid="{E86DD541-F96A-4FA2-A25C-8FB6FC2DD2A6}"/>
    <cellStyle name="Měna 2 2 2 4 3 3 4" xfId="2081" xr:uid="{E7D8BFDD-4728-485C-A82D-15DF8EB00078}"/>
    <cellStyle name="Měna 2 2 2 4 3 3 4 2" xfId="12371" xr:uid="{64DB1A1E-9505-4DEB-A97A-CC4CED023E83}"/>
    <cellStyle name="Měna 2 2 2 4 3 3 4 2 2" xfId="27322" xr:uid="{85FE7B1D-26F8-4864-AD52-CDFEDDFC0D77}"/>
    <cellStyle name="Měna 2 2 2 4 3 3 4 3" xfId="17032" xr:uid="{337EEBFD-4CEC-4F35-8619-9E1798D0ABA0}"/>
    <cellStyle name="Měna 2 2 2 4 3 3 5" xfId="5273" xr:uid="{EB2564A9-1CC3-4641-B60F-2FF0C8AF00CE}"/>
    <cellStyle name="Měna 2 2 2 4 3 3 5 2" xfId="10943" xr:uid="{14095E0E-3428-46A7-AB42-04C3D1DCCF12}"/>
    <cellStyle name="Měna 2 2 2 4 3 3 5 2 2" xfId="25894" xr:uid="{D16C0504-588F-4A72-B84F-21E488EB1F7E}"/>
    <cellStyle name="Měna 2 2 2 4 3 3 5 3" xfId="20224" xr:uid="{84517CA8-41B8-4DC8-8DE4-6F650DE38822}"/>
    <cellStyle name="Měna 2 2 2 4 3 3 6" xfId="7751" xr:uid="{CA889C49-CD1F-4D79-9117-35958B814D82}"/>
    <cellStyle name="Měna 2 2 2 4 3 3 6 2" xfId="22702" xr:uid="{9E474745-CDDE-4F32-8E13-85A8EE3ED8DC}"/>
    <cellStyle name="Měna 2 2 2 4 3 3 7" xfId="15604" xr:uid="{B0482AE1-E1A4-4721-BA78-E8E19E0268A7}"/>
    <cellStyle name="Měna 2 2 2 4 3 4" xfId="527" xr:uid="{C0F7D26B-320B-45BF-BED3-E6C459F1DA3C}"/>
    <cellStyle name="Měna 2 2 2 4 3 4 2" xfId="1077" xr:uid="{8E1F6DE6-824C-46E3-AFC0-7BD1D6D79579}"/>
    <cellStyle name="Měna 2 2 2 4 3 4 2 2" xfId="3933" xr:uid="{55447D4B-D2A0-4CB9-AA00-ADC67FB38889}"/>
    <cellStyle name="Měna 2 2 2 4 3 4 2 2 2" xfId="14223" xr:uid="{D22FF64C-8240-4FA2-8051-41168513AADC}"/>
    <cellStyle name="Měna 2 2 2 4 3 4 2 2 2 2" xfId="29174" xr:uid="{41FD2FE1-5A04-477C-9EAA-031678AB2BB0}"/>
    <cellStyle name="Měna 2 2 2 4 3 4 2 2 3" xfId="18884" xr:uid="{4E897E82-5E08-4CD9-8428-5F575D7AEF77}"/>
    <cellStyle name="Měna 2 2 2 4 3 4 2 3" xfId="5697" xr:uid="{A18986AE-7AA4-42D0-9A1C-167A3BC6052F}"/>
    <cellStyle name="Měna 2 2 2 4 3 4 2 3 2" xfId="11367" xr:uid="{858BDF34-5264-4740-8E9F-259175C194DC}"/>
    <cellStyle name="Měna 2 2 2 4 3 4 2 3 2 2" xfId="26318" xr:uid="{5A74530D-519B-4E84-A8F0-3AF8963A4B45}"/>
    <cellStyle name="Měna 2 2 2 4 3 4 2 3 3" xfId="20648" xr:uid="{DA0F598E-4992-4296-9960-36817342CC62}"/>
    <cellStyle name="Měna 2 2 2 4 3 4 2 4" xfId="9603" xr:uid="{71076C2A-CFC5-4695-BCFE-0924B376AD5E}"/>
    <cellStyle name="Měna 2 2 2 4 3 4 2 4 2" xfId="24554" xr:uid="{B3AF2C32-B91C-4867-A76E-671DEBFD3FB6}"/>
    <cellStyle name="Měna 2 2 2 4 3 4 2 5" xfId="16028" xr:uid="{9A6AAEBA-1465-47E2-B8D8-CA0D80988E2E}"/>
    <cellStyle name="Měna 2 2 2 4 3 4 3" xfId="3383" xr:uid="{4431A455-3F43-4C3A-B586-912ABF32F489}"/>
    <cellStyle name="Měna 2 2 2 4 3 4 3 2" xfId="6911" xr:uid="{C0FE73C2-F83C-4CFF-A04C-7A05A772624B}"/>
    <cellStyle name="Měna 2 2 2 4 3 4 3 2 2" xfId="13673" xr:uid="{AB128604-01A1-4D8E-97FF-8D744C660831}"/>
    <cellStyle name="Měna 2 2 2 4 3 4 3 2 2 2" xfId="28624" xr:uid="{853CF8D8-A228-4ACB-AEE0-10763EDEB960}"/>
    <cellStyle name="Měna 2 2 2 4 3 4 3 2 3" xfId="21862" xr:uid="{A1E3BB0F-0C2F-4E0D-8726-C795CEBBE5ED}"/>
    <cellStyle name="Měna 2 2 2 4 3 4 3 3" xfId="9053" xr:uid="{4979E57F-3903-4346-9A46-52F2E7D022F1}"/>
    <cellStyle name="Měna 2 2 2 4 3 4 3 3 2" xfId="24004" xr:uid="{351C58F8-DF75-47B8-BFD8-F531110691A9}"/>
    <cellStyle name="Měna 2 2 2 4 3 4 3 4" xfId="18334" xr:uid="{F4E728D0-3A73-404F-8319-9AF8E508A15B}"/>
    <cellStyle name="Měna 2 2 2 4 3 4 4" xfId="2449" xr:uid="{5DB35869-9DE6-4F8D-9DF2-AA930441A6FC}"/>
    <cellStyle name="Měna 2 2 2 4 3 4 4 2" xfId="12739" xr:uid="{1A8EA660-4D3A-458D-AC4B-CFA7591A0BF1}"/>
    <cellStyle name="Měna 2 2 2 4 3 4 4 2 2" xfId="27690" xr:uid="{EFAE4F18-84E4-4344-A889-5D7FE1AA66FD}"/>
    <cellStyle name="Měna 2 2 2 4 3 4 4 3" xfId="17400" xr:uid="{6BC1C02C-4627-4628-B006-62FF9DA49571}"/>
    <cellStyle name="Měna 2 2 2 4 3 4 5" xfId="5147" xr:uid="{BDFD505A-40CE-4E1E-9A78-BDFC6EF57292}"/>
    <cellStyle name="Měna 2 2 2 4 3 4 5 2" xfId="10817" xr:uid="{7F5B4470-D5C4-4BB2-9689-EB0CF6224040}"/>
    <cellStyle name="Měna 2 2 2 4 3 4 5 2 2" xfId="25768" xr:uid="{E801E51B-0DDF-44BC-B8A8-FB494397E033}"/>
    <cellStyle name="Měna 2 2 2 4 3 4 5 3" xfId="20098" xr:uid="{18433BFD-FE60-43AC-918A-0DEDACC8BB3A}"/>
    <cellStyle name="Měna 2 2 2 4 3 4 6" xfId="8119" xr:uid="{63373955-9D2B-4109-8971-227801F3617D}"/>
    <cellStyle name="Měna 2 2 2 4 3 4 6 2" xfId="23070" xr:uid="{7D223AEE-AC2F-42A8-BC0D-656EDD429C11}"/>
    <cellStyle name="Měna 2 2 2 4 3 4 7" xfId="15478" xr:uid="{5EEE675B-AE5A-4904-A2A9-023771C00EB1}"/>
    <cellStyle name="Měna 2 2 2 4 3 5" xfId="1078" xr:uid="{9E708F2E-90C9-4FA2-AB43-B736F3F960B0}"/>
    <cellStyle name="Měna 2 2 2 4 3 5 2" xfId="3934" xr:uid="{EA623DA3-07BC-4982-BED0-14E0D55D9175}"/>
    <cellStyle name="Měna 2 2 2 4 3 5 2 2" xfId="14224" xr:uid="{986F8637-2F37-4909-AF72-7C3E7EEB3BCF}"/>
    <cellStyle name="Měna 2 2 2 4 3 5 2 2 2" xfId="29175" xr:uid="{04A9F638-B045-4535-B842-ED235F0FF85D}"/>
    <cellStyle name="Měna 2 2 2 4 3 5 2 3" xfId="18885" xr:uid="{36708B1F-48EC-455F-B83A-1716CC72730D}"/>
    <cellStyle name="Měna 2 2 2 4 3 5 3" xfId="5698" xr:uid="{BB7EAE3A-C016-4A6E-AB22-B493BD824337}"/>
    <cellStyle name="Měna 2 2 2 4 3 5 3 2" xfId="11368" xr:uid="{3DF50140-030B-4F8E-80B7-1FAA3FA225E2}"/>
    <cellStyle name="Měna 2 2 2 4 3 5 3 2 2" xfId="26319" xr:uid="{75A8B7B1-84E2-436F-8F77-93B050456E5D}"/>
    <cellStyle name="Měna 2 2 2 4 3 5 3 3" xfId="20649" xr:uid="{E2D192AD-E991-48FD-AEC3-DBD7259F1F0B}"/>
    <cellStyle name="Měna 2 2 2 4 3 5 4" xfId="9604" xr:uid="{44277B21-A5F6-400E-843E-5C0083156EC8}"/>
    <cellStyle name="Měna 2 2 2 4 3 5 4 2" xfId="24555" xr:uid="{84DF80CA-2C30-4B04-B997-2457CF8CEAA4}"/>
    <cellStyle name="Měna 2 2 2 4 3 5 5" xfId="16029" xr:uid="{42B387E8-4231-46DC-A373-F89334457776}"/>
    <cellStyle name="Měna 2 2 2 4 3 6" xfId="2963" xr:uid="{C59F4DDA-9054-4356-B37E-3740B12F98F7}"/>
    <cellStyle name="Měna 2 2 2 4 3 6 2" xfId="6491" xr:uid="{92391946-C377-4D76-A849-950E9D674A30}"/>
    <cellStyle name="Měna 2 2 2 4 3 6 2 2" xfId="13253" xr:uid="{D484A245-1BAB-4F86-A76A-397EBD9BA0DC}"/>
    <cellStyle name="Měna 2 2 2 4 3 6 2 2 2" xfId="28204" xr:uid="{E0EB83FC-3733-4AE9-B43E-3ABBE11AAD1C}"/>
    <cellStyle name="Měna 2 2 2 4 3 6 2 3" xfId="21442" xr:uid="{6607E643-F654-4884-9B9A-CE02E820CABF}"/>
    <cellStyle name="Měna 2 2 2 4 3 6 3" xfId="8633" xr:uid="{35AC923D-621A-4B89-B2BF-C55E0A68FBB8}"/>
    <cellStyle name="Měna 2 2 2 4 3 6 3 2" xfId="23584" xr:uid="{BA3B25C5-09D3-4A61-8B24-C181826BFBEC}"/>
    <cellStyle name="Měna 2 2 2 4 3 6 4" xfId="17914" xr:uid="{5D2B6D25-13FE-4B7A-91D0-6FD6340ECA23}"/>
    <cellStyle name="Měna 2 2 2 4 3 7" xfId="1955" xr:uid="{AD7AE001-58DF-4FB2-8261-8FA9A57E66A7}"/>
    <cellStyle name="Měna 2 2 2 4 3 7 2" xfId="12245" xr:uid="{6F5B59E4-DB73-4418-BA64-484344AB1769}"/>
    <cellStyle name="Měna 2 2 2 4 3 7 2 2" xfId="27196" xr:uid="{40414154-6D7F-4F78-8028-7EC55634E6D6}"/>
    <cellStyle name="Měna 2 2 2 4 3 7 3" xfId="16906" xr:uid="{14C044EC-0437-4193-BCF8-CEEC8CD4C345}"/>
    <cellStyle name="Měna 2 2 2 4 3 8" xfId="4727" xr:uid="{72EC8395-EBE8-4F4E-89AC-5E7619B0481B}"/>
    <cellStyle name="Měna 2 2 2 4 3 8 2" xfId="10397" xr:uid="{C26E25C4-6781-45D5-A027-B789A06377B2}"/>
    <cellStyle name="Měna 2 2 2 4 3 8 2 2" xfId="25348" xr:uid="{D044412F-09DE-434A-A8EF-2B96B3021EF0}"/>
    <cellStyle name="Měna 2 2 2 4 3 8 3" xfId="19678" xr:uid="{21281AA1-997B-47B4-9379-0E55CEBAF034}"/>
    <cellStyle name="Měna 2 2 2 4 3 9" xfId="7625" xr:uid="{5F04082E-FEB6-4C9D-99BA-96ED05362D15}"/>
    <cellStyle name="Měna 2 2 2 4 3 9 2" xfId="22576" xr:uid="{E0F7CBC0-88AE-4657-A2C3-6EC4937D3742}"/>
    <cellStyle name="Měna 2 2 2 4 4" xfId="212" xr:uid="{1C6A328D-1CF1-4DFA-9E3B-97552EC887B8}"/>
    <cellStyle name="Měna 2 2 2 4 4 2" xfId="758" xr:uid="{12893EFB-BCD2-4611-8BA3-05CC79F0F300}"/>
    <cellStyle name="Měna 2 2 2 4 4 2 2" xfId="1079" xr:uid="{5613F052-2A98-4A6D-92EC-81C6D0519720}"/>
    <cellStyle name="Měna 2 2 2 4 4 2 2 2" xfId="3935" xr:uid="{3CB51D67-5697-4035-AD57-55EB9E56D185}"/>
    <cellStyle name="Měna 2 2 2 4 4 2 2 2 2" xfId="14225" xr:uid="{F7757AF2-9BDD-4CC0-855F-AA2D1F5EEAAE}"/>
    <cellStyle name="Měna 2 2 2 4 4 2 2 2 2 2" xfId="29176" xr:uid="{CF53B359-07F9-4E03-AB21-7D8639FFCAEA}"/>
    <cellStyle name="Měna 2 2 2 4 4 2 2 2 3" xfId="18886" xr:uid="{82BE0648-2165-45CC-B376-2DA8C7425404}"/>
    <cellStyle name="Měna 2 2 2 4 4 2 2 3" xfId="5699" xr:uid="{94F39497-93DB-4DA0-8650-704B92A5A2F7}"/>
    <cellStyle name="Měna 2 2 2 4 4 2 2 3 2" xfId="11369" xr:uid="{14B77884-2F44-4399-B205-396106EA3286}"/>
    <cellStyle name="Měna 2 2 2 4 4 2 2 3 2 2" xfId="26320" xr:uid="{A6D7D661-21B2-4C2D-AC76-3FD422DFE12A}"/>
    <cellStyle name="Měna 2 2 2 4 4 2 2 3 3" xfId="20650" xr:uid="{BFD8899B-3CC2-4695-AEA3-00437245DC3B}"/>
    <cellStyle name="Měna 2 2 2 4 4 2 2 4" xfId="9605" xr:uid="{D0515330-3B7F-4F21-A26A-63E6A90E9118}"/>
    <cellStyle name="Měna 2 2 2 4 4 2 2 4 2" xfId="24556" xr:uid="{866F2383-8DF3-4309-8D09-CF7D9D744FFB}"/>
    <cellStyle name="Měna 2 2 2 4 4 2 2 5" xfId="16030" xr:uid="{E4B886DE-263B-478D-B5E4-D71BD7F8F3F4}"/>
    <cellStyle name="Měna 2 2 2 4 4 2 3" xfId="3614" xr:uid="{D3932969-1459-41D7-A7E3-5ABB5E9081BC}"/>
    <cellStyle name="Měna 2 2 2 4 4 2 3 2" xfId="7142" xr:uid="{947B770D-3AA8-4F4A-83F0-0E5BEFB81E90}"/>
    <cellStyle name="Měna 2 2 2 4 4 2 3 2 2" xfId="13904" xr:uid="{7F351E22-CA58-4374-B290-85F83E68B37F}"/>
    <cellStyle name="Měna 2 2 2 4 4 2 3 2 2 2" xfId="28855" xr:uid="{53A24308-60E9-456A-8450-0C7675A019F8}"/>
    <cellStyle name="Měna 2 2 2 4 4 2 3 2 3" xfId="22093" xr:uid="{86ABA19B-E3C7-4C0C-A803-686095EC6C38}"/>
    <cellStyle name="Měna 2 2 2 4 4 2 3 3" xfId="9284" xr:uid="{89B962C6-CD4A-4AF5-AA55-D6A04807685E}"/>
    <cellStyle name="Měna 2 2 2 4 4 2 3 3 2" xfId="24235" xr:uid="{D73470F1-2035-4552-9ABA-7D82699A7622}"/>
    <cellStyle name="Měna 2 2 2 4 4 2 3 4" xfId="18565" xr:uid="{9D78681B-28AC-443B-8E04-D9B8B12551DC}"/>
    <cellStyle name="Měna 2 2 2 4 4 2 4" xfId="2452" xr:uid="{A864F15A-7A42-4F6F-A999-478E0E5193D5}"/>
    <cellStyle name="Měna 2 2 2 4 4 2 4 2" xfId="12742" xr:uid="{A3C492A8-27C6-49A8-AAEB-22B4C256AD18}"/>
    <cellStyle name="Měna 2 2 2 4 4 2 4 2 2" xfId="27693" xr:uid="{C3801795-82A4-4F18-868D-482C6A9F9D4C}"/>
    <cellStyle name="Měna 2 2 2 4 4 2 4 3" xfId="17403" xr:uid="{E0D2EB0D-09EE-4928-BDF3-39551FBEDA1C}"/>
    <cellStyle name="Měna 2 2 2 4 4 2 5" xfId="5378" xr:uid="{A66CADAA-62E5-4393-AFCF-37DB35C8F18C}"/>
    <cellStyle name="Měna 2 2 2 4 4 2 5 2" xfId="11048" xr:uid="{0D192842-2720-4FFB-AFB8-620BBE8E5468}"/>
    <cellStyle name="Měna 2 2 2 4 4 2 5 2 2" xfId="25999" xr:uid="{C5717F71-AD01-441F-B1EB-237C4A1AA3A7}"/>
    <cellStyle name="Měna 2 2 2 4 4 2 5 3" xfId="20329" xr:uid="{C4A50E72-B148-4C6E-9383-161D86F67688}"/>
    <cellStyle name="Měna 2 2 2 4 4 2 6" xfId="8122" xr:uid="{15E0972D-247A-4758-BEFD-0BA43ECE7BFA}"/>
    <cellStyle name="Měna 2 2 2 4 4 2 6 2" xfId="23073" xr:uid="{7FCA94A3-FB0B-4AD6-A9A8-B86FAFCBE679}"/>
    <cellStyle name="Měna 2 2 2 4 4 2 7" xfId="15709" xr:uid="{6D3D6682-0897-4D1C-9154-C8A3E0392DE3}"/>
    <cellStyle name="Měna 2 2 2 4 4 3" xfId="1080" xr:uid="{2D206714-1B86-48BA-B3D9-A7DF9E7EEEF2}"/>
    <cellStyle name="Měna 2 2 2 4 4 3 2" xfId="3936" xr:uid="{54EA67C1-654E-430B-835B-F1F1F0B7D76A}"/>
    <cellStyle name="Měna 2 2 2 4 4 3 2 2" xfId="14226" xr:uid="{E8D452FE-7141-40AA-A74B-D034648E2A41}"/>
    <cellStyle name="Měna 2 2 2 4 4 3 2 2 2" xfId="29177" xr:uid="{4FF0ED3D-3576-444D-A759-9F3FA2B60959}"/>
    <cellStyle name="Měna 2 2 2 4 4 3 2 3" xfId="18887" xr:uid="{2A243FA3-51DF-4EA4-BD96-40AAF1F79C8A}"/>
    <cellStyle name="Měna 2 2 2 4 4 3 3" xfId="5700" xr:uid="{67665FCE-8FC4-4549-A018-FD58F1E5B86B}"/>
    <cellStyle name="Měna 2 2 2 4 4 3 3 2" xfId="11370" xr:uid="{EE89E8EB-6632-43D1-B829-857FAEEB5FFA}"/>
    <cellStyle name="Měna 2 2 2 4 4 3 3 2 2" xfId="26321" xr:uid="{9F49592A-8778-47E0-A81A-76FC1763222C}"/>
    <cellStyle name="Měna 2 2 2 4 4 3 3 3" xfId="20651" xr:uid="{87B7D9D1-8498-420F-9CD3-A73E046E7AB4}"/>
    <cellStyle name="Měna 2 2 2 4 4 3 4" xfId="9606" xr:uid="{BC5434C3-6725-41FC-BE6B-C09251DF6E81}"/>
    <cellStyle name="Měna 2 2 2 4 4 3 4 2" xfId="24557" xr:uid="{B73D07F2-1E3C-45F3-BDFA-B130AB8B1D48}"/>
    <cellStyle name="Měna 2 2 2 4 4 3 5" xfId="16031" xr:uid="{EF0DE2CF-8B9A-4D88-A919-FA7C5B9A74A7}"/>
    <cellStyle name="Měna 2 2 2 4 4 4" xfId="3068" xr:uid="{08B887F5-BEBF-4273-BAB1-501096FE5442}"/>
    <cellStyle name="Měna 2 2 2 4 4 4 2" xfId="6596" xr:uid="{8466FE91-852C-4AA6-98E1-88E73B0D7571}"/>
    <cellStyle name="Měna 2 2 2 4 4 4 2 2" xfId="13358" xr:uid="{0AB46BB9-C57E-4F86-B6D7-F93AAEBEA3E9}"/>
    <cellStyle name="Měna 2 2 2 4 4 4 2 2 2" xfId="28309" xr:uid="{F9BA6540-ECEC-44B2-8D23-06F3C8BDD7AF}"/>
    <cellStyle name="Měna 2 2 2 4 4 4 2 3" xfId="21547" xr:uid="{FF726E9A-8968-40F9-AA5C-DC2102374669}"/>
    <cellStyle name="Měna 2 2 2 4 4 4 3" xfId="8738" xr:uid="{1BCE1A76-8950-4A49-AFD0-A1FF7801079F}"/>
    <cellStyle name="Měna 2 2 2 4 4 4 3 2" xfId="23689" xr:uid="{B6DD90DC-4326-440F-A3A8-37181753945F}"/>
    <cellStyle name="Měna 2 2 2 4 4 4 4" xfId="18019" xr:uid="{DAD58396-3693-4D10-8173-FAF9A951FBD2}"/>
    <cellStyle name="Měna 2 2 2 4 4 5" xfId="2186" xr:uid="{395430B5-A964-4586-9136-03D7AC4ABD69}"/>
    <cellStyle name="Měna 2 2 2 4 4 5 2" xfId="12476" xr:uid="{77DA8742-7A18-4459-BA10-44A6ADA12C68}"/>
    <cellStyle name="Měna 2 2 2 4 4 5 2 2" xfId="27427" xr:uid="{50999B9E-1E27-4083-BFE8-89C96D992C7D}"/>
    <cellStyle name="Měna 2 2 2 4 4 5 3" xfId="17137" xr:uid="{A7E6FD42-D32A-424A-9726-7E570393F2D8}"/>
    <cellStyle name="Měna 2 2 2 4 4 6" xfId="4832" xr:uid="{3A871E5F-41CE-4CAD-B517-BFAABA461210}"/>
    <cellStyle name="Měna 2 2 2 4 4 6 2" xfId="10502" xr:uid="{7D2091D0-446A-404E-BD48-3E34C8FDACF6}"/>
    <cellStyle name="Měna 2 2 2 4 4 6 2 2" xfId="25453" xr:uid="{5864CFA1-511B-4274-9905-ABCA067228B7}"/>
    <cellStyle name="Měna 2 2 2 4 4 6 3" xfId="19783" xr:uid="{78F28F18-75A0-46C4-9C1F-3AC050932F2C}"/>
    <cellStyle name="Měna 2 2 2 4 4 7" xfId="7856" xr:uid="{C3707CA6-698F-4F8A-BD7B-8B012BBA1B0A}"/>
    <cellStyle name="Měna 2 2 2 4 4 7 2" xfId="22807" xr:uid="{B0EB21CB-F8BB-4D6C-AB8E-39484BCDD550}"/>
    <cellStyle name="Měna 2 2 2 4 4 8" xfId="15163" xr:uid="{7D9B5F67-2BF2-4074-A9A8-6CD3EAB0D33C}"/>
    <cellStyle name="Měna 2 2 2 4 5" xfId="414" xr:uid="{68C36276-68BE-4FD8-9BB4-5317B2341567}"/>
    <cellStyle name="Měna 2 2 2 4 5 2" xfId="1081" xr:uid="{B8539B43-C12A-4E2F-9AD9-189B40BC2D13}"/>
    <cellStyle name="Měna 2 2 2 4 5 2 2" xfId="3937" xr:uid="{4349BC81-E5D7-4DEA-9975-4300238E2849}"/>
    <cellStyle name="Měna 2 2 2 4 5 2 2 2" xfId="14227" xr:uid="{BE3EDD90-05CC-400D-849B-9CE74ADC4848}"/>
    <cellStyle name="Měna 2 2 2 4 5 2 2 2 2" xfId="29178" xr:uid="{8FE2D4CD-F959-438F-9246-72FCF2F72B94}"/>
    <cellStyle name="Měna 2 2 2 4 5 2 2 3" xfId="18888" xr:uid="{CE601752-989C-4BB6-8216-68D67EF05937}"/>
    <cellStyle name="Měna 2 2 2 4 5 2 3" xfId="5701" xr:uid="{BE339402-688E-4334-A24D-1B7988D92C54}"/>
    <cellStyle name="Měna 2 2 2 4 5 2 3 2" xfId="11371" xr:uid="{E4EEEB48-C116-4E69-A557-74CBC74707D8}"/>
    <cellStyle name="Měna 2 2 2 4 5 2 3 2 2" xfId="26322" xr:uid="{FD5FEB34-58EA-469D-A915-95820A34D104}"/>
    <cellStyle name="Měna 2 2 2 4 5 2 3 3" xfId="20652" xr:uid="{A13C4556-D295-4FD1-B980-A63225774B3D}"/>
    <cellStyle name="Měna 2 2 2 4 5 2 4" xfId="9607" xr:uid="{443203E1-F23F-4E67-9837-D3938E414576}"/>
    <cellStyle name="Měna 2 2 2 4 5 2 4 2" xfId="24558" xr:uid="{B78E49AC-13FA-4F5B-9C60-68FD59D09413}"/>
    <cellStyle name="Měna 2 2 2 4 5 2 5" xfId="16032" xr:uid="{659FD7FF-B752-4C48-8FB9-4249C51E93B4}"/>
    <cellStyle name="Měna 2 2 2 4 5 3" xfId="3270" xr:uid="{91F82EE2-BD55-41AD-BDA0-A90C395EA1B0}"/>
    <cellStyle name="Měna 2 2 2 4 5 3 2" xfId="6798" xr:uid="{15D0EBBD-C84B-4D36-9325-DCACF97F73A0}"/>
    <cellStyle name="Měna 2 2 2 4 5 3 2 2" xfId="13560" xr:uid="{C89646A7-5F18-48DA-89FA-C95CF644BA6F}"/>
    <cellStyle name="Měna 2 2 2 4 5 3 2 2 2" xfId="28511" xr:uid="{A31DDD1A-42F9-497A-9EBA-A9192F07A0F9}"/>
    <cellStyle name="Měna 2 2 2 4 5 3 2 3" xfId="21749" xr:uid="{2C9F6D1B-96F5-4927-82AD-1F5A9CA1D48D}"/>
    <cellStyle name="Měna 2 2 2 4 5 3 3" xfId="8940" xr:uid="{EC04B52C-121D-4493-93B0-36944AD3395A}"/>
    <cellStyle name="Měna 2 2 2 4 5 3 3 2" xfId="23891" xr:uid="{9664E2D3-2162-46DF-B4DA-6274587015EB}"/>
    <cellStyle name="Měna 2 2 2 4 5 3 4" xfId="18221" xr:uid="{39D696C9-C0B1-4B8A-A073-3136E3715459}"/>
    <cellStyle name="Měna 2 2 2 4 5 4" xfId="2453" xr:uid="{211DDC02-BA23-4BE6-8199-CD24D7F9E218}"/>
    <cellStyle name="Měna 2 2 2 4 5 4 2" xfId="12743" xr:uid="{A150999F-4D7E-47C3-A25E-AC6CD67F4029}"/>
    <cellStyle name="Měna 2 2 2 4 5 4 2 2" xfId="27694" xr:uid="{1BEFF7D4-F4BC-43D2-972B-D2EE5420353B}"/>
    <cellStyle name="Měna 2 2 2 4 5 4 3" xfId="17404" xr:uid="{2336445F-8AA2-4629-BDAF-7BF447E7A5F0}"/>
    <cellStyle name="Měna 2 2 2 4 5 5" xfId="5034" xr:uid="{A1072A72-5594-4F93-B3FF-56F840CD84DC}"/>
    <cellStyle name="Měna 2 2 2 4 5 5 2" xfId="10704" xr:uid="{75830DFF-E070-4826-B51F-20B06415992C}"/>
    <cellStyle name="Měna 2 2 2 4 5 5 2 2" xfId="25655" xr:uid="{A3228332-2637-4963-AB55-D54E9E678FE5}"/>
    <cellStyle name="Měna 2 2 2 4 5 5 3" xfId="19985" xr:uid="{8A686AB6-BE20-4BC0-803A-07C28B03F1F5}"/>
    <cellStyle name="Měna 2 2 2 4 5 6" xfId="8123" xr:uid="{85A5A089-E91F-43A2-87E7-EBECCE0D1B7F}"/>
    <cellStyle name="Měna 2 2 2 4 5 6 2" xfId="23074" xr:uid="{51649DD2-1439-4DEC-ABCB-C2C6D44CA5EE}"/>
    <cellStyle name="Měna 2 2 2 4 5 7" xfId="15365" xr:uid="{78431BE4-22AE-4523-B419-E0065C6F1C69}"/>
    <cellStyle name="Měna 2 2 2 4 6" xfId="1842" xr:uid="{E426595E-7FB0-4380-9305-00818869922A}"/>
    <cellStyle name="Měna 2 2 2 4 6 2" xfId="12132" xr:uid="{F864E7B5-6664-457B-A975-26D5DB8DCDCA}"/>
    <cellStyle name="Měna 2 2 2 4 6 2 2" xfId="27083" xr:uid="{A2F74CB8-74B6-4FC9-A674-B1A7AD6D990E}"/>
    <cellStyle name="Měna 2 2 2 4 6 3" xfId="16793" xr:uid="{D9E7AEA1-D9A4-40B7-9B76-3EEDB0E1CB57}"/>
    <cellStyle name="Měna 2 2 2 4 7" xfId="7512" xr:uid="{A9A3F928-805A-43B3-B44A-FBA72B4A09DE}"/>
    <cellStyle name="Měna 2 2 2 4 7 2" xfId="22463" xr:uid="{7AC6D149-4C28-4FB7-AB25-6A43246A251F}"/>
    <cellStyle name="Měna 2 2 2 4 8" xfId="14972" xr:uid="{F206602A-9A7E-4ECE-BA43-0F9ABF72679D}"/>
    <cellStyle name="Měna 2 2 2 5" xfId="57" xr:uid="{2D00A67F-7F27-4F7A-A7EF-4D2D7FFC8D10}"/>
    <cellStyle name="Měna 2 2 2 5 10" xfId="4677" xr:uid="{74C2DDA2-7413-432D-99D7-153168685436}"/>
    <cellStyle name="Měna 2 2 2 5 10 2" xfId="10347" xr:uid="{2276C5F1-BE7D-4BD8-BF70-416D6C67AE1B}"/>
    <cellStyle name="Měna 2 2 2 5 10 2 2" xfId="25298" xr:uid="{01144D5C-1FDD-4F1C-8807-C1A0C757CDF0}"/>
    <cellStyle name="Měna 2 2 2 5 10 3" xfId="19628" xr:uid="{3F81DEEF-B5A4-4B58-835F-807C96175E30}"/>
    <cellStyle name="Měna 2 2 2 5 11" xfId="7533" xr:uid="{7BBE0B33-82FD-4042-A88C-C22346037E58}"/>
    <cellStyle name="Měna 2 2 2 5 11 2" xfId="22484" xr:uid="{FAF33CD4-F547-4965-9D89-BA09E64B6CF1}"/>
    <cellStyle name="Měna 2 2 2 5 12" xfId="15008" xr:uid="{0220BB47-369B-4F26-99A6-0D0F021C008E}"/>
    <cellStyle name="Měna 2 2 2 5 2" xfId="108" xr:uid="{27D82067-86BA-481A-9BBC-8EA96E4158C1}"/>
    <cellStyle name="Měna 2 2 2 5 2 10" xfId="15059" xr:uid="{97210113-68DC-4520-B65D-7083DDFCFA69}"/>
    <cellStyle name="Měna 2 2 2 5 2 2" xfId="213" xr:uid="{AE761647-A008-4802-A6DA-30A403925A8E}"/>
    <cellStyle name="Měna 2 2 2 5 2 2 2" xfId="759" xr:uid="{ED0B8F56-67FA-4908-81B2-0ADA84E3C859}"/>
    <cellStyle name="Měna 2 2 2 5 2 2 2 2" xfId="1082" xr:uid="{B4354043-9B61-4BBF-B9FB-47A3DB78698B}"/>
    <cellStyle name="Měna 2 2 2 5 2 2 2 2 2" xfId="3938" xr:uid="{C74BBF9A-FA79-4272-AD75-D83BB91DD8C0}"/>
    <cellStyle name="Měna 2 2 2 5 2 2 2 2 2 2" xfId="14228" xr:uid="{D112973C-16C3-4E74-A3C8-A404B8C745B7}"/>
    <cellStyle name="Měna 2 2 2 5 2 2 2 2 2 2 2" xfId="29179" xr:uid="{7EAA5B21-6259-46B8-9A2A-3F981AC287B1}"/>
    <cellStyle name="Měna 2 2 2 5 2 2 2 2 2 3" xfId="18889" xr:uid="{00DD1812-2131-4A80-9DBC-418532BE2A10}"/>
    <cellStyle name="Měna 2 2 2 5 2 2 2 2 3" xfId="5702" xr:uid="{8263F69C-0FC0-4415-B4CC-3E2FAA838743}"/>
    <cellStyle name="Měna 2 2 2 5 2 2 2 2 3 2" xfId="11372" xr:uid="{DDCB8A78-638A-4215-B6C3-19DF931F211D}"/>
    <cellStyle name="Měna 2 2 2 5 2 2 2 2 3 2 2" xfId="26323" xr:uid="{1B8D6D5E-7946-4E18-B311-8F06B47AA6D5}"/>
    <cellStyle name="Měna 2 2 2 5 2 2 2 2 3 3" xfId="20653" xr:uid="{321B4509-BC41-4025-9CA1-109CDF6F00F8}"/>
    <cellStyle name="Měna 2 2 2 5 2 2 2 2 4" xfId="9608" xr:uid="{194DA77E-EA85-4C43-88C1-002AABE8E89B}"/>
    <cellStyle name="Měna 2 2 2 5 2 2 2 2 4 2" xfId="24559" xr:uid="{4B91EADA-E5C7-49A9-AE9A-30FE77AA5FC9}"/>
    <cellStyle name="Měna 2 2 2 5 2 2 2 2 5" xfId="16033" xr:uid="{12C16344-FF0F-4BA1-9A10-8DDF8326841A}"/>
    <cellStyle name="Měna 2 2 2 5 2 2 2 3" xfId="3615" xr:uid="{2F387F9F-8200-4FA3-BF93-D9271E872D7D}"/>
    <cellStyle name="Měna 2 2 2 5 2 2 2 3 2" xfId="7143" xr:uid="{3FB6BC88-4E9E-48A2-AADE-E4E79343AC2E}"/>
    <cellStyle name="Měna 2 2 2 5 2 2 2 3 2 2" xfId="13905" xr:uid="{5C8E6BA7-BF5B-47B1-B8B4-9E3F28265E37}"/>
    <cellStyle name="Měna 2 2 2 5 2 2 2 3 2 2 2" xfId="28856" xr:uid="{3F91724E-D917-4B8A-A8DC-0A3C8845A87B}"/>
    <cellStyle name="Měna 2 2 2 5 2 2 2 3 2 3" xfId="22094" xr:uid="{02A1D743-0EC1-4335-B02A-3B236DC9112F}"/>
    <cellStyle name="Měna 2 2 2 5 2 2 2 3 3" xfId="9285" xr:uid="{53B08F66-1737-4B02-9D80-E7B16AF3680E}"/>
    <cellStyle name="Měna 2 2 2 5 2 2 2 3 3 2" xfId="24236" xr:uid="{C66DA1C4-F22B-4F68-B695-BA6E4A375A6A}"/>
    <cellStyle name="Měna 2 2 2 5 2 2 2 3 4" xfId="18566" xr:uid="{994A3D14-AD36-4542-93A9-72AB1B83FFEC}"/>
    <cellStyle name="Měna 2 2 2 5 2 2 2 4" xfId="2456" xr:uid="{CEE7D1FA-71FD-46B4-86B3-BCC9FA66C3ED}"/>
    <cellStyle name="Měna 2 2 2 5 2 2 2 4 2" xfId="12746" xr:uid="{DFA5FA90-4AD6-43DD-85F8-B09F3E01BCBD}"/>
    <cellStyle name="Měna 2 2 2 5 2 2 2 4 2 2" xfId="27697" xr:uid="{9D8F84C8-0800-4780-B1F9-974542BD91EC}"/>
    <cellStyle name="Měna 2 2 2 5 2 2 2 4 3" xfId="17407" xr:uid="{3CBA8816-335D-466E-BF87-5555CBF03D51}"/>
    <cellStyle name="Měna 2 2 2 5 2 2 2 5" xfId="5379" xr:uid="{7E62D44F-13E1-47E3-A355-97DBD910739D}"/>
    <cellStyle name="Měna 2 2 2 5 2 2 2 5 2" xfId="11049" xr:uid="{B6FB9992-2EB3-43E0-B5A5-F331BCE90716}"/>
    <cellStyle name="Měna 2 2 2 5 2 2 2 5 2 2" xfId="26000" xr:uid="{8AC9AC11-F1CA-4955-A4B7-830A37BFEF53}"/>
    <cellStyle name="Měna 2 2 2 5 2 2 2 5 3" xfId="20330" xr:uid="{06CA6FAB-AAF6-4348-AB2B-1CD8261367AF}"/>
    <cellStyle name="Měna 2 2 2 5 2 2 2 6" xfId="8126" xr:uid="{FB59F54D-8888-44C4-B950-3303EF77127B}"/>
    <cellStyle name="Měna 2 2 2 5 2 2 2 6 2" xfId="23077" xr:uid="{B9F5D62A-A10F-47CE-BF49-69AE9A29DE39}"/>
    <cellStyle name="Měna 2 2 2 5 2 2 2 7" xfId="15710" xr:uid="{A88C0A3B-5927-4256-8A53-4B7E34D709ED}"/>
    <cellStyle name="Měna 2 2 2 5 2 2 3" xfId="1083" xr:uid="{50D95588-6156-41EF-A2ED-9DF6389E8193}"/>
    <cellStyle name="Měna 2 2 2 5 2 2 3 2" xfId="3939" xr:uid="{6C40A678-9FAF-45DA-9D56-AFC77597D9E3}"/>
    <cellStyle name="Měna 2 2 2 5 2 2 3 2 2" xfId="14229" xr:uid="{E5E19A82-814B-4FB8-979D-2B8A0C585EE6}"/>
    <cellStyle name="Měna 2 2 2 5 2 2 3 2 2 2" xfId="29180" xr:uid="{85B6516E-128D-48AF-A39B-30525A9CC692}"/>
    <cellStyle name="Měna 2 2 2 5 2 2 3 2 3" xfId="18890" xr:uid="{63B58DD4-9235-48B0-81FC-1FC7AE4707FB}"/>
    <cellStyle name="Měna 2 2 2 5 2 2 3 3" xfId="5703" xr:uid="{89A643E9-724A-4146-983E-0A4134DCE552}"/>
    <cellStyle name="Měna 2 2 2 5 2 2 3 3 2" xfId="11373" xr:uid="{A09300F7-59E5-4DDC-A9ED-5CD82F6BAAD1}"/>
    <cellStyle name="Měna 2 2 2 5 2 2 3 3 2 2" xfId="26324" xr:uid="{3D4515B0-7DF8-4224-9272-F3788B273B36}"/>
    <cellStyle name="Měna 2 2 2 5 2 2 3 3 3" xfId="20654" xr:uid="{17242DAA-9F7D-4433-8585-61FEBDF346E6}"/>
    <cellStyle name="Měna 2 2 2 5 2 2 3 4" xfId="9609" xr:uid="{EB24E50B-7557-4800-AE53-8256E1D4D792}"/>
    <cellStyle name="Měna 2 2 2 5 2 2 3 4 2" xfId="24560" xr:uid="{9C5AD55A-0C58-4AE7-8003-903A6CC3AE69}"/>
    <cellStyle name="Měna 2 2 2 5 2 2 3 5" xfId="16034" xr:uid="{2C90F952-982C-47E8-B573-118377CDA8C3}"/>
    <cellStyle name="Měna 2 2 2 5 2 2 4" xfId="3069" xr:uid="{C82129A9-1452-4226-93C3-35CC88A9FBB7}"/>
    <cellStyle name="Měna 2 2 2 5 2 2 4 2" xfId="6597" xr:uid="{A8D186EA-4D7E-4769-A817-540C2EDF8EC4}"/>
    <cellStyle name="Měna 2 2 2 5 2 2 4 2 2" xfId="13359" xr:uid="{9978B904-158F-46B8-9422-135D42E3BD27}"/>
    <cellStyle name="Měna 2 2 2 5 2 2 4 2 2 2" xfId="28310" xr:uid="{224D8BF8-DA1F-4AC5-8255-895F42F5D07C}"/>
    <cellStyle name="Měna 2 2 2 5 2 2 4 2 3" xfId="21548" xr:uid="{DDBB3F4A-BD2E-4770-9BF2-1CB46824F44B}"/>
    <cellStyle name="Měna 2 2 2 5 2 2 4 3" xfId="8739" xr:uid="{856D431B-2433-4846-B29A-0C3AEDE93AB9}"/>
    <cellStyle name="Měna 2 2 2 5 2 2 4 3 2" xfId="23690" xr:uid="{AD2E5752-48AF-4052-B04E-8B0E56D2BA0B}"/>
    <cellStyle name="Měna 2 2 2 5 2 2 4 4" xfId="18020" xr:uid="{6F140A9F-A494-4CF2-9F4E-468C127F5270}"/>
    <cellStyle name="Měna 2 2 2 5 2 2 5" xfId="2187" xr:uid="{00D6DD9D-34DE-4EDD-A6AA-F55B832A5272}"/>
    <cellStyle name="Měna 2 2 2 5 2 2 5 2" xfId="12477" xr:uid="{C9A6FCAE-D2D7-4ABF-9A9C-F9687E4844E3}"/>
    <cellStyle name="Měna 2 2 2 5 2 2 5 2 2" xfId="27428" xr:uid="{E6F6E501-5DA0-4DEB-B66F-E29A35B1C43D}"/>
    <cellStyle name="Měna 2 2 2 5 2 2 5 3" xfId="17138" xr:uid="{B4E4C8DF-A3B3-4FCF-8363-BFF948D0B959}"/>
    <cellStyle name="Měna 2 2 2 5 2 2 6" xfId="4833" xr:uid="{C1A4144E-998D-4A8D-87B1-F0F9C5BAB1AC}"/>
    <cellStyle name="Měna 2 2 2 5 2 2 6 2" xfId="10503" xr:uid="{DC474554-E8CC-4D8F-B412-1B8191940F57}"/>
    <cellStyle name="Měna 2 2 2 5 2 2 6 2 2" xfId="25454" xr:uid="{0777E0C2-3840-486A-8648-B91A0A3B6206}"/>
    <cellStyle name="Měna 2 2 2 5 2 2 6 3" xfId="19784" xr:uid="{8502219A-FB03-42FB-8FA9-83B2BEF1EF5E}"/>
    <cellStyle name="Měna 2 2 2 5 2 2 7" xfId="7857" xr:uid="{A1AE6D74-DA16-4762-AEE9-2C497FB42495}"/>
    <cellStyle name="Měna 2 2 2 5 2 2 7 2" xfId="22808" xr:uid="{6117E813-C201-4691-A48D-22C112DDA7F5}"/>
    <cellStyle name="Měna 2 2 2 5 2 2 8" xfId="15164" xr:uid="{4F7CB792-F985-4CF8-814D-5A0E40112EE9}"/>
    <cellStyle name="Měna 2 2 2 5 2 3" xfId="654" xr:uid="{B8ABFE27-26C5-4171-903B-64F92D630DC9}"/>
    <cellStyle name="Měna 2 2 2 5 2 3 2" xfId="1084" xr:uid="{C5837B83-3301-4D8F-95EE-13C2DD416194}"/>
    <cellStyle name="Měna 2 2 2 5 2 3 2 2" xfId="3940" xr:uid="{1B849056-DE13-4AC0-85CB-16230B8E7E05}"/>
    <cellStyle name="Měna 2 2 2 5 2 3 2 2 2" xfId="7346" xr:uid="{94B72132-411E-4DC9-AB78-087A19930D20}"/>
    <cellStyle name="Měna 2 2 2 5 2 3 2 2 2 2" xfId="14230" xr:uid="{23CFF9E3-30AC-44E8-96FA-40A15F55E51C}"/>
    <cellStyle name="Měna 2 2 2 5 2 3 2 2 2 2 2" xfId="29181" xr:uid="{5A8C267A-C587-4E14-BF50-345D98486DBA}"/>
    <cellStyle name="Měna 2 2 2 5 2 3 2 2 2 3" xfId="22297" xr:uid="{906E92E0-BE72-4ABD-B1E4-EE54E7F444F5}"/>
    <cellStyle name="Měna 2 2 2 5 2 3 2 2 3" xfId="9610" xr:uid="{D882BE10-DF12-4BF8-A319-F5FD94952FFD}"/>
    <cellStyle name="Měna 2 2 2 5 2 3 2 2 3 2" xfId="24561" xr:uid="{16EAAE0C-D17F-4038-831F-B229581D1F9E}"/>
    <cellStyle name="Měna 2 2 2 5 2 3 2 2 4" xfId="18891" xr:uid="{AB9B43F6-C32A-4C27-9963-ED3C23B68C75}"/>
    <cellStyle name="Měna 2 2 2 5 2 3 2 3" xfId="2457" xr:uid="{DEDE8901-819E-429A-80D4-E973006251D2}"/>
    <cellStyle name="Měna 2 2 2 5 2 3 2 3 2" xfId="12747" xr:uid="{DC2A7404-E77C-485E-877C-7BE30BEE277A}"/>
    <cellStyle name="Měna 2 2 2 5 2 3 2 3 2 2" xfId="27698" xr:uid="{235FC90F-01FF-4F90-A42A-0A19650E8F83}"/>
    <cellStyle name="Měna 2 2 2 5 2 3 2 3 3" xfId="17408" xr:uid="{710CF6FA-2F1A-462D-A995-63EA4FC5D619}"/>
    <cellStyle name="Měna 2 2 2 5 2 3 2 4" xfId="5704" xr:uid="{A196677D-A0A0-4F18-A772-9C6789392F11}"/>
    <cellStyle name="Měna 2 2 2 5 2 3 2 4 2" xfId="11374" xr:uid="{670842C4-304E-4E40-9258-E30CC4430340}"/>
    <cellStyle name="Měna 2 2 2 5 2 3 2 4 2 2" xfId="26325" xr:uid="{B19AE9D2-7EC1-4A15-A96D-D879A8405D4A}"/>
    <cellStyle name="Měna 2 2 2 5 2 3 2 4 3" xfId="20655" xr:uid="{CF2948CF-1EDF-4629-9499-78284233DE0F}"/>
    <cellStyle name="Měna 2 2 2 5 2 3 2 5" xfId="8127" xr:uid="{30EA43B9-D9B0-49E3-B4E0-639FAF89BCC6}"/>
    <cellStyle name="Měna 2 2 2 5 2 3 2 5 2" xfId="23078" xr:uid="{1D7679A0-AF6C-4C92-9BFB-F2FF72194CD5}"/>
    <cellStyle name="Měna 2 2 2 5 2 3 2 6" xfId="16035" xr:uid="{F83F7CD6-28AC-4B20-A358-C76BFDF8503F}"/>
    <cellStyle name="Měna 2 2 2 5 2 3 3" xfId="3510" xr:uid="{4EA588A1-D9F3-4159-BC8F-DA1CB2073BC0}"/>
    <cellStyle name="Měna 2 2 2 5 2 3 3 2" xfId="7038" xr:uid="{E05AC2C2-CB7E-4B06-866A-0CD78399AF15}"/>
    <cellStyle name="Měna 2 2 2 5 2 3 3 2 2" xfId="13800" xr:uid="{C0560223-0C31-460F-9F63-E7854F169670}"/>
    <cellStyle name="Měna 2 2 2 5 2 3 3 2 2 2" xfId="28751" xr:uid="{CD84A6BB-C1AE-4398-9751-FACAD531C85B}"/>
    <cellStyle name="Měna 2 2 2 5 2 3 3 2 3" xfId="21989" xr:uid="{384D8FF9-CC7A-4518-8F20-A4EE2F0FF144}"/>
    <cellStyle name="Měna 2 2 2 5 2 3 3 3" xfId="9180" xr:uid="{6F65A26C-D611-4BEA-A9A2-84629E3FE5A5}"/>
    <cellStyle name="Měna 2 2 2 5 2 3 3 3 2" xfId="24131" xr:uid="{DD0BD00B-5539-443F-A5DB-1A359BBB6367}"/>
    <cellStyle name="Měna 2 2 2 5 2 3 3 4" xfId="18461" xr:uid="{FF50B1F6-BEE0-4789-926D-3520A059A70A}"/>
    <cellStyle name="Měna 2 2 2 5 2 3 4" xfId="2082" xr:uid="{5CC54086-4AD1-41AB-8743-6A474A62E917}"/>
    <cellStyle name="Měna 2 2 2 5 2 3 4 2" xfId="12372" xr:uid="{C27CFFCE-AE4B-445E-B909-9D054CB1D3BD}"/>
    <cellStyle name="Měna 2 2 2 5 2 3 4 2 2" xfId="27323" xr:uid="{F16B7429-E10E-4579-9DC1-FCE3306C1A14}"/>
    <cellStyle name="Měna 2 2 2 5 2 3 4 3" xfId="17033" xr:uid="{F0DC3CED-695D-4B86-A6DB-7DE90C90EC12}"/>
    <cellStyle name="Měna 2 2 2 5 2 3 5" xfId="5274" xr:uid="{D0F776E8-4F97-479F-873A-EED970AA7082}"/>
    <cellStyle name="Měna 2 2 2 5 2 3 5 2" xfId="10944" xr:uid="{65CF493F-C02A-440B-9FC5-D3FA9A96896D}"/>
    <cellStyle name="Měna 2 2 2 5 2 3 5 2 2" xfId="25895" xr:uid="{F29AC3D3-CF6A-4C45-B1CC-C9BE15D4303E}"/>
    <cellStyle name="Měna 2 2 2 5 2 3 5 3" xfId="20225" xr:uid="{4C99CCC9-225A-425F-83A3-CC50AC0BFC3C}"/>
    <cellStyle name="Měna 2 2 2 5 2 3 6" xfId="7752" xr:uid="{EC948A9A-A2E5-4F75-82A6-192AC3D55404}"/>
    <cellStyle name="Měna 2 2 2 5 2 3 6 2" xfId="22703" xr:uid="{0535573A-D132-4159-807F-340757450D81}"/>
    <cellStyle name="Měna 2 2 2 5 2 3 7" xfId="15605" xr:uid="{190CB4B7-0DA1-41AE-BD79-2B19C907E5CC}"/>
    <cellStyle name="Měna 2 2 2 5 2 4" xfId="528" xr:uid="{C46BE7C5-B924-49EA-B539-75B4E0F2113B}"/>
    <cellStyle name="Měna 2 2 2 5 2 4 2" xfId="1085" xr:uid="{D6D4CB31-0BEA-4AE1-A5D3-EAD86CD16E52}"/>
    <cellStyle name="Měna 2 2 2 5 2 4 2 2" xfId="3941" xr:uid="{E5B16E77-3DA9-4666-8570-93A04E255034}"/>
    <cellStyle name="Měna 2 2 2 5 2 4 2 2 2" xfId="14231" xr:uid="{4A1E6D36-62F7-4BDF-A116-F4B9358C6F79}"/>
    <cellStyle name="Měna 2 2 2 5 2 4 2 2 2 2" xfId="29182" xr:uid="{745A8E75-FC8A-4674-BDEF-9A7FB70E3D9A}"/>
    <cellStyle name="Měna 2 2 2 5 2 4 2 2 3" xfId="18892" xr:uid="{CF0963F6-E0F5-4B0F-A056-0FE98E49975C}"/>
    <cellStyle name="Měna 2 2 2 5 2 4 2 3" xfId="5705" xr:uid="{76D72F49-9E25-4CD7-ADFD-CFA5681791AB}"/>
    <cellStyle name="Měna 2 2 2 5 2 4 2 3 2" xfId="11375" xr:uid="{0F81970F-9C24-407D-8C93-1204D91F00EA}"/>
    <cellStyle name="Měna 2 2 2 5 2 4 2 3 2 2" xfId="26326" xr:uid="{0F030866-0632-4E18-BF66-076BCA6D755D}"/>
    <cellStyle name="Měna 2 2 2 5 2 4 2 3 3" xfId="20656" xr:uid="{B9D498A8-D605-41A3-B9C8-666F603C4168}"/>
    <cellStyle name="Měna 2 2 2 5 2 4 2 4" xfId="9611" xr:uid="{EEAE4083-B65D-402D-B7E9-4161419431B2}"/>
    <cellStyle name="Měna 2 2 2 5 2 4 2 4 2" xfId="24562" xr:uid="{EE4A3819-9F92-4904-A2F4-CB9FFD66D1AC}"/>
    <cellStyle name="Měna 2 2 2 5 2 4 2 5" xfId="16036" xr:uid="{E35631DA-CCAB-4A6D-AD84-CB32AB2965C9}"/>
    <cellStyle name="Měna 2 2 2 5 2 4 3" xfId="3384" xr:uid="{21C676CD-2405-4D6A-9847-439CE0AAE32F}"/>
    <cellStyle name="Měna 2 2 2 5 2 4 3 2" xfId="6912" xr:uid="{92101B42-F8A2-42A3-AACD-BCCEC55485AD}"/>
    <cellStyle name="Měna 2 2 2 5 2 4 3 2 2" xfId="13674" xr:uid="{10C842E0-FE35-478D-B47A-C100B6FBA79E}"/>
    <cellStyle name="Měna 2 2 2 5 2 4 3 2 2 2" xfId="28625" xr:uid="{CDEA5FA9-F52E-4630-929E-3C281A1D370D}"/>
    <cellStyle name="Měna 2 2 2 5 2 4 3 2 3" xfId="21863" xr:uid="{8ECD5F61-78E5-4E76-AD51-2A354BC5D06C}"/>
    <cellStyle name="Měna 2 2 2 5 2 4 3 3" xfId="9054" xr:uid="{A655BF5B-AB5F-47EB-BC02-918A7C107B2C}"/>
    <cellStyle name="Měna 2 2 2 5 2 4 3 3 2" xfId="24005" xr:uid="{5484B32E-2D9A-4B6D-84CA-09BF5A876FC4}"/>
    <cellStyle name="Měna 2 2 2 5 2 4 3 4" xfId="18335" xr:uid="{C0041730-24DE-46F7-8959-6A54BC8BAF9F}"/>
    <cellStyle name="Měna 2 2 2 5 2 4 4" xfId="2455" xr:uid="{F7F2C17A-1D08-4FBE-A48F-A5612323F6A4}"/>
    <cellStyle name="Měna 2 2 2 5 2 4 4 2" xfId="12745" xr:uid="{7EC392D6-598F-4629-A3DF-1B3B9E25B082}"/>
    <cellStyle name="Měna 2 2 2 5 2 4 4 2 2" xfId="27696" xr:uid="{D53C3BDC-EC5F-48F2-978C-BC44F75A4EB8}"/>
    <cellStyle name="Měna 2 2 2 5 2 4 4 3" xfId="17406" xr:uid="{8CF466D3-529C-456F-87ED-E77597543B8F}"/>
    <cellStyle name="Měna 2 2 2 5 2 4 5" xfId="5148" xr:uid="{263755F8-2685-47BA-BFF9-67E5A8453F0A}"/>
    <cellStyle name="Měna 2 2 2 5 2 4 5 2" xfId="10818" xr:uid="{03699A2D-8E54-4F01-B1B7-811D156D507B}"/>
    <cellStyle name="Měna 2 2 2 5 2 4 5 2 2" xfId="25769" xr:uid="{C38BBE4D-A64E-4006-AB0B-3A1945DFA0B1}"/>
    <cellStyle name="Měna 2 2 2 5 2 4 5 3" xfId="20099" xr:uid="{2BDFABD0-D160-4EC3-8D15-BD78B630555A}"/>
    <cellStyle name="Měna 2 2 2 5 2 4 6" xfId="8125" xr:uid="{1EF3131A-E99F-4799-9877-D6CBC22155CD}"/>
    <cellStyle name="Měna 2 2 2 5 2 4 6 2" xfId="23076" xr:uid="{443F5AAE-47D1-4630-BA5B-64C1A20E398D}"/>
    <cellStyle name="Měna 2 2 2 5 2 4 7" xfId="15479" xr:uid="{E296F405-AD2D-45BB-BDCB-83C61B4170DF}"/>
    <cellStyle name="Měna 2 2 2 5 2 5" xfId="1086" xr:uid="{B6710FD9-78E7-454A-9A67-976BE77443F8}"/>
    <cellStyle name="Měna 2 2 2 5 2 5 2" xfId="3942" xr:uid="{487A156B-8CAA-4A02-8732-D12610B7DAFF}"/>
    <cellStyle name="Měna 2 2 2 5 2 5 2 2" xfId="14232" xr:uid="{944B8702-36A4-43B7-BD5D-8E471ECA1E63}"/>
    <cellStyle name="Měna 2 2 2 5 2 5 2 2 2" xfId="29183" xr:uid="{BFF5138E-A0B3-4335-92FD-20D21F718B29}"/>
    <cellStyle name="Měna 2 2 2 5 2 5 2 3" xfId="18893" xr:uid="{30BB45BE-0E1F-4783-A507-8926D195C7EC}"/>
    <cellStyle name="Měna 2 2 2 5 2 5 3" xfId="5706" xr:uid="{BEB04E31-5CC5-4697-8B3D-1436A1B65282}"/>
    <cellStyle name="Měna 2 2 2 5 2 5 3 2" xfId="11376" xr:uid="{3C494188-8FFE-4300-9967-9A7E1B6C4D2B}"/>
    <cellStyle name="Měna 2 2 2 5 2 5 3 2 2" xfId="26327" xr:uid="{6D7ACD9C-44CA-4212-81C1-778F5461CE1D}"/>
    <cellStyle name="Měna 2 2 2 5 2 5 3 3" xfId="20657" xr:uid="{8E0C0327-04A8-42B3-87EE-289F14CCD1AE}"/>
    <cellStyle name="Měna 2 2 2 5 2 5 4" xfId="9612" xr:uid="{3DE0A4AF-CCEB-4216-AC8A-B45A54EEAE20}"/>
    <cellStyle name="Měna 2 2 2 5 2 5 4 2" xfId="24563" xr:uid="{0341616C-212E-4666-84CA-C5978B0643F1}"/>
    <cellStyle name="Měna 2 2 2 5 2 5 5" xfId="16037" xr:uid="{B1E7A29C-BFF6-4867-A844-4DCD957E0E9A}"/>
    <cellStyle name="Měna 2 2 2 5 2 6" xfId="2964" xr:uid="{4B9273CA-D315-4C2E-B64F-A0E8A25BCEE3}"/>
    <cellStyle name="Měna 2 2 2 5 2 6 2" xfId="6492" xr:uid="{A18CAB19-63CF-4048-9E30-A524ACA27815}"/>
    <cellStyle name="Měna 2 2 2 5 2 6 2 2" xfId="13254" xr:uid="{BD11C883-C125-45B9-96F5-D24D6F12B48F}"/>
    <cellStyle name="Měna 2 2 2 5 2 6 2 2 2" xfId="28205" xr:uid="{06AEC391-B228-406A-A1BC-E1B89B913804}"/>
    <cellStyle name="Měna 2 2 2 5 2 6 2 3" xfId="21443" xr:uid="{34276B7F-AE37-4006-9F7E-A7CB5D6A286D}"/>
    <cellStyle name="Měna 2 2 2 5 2 6 3" xfId="8634" xr:uid="{616D3B01-802F-4C2A-B82E-E04AD55C0B07}"/>
    <cellStyle name="Měna 2 2 2 5 2 6 3 2" xfId="23585" xr:uid="{AAAFAF94-68FC-4C05-861F-4B9BAA5526F8}"/>
    <cellStyle name="Měna 2 2 2 5 2 6 4" xfId="17915" xr:uid="{D2976BD6-8080-481E-8ED1-9D2145997A83}"/>
    <cellStyle name="Měna 2 2 2 5 2 7" xfId="1956" xr:uid="{100A6281-5A9A-430C-9A63-A00478BE5195}"/>
    <cellStyle name="Měna 2 2 2 5 2 7 2" xfId="12246" xr:uid="{29A737FB-BC00-4316-A681-F80921CA00C8}"/>
    <cellStyle name="Měna 2 2 2 5 2 7 2 2" xfId="27197" xr:uid="{F654421D-858E-4844-A73F-4604754BB009}"/>
    <cellStyle name="Měna 2 2 2 5 2 7 3" xfId="16907" xr:uid="{DE1DF0A1-9636-4CD2-9040-9CF58D240BC3}"/>
    <cellStyle name="Měna 2 2 2 5 2 8" xfId="4728" xr:uid="{B2E00D6D-30E2-422D-986B-380A6A3E68F9}"/>
    <cellStyle name="Měna 2 2 2 5 2 8 2" xfId="10398" xr:uid="{1AAF23B8-8286-4D03-A5F4-EF541305BE01}"/>
    <cellStyle name="Měna 2 2 2 5 2 8 2 2" xfId="25349" xr:uid="{065C4AD6-5146-4D47-BDE5-F25F37A9C795}"/>
    <cellStyle name="Měna 2 2 2 5 2 8 3" xfId="19679" xr:uid="{3FAE58D0-8D7E-4A05-8FD1-FB8DFB78DA40}"/>
    <cellStyle name="Měna 2 2 2 5 2 9" xfId="7626" xr:uid="{169F36CF-1691-4677-A373-656E3D3101EC}"/>
    <cellStyle name="Měna 2 2 2 5 2 9 2" xfId="22577" xr:uid="{6379A948-61FB-42AB-8F4F-971A016229F6}"/>
    <cellStyle name="Měna 2 2 2 5 3" xfId="214" xr:uid="{1181C77B-35E1-414E-A861-E8EEBC6A423E}"/>
    <cellStyle name="Měna 2 2 2 5 3 2" xfId="760" xr:uid="{88685FB4-856C-4A4B-AFE0-21409D6FD5AD}"/>
    <cellStyle name="Měna 2 2 2 5 3 2 2" xfId="1087" xr:uid="{8673AD82-162B-48F2-93CD-9F0CC0CF0C8A}"/>
    <cellStyle name="Měna 2 2 2 5 3 2 2 2" xfId="3943" xr:uid="{75569042-3252-453A-B277-C7D79737A477}"/>
    <cellStyle name="Měna 2 2 2 5 3 2 2 2 2" xfId="7347" xr:uid="{D88D126A-66C3-487C-A619-1E24FC897618}"/>
    <cellStyle name="Měna 2 2 2 5 3 2 2 2 2 2" xfId="14233" xr:uid="{C473F293-C741-4D93-9223-5CCE8033F62E}"/>
    <cellStyle name="Měna 2 2 2 5 3 2 2 2 2 2 2" xfId="29184" xr:uid="{51FD7E7C-BB7C-44D4-B033-755CDF89182E}"/>
    <cellStyle name="Měna 2 2 2 5 3 2 2 2 2 3" xfId="22298" xr:uid="{816F01ED-2FA8-4432-BC4D-B0FF5D11CC1A}"/>
    <cellStyle name="Měna 2 2 2 5 3 2 2 2 3" xfId="9613" xr:uid="{949F4B05-84F4-45DB-A097-8408A200C89C}"/>
    <cellStyle name="Měna 2 2 2 5 3 2 2 2 3 2" xfId="24564" xr:uid="{E11E5D2E-738C-4F99-8C27-303E880FC6DF}"/>
    <cellStyle name="Měna 2 2 2 5 3 2 2 2 4" xfId="18894" xr:uid="{69628DB5-132D-45D1-B116-5B48E983844C}"/>
    <cellStyle name="Měna 2 2 2 5 3 2 2 3" xfId="2459" xr:uid="{C0084931-D9E9-4511-B294-48A719F88455}"/>
    <cellStyle name="Měna 2 2 2 5 3 2 2 3 2" xfId="12749" xr:uid="{8D95FB6B-C09E-4311-AB7C-E96AA5339D3D}"/>
    <cellStyle name="Měna 2 2 2 5 3 2 2 3 2 2" xfId="27700" xr:uid="{1EA4279A-42AE-4CC2-80DC-6B58D69D27AB}"/>
    <cellStyle name="Měna 2 2 2 5 3 2 2 3 3" xfId="17410" xr:uid="{F8165DAA-F5D0-4FC6-B64A-6EB4E7BD2E45}"/>
    <cellStyle name="Měna 2 2 2 5 3 2 2 4" xfId="5707" xr:uid="{43ED3E0B-6DEF-46C6-B935-BAED87B49EC9}"/>
    <cellStyle name="Měna 2 2 2 5 3 2 2 4 2" xfId="11377" xr:uid="{8015830D-F7ED-4AE6-8E4B-D25FE8446AAC}"/>
    <cellStyle name="Měna 2 2 2 5 3 2 2 4 2 2" xfId="26328" xr:uid="{CC67151A-8C0C-4D06-BCD0-72F648A39AAC}"/>
    <cellStyle name="Měna 2 2 2 5 3 2 2 4 3" xfId="20658" xr:uid="{E74BDCDB-4583-4F60-99DB-4CB506599EE7}"/>
    <cellStyle name="Měna 2 2 2 5 3 2 2 5" xfId="8129" xr:uid="{8D6FAA1A-0455-4E15-82D9-2803DA8117A2}"/>
    <cellStyle name="Měna 2 2 2 5 3 2 2 5 2" xfId="23080" xr:uid="{9B701425-5C30-46DA-A94D-BBBC0A9AA92E}"/>
    <cellStyle name="Měna 2 2 2 5 3 2 2 6" xfId="16038" xr:uid="{5E8856A1-DFE2-429C-BD78-0727F5600739}"/>
    <cellStyle name="Měna 2 2 2 5 3 2 3" xfId="3616" xr:uid="{9C14BE84-BFA1-4887-8A77-5ED0798B5494}"/>
    <cellStyle name="Měna 2 2 2 5 3 2 3 2" xfId="7144" xr:uid="{36763468-5EE6-4296-8D40-078F73D40011}"/>
    <cellStyle name="Měna 2 2 2 5 3 2 3 2 2" xfId="13906" xr:uid="{5157113E-DABD-4235-A8A7-C2E64F1F78C8}"/>
    <cellStyle name="Měna 2 2 2 5 3 2 3 2 2 2" xfId="28857" xr:uid="{BFE25F38-80E2-419D-8B76-716FB058207C}"/>
    <cellStyle name="Měna 2 2 2 5 3 2 3 2 3" xfId="22095" xr:uid="{3106F576-4382-41C4-BEF1-746EDE6F9B30}"/>
    <cellStyle name="Měna 2 2 2 5 3 2 3 3" xfId="9286" xr:uid="{060F2235-58A9-4BB5-AB7D-BE3E3B6A6C7E}"/>
    <cellStyle name="Měna 2 2 2 5 3 2 3 3 2" xfId="24237" xr:uid="{38B432BE-9B6B-4D4E-9C07-F9B3BEE44045}"/>
    <cellStyle name="Měna 2 2 2 5 3 2 3 4" xfId="18567" xr:uid="{75DB7D1D-6D85-4F33-BB80-FE15A07F564F}"/>
    <cellStyle name="Měna 2 2 2 5 3 2 4" xfId="2188" xr:uid="{5EE332B1-901C-4725-A556-262DFDCD2172}"/>
    <cellStyle name="Měna 2 2 2 5 3 2 4 2" xfId="12478" xr:uid="{3E3533DA-8C03-4B35-8E68-C8437C39632D}"/>
    <cellStyle name="Měna 2 2 2 5 3 2 4 2 2" xfId="27429" xr:uid="{980F4E1E-18BE-49C8-AF57-C8C2112FF369}"/>
    <cellStyle name="Měna 2 2 2 5 3 2 4 3" xfId="17139" xr:uid="{A2FE29F0-B590-458E-B75A-C606441DFCCC}"/>
    <cellStyle name="Měna 2 2 2 5 3 2 5" xfId="5380" xr:uid="{FD484911-13C5-4B28-A91B-2C45DAC09D10}"/>
    <cellStyle name="Měna 2 2 2 5 3 2 5 2" xfId="11050" xr:uid="{2DCBDB2C-9F55-4296-BEC9-145717D38AE3}"/>
    <cellStyle name="Měna 2 2 2 5 3 2 5 2 2" xfId="26001" xr:uid="{290CF896-0383-4D25-B41A-5AD4A0693086}"/>
    <cellStyle name="Měna 2 2 2 5 3 2 5 3" xfId="20331" xr:uid="{A7DC50B3-025D-409D-A235-455FD7C86FE6}"/>
    <cellStyle name="Měna 2 2 2 5 3 2 6" xfId="7858" xr:uid="{C4918C7E-9A80-4E96-A7F5-208A47C9EFB7}"/>
    <cellStyle name="Měna 2 2 2 5 3 2 6 2" xfId="22809" xr:uid="{22CCDD57-1118-4765-8D74-4A10E398DEDC}"/>
    <cellStyle name="Měna 2 2 2 5 3 2 7" xfId="15711" xr:uid="{71190437-A7AD-4023-9A7A-661F2DDC0A1A}"/>
    <cellStyle name="Měna 2 2 2 5 3 3" xfId="477" xr:uid="{2D9B6996-AEFC-4B51-957B-99972A72BB2A}"/>
    <cellStyle name="Měna 2 2 2 5 3 3 2" xfId="1088" xr:uid="{97AC40AC-DC65-4FAB-87BF-FC6A8E48B665}"/>
    <cellStyle name="Měna 2 2 2 5 3 3 2 2" xfId="3944" xr:uid="{F77F1B81-5D3B-40EB-B587-996D98535FEF}"/>
    <cellStyle name="Měna 2 2 2 5 3 3 2 2 2" xfId="14234" xr:uid="{4921DF68-0597-43B0-B3DD-76FC062E0C3D}"/>
    <cellStyle name="Měna 2 2 2 5 3 3 2 2 2 2" xfId="29185" xr:uid="{DB632EAE-7547-44C1-A09A-BF24107AAA0D}"/>
    <cellStyle name="Měna 2 2 2 5 3 3 2 2 3" xfId="18895" xr:uid="{18EB8F34-AA0C-424B-A4D9-D735883F8604}"/>
    <cellStyle name="Měna 2 2 2 5 3 3 2 3" xfId="5708" xr:uid="{5C9A01AC-1FEC-45F5-92CC-3F3E80E25461}"/>
    <cellStyle name="Měna 2 2 2 5 3 3 2 3 2" xfId="11378" xr:uid="{5B6F86AA-42F5-4473-9E68-237E7A27AC11}"/>
    <cellStyle name="Měna 2 2 2 5 3 3 2 3 2 2" xfId="26329" xr:uid="{3001067F-D0CA-43A3-9AA1-D8707022427C}"/>
    <cellStyle name="Měna 2 2 2 5 3 3 2 3 3" xfId="20659" xr:uid="{87C36AA1-3B20-4130-8958-4B17C148AA44}"/>
    <cellStyle name="Měna 2 2 2 5 3 3 2 4" xfId="9614" xr:uid="{2007A0AC-6C54-4730-A843-8D8FF687C37B}"/>
    <cellStyle name="Měna 2 2 2 5 3 3 2 4 2" xfId="24565" xr:uid="{3AFED7F5-C421-4CEF-8E36-906B020FF7CB}"/>
    <cellStyle name="Měna 2 2 2 5 3 3 2 5" xfId="16039" xr:uid="{4F77FE82-FAAB-4335-9F5F-A6853145EBD1}"/>
    <cellStyle name="Měna 2 2 2 5 3 3 3" xfId="3333" xr:uid="{EEE4D8AC-1968-42A3-AC53-3AB06C77108F}"/>
    <cellStyle name="Měna 2 2 2 5 3 3 3 2" xfId="6861" xr:uid="{6966D83C-0484-4884-AF97-DC529B23E606}"/>
    <cellStyle name="Měna 2 2 2 5 3 3 3 2 2" xfId="13623" xr:uid="{BE4B0D67-2310-43A3-9A80-D77171A9415E}"/>
    <cellStyle name="Měna 2 2 2 5 3 3 3 2 2 2" xfId="28574" xr:uid="{2AA496A4-3B4A-416A-9A99-AE6E84469658}"/>
    <cellStyle name="Měna 2 2 2 5 3 3 3 2 3" xfId="21812" xr:uid="{4D078510-2560-4348-9B86-3250B4845113}"/>
    <cellStyle name="Měna 2 2 2 5 3 3 3 3" xfId="9003" xr:uid="{A334C83E-F5D7-4078-8A0C-5CE03761ECA8}"/>
    <cellStyle name="Měna 2 2 2 5 3 3 3 3 2" xfId="23954" xr:uid="{4415DC59-40A0-4D30-B891-4EECEA97E7E4}"/>
    <cellStyle name="Měna 2 2 2 5 3 3 3 4" xfId="18284" xr:uid="{FCF89A91-FEB6-434F-BFAC-39EAFA3E3E7A}"/>
    <cellStyle name="Měna 2 2 2 5 3 3 4" xfId="2458" xr:uid="{B0EE0298-3F84-4552-B802-70607E118D21}"/>
    <cellStyle name="Měna 2 2 2 5 3 3 4 2" xfId="12748" xr:uid="{0BDD1969-8E53-4428-8EE7-FFAD2CF892BF}"/>
    <cellStyle name="Měna 2 2 2 5 3 3 4 2 2" xfId="27699" xr:uid="{96357928-CC43-436A-8E44-5B23B80BEB2C}"/>
    <cellStyle name="Měna 2 2 2 5 3 3 4 3" xfId="17409" xr:uid="{25EE9EDC-382E-4553-873B-EA4405303F3D}"/>
    <cellStyle name="Měna 2 2 2 5 3 3 5" xfId="5097" xr:uid="{60131EA6-3222-4B96-843F-94B1F98907D0}"/>
    <cellStyle name="Měna 2 2 2 5 3 3 5 2" xfId="10767" xr:uid="{65D83780-C59B-474F-8E0C-CDB0ACF89E4F}"/>
    <cellStyle name="Měna 2 2 2 5 3 3 5 2 2" xfId="25718" xr:uid="{BBEFA1CF-E6AC-4A54-A0B5-0E66B2F0A2A9}"/>
    <cellStyle name="Měna 2 2 2 5 3 3 5 3" xfId="20048" xr:uid="{F4C6A911-6084-45D5-BA3B-9DABE51AE99B}"/>
    <cellStyle name="Měna 2 2 2 5 3 3 6" xfId="8128" xr:uid="{27AFC4D7-65D6-443A-8A1A-7C3B0B9DE6BE}"/>
    <cellStyle name="Měna 2 2 2 5 3 3 6 2" xfId="23079" xr:uid="{1AF04DEF-5155-4B20-9E71-5F33E18D2532}"/>
    <cellStyle name="Měna 2 2 2 5 3 3 7" xfId="15428" xr:uid="{AA0B6BF0-654A-48C4-B798-07F3EB385736}"/>
    <cellStyle name="Měna 2 2 2 5 3 4" xfId="1089" xr:uid="{03F74A1C-8BC6-460B-9EAE-1F94E786755E}"/>
    <cellStyle name="Měna 2 2 2 5 3 4 2" xfId="3945" xr:uid="{9FA5303F-60F9-4564-BE14-DD665B62003B}"/>
    <cellStyle name="Měna 2 2 2 5 3 4 2 2" xfId="14235" xr:uid="{68317981-EA13-4074-9299-2AAD9CBC514E}"/>
    <cellStyle name="Měna 2 2 2 5 3 4 2 2 2" xfId="29186" xr:uid="{93BC2913-2D38-4B83-B901-4B882874BE98}"/>
    <cellStyle name="Měna 2 2 2 5 3 4 2 3" xfId="18896" xr:uid="{1F9BDDF6-D1B3-4FC6-9464-1680544B5D5A}"/>
    <cellStyle name="Měna 2 2 2 5 3 4 3" xfId="5709" xr:uid="{46A0DA25-0B47-4CEE-877B-47901FB44452}"/>
    <cellStyle name="Měna 2 2 2 5 3 4 3 2" xfId="11379" xr:uid="{33831BF6-CBF4-4926-B729-4F482529F340}"/>
    <cellStyle name="Měna 2 2 2 5 3 4 3 2 2" xfId="26330" xr:uid="{5BA11DEE-9C5E-420B-97A3-75B5D50A16EF}"/>
    <cellStyle name="Měna 2 2 2 5 3 4 3 3" xfId="20660" xr:uid="{A6AFFB34-A14D-4271-94A5-34E1B133CEB9}"/>
    <cellStyle name="Měna 2 2 2 5 3 4 4" xfId="9615" xr:uid="{32773AC1-CABE-4F1B-A33E-42671B28F090}"/>
    <cellStyle name="Měna 2 2 2 5 3 4 4 2" xfId="24566" xr:uid="{431ABBE5-E26F-4324-8BD2-353AD0CBB1A5}"/>
    <cellStyle name="Měna 2 2 2 5 3 4 5" xfId="16040" xr:uid="{8D135E22-BA47-4972-8938-1BC865FE45BD}"/>
    <cellStyle name="Měna 2 2 2 5 3 5" xfId="3070" xr:uid="{57DA913A-7327-46D7-825B-DC23106D6831}"/>
    <cellStyle name="Měna 2 2 2 5 3 5 2" xfId="6598" xr:uid="{AB849708-31FE-4194-AC50-ED048A330084}"/>
    <cellStyle name="Měna 2 2 2 5 3 5 2 2" xfId="13360" xr:uid="{8D58669C-4BC0-456F-8EDB-44EABAEC017D}"/>
    <cellStyle name="Měna 2 2 2 5 3 5 2 2 2" xfId="28311" xr:uid="{56EAA1E9-0A0A-4EB9-B73D-4DF9CDCABCE2}"/>
    <cellStyle name="Měna 2 2 2 5 3 5 2 3" xfId="21549" xr:uid="{3D92A14A-4FEB-466B-B146-DC1473A51F63}"/>
    <cellStyle name="Měna 2 2 2 5 3 5 3" xfId="8740" xr:uid="{853594CE-344B-4C5A-839F-A6EF6877C7FD}"/>
    <cellStyle name="Měna 2 2 2 5 3 5 3 2" xfId="23691" xr:uid="{583F9973-23F2-462D-BC98-8EA903D1F7E8}"/>
    <cellStyle name="Měna 2 2 2 5 3 5 4" xfId="18021" xr:uid="{13935180-4FC6-4D3A-946E-F315E949E904}"/>
    <cellStyle name="Měna 2 2 2 5 3 6" xfId="1905" xr:uid="{7896AFA9-8C46-4019-8AC9-0F38E57EFE28}"/>
    <cellStyle name="Měna 2 2 2 5 3 6 2" xfId="12195" xr:uid="{DC5C03A5-AE21-470B-84D4-5EE8F5CF8E34}"/>
    <cellStyle name="Měna 2 2 2 5 3 6 2 2" xfId="27146" xr:uid="{DE9E043E-D381-4AE9-8601-A70E14808868}"/>
    <cellStyle name="Měna 2 2 2 5 3 6 3" xfId="16856" xr:uid="{2276D674-B60D-4410-8CC9-C406B8FDFB69}"/>
    <cellStyle name="Měna 2 2 2 5 3 7" xfId="4834" xr:uid="{D7ACDC1C-F86D-44A8-BEE6-5C9CF73F7C14}"/>
    <cellStyle name="Měna 2 2 2 5 3 7 2" xfId="10504" xr:uid="{9F460F4B-C8DA-40BA-AF66-C499D1794B4A}"/>
    <cellStyle name="Měna 2 2 2 5 3 7 2 2" xfId="25455" xr:uid="{4114FF5A-0FD2-4D5C-BF1C-49CD86775198}"/>
    <cellStyle name="Měna 2 2 2 5 3 7 3" xfId="19785" xr:uid="{8870AF31-7A2A-4A9C-9495-EF4A6AF6E5CE}"/>
    <cellStyle name="Měna 2 2 2 5 3 8" xfId="7575" xr:uid="{B5877878-AA16-48A1-9018-16B0DA721BEA}"/>
    <cellStyle name="Měna 2 2 2 5 3 8 2" xfId="22526" xr:uid="{2C8D7C51-DAFF-436B-873B-98ABF9E48F1A}"/>
    <cellStyle name="Měna 2 2 2 5 3 9" xfId="15165" xr:uid="{EF9EA7D1-E25C-4450-BCCC-C4DCD9298BF6}"/>
    <cellStyle name="Měna 2 2 2 5 4" xfId="215" xr:uid="{20B2AD9F-2524-40DD-8CE4-AA78053C3216}"/>
    <cellStyle name="Měna 2 2 2 5 4 2" xfId="761" xr:uid="{CB351DF6-1CFA-4E34-85DE-7D70A8EB833E}"/>
    <cellStyle name="Měna 2 2 2 5 4 2 2" xfId="1090" xr:uid="{AAF6D64C-4361-499F-90E5-EAEFE364D2E2}"/>
    <cellStyle name="Měna 2 2 2 5 4 2 2 2" xfId="3946" xr:uid="{1B6E29C3-DE95-4D0B-8405-523EAA207197}"/>
    <cellStyle name="Měna 2 2 2 5 4 2 2 2 2" xfId="14236" xr:uid="{86783CB5-1174-4BB8-AFA9-2D4ACEE1D382}"/>
    <cellStyle name="Měna 2 2 2 5 4 2 2 2 2 2" xfId="29187" xr:uid="{B695F3E4-E734-4F63-8004-1324FF82C6A8}"/>
    <cellStyle name="Měna 2 2 2 5 4 2 2 2 3" xfId="18897" xr:uid="{76C7A0AE-8C47-4F30-8F87-7B60CD844E47}"/>
    <cellStyle name="Měna 2 2 2 5 4 2 2 3" xfId="5710" xr:uid="{5F022A2A-5D39-413F-AEE9-E45DED243E10}"/>
    <cellStyle name="Měna 2 2 2 5 4 2 2 3 2" xfId="11380" xr:uid="{0F74830F-2A3F-48AC-AAB4-1AC43B34F27C}"/>
    <cellStyle name="Měna 2 2 2 5 4 2 2 3 2 2" xfId="26331" xr:uid="{898FC442-3614-4664-925F-ADC2E51DA1C5}"/>
    <cellStyle name="Měna 2 2 2 5 4 2 2 3 3" xfId="20661" xr:uid="{AB4BA3C7-1A7E-4747-A794-EB9A97381D91}"/>
    <cellStyle name="Měna 2 2 2 5 4 2 2 4" xfId="9616" xr:uid="{0D31E9C4-4BED-4E4C-B74F-5575AB6759C3}"/>
    <cellStyle name="Měna 2 2 2 5 4 2 2 4 2" xfId="24567" xr:uid="{FB42757D-75AA-430E-A554-B5A40F3B318B}"/>
    <cellStyle name="Měna 2 2 2 5 4 2 2 5" xfId="16041" xr:uid="{CE710912-5D74-4795-B0C1-14F104B13C10}"/>
    <cellStyle name="Měna 2 2 2 5 4 2 3" xfId="3617" xr:uid="{52D9FEF0-2BD0-4781-9CDC-243C7E8F869D}"/>
    <cellStyle name="Měna 2 2 2 5 4 2 3 2" xfId="7145" xr:uid="{C2EF4956-BD19-4C58-BA74-857F421AB682}"/>
    <cellStyle name="Měna 2 2 2 5 4 2 3 2 2" xfId="13907" xr:uid="{792B7543-8142-4F8A-B162-56002BB75BAC}"/>
    <cellStyle name="Měna 2 2 2 5 4 2 3 2 2 2" xfId="28858" xr:uid="{0FD48FEE-8056-49CD-A30D-04E96E1F0995}"/>
    <cellStyle name="Měna 2 2 2 5 4 2 3 2 3" xfId="22096" xr:uid="{9A06433D-8D90-4AE7-A6AE-5E072838181F}"/>
    <cellStyle name="Měna 2 2 2 5 4 2 3 3" xfId="9287" xr:uid="{B60DBCFE-F9F3-4BFE-B8A9-0ECBE3F438B5}"/>
    <cellStyle name="Měna 2 2 2 5 4 2 3 3 2" xfId="24238" xr:uid="{25123C80-B147-4A5B-9073-11552EA7BD84}"/>
    <cellStyle name="Měna 2 2 2 5 4 2 3 4" xfId="18568" xr:uid="{B9652336-E31A-42CF-88EC-79FD5F5D75D0}"/>
    <cellStyle name="Měna 2 2 2 5 4 2 4" xfId="2460" xr:uid="{73C61B9B-2CB0-4A91-ACD5-3475D7DE71F3}"/>
    <cellStyle name="Měna 2 2 2 5 4 2 4 2" xfId="12750" xr:uid="{1DF83A31-49A8-44C1-85A4-ABCF83C1AA6F}"/>
    <cellStyle name="Měna 2 2 2 5 4 2 4 2 2" xfId="27701" xr:uid="{5D554AE1-F9DF-4333-BAC0-EA71448F0E7A}"/>
    <cellStyle name="Měna 2 2 2 5 4 2 4 3" xfId="17411" xr:uid="{B474DF68-AAA1-4552-B43F-CCEDC10C2448}"/>
    <cellStyle name="Měna 2 2 2 5 4 2 5" xfId="5381" xr:uid="{639F295A-EFDA-4D6A-AA0C-EBDA9037F8FF}"/>
    <cellStyle name="Měna 2 2 2 5 4 2 5 2" xfId="11051" xr:uid="{F03C2A9B-5BD2-4CED-B710-EB449C3E3BE1}"/>
    <cellStyle name="Měna 2 2 2 5 4 2 5 2 2" xfId="26002" xr:uid="{4BD252B3-C2A4-4E86-B751-05B6DB1CD305}"/>
    <cellStyle name="Měna 2 2 2 5 4 2 5 3" xfId="20332" xr:uid="{B80DBDB4-A263-419C-AEE2-29F15E24E8C3}"/>
    <cellStyle name="Měna 2 2 2 5 4 2 6" xfId="8130" xr:uid="{4070DFED-A7D1-4B1A-BE24-C209383568BE}"/>
    <cellStyle name="Měna 2 2 2 5 4 2 6 2" xfId="23081" xr:uid="{7529D317-A9B1-4DE5-91CF-534FFBF44141}"/>
    <cellStyle name="Měna 2 2 2 5 4 2 7" xfId="15712" xr:uid="{1D654230-C619-4C5C-B511-B136968DF7DB}"/>
    <cellStyle name="Měna 2 2 2 5 4 3" xfId="1091" xr:uid="{3F4E6C9D-8476-4CF2-AE66-4ABA77548A61}"/>
    <cellStyle name="Měna 2 2 2 5 4 3 2" xfId="3947" xr:uid="{8835D2D8-1A20-4140-AFE4-18355DF545B2}"/>
    <cellStyle name="Měna 2 2 2 5 4 3 2 2" xfId="14237" xr:uid="{B418065E-EBB5-4330-B709-C2DA6A124824}"/>
    <cellStyle name="Měna 2 2 2 5 4 3 2 2 2" xfId="29188" xr:uid="{1C78462A-AB75-4EE0-AEE7-9841FCAB4FC6}"/>
    <cellStyle name="Měna 2 2 2 5 4 3 2 3" xfId="18898" xr:uid="{32797B96-0B9D-41CF-9AB5-3A256358E614}"/>
    <cellStyle name="Měna 2 2 2 5 4 3 3" xfId="5711" xr:uid="{20005ADF-7C27-4B6C-8B25-0C1763785B31}"/>
    <cellStyle name="Měna 2 2 2 5 4 3 3 2" xfId="11381" xr:uid="{B5247297-B02B-4727-8F14-5CD4316447F9}"/>
    <cellStyle name="Měna 2 2 2 5 4 3 3 2 2" xfId="26332" xr:uid="{D4A75A19-3DF8-4029-9170-1B4084097AC7}"/>
    <cellStyle name="Měna 2 2 2 5 4 3 3 3" xfId="20662" xr:uid="{ED546420-DCEE-428A-B0F1-CAACD59F663F}"/>
    <cellStyle name="Měna 2 2 2 5 4 3 4" xfId="9617" xr:uid="{CF158B8C-BFF8-4C12-874E-2B8FE7828939}"/>
    <cellStyle name="Měna 2 2 2 5 4 3 4 2" xfId="24568" xr:uid="{177D8250-4784-4AA8-91A8-B93FBCC3A17B}"/>
    <cellStyle name="Měna 2 2 2 5 4 3 5" xfId="16042" xr:uid="{365636F4-A031-4089-B190-10A7B449BD15}"/>
    <cellStyle name="Měna 2 2 2 5 4 4" xfId="3071" xr:uid="{2D6BCA0E-9E27-4E7A-BF24-854C61B32366}"/>
    <cellStyle name="Měna 2 2 2 5 4 4 2" xfId="6599" xr:uid="{BFE5C981-AD34-47E2-81CB-2E716F6DF4CC}"/>
    <cellStyle name="Měna 2 2 2 5 4 4 2 2" xfId="13361" xr:uid="{32E75024-076C-4A6F-A49B-B4190FC9E647}"/>
    <cellStyle name="Měna 2 2 2 5 4 4 2 2 2" xfId="28312" xr:uid="{68DD06D7-0A36-4B76-8A1A-976006A46E51}"/>
    <cellStyle name="Měna 2 2 2 5 4 4 2 3" xfId="21550" xr:uid="{134B9D1C-F0C4-4AA5-AF97-CFC31C58C83D}"/>
    <cellStyle name="Měna 2 2 2 5 4 4 3" xfId="8741" xr:uid="{002FCD4F-095E-4B60-B620-A842BB3C234A}"/>
    <cellStyle name="Měna 2 2 2 5 4 4 3 2" xfId="23692" xr:uid="{C8BCDA1D-70A9-4E35-91BC-2898327CF385}"/>
    <cellStyle name="Měna 2 2 2 5 4 4 4" xfId="18022" xr:uid="{24B85481-4271-484C-94EE-F222982B0F8B}"/>
    <cellStyle name="Měna 2 2 2 5 4 5" xfId="2189" xr:uid="{8FC83979-8087-4D4A-A7D7-040388CF4CAF}"/>
    <cellStyle name="Měna 2 2 2 5 4 5 2" xfId="12479" xr:uid="{639C6980-3B18-4701-98EC-BC8AEE97F130}"/>
    <cellStyle name="Měna 2 2 2 5 4 5 2 2" xfId="27430" xr:uid="{0A7832C0-AB81-4797-A7A6-A84EA01C9E1A}"/>
    <cellStyle name="Měna 2 2 2 5 4 5 3" xfId="17140" xr:uid="{E491B21A-8E87-439D-9AB1-546146006259}"/>
    <cellStyle name="Měna 2 2 2 5 4 6" xfId="4835" xr:uid="{0E11D36A-6373-4C69-9D5B-F47BCB07FE2A}"/>
    <cellStyle name="Měna 2 2 2 5 4 6 2" xfId="10505" xr:uid="{CFCCA30A-5F41-4BF6-B56E-6A55D40F6142}"/>
    <cellStyle name="Měna 2 2 2 5 4 6 2 2" xfId="25456" xr:uid="{F3BE63FA-A5CE-42B5-B67A-ADB499232304}"/>
    <cellStyle name="Měna 2 2 2 5 4 6 3" xfId="19786" xr:uid="{536C82A3-FC30-4A77-9E5C-5C20DC60189B}"/>
    <cellStyle name="Měna 2 2 2 5 4 7" xfId="7859" xr:uid="{947F30DB-52A2-4708-99D9-4447116477F5}"/>
    <cellStyle name="Měna 2 2 2 5 4 7 2" xfId="22810" xr:uid="{C8623473-9524-4F38-95E2-AF7066F5DEDB}"/>
    <cellStyle name="Měna 2 2 2 5 4 8" xfId="15166" xr:uid="{226CDCF0-9E65-4439-9F6D-ADF9CE1C379E}"/>
    <cellStyle name="Měna 2 2 2 5 5" xfId="603" xr:uid="{50B6F46A-6362-4AB8-A915-081BE7B57961}"/>
    <cellStyle name="Měna 2 2 2 5 5 2" xfId="1092" xr:uid="{8B6246D6-9C82-449C-B424-DAF4D1ECD15F}"/>
    <cellStyle name="Měna 2 2 2 5 5 2 2" xfId="3948" xr:uid="{983C61CB-FDA3-438F-8E43-51D303A32E2B}"/>
    <cellStyle name="Měna 2 2 2 5 5 2 2 2" xfId="7348" xr:uid="{4718C073-877E-42B0-9872-5D3444AE097B}"/>
    <cellStyle name="Měna 2 2 2 5 5 2 2 2 2" xfId="14238" xr:uid="{8B07B4E8-5963-4D72-9279-8D183AD62943}"/>
    <cellStyle name="Měna 2 2 2 5 5 2 2 2 2 2" xfId="29189" xr:uid="{B71606BC-D92B-44F6-A71E-1EFDF531E1CE}"/>
    <cellStyle name="Měna 2 2 2 5 5 2 2 2 3" xfId="22299" xr:uid="{F738B150-ECA9-4C17-8628-0343DF3789E4}"/>
    <cellStyle name="Měna 2 2 2 5 5 2 2 3" xfId="9618" xr:uid="{552C7BC3-1970-46EA-B281-2D907D377CFA}"/>
    <cellStyle name="Měna 2 2 2 5 5 2 2 3 2" xfId="24569" xr:uid="{AD8089F0-6E0B-4482-91CC-2E2F8284CE9A}"/>
    <cellStyle name="Měna 2 2 2 5 5 2 2 4" xfId="18899" xr:uid="{61F32A9F-899C-4D83-B6A6-893F3AA41EBE}"/>
    <cellStyle name="Měna 2 2 2 5 5 2 3" xfId="2461" xr:uid="{7F3F7762-7789-43D3-A5BE-38B5E8574513}"/>
    <cellStyle name="Měna 2 2 2 5 5 2 3 2" xfId="12751" xr:uid="{BF06A62C-BFC1-405C-8F96-D2A79D3E98B9}"/>
    <cellStyle name="Měna 2 2 2 5 5 2 3 2 2" xfId="27702" xr:uid="{5F634EB2-4887-4C9F-8C8F-B18470547DCA}"/>
    <cellStyle name="Měna 2 2 2 5 5 2 3 3" xfId="17412" xr:uid="{A5C132C4-EC51-4A5E-A7C9-7DA7768B8A09}"/>
    <cellStyle name="Měna 2 2 2 5 5 2 4" xfId="5712" xr:uid="{1CE6A6D9-D15F-4A24-9D34-E6D8A5543C22}"/>
    <cellStyle name="Měna 2 2 2 5 5 2 4 2" xfId="11382" xr:uid="{2387EDA5-651D-4A3A-8A65-1275D88C3E78}"/>
    <cellStyle name="Měna 2 2 2 5 5 2 4 2 2" xfId="26333" xr:uid="{05930937-1AAA-466E-80EF-0AB550DC08D1}"/>
    <cellStyle name="Měna 2 2 2 5 5 2 4 3" xfId="20663" xr:uid="{83FE5A40-1C4A-4BDE-A8C8-6AD73C08CC6C}"/>
    <cellStyle name="Měna 2 2 2 5 5 2 5" xfId="8131" xr:uid="{CA67FE96-C69F-46C4-8957-045EA07C3097}"/>
    <cellStyle name="Měna 2 2 2 5 5 2 5 2" xfId="23082" xr:uid="{4F94A945-0485-4B6A-89B3-037155FFE09C}"/>
    <cellStyle name="Měna 2 2 2 5 5 2 6" xfId="16043" xr:uid="{72A5C0BE-ABCA-43AA-A6E4-82BA369FE4BE}"/>
    <cellStyle name="Měna 2 2 2 5 5 3" xfId="3459" xr:uid="{ECB1328F-CE6A-4D95-91EB-0401D907D481}"/>
    <cellStyle name="Měna 2 2 2 5 5 3 2" xfId="6987" xr:uid="{05A44AAF-B486-4A2C-961B-20D581BFA1B9}"/>
    <cellStyle name="Měna 2 2 2 5 5 3 2 2" xfId="13749" xr:uid="{57E6D9C1-927C-418E-8309-E14743729C1F}"/>
    <cellStyle name="Měna 2 2 2 5 5 3 2 2 2" xfId="28700" xr:uid="{1FBD6EDE-197D-4432-8A42-F7D25CF3E037}"/>
    <cellStyle name="Měna 2 2 2 5 5 3 2 3" xfId="21938" xr:uid="{5022E212-D9BF-4FC8-9671-8735C85204A9}"/>
    <cellStyle name="Měna 2 2 2 5 5 3 3" xfId="9129" xr:uid="{47263B36-966C-4F51-8B60-9EFA07C99062}"/>
    <cellStyle name="Měna 2 2 2 5 5 3 3 2" xfId="24080" xr:uid="{94A02E9C-BB0F-4B4F-99D4-2CAC7499FA2A}"/>
    <cellStyle name="Měna 2 2 2 5 5 3 4" xfId="18410" xr:uid="{D0A09A22-BEE1-44C5-B7CC-3860D57809E2}"/>
    <cellStyle name="Měna 2 2 2 5 5 4" xfId="2031" xr:uid="{A889C0CA-5A0C-4138-A226-BE9FD3BF0F05}"/>
    <cellStyle name="Měna 2 2 2 5 5 4 2" xfId="12321" xr:uid="{5F81686F-13CA-44C0-99A5-2B7EA355CF85}"/>
    <cellStyle name="Měna 2 2 2 5 5 4 2 2" xfId="27272" xr:uid="{C92018F4-9EB2-44F2-941C-9DEC2DBBE355}"/>
    <cellStyle name="Měna 2 2 2 5 5 4 3" xfId="16982" xr:uid="{ADE8BCAB-ED77-4C6E-BF67-FD7B237C32B8}"/>
    <cellStyle name="Měna 2 2 2 5 5 5" xfId="5223" xr:uid="{9768F1B5-CEDA-43B8-8ED3-153D6B4B013B}"/>
    <cellStyle name="Měna 2 2 2 5 5 5 2" xfId="10893" xr:uid="{F976575F-DF1F-488D-B7A7-F367AECCE3C8}"/>
    <cellStyle name="Měna 2 2 2 5 5 5 2 2" xfId="25844" xr:uid="{7C38747F-ACE4-4A43-B03C-04A160BD3C56}"/>
    <cellStyle name="Měna 2 2 2 5 5 5 3" xfId="20174" xr:uid="{596A4C57-F2C8-4F4E-B07A-6D68591B2897}"/>
    <cellStyle name="Měna 2 2 2 5 5 6" xfId="7701" xr:uid="{A63B63F2-E8F2-4C5A-9BD3-A390485B43E7}"/>
    <cellStyle name="Měna 2 2 2 5 5 6 2" xfId="22652" xr:uid="{0E1C1E9C-9FCE-4CE0-BAC8-E5D2F98B3889}"/>
    <cellStyle name="Měna 2 2 2 5 5 7" xfId="15554" xr:uid="{9F3EF53C-EE73-4655-8F00-F85BDF433C93}"/>
    <cellStyle name="Měna 2 2 2 5 6" xfId="435" xr:uid="{C139F8E7-BF91-48B7-8B86-D9B9DAFB2EFD}"/>
    <cellStyle name="Měna 2 2 2 5 6 2" xfId="1093" xr:uid="{074EF4CF-73B2-4945-AE3F-1B887FB71BC5}"/>
    <cellStyle name="Měna 2 2 2 5 6 2 2" xfId="3949" xr:uid="{AC8D88A9-2507-4A72-99D9-C5F07F8DA6E6}"/>
    <cellStyle name="Měna 2 2 2 5 6 2 2 2" xfId="14239" xr:uid="{2F4E265F-0D3D-4C3C-95D3-4F07A0198A1E}"/>
    <cellStyle name="Měna 2 2 2 5 6 2 2 2 2" xfId="29190" xr:uid="{84A1AAFF-30A9-4140-9CEF-332A8C9689EC}"/>
    <cellStyle name="Měna 2 2 2 5 6 2 2 3" xfId="18900" xr:uid="{997D7F3E-67F0-451E-B0A4-7B760BF0AE36}"/>
    <cellStyle name="Měna 2 2 2 5 6 2 3" xfId="5713" xr:uid="{F865BEB8-458D-4026-AD8D-070398C3E3BD}"/>
    <cellStyle name="Měna 2 2 2 5 6 2 3 2" xfId="11383" xr:uid="{2592713B-F734-4AEE-A02A-F799A5C7BA7B}"/>
    <cellStyle name="Měna 2 2 2 5 6 2 3 2 2" xfId="26334" xr:uid="{FEE4EA71-1507-4FDE-A188-52F4C07C721D}"/>
    <cellStyle name="Měna 2 2 2 5 6 2 3 3" xfId="20664" xr:uid="{F98E40FD-D758-42BF-ACC5-55FE7B538DF4}"/>
    <cellStyle name="Měna 2 2 2 5 6 2 4" xfId="9619" xr:uid="{91EAA9E1-4EC6-4D67-A544-18CAA8F6B4D7}"/>
    <cellStyle name="Měna 2 2 2 5 6 2 4 2" xfId="24570" xr:uid="{BFBF2EF7-CB47-4CA4-83D6-0E2C9C61287A}"/>
    <cellStyle name="Měna 2 2 2 5 6 2 5" xfId="16044" xr:uid="{44CA2D8E-AB02-49F1-9D7D-A831FCF1295C}"/>
    <cellStyle name="Měna 2 2 2 5 6 3" xfId="3291" xr:uid="{025E6DE2-311F-429B-A329-680512D7F996}"/>
    <cellStyle name="Měna 2 2 2 5 6 3 2" xfId="6819" xr:uid="{46ACF07F-7F3E-43F0-AC9C-B4B8FACA9F55}"/>
    <cellStyle name="Měna 2 2 2 5 6 3 2 2" xfId="13581" xr:uid="{4EA04DE6-6B3A-4148-89C0-CFA14E0394E7}"/>
    <cellStyle name="Měna 2 2 2 5 6 3 2 2 2" xfId="28532" xr:uid="{2BFA89FE-EFB1-4163-992E-BED3900D00D3}"/>
    <cellStyle name="Měna 2 2 2 5 6 3 2 3" xfId="21770" xr:uid="{0AB356EC-2183-4A3F-9B3C-60F5C59CBFC3}"/>
    <cellStyle name="Měna 2 2 2 5 6 3 3" xfId="8961" xr:uid="{8327AF17-E28E-4510-BD22-C3DA22B4BDCE}"/>
    <cellStyle name="Měna 2 2 2 5 6 3 3 2" xfId="23912" xr:uid="{D9019168-3549-4E40-B88D-EB8EFA291CA8}"/>
    <cellStyle name="Měna 2 2 2 5 6 3 4" xfId="18242" xr:uid="{A916C10B-BBF2-47C0-9126-FBB7866BA4E2}"/>
    <cellStyle name="Měna 2 2 2 5 6 4" xfId="2454" xr:uid="{131E0A52-93E6-47D3-99D6-838F87317351}"/>
    <cellStyle name="Měna 2 2 2 5 6 4 2" xfId="12744" xr:uid="{89F62E3D-8B3B-4792-89DE-DFD7A5A3930D}"/>
    <cellStyle name="Měna 2 2 2 5 6 4 2 2" xfId="27695" xr:uid="{155ECA35-2ADA-4B46-9322-EEDB2C13CAD9}"/>
    <cellStyle name="Měna 2 2 2 5 6 4 3" xfId="17405" xr:uid="{EF428300-6279-4625-BED8-6A4DFA7F4136}"/>
    <cellStyle name="Měna 2 2 2 5 6 5" xfId="5055" xr:uid="{A1A2E356-2128-430B-8721-F4C0179415E6}"/>
    <cellStyle name="Měna 2 2 2 5 6 5 2" xfId="10725" xr:uid="{9E84B302-8487-4188-A042-EF7F95412557}"/>
    <cellStyle name="Měna 2 2 2 5 6 5 2 2" xfId="25676" xr:uid="{7C0FB35B-E3D9-4918-B5F8-24B850E678C6}"/>
    <cellStyle name="Měna 2 2 2 5 6 5 3" xfId="20006" xr:uid="{9DCAB66D-7184-4285-94F8-9FF6342F44B4}"/>
    <cellStyle name="Měna 2 2 2 5 6 6" xfId="8124" xr:uid="{8AE682B4-A502-470F-BE41-FD6D77D7951D}"/>
    <cellStyle name="Měna 2 2 2 5 6 6 2" xfId="23075" xr:uid="{4EA40AEE-6942-418C-9D43-ABD6CCED6AE0}"/>
    <cellStyle name="Měna 2 2 2 5 6 7" xfId="15386" xr:uid="{8E1080E8-AF69-4A64-8E11-316F7EAF85BC}"/>
    <cellStyle name="Měna 2 2 2 5 7" xfId="1094" xr:uid="{4C61CB1E-E711-48D8-9C97-DC4C95B433C1}"/>
    <cellStyle name="Měna 2 2 2 5 7 2" xfId="3950" xr:uid="{382C6E31-3022-44BB-846C-E3B076F8AE9F}"/>
    <cellStyle name="Měna 2 2 2 5 7 2 2" xfId="14240" xr:uid="{2FA33819-75E7-4E49-B427-D2304CCF0811}"/>
    <cellStyle name="Měna 2 2 2 5 7 2 2 2" xfId="29191" xr:uid="{BA51D76E-D084-4FB5-B28A-86470F9FD314}"/>
    <cellStyle name="Měna 2 2 2 5 7 2 3" xfId="18901" xr:uid="{ECD5983A-B8A6-456A-820B-FC0D866196AB}"/>
    <cellStyle name="Měna 2 2 2 5 7 3" xfId="5714" xr:uid="{5989227B-F99B-47A4-85F4-3C39E2A960A0}"/>
    <cellStyle name="Měna 2 2 2 5 7 3 2" xfId="11384" xr:uid="{1B4FD40A-B42F-41EA-A3FF-0F83D88DC0EF}"/>
    <cellStyle name="Měna 2 2 2 5 7 3 2 2" xfId="26335" xr:uid="{27A1BC94-BD1B-4C49-9E4E-5D69C1D56486}"/>
    <cellStyle name="Měna 2 2 2 5 7 3 3" xfId="20665" xr:uid="{5DE18ADD-562B-432F-8AE7-908A4C9E1B71}"/>
    <cellStyle name="Měna 2 2 2 5 7 4" xfId="9620" xr:uid="{275AD893-CA63-4AC7-8A4E-AD37B7F89913}"/>
    <cellStyle name="Měna 2 2 2 5 7 4 2" xfId="24571" xr:uid="{B9EC99DC-9AB2-402F-AD2C-4C1655329D22}"/>
    <cellStyle name="Měna 2 2 2 5 7 5" xfId="16045" xr:uid="{E36712F5-F5E1-403D-BC67-2A8186C28B82}"/>
    <cellStyle name="Měna 2 2 2 5 8" xfId="2913" xr:uid="{B0750A9D-C6B8-43D3-AE86-6E81AD9BC89F}"/>
    <cellStyle name="Měna 2 2 2 5 8 2" xfId="6441" xr:uid="{05A9DA48-83BD-4CA5-8181-813A0171B571}"/>
    <cellStyle name="Měna 2 2 2 5 8 2 2" xfId="13203" xr:uid="{A82A264D-5D38-4081-9712-16A331DA712C}"/>
    <cellStyle name="Měna 2 2 2 5 8 2 2 2" xfId="28154" xr:uid="{0492A702-3A9E-4FE0-93C8-F6F5E6BF9C87}"/>
    <cellStyle name="Měna 2 2 2 5 8 2 3" xfId="21392" xr:uid="{E4028B32-AD5E-4AA8-B168-EE2B5C1F4457}"/>
    <cellStyle name="Měna 2 2 2 5 8 3" xfId="8583" xr:uid="{D030BF89-6C33-49EE-AD1F-A4A1DCC61B14}"/>
    <cellStyle name="Měna 2 2 2 5 8 3 2" xfId="23534" xr:uid="{7940C8EB-F53D-4B86-86D2-6F6D2E83CA05}"/>
    <cellStyle name="Měna 2 2 2 5 8 4" xfId="17864" xr:uid="{3370959E-5B5F-40E0-9D3C-45F12AFCF4C2}"/>
    <cellStyle name="Měna 2 2 2 5 9" xfId="1863" xr:uid="{126F91EE-2C99-4CC8-BD7D-C9B3212290EA}"/>
    <cellStyle name="Měna 2 2 2 5 9 2" xfId="12153" xr:uid="{71F348B7-794D-4AF9-88AC-EEB4558F634C}"/>
    <cellStyle name="Měna 2 2 2 5 9 2 2" xfId="27104" xr:uid="{7D9AB77A-FEF2-4D2E-BB3C-2208077CC544}"/>
    <cellStyle name="Měna 2 2 2 5 9 3" xfId="16814" xr:uid="{D13834BA-8F97-40E0-9570-BBC3A030B369}"/>
    <cellStyle name="Měna 2 2 2 6" xfId="109" xr:uid="{5BFAD584-B624-404B-9C0D-DDDCE66C76B7}"/>
    <cellStyle name="Měna 2 2 2 6 10" xfId="15060" xr:uid="{820F0F50-2711-41F4-A2CB-E195AAA3596B}"/>
    <cellStyle name="Měna 2 2 2 6 2" xfId="216" xr:uid="{77008BFE-4D3A-407F-8949-B1B20C8AADDD}"/>
    <cellStyle name="Měna 2 2 2 6 2 2" xfId="762" xr:uid="{B80149D1-205B-4108-B771-E1C0324D8759}"/>
    <cellStyle name="Měna 2 2 2 6 2 2 2" xfId="1095" xr:uid="{E95BB2B6-AB52-4D99-B016-75763B9565ED}"/>
    <cellStyle name="Měna 2 2 2 6 2 2 2 2" xfId="3951" xr:uid="{27D1F516-9B26-4A5F-B702-2061F0AC2F7C}"/>
    <cellStyle name="Měna 2 2 2 6 2 2 2 2 2" xfId="14241" xr:uid="{1E8F7ADC-D103-4EDA-A133-EC73DDEC6C08}"/>
    <cellStyle name="Měna 2 2 2 6 2 2 2 2 2 2" xfId="29192" xr:uid="{1CA2F4EB-CFCA-466E-B148-8E60ED673129}"/>
    <cellStyle name="Měna 2 2 2 6 2 2 2 2 3" xfId="18902" xr:uid="{E9783A7C-8C00-4CA6-8D60-DFA03CCA5699}"/>
    <cellStyle name="Měna 2 2 2 6 2 2 2 3" xfId="5715" xr:uid="{C6EE465A-6D3D-4586-BFA3-0698DC1CC920}"/>
    <cellStyle name="Měna 2 2 2 6 2 2 2 3 2" xfId="11385" xr:uid="{07716C14-C1F3-4BBF-8D52-A651B90056A7}"/>
    <cellStyle name="Měna 2 2 2 6 2 2 2 3 2 2" xfId="26336" xr:uid="{6C7AEC19-A510-4B86-9A4B-3C98D257F1D0}"/>
    <cellStyle name="Měna 2 2 2 6 2 2 2 3 3" xfId="20666" xr:uid="{A9FEFA4D-E98E-4210-9944-D0CDFE8A6A22}"/>
    <cellStyle name="Měna 2 2 2 6 2 2 2 4" xfId="9621" xr:uid="{F69C5D3B-A4EC-4F1A-84AE-0DBAA98E86B5}"/>
    <cellStyle name="Měna 2 2 2 6 2 2 2 4 2" xfId="24572" xr:uid="{CEC9A6F5-EDCF-4E95-9773-E40056C28C8C}"/>
    <cellStyle name="Měna 2 2 2 6 2 2 2 5" xfId="16046" xr:uid="{8BBB797B-C5B5-4405-91A4-7E22F6BEF72B}"/>
    <cellStyle name="Měna 2 2 2 6 2 2 3" xfId="3618" xr:uid="{31CCFAA0-97A9-44F3-9D52-EC80F4BBE473}"/>
    <cellStyle name="Měna 2 2 2 6 2 2 3 2" xfId="7146" xr:uid="{6E7080E7-F452-481E-85E0-DA4C3BA2971A}"/>
    <cellStyle name="Měna 2 2 2 6 2 2 3 2 2" xfId="13908" xr:uid="{4AE5C776-37B3-4BB2-BEBC-4F66FB9BF8A8}"/>
    <cellStyle name="Měna 2 2 2 6 2 2 3 2 2 2" xfId="28859" xr:uid="{AF684C1A-B4CF-4B3F-A982-73702F186EB0}"/>
    <cellStyle name="Měna 2 2 2 6 2 2 3 2 3" xfId="22097" xr:uid="{638E2243-2A2A-4594-9D02-FC2854C842EB}"/>
    <cellStyle name="Měna 2 2 2 6 2 2 3 3" xfId="9288" xr:uid="{CC969F06-7CEB-47A6-9D5A-872D4A27A0CE}"/>
    <cellStyle name="Měna 2 2 2 6 2 2 3 3 2" xfId="24239" xr:uid="{D77625A8-BA03-4DC1-9829-BEBF9280052C}"/>
    <cellStyle name="Měna 2 2 2 6 2 2 3 4" xfId="18569" xr:uid="{CE1F0252-10EC-4938-91F1-E354F0A35056}"/>
    <cellStyle name="Měna 2 2 2 6 2 2 4" xfId="2463" xr:uid="{91A75BE9-40D7-4D28-BB89-C7EC507CC34A}"/>
    <cellStyle name="Měna 2 2 2 6 2 2 4 2" xfId="12753" xr:uid="{E1C4E699-E34D-42A0-999D-37FCC9FECECB}"/>
    <cellStyle name="Měna 2 2 2 6 2 2 4 2 2" xfId="27704" xr:uid="{87566513-22CE-44F7-BF45-5D8E8F0F98CB}"/>
    <cellStyle name="Měna 2 2 2 6 2 2 4 3" xfId="17414" xr:uid="{65D490B5-ABA1-45BE-979E-3D0DFB2C3E1F}"/>
    <cellStyle name="Měna 2 2 2 6 2 2 5" xfId="5382" xr:uid="{234C0F88-B16F-46DD-84DE-9BBAE06E1C76}"/>
    <cellStyle name="Měna 2 2 2 6 2 2 5 2" xfId="11052" xr:uid="{FEB469FF-DA6F-4B2D-96DE-6525BC65B8B7}"/>
    <cellStyle name="Měna 2 2 2 6 2 2 5 2 2" xfId="26003" xr:uid="{595A3A33-AC69-4A79-B040-E1239BCF9F1D}"/>
    <cellStyle name="Měna 2 2 2 6 2 2 5 3" xfId="20333" xr:uid="{C15B178D-FE97-42BA-A260-552E44402F0E}"/>
    <cellStyle name="Měna 2 2 2 6 2 2 6" xfId="8133" xr:uid="{45F92F9D-38BE-4A10-943E-4E2CA0C70EE3}"/>
    <cellStyle name="Měna 2 2 2 6 2 2 6 2" xfId="23084" xr:uid="{520EC4E9-1248-46AE-8B8E-7C57F80C4FDE}"/>
    <cellStyle name="Měna 2 2 2 6 2 2 7" xfId="15713" xr:uid="{3DBB083E-AF1E-43DB-8278-6EADA0D204F9}"/>
    <cellStyle name="Měna 2 2 2 6 2 3" xfId="1096" xr:uid="{7984F282-D2D9-49A3-8688-7025935212A6}"/>
    <cellStyle name="Měna 2 2 2 6 2 3 2" xfId="3952" xr:uid="{5C92885A-ACEF-457E-AB32-A1F53B66B0B4}"/>
    <cellStyle name="Měna 2 2 2 6 2 3 2 2" xfId="14242" xr:uid="{A265A443-B702-4145-B454-29182EC75E51}"/>
    <cellStyle name="Měna 2 2 2 6 2 3 2 2 2" xfId="29193" xr:uid="{C916836D-28AC-4093-9617-956F7995C68E}"/>
    <cellStyle name="Měna 2 2 2 6 2 3 2 3" xfId="18903" xr:uid="{AE8577EA-80EE-45FD-BB32-BE6F235FCC28}"/>
    <cellStyle name="Měna 2 2 2 6 2 3 3" xfId="5716" xr:uid="{E7F44624-2A49-4DE4-A3AB-1E53A27060FB}"/>
    <cellStyle name="Měna 2 2 2 6 2 3 3 2" xfId="11386" xr:uid="{02B81868-9F55-4147-85C0-C682143FF61C}"/>
    <cellStyle name="Měna 2 2 2 6 2 3 3 2 2" xfId="26337" xr:uid="{096FAD7B-1D43-4B16-B345-D63C4A1A7471}"/>
    <cellStyle name="Měna 2 2 2 6 2 3 3 3" xfId="20667" xr:uid="{9F1F2039-6587-4D78-84E7-AD22D3779B49}"/>
    <cellStyle name="Měna 2 2 2 6 2 3 4" xfId="9622" xr:uid="{D6BB324A-2A6A-4BA7-A52A-ADE520EF26C3}"/>
    <cellStyle name="Měna 2 2 2 6 2 3 4 2" xfId="24573" xr:uid="{37B67FC1-4FE4-41A0-92DC-6F9AB1BCF390}"/>
    <cellStyle name="Měna 2 2 2 6 2 3 5" xfId="16047" xr:uid="{268B79E2-112D-4CD4-B181-B1E88AAF0E0F}"/>
    <cellStyle name="Měna 2 2 2 6 2 4" xfId="3072" xr:uid="{7ED46E08-D120-4CC0-9417-3397D601EDB2}"/>
    <cellStyle name="Měna 2 2 2 6 2 4 2" xfId="6600" xr:uid="{B3254279-67CC-4FAA-8DD4-62CC63BE3BCC}"/>
    <cellStyle name="Měna 2 2 2 6 2 4 2 2" xfId="13362" xr:uid="{FEB97D43-CB93-44F0-A943-9E112B2149BA}"/>
    <cellStyle name="Měna 2 2 2 6 2 4 2 2 2" xfId="28313" xr:uid="{965A6255-1074-4E70-8DEE-63BE08D6694C}"/>
    <cellStyle name="Měna 2 2 2 6 2 4 2 3" xfId="21551" xr:uid="{CEEED31D-E50E-43DF-8B0E-15445A5843DD}"/>
    <cellStyle name="Měna 2 2 2 6 2 4 3" xfId="8742" xr:uid="{75CC53F4-FF86-459B-92DC-635E727776E7}"/>
    <cellStyle name="Měna 2 2 2 6 2 4 3 2" xfId="23693" xr:uid="{2EA52083-7B3B-4F13-A757-40CBF31588BF}"/>
    <cellStyle name="Měna 2 2 2 6 2 4 4" xfId="18023" xr:uid="{4AB342FC-A561-40F0-BB97-A411A6476621}"/>
    <cellStyle name="Měna 2 2 2 6 2 5" xfId="2190" xr:uid="{885D5CFD-D59E-4890-87E8-AB1F72B24548}"/>
    <cellStyle name="Měna 2 2 2 6 2 5 2" xfId="12480" xr:uid="{8D2DC9CF-5988-405E-B494-A953CDFAF5FB}"/>
    <cellStyle name="Měna 2 2 2 6 2 5 2 2" xfId="27431" xr:uid="{5D79C11B-0159-4123-A5D4-D8BFD012B98F}"/>
    <cellStyle name="Měna 2 2 2 6 2 5 3" xfId="17141" xr:uid="{962BCB42-2FAE-4500-88DF-FF85B4DB9471}"/>
    <cellStyle name="Měna 2 2 2 6 2 6" xfId="4836" xr:uid="{A2A762BF-5DBD-43EA-AA52-DA63212375D2}"/>
    <cellStyle name="Měna 2 2 2 6 2 6 2" xfId="10506" xr:uid="{7FCB7434-FB73-4571-A819-5B0C67FAA904}"/>
    <cellStyle name="Měna 2 2 2 6 2 6 2 2" xfId="25457" xr:uid="{53BB5631-36A8-4C25-B945-27DF976DECD4}"/>
    <cellStyle name="Měna 2 2 2 6 2 6 3" xfId="19787" xr:uid="{718E0FF9-9417-4C65-9C38-13715C53CFA8}"/>
    <cellStyle name="Měna 2 2 2 6 2 7" xfId="7860" xr:uid="{D0231C73-1698-43DB-9C89-62420ACBA882}"/>
    <cellStyle name="Měna 2 2 2 6 2 7 2" xfId="22811" xr:uid="{22B9F5F8-5105-4ABD-85B2-6E296C3A4F66}"/>
    <cellStyle name="Měna 2 2 2 6 2 8" xfId="15167" xr:uid="{2E5A3A7E-5834-4134-92A9-0030C4823A09}"/>
    <cellStyle name="Měna 2 2 2 6 3" xfId="655" xr:uid="{244CD476-CB86-449A-94CF-607D8A0B94AE}"/>
    <cellStyle name="Měna 2 2 2 6 3 2" xfId="1097" xr:uid="{EDF8AD2B-7ECB-4C34-A5B7-C7BEF078F550}"/>
    <cellStyle name="Měna 2 2 2 6 3 2 2" xfId="3953" xr:uid="{6A8C5156-31FF-4DCE-969F-5FB334BA4FD4}"/>
    <cellStyle name="Měna 2 2 2 6 3 2 2 2" xfId="7349" xr:uid="{6FC9C82F-ACB7-4130-8E2D-42CD3789E9DC}"/>
    <cellStyle name="Měna 2 2 2 6 3 2 2 2 2" xfId="14243" xr:uid="{426DD5B4-BFC3-409F-B627-A8F099A1A9CA}"/>
    <cellStyle name="Měna 2 2 2 6 3 2 2 2 2 2" xfId="29194" xr:uid="{FC6294C0-B6C7-4817-B762-30B924DBD7C1}"/>
    <cellStyle name="Měna 2 2 2 6 3 2 2 2 3" xfId="22300" xr:uid="{98555448-1F2A-4185-8C23-82C07D24A0D3}"/>
    <cellStyle name="Měna 2 2 2 6 3 2 2 3" xfId="9623" xr:uid="{751FF991-A01B-4DC7-BD70-B3984002ADFF}"/>
    <cellStyle name="Měna 2 2 2 6 3 2 2 3 2" xfId="24574" xr:uid="{3A659F74-C690-4427-8A2E-437B68F63531}"/>
    <cellStyle name="Měna 2 2 2 6 3 2 2 4" xfId="18904" xr:uid="{A77468E7-9438-41E1-9A26-774B363C5ECD}"/>
    <cellStyle name="Měna 2 2 2 6 3 2 3" xfId="2464" xr:uid="{6C4428BF-1195-4F6E-A64A-554268BD0996}"/>
    <cellStyle name="Měna 2 2 2 6 3 2 3 2" xfId="12754" xr:uid="{1042B791-F368-454E-B0F2-3BE391AF0649}"/>
    <cellStyle name="Měna 2 2 2 6 3 2 3 2 2" xfId="27705" xr:uid="{7A68692D-59D7-4851-890E-BF4CCF78823C}"/>
    <cellStyle name="Měna 2 2 2 6 3 2 3 3" xfId="17415" xr:uid="{9327DF66-CE9B-4A47-A406-AC21F9799E6A}"/>
    <cellStyle name="Měna 2 2 2 6 3 2 4" xfId="5717" xr:uid="{EBBED554-1844-4F06-A4E5-15FEAB444F5C}"/>
    <cellStyle name="Měna 2 2 2 6 3 2 4 2" xfId="11387" xr:uid="{6C296B73-2CCE-493A-A9E0-9B71A57BEC6B}"/>
    <cellStyle name="Měna 2 2 2 6 3 2 4 2 2" xfId="26338" xr:uid="{CA791A62-85A7-4E67-B471-4F976699E1E3}"/>
    <cellStyle name="Měna 2 2 2 6 3 2 4 3" xfId="20668" xr:uid="{95D737A4-B32B-454A-AA9A-A77067DBFBE3}"/>
    <cellStyle name="Měna 2 2 2 6 3 2 5" xfId="8134" xr:uid="{19C225EC-4095-4B27-B501-C939A0E99DE3}"/>
    <cellStyle name="Měna 2 2 2 6 3 2 5 2" xfId="23085" xr:uid="{5E72B0D7-955B-4427-92F2-F520CB21095E}"/>
    <cellStyle name="Měna 2 2 2 6 3 2 6" xfId="16048" xr:uid="{01A62E57-1157-4E12-8C8F-FFCFE4F1654F}"/>
    <cellStyle name="Měna 2 2 2 6 3 3" xfId="3511" xr:uid="{EDA2DD5D-14BD-4118-80FB-0DACCA281FEA}"/>
    <cellStyle name="Měna 2 2 2 6 3 3 2" xfId="7039" xr:uid="{B89FCB16-EF97-4CDD-811E-36BA9C8C7CC2}"/>
    <cellStyle name="Měna 2 2 2 6 3 3 2 2" xfId="13801" xr:uid="{A8438020-74CA-4409-A827-02DA76734581}"/>
    <cellStyle name="Měna 2 2 2 6 3 3 2 2 2" xfId="28752" xr:uid="{B945C4DF-5F56-4A80-9300-7732653ABD97}"/>
    <cellStyle name="Měna 2 2 2 6 3 3 2 3" xfId="21990" xr:uid="{C89D762D-4196-4CEB-8E8B-24E45B80FA12}"/>
    <cellStyle name="Měna 2 2 2 6 3 3 3" xfId="9181" xr:uid="{C845F86E-B001-4ACD-A972-8FB5AA5DD0F8}"/>
    <cellStyle name="Měna 2 2 2 6 3 3 3 2" xfId="24132" xr:uid="{C01681B7-5A44-4B63-AD4C-6A6B20EFC5C6}"/>
    <cellStyle name="Měna 2 2 2 6 3 3 4" xfId="18462" xr:uid="{4879DC48-029F-4CC6-9140-2B6BAA948FDC}"/>
    <cellStyle name="Měna 2 2 2 6 3 4" xfId="2083" xr:uid="{EB216F23-A6E8-422D-ADE1-101017AEF131}"/>
    <cellStyle name="Měna 2 2 2 6 3 4 2" xfId="12373" xr:uid="{B4D34A95-8A61-434B-9D21-57884FFBCE75}"/>
    <cellStyle name="Měna 2 2 2 6 3 4 2 2" xfId="27324" xr:uid="{D9AF3427-9B1C-4C8B-9E2F-65A211065EE9}"/>
    <cellStyle name="Měna 2 2 2 6 3 4 3" xfId="17034" xr:uid="{7F989544-6B06-44B0-B46E-DC7FF49B8558}"/>
    <cellStyle name="Měna 2 2 2 6 3 5" xfId="5275" xr:uid="{81A5411D-7FB4-45D4-B57D-90CCA159D0A6}"/>
    <cellStyle name="Měna 2 2 2 6 3 5 2" xfId="10945" xr:uid="{3162178F-9A24-49BA-978B-D0555CD72A3B}"/>
    <cellStyle name="Měna 2 2 2 6 3 5 2 2" xfId="25896" xr:uid="{B87818CF-C932-4483-9781-44669B2C0E96}"/>
    <cellStyle name="Měna 2 2 2 6 3 5 3" xfId="20226" xr:uid="{33DB1AC8-BE8A-4385-8F7F-878EE76BB732}"/>
    <cellStyle name="Měna 2 2 2 6 3 6" xfId="7753" xr:uid="{19BA93A5-5257-46C4-A6AA-BE87F593B5FD}"/>
    <cellStyle name="Měna 2 2 2 6 3 6 2" xfId="22704" xr:uid="{82741F11-F046-4279-8170-8C97A41747B4}"/>
    <cellStyle name="Měna 2 2 2 6 3 7" xfId="15606" xr:uid="{D1FCA11E-3596-4F4C-9E08-1F4BB0D5C277}"/>
    <cellStyle name="Měna 2 2 2 6 4" xfId="529" xr:uid="{442ABECC-CDD2-481B-A4D4-7A1701CFE4CA}"/>
    <cellStyle name="Měna 2 2 2 6 4 2" xfId="1098" xr:uid="{EE33C03F-3F3F-4D4D-8915-F64387BF308E}"/>
    <cellStyle name="Měna 2 2 2 6 4 2 2" xfId="3954" xr:uid="{33E1ACE4-DCA1-43FD-8649-40DDD31948A9}"/>
    <cellStyle name="Měna 2 2 2 6 4 2 2 2" xfId="14244" xr:uid="{988AF976-D2E8-49CD-9AFB-9A0D914A2262}"/>
    <cellStyle name="Měna 2 2 2 6 4 2 2 2 2" xfId="29195" xr:uid="{D85563A0-4256-4AEC-B2A5-6494339D50BE}"/>
    <cellStyle name="Měna 2 2 2 6 4 2 2 3" xfId="18905" xr:uid="{9ACB5EA3-51DD-4830-BD00-29AC4F6659B7}"/>
    <cellStyle name="Měna 2 2 2 6 4 2 3" xfId="5718" xr:uid="{3DC7DCCB-ED04-45CF-8E38-125E552C9152}"/>
    <cellStyle name="Měna 2 2 2 6 4 2 3 2" xfId="11388" xr:uid="{399E6EC7-E1B3-4F03-94A2-BEE3F555F2B3}"/>
    <cellStyle name="Měna 2 2 2 6 4 2 3 2 2" xfId="26339" xr:uid="{7A970792-4046-41B3-A4D9-316DE8186DE5}"/>
    <cellStyle name="Měna 2 2 2 6 4 2 3 3" xfId="20669" xr:uid="{59361ABA-106B-49EC-A63C-BECD0CF76DA1}"/>
    <cellStyle name="Měna 2 2 2 6 4 2 4" xfId="9624" xr:uid="{AB3A4E29-40F2-4C2A-9006-5E7358757672}"/>
    <cellStyle name="Měna 2 2 2 6 4 2 4 2" xfId="24575" xr:uid="{91A12DDC-C40E-430A-93A7-9CCFCFEDB2DC}"/>
    <cellStyle name="Měna 2 2 2 6 4 2 5" xfId="16049" xr:uid="{6CCCDD5A-C1FC-425C-AAF1-5E1163F0C60E}"/>
    <cellStyle name="Měna 2 2 2 6 4 3" xfId="3385" xr:uid="{14DBEA78-6E6C-4B03-B935-263932C7C63B}"/>
    <cellStyle name="Měna 2 2 2 6 4 3 2" xfId="6913" xr:uid="{03FDA68A-5B72-47C7-89DA-14CEC6541211}"/>
    <cellStyle name="Měna 2 2 2 6 4 3 2 2" xfId="13675" xr:uid="{38B173FE-8017-410B-A8F8-22A9390CA372}"/>
    <cellStyle name="Měna 2 2 2 6 4 3 2 2 2" xfId="28626" xr:uid="{3CFCB87A-88B5-4179-88A7-E5670A7085FE}"/>
    <cellStyle name="Měna 2 2 2 6 4 3 2 3" xfId="21864" xr:uid="{C16C64CF-D645-4097-9552-4E57C3697122}"/>
    <cellStyle name="Měna 2 2 2 6 4 3 3" xfId="9055" xr:uid="{C5ED8FA6-3A9D-4CBE-ABA5-01862773043A}"/>
    <cellStyle name="Měna 2 2 2 6 4 3 3 2" xfId="24006" xr:uid="{96A811A4-354C-48E5-9483-5760D55F76DD}"/>
    <cellStyle name="Měna 2 2 2 6 4 3 4" xfId="18336" xr:uid="{134E2787-6608-4FE1-9DE5-C8F7E0B3C62D}"/>
    <cellStyle name="Měna 2 2 2 6 4 4" xfId="2462" xr:uid="{DC83542A-AB92-42CA-B6AB-08A8E1B91BB6}"/>
    <cellStyle name="Měna 2 2 2 6 4 4 2" xfId="12752" xr:uid="{F1BFD2F7-042C-4D3E-BB9E-DB1E8DE06D9C}"/>
    <cellStyle name="Měna 2 2 2 6 4 4 2 2" xfId="27703" xr:uid="{CE86322B-6ABD-43D5-A7A1-F29030750C86}"/>
    <cellStyle name="Měna 2 2 2 6 4 4 3" xfId="17413" xr:uid="{A0D55891-EBBE-450A-9CE2-3C8047023CBE}"/>
    <cellStyle name="Měna 2 2 2 6 4 5" xfId="5149" xr:uid="{996B8972-DFCD-4DD9-8F7C-2B29C1088CB2}"/>
    <cellStyle name="Měna 2 2 2 6 4 5 2" xfId="10819" xr:uid="{5B91B4A1-B9DF-4232-968E-6B6779730A67}"/>
    <cellStyle name="Měna 2 2 2 6 4 5 2 2" xfId="25770" xr:uid="{482C6D12-ACF1-46EF-BDFE-DA95428DED08}"/>
    <cellStyle name="Měna 2 2 2 6 4 5 3" xfId="20100" xr:uid="{9E5E17AB-DC13-4272-B38D-B0C60FB09863}"/>
    <cellStyle name="Měna 2 2 2 6 4 6" xfId="8132" xr:uid="{32AB5DA3-6457-424E-90AD-15ABC95D6B1D}"/>
    <cellStyle name="Měna 2 2 2 6 4 6 2" xfId="23083" xr:uid="{F8B74C76-71CE-4A88-80E1-B37901BC9ABD}"/>
    <cellStyle name="Měna 2 2 2 6 4 7" xfId="15480" xr:uid="{7CE99870-9E48-4064-8DB2-BE8EC9636E68}"/>
    <cellStyle name="Měna 2 2 2 6 5" xfId="1099" xr:uid="{DA13A33F-F67A-4D60-A3EE-7BA7ACE63DC5}"/>
    <cellStyle name="Měna 2 2 2 6 5 2" xfId="3955" xr:uid="{F5506207-C444-4FD5-A665-34D4C564F2D4}"/>
    <cellStyle name="Měna 2 2 2 6 5 2 2" xfId="14245" xr:uid="{B47B0188-4A63-476D-BFE2-9483E1385295}"/>
    <cellStyle name="Měna 2 2 2 6 5 2 2 2" xfId="29196" xr:uid="{C6C0EAF8-D063-4042-A905-5C0069C7E90A}"/>
    <cellStyle name="Měna 2 2 2 6 5 2 3" xfId="18906" xr:uid="{BDFC2E2B-9113-4979-80E6-98D457EBC6D0}"/>
    <cellStyle name="Měna 2 2 2 6 5 3" xfId="5719" xr:uid="{21B94848-21BC-4F80-83CB-8CB3042E35EB}"/>
    <cellStyle name="Měna 2 2 2 6 5 3 2" xfId="11389" xr:uid="{828CCA4E-19C9-4BE8-A9F8-5B01AEA84A4D}"/>
    <cellStyle name="Měna 2 2 2 6 5 3 2 2" xfId="26340" xr:uid="{531DDB33-42E8-4A73-8DAA-709286CC62D6}"/>
    <cellStyle name="Měna 2 2 2 6 5 3 3" xfId="20670" xr:uid="{DAF21F5B-47B6-4198-92CC-35E5FA140641}"/>
    <cellStyle name="Měna 2 2 2 6 5 4" xfId="9625" xr:uid="{E0554C9E-332F-44F9-AAF5-4F49DDFD60C6}"/>
    <cellStyle name="Měna 2 2 2 6 5 4 2" xfId="24576" xr:uid="{FEC05D28-371C-4761-BBB6-04EDE3BDD358}"/>
    <cellStyle name="Měna 2 2 2 6 5 5" xfId="16050" xr:uid="{EDEA88ED-43CC-40A5-B3F7-1DDDFC874B1B}"/>
    <cellStyle name="Měna 2 2 2 6 6" xfId="2965" xr:uid="{BFEFA6EC-E3EA-47EA-A490-9EE8575817F8}"/>
    <cellStyle name="Měna 2 2 2 6 6 2" xfId="6493" xr:uid="{02BDF531-B80A-46ED-8FBE-67CC40F1DEAF}"/>
    <cellStyle name="Měna 2 2 2 6 6 2 2" xfId="13255" xr:uid="{5F34B33F-5F28-4BF5-A51E-3CC1C86C4B55}"/>
    <cellStyle name="Měna 2 2 2 6 6 2 2 2" xfId="28206" xr:uid="{ED6AD464-D5CD-48E9-9E4D-F72110D6ED49}"/>
    <cellStyle name="Měna 2 2 2 6 6 2 3" xfId="21444" xr:uid="{D9D2ABD2-0F98-47FF-9FDB-077C944F3D49}"/>
    <cellStyle name="Měna 2 2 2 6 6 3" xfId="8635" xr:uid="{C86DFADD-28B4-474E-BBAC-78DE13BEA172}"/>
    <cellStyle name="Měna 2 2 2 6 6 3 2" xfId="23586" xr:uid="{7C2AD76D-EA7B-43F8-9E7E-A6B21FB65709}"/>
    <cellStyle name="Měna 2 2 2 6 6 4" xfId="17916" xr:uid="{BD231B88-403A-45EE-8633-8BC3A5008F8C}"/>
    <cellStyle name="Měna 2 2 2 6 7" xfId="1957" xr:uid="{3C6411F5-4CD5-4AAB-8B2E-D6C7D84F9EE0}"/>
    <cellStyle name="Měna 2 2 2 6 7 2" xfId="12247" xr:uid="{3B45D307-9F3A-45D0-B845-AF6F3315702D}"/>
    <cellStyle name="Měna 2 2 2 6 7 2 2" xfId="27198" xr:uid="{D88B9766-3607-4AA4-B1F5-38603D6C6F1E}"/>
    <cellStyle name="Měna 2 2 2 6 7 3" xfId="16908" xr:uid="{3EA39C6C-1C5A-4061-A49A-A4CE6CE38A5D}"/>
    <cellStyle name="Měna 2 2 2 6 8" xfId="4729" xr:uid="{2C1583A1-9C71-442A-B85C-85FC54A341E3}"/>
    <cellStyle name="Měna 2 2 2 6 8 2" xfId="10399" xr:uid="{0D411121-0F72-4CCB-87B1-74E53989612F}"/>
    <cellStyle name="Měna 2 2 2 6 8 2 2" xfId="25350" xr:uid="{07C4CC01-E418-4AE2-A5CB-4C5D98AC4C71}"/>
    <cellStyle name="Měna 2 2 2 6 8 3" xfId="19680" xr:uid="{4D0D6F24-F530-4238-9A57-C002DA4726FB}"/>
    <cellStyle name="Měna 2 2 2 6 9" xfId="7627" xr:uid="{7E412700-92AD-4504-BF62-427EBA3AF1B5}"/>
    <cellStyle name="Měna 2 2 2 6 9 2" xfId="22578" xr:uid="{E4B930EB-BF61-4CB1-9401-438C1510F04A}"/>
    <cellStyle name="Měna 2 2 2 7" xfId="217" xr:uid="{445650F2-3CC5-48C6-A077-353915DB3F79}"/>
    <cellStyle name="Měna 2 2 2 7 2" xfId="763" xr:uid="{ED1E0957-4392-4078-BDDA-470599B431F3}"/>
    <cellStyle name="Měna 2 2 2 7 2 2" xfId="1100" xr:uid="{00D1E1C1-71F4-4D40-A8F5-8C0E8D86FB39}"/>
    <cellStyle name="Měna 2 2 2 7 2 2 2" xfId="3956" xr:uid="{FE572B22-52EA-4116-99DB-F48CCC39634B}"/>
    <cellStyle name="Měna 2 2 2 7 2 2 2 2" xfId="14246" xr:uid="{86B82C1B-1616-476D-B527-DD5707BCFC72}"/>
    <cellStyle name="Měna 2 2 2 7 2 2 2 2 2" xfId="29197" xr:uid="{2B9BFC5D-0FC2-456F-B9FC-08E0A53A6A05}"/>
    <cellStyle name="Měna 2 2 2 7 2 2 2 3" xfId="18907" xr:uid="{73FB8652-61D7-4D27-8816-0AEDE4E5AD36}"/>
    <cellStyle name="Měna 2 2 2 7 2 2 3" xfId="5720" xr:uid="{3C722928-BE77-48F8-8323-B238CB8A7A69}"/>
    <cellStyle name="Měna 2 2 2 7 2 2 3 2" xfId="11390" xr:uid="{29EF315E-678A-42E2-ACC8-89F893B18775}"/>
    <cellStyle name="Měna 2 2 2 7 2 2 3 2 2" xfId="26341" xr:uid="{DCD6FDCC-2401-4DC3-8DC2-7BDFE78B858D}"/>
    <cellStyle name="Měna 2 2 2 7 2 2 3 3" xfId="20671" xr:uid="{DD3F31E4-119F-48C1-97A0-E1CDEB631333}"/>
    <cellStyle name="Měna 2 2 2 7 2 2 4" xfId="9626" xr:uid="{4F9A8E66-6A87-4F45-A04B-5F949DD0D21F}"/>
    <cellStyle name="Měna 2 2 2 7 2 2 4 2" xfId="24577" xr:uid="{79082CBC-7CCE-45D2-85D3-B865B1FB8AAA}"/>
    <cellStyle name="Měna 2 2 2 7 2 2 5" xfId="16051" xr:uid="{F85FC192-08B5-4016-99F5-4FA5FD933927}"/>
    <cellStyle name="Měna 2 2 2 7 2 3" xfId="3619" xr:uid="{3279C6C7-BDD3-42EA-AAB6-30BEE5D33D64}"/>
    <cellStyle name="Měna 2 2 2 7 2 3 2" xfId="7147" xr:uid="{66869DFF-649E-4C73-9C9F-D984B7A234E1}"/>
    <cellStyle name="Měna 2 2 2 7 2 3 2 2" xfId="13909" xr:uid="{F11BC5E4-C309-49EC-905A-F0E5F1A1D4D0}"/>
    <cellStyle name="Měna 2 2 2 7 2 3 2 2 2" xfId="28860" xr:uid="{D4E3C553-30A3-42EE-874A-C2D784213347}"/>
    <cellStyle name="Měna 2 2 2 7 2 3 2 3" xfId="22098" xr:uid="{9CC43054-37F9-41F7-87B1-EFEE04F5373A}"/>
    <cellStyle name="Měna 2 2 2 7 2 3 3" xfId="9289" xr:uid="{B91208DA-095C-487D-9029-A5607B6BD2D1}"/>
    <cellStyle name="Měna 2 2 2 7 2 3 3 2" xfId="24240" xr:uid="{2442AF06-0055-4B21-91C9-CEE74625BA2F}"/>
    <cellStyle name="Měna 2 2 2 7 2 3 4" xfId="18570" xr:uid="{8878A87F-9C1B-4A0C-940B-EB15EA8FD660}"/>
    <cellStyle name="Měna 2 2 2 7 2 4" xfId="2465" xr:uid="{D12B490D-2EA6-44C1-91A9-AFF0FBBDEFD7}"/>
    <cellStyle name="Měna 2 2 2 7 2 4 2" xfId="12755" xr:uid="{736C005A-1556-4BA6-8773-514490B4E1DA}"/>
    <cellStyle name="Měna 2 2 2 7 2 4 2 2" xfId="27706" xr:uid="{D288CF57-C40A-440C-9C9A-1985168A30B7}"/>
    <cellStyle name="Měna 2 2 2 7 2 4 3" xfId="17416" xr:uid="{52C00800-D036-48C3-9722-B0AF1AA461D2}"/>
    <cellStyle name="Měna 2 2 2 7 2 5" xfId="5383" xr:uid="{97B8862F-8EA0-4A2E-B90D-83998C1A07AD}"/>
    <cellStyle name="Měna 2 2 2 7 2 5 2" xfId="11053" xr:uid="{7DECEEC1-2EC6-4E3C-BD81-18D222259F61}"/>
    <cellStyle name="Měna 2 2 2 7 2 5 2 2" xfId="26004" xr:uid="{0C60E18D-02E7-45D0-88E1-D5CD9A01C579}"/>
    <cellStyle name="Měna 2 2 2 7 2 5 3" xfId="20334" xr:uid="{8CBAEABB-5286-4A72-82D7-57D76F91C7BD}"/>
    <cellStyle name="Měna 2 2 2 7 2 6" xfId="8135" xr:uid="{C57E8CAA-D015-4AB9-B68C-653E26F0A023}"/>
    <cellStyle name="Měna 2 2 2 7 2 6 2" xfId="23086" xr:uid="{F5E16F4A-1EE4-4A26-89D2-A36B63E5FA19}"/>
    <cellStyle name="Měna 2 2 2 7 2 7" xfId="15714" xr:uid="{9B15D943-6848-4E00-B13F-F061DE48A01A}"/>
    <cellStyle name="Měna 2 2 2 7 3" xfId="1101" xr:uid="{CD52AA11-053C-41C7-A50A-E64E81598204}"/>
    <cellStyle name="Měna 2 2 2 7 3 2" xfId="3957" xr:uid="{E6FED8C3-13D3-4D1C-8F59-27C9E5F37797}"/>
    <cellStyle name="Měna 2 2 2 7 3 2 2" xfId="14247" xr:uid="{29742E69-02BE-457A-A42C-1EE57C518A91}"/>
    <cellStyle name="Měna 2 2 2 7 3 2 2 2" xfId="29198" xr:uid="{F360DC03-8BEF-431A-92B0-D8EB189A33B0}"/>
    <cellStyle name="Měna 2 2 2 7 3 2 3" xfId="18908" xr:uid="{66D925DE-7EE3-42A6-9CEB-2231DAF4FAC5}"/>
    <cellStyle name="Měna 2 2 2 7 3 3" xfId="5721" xr:uid="{08F3BDD0-AE53-40BD-850D-72AF6AC5A09C}"/>
    <cellStyle name="Měna 2 2 2 7 3 3 2" xfId="11391" xr:uid="{239048A3-A02F-4CBA-BF2B-C1934DA6F498}"/>
    <cellStyle name="Měna 2 2 2 7 3 3 2 2" xfId="26342" xr:uid="{12D4A0F8-E8EA-4852-B8BF-0C75E125A2A5}"/>
    <cellStyle name="Měna 2 2 2 7 3 3 3" xfId="20672" xr:uid="{037D532F-E6C6-4CA8-9CD2-CC60249DBAFC}"/>
    <cellStyle name="Měna 2 2 2 7 3 4" xfId="9627" xr:uid="{56F20BF6-EC10-48F2-843B-A13DCB120C95}"/>
    <cellStyle name="Měna 2 2 2 7 3 4 2" xfId="24578" xr:uid="{9585D113-C737-44AC-BCD8-038646159F0C}"/>
    <cellStyle name="Měna 2 2 2 7 3 5" xfId="16052" xr:uid="{5430367F-E33E-4855-B528-CAF3C36E1A37}"/>
    <cellStyle name="Měna 2 2 2 7 4" xfId="3073" xr:uid="{0F081F46-BA6F-43F5-9200-6705AAFD8F78}"/>
    <cellStyle name="Měna 2 2 2 7 4 2" xfId="6601" xr:uid="{A54E644B-7987-4BD5-B068-528DC70ECA8F}"/>
    <cellStyle name="Měna 2 2 2 7 4 2 2" xfId="13363" xr:uid="{2AAF652C-62EB-41C7-B64D-21A3A98F1B95}"/>
    <cellStyle name="Měna 2 2 2 7 4 2 2 2" xfId="28314" xr:uid="{FA0C1614-8705-4C4D-9CE0-5F7B92426611}"/>
    <cellStyle name="Měna 2 2 2 7 4 2 3" xfId="21552" xr:uid="{6838D697-3A5E-4BC3-9B72-0B9DB5DC8575}"/>
    <cellStyle name="Měna 2 2 2 7 4 3" xfId="8743" xr:uid="{976F7BD8-8EDA-450A-B95C-1D67DE2EC865}"/>
    <cellStyle name="Měna 2 2 2 7 4 3 2" xfId="23694" xr:uid="{DE48AD35-DFB0-4386-ADED-2C4B82123E7A}"/>
    <cellStyle name="Měna 2 2 2 7 4 4" xfId="18024" xr:uid="{14167700-0866-4DAC-BD7F-15A2FE2CB7D8}"/>
    <cellStyle name="Měna 2 2 2 7 5" xfId="2191" xr:uid="{705A4948-037F-44FE-8990-B3C4017340D8}"/>
    <cellStyle name="Měna 2 2 2 7 5 2" xfId="12481" xr:uid="{C5F7EC4E-CD41-4B2A-9D0B-7207BE3FFEFF}"/>
    <cellStyle name="Měna 2 2 2 7 5 2 2" xfId="27432" xr:uid="{B6220EB8-0DC1-4F2D-A749-3B54DD11AB26}"/>
    <cellStyle name="Měna 2 2 2 7 5 3" xfId="17142" xr:uid="{303E7454-F49D-49F4-A3C7-85DAEEC9899F}"/>
    <cellStyle name="Měna 2 2 2 7 6" xfId="4837" xr:uid="{64A5F59D-FF28-479A-85BE-288962C5135E}"/>
    <cellStyle name="Měna 2 2 2 7 6 2" xfId="10507" xr:uid="{611BA650-C894-4478-8DD9-2F227C7D3FA6}"/>
    <cellStyle name="Měna 2 2 2 7 6 2 2" xfId="25458" xr:uid="{73656FA0-C8BD-412D-BA9C-B082F3C6410D}"/>
    <cellStyle name="Měna 2 2 2 7 6 3" xfId="19788" xr:uid="{E74CA693-6F3F-4D12-817A-FEE52A1D09E2}"/>
    <cellStyle name="Měna 2 2 2 7 7" xfId="7861" xr:uid="{D389218E-D4FC-4710-950C-B9FEE73D2AF4}"/>
    <cellStyle name="Měna 2 2 2 7 7 2" xfId="22812" xr:uid="{A3E3BF87-D366-405D-ACDC-3575F41133D2}"/>
    <cellStyle name="Měna 2 2 2 7 8" xfId="15168" xr:uid="{9E905A9D-0E5E-4B89-B607-0DF4817596C5}"/>
    <cellStyle name="Měna 2 2 2 8" xfId="393" xr:uid="{081DDAC3-4DBF-4E27-9468-3099564DE713}"/>
    <cellStyle name="Měna 2 2 2 8 2" xfId="1102" xr:uid="{17DACF3C-D4C9-45F9-BB3B-6EDDB9A7840A}"/>
    <cellStyle name="Měna 2 2 2 8 2 2" xfId="3958" xr:uid="{DE560735-475E-476A-B6C2-F6623AE1D96D}"/>
    <cellStyle name="Měna 2 2 2 8 2 2 2" xfId="14248" xr:uid="{D5C781B5-BB55-4297-B6F9-9487EFAC728E}"/>
    <cellStyle name="Měna 2 2 2 8 2 2 2 2" xfId="29199" xr:uid="{CBF86A95-FFEC-49AF-9C4D-281755667A57}"/>
    <cellStyle name="Měna 2 2 2 8 2 2 3" xfId="18909" xr:uid="{2ED05D0A-FE54-4732-93E7-BE78E6E1A8B4}"/>
    <cellStyle name="Měna 2 2 2 8 2 3" xfId="5722" xr:uid="{2A3847C8-600B-48D1-A7A9-02FF2163F86F}"/>
    <cellStyle name="Měna 2 2 2 8 2 3 2" xfId="11392" xr:uid="{A0E51813-3CFF-40F2-A3BD-508C876B4C3E}"/>
    <cellStyle name="Měna 2 2 2 8 2 3 2 2" xfId="26343" xr:uid="{B0C0C7AB-B34C-4A79-9E39-4E43345AE9D4}"/>
    <cellStyle name="Měna 2 2 2 8 2 3 3" xfId="20673" xr:uid="{583463AB-566E-42DC-B6F8-FBB3DA8024D7}"/>
    <cellStyle name="Měna 2 2 2 8 2 4" xfId="9628" xr:uid="{83CB795D-87D4-439D-B202-09238D52D63B}"/>
    <cellStyle name="Měna 2 2 2 8 2 4 2" xfId="24579" xr:uid="{9B079B12-B0C9-47DF-BAFC-72567A9FB0A8}"/>
    <cellStyle name="Měna 2 2 2 8 2 5" xfId="16053" xr:uid="{0378F123-E692-4493-AC9A-6F87A62693F0}"/>
    <cellStyle name="Měna 2 2 2 8 3" xfId="3249" xr:uid="{1AF17ACF-396F-4826-934E-0169CA4897CC}"/>
    <cellStyle name="Měna 2 2 2 8 3 2" xfId="6777" xr:uid="{5183E03B-7F4E-418D-918E-7EF805DC50F8}"/>
    <cellStyle name="Měna 2 2 2 8 3 2 2" xfId="13539" xr:uid="{BA4977D9-1B4B-4D44-A07C-19546ED688EA}"/>
    <cellStyle name="Měna 2 2 2 8 3 2 2 2" xfId="28490" xr:uid="{E84110BE-4BE1-4A86-8753-8BB76EDBC872}"/>
    <cellStyle name="Měna 2 2 2 8 3 2 3" xfId="21728" xr:uid="{6E89F86A-2A15-4074-BD44-65D49F90AD54}"/>
    <cellStyle name="Měna 2 2 2 8 3 3" xfId="8919" xr:uid="{F57D095D-3AA8-4A84-8A7E-C14C2E49FBAC}"/>
    <cellStyle name="Měna 2 2 2 8 3 3 2" xfId="23870" xr:uid="{BF5AFD9F-3818-4622-8942-ABBE29426553}"/>
    <cellStyle name="Měna 2 2 2 8 3 4" xfId="18200" xr:uid="{58AFA982-5B75-4AA2-A9CC-752A87B013FE}"/>
    <cellStyle name="Měna 2 2 2 8 4" xfId="2466" xr:uid="{75F3EA4D-1228-4C12-8AE7-D92B4A9CCB41}"/>
    <cellStyle name="Měna 2 2 2 8 4 2" xfId="12756" xr:uid="{906DEAE9-9087-430A-A3B7-876C2A329B3B}"/>
    <cellStyle name="Měna 2 2 2 8 4 2 2" xfId="27707" xr:uid="{856A13EE-FD9E-4F75-86FC-DA548D42BF97}"/>
    <cellStyle name="Měna 2 2 2 8 4 3" xfId="17417" xr:uid="{ABA085D0-A0B8-41EB-A029-FD1551838639}"/>
    <cellStyle name="Měna 2 2 2 8 5" xfId="5013" xr:uid="{71820787-0EBE-454B-866B-4B020BC4247F}"/>
    <cellStyle name="Měna 2 2 2 8 5 2" xfId="10683" xr:uid="{6E9E2F44-7BD3-4955-A48F-D9AF50308937}"/>
    <cellStyle name="Měna 2 2 2 8 5 2 2" xfId="25634" xr:uid="{85BE1230-CAC3-4708-A9ED-A400E4149D56}"/>
    <cellStyle name="Měna 2 2 2 8 5 3" xfId="19964" xr:uid="{8ECC1DBE-48D0-4306-9317-BB91D5D69FC0}"/>
    <cellStyle name="Měna 2 2 2 8 6" xfId="8136" xr:uid="{C1B65284-0CC2-47CA-981A-A141FA140008}"/>
    <cellStyle name="Měna 2 2 2 8 6 2" xfId="23087" xr:uid="{5B29FBD2-B7CD-49B7-AF7F-A80BE39DB4D4}"/>
    <cellStyle name="Měna 2 2 2 8 7" xfId="15344" xr:uid="{05B83EF1-CE8E-4A4B-ADCA-196BC5512146}"/>
    <cellStyle name="Měna 2 2 2 9" xfId="1821" xr:uid="{4C66CD8B-4725-49EA-9F27-E8A3CC1C33AC}"/>
    <cellStyle name="Měna 2 2 2 9 2" xfId="12111" xr:uid="{6150DAFA-8718-45BB-B3B7-C2DCF96776C6}"/>
    <cellStyle name="Měna 2 2 2 9 2 2" xfId="27062" xr:uid="{FE74A43F-98CA-4FA1-882B-880E34D6EF77}"/>
    <cellStyle name="Měna 2 2 2 9 3" xfId="16772" xr:uid="{D4D0C6E8-5CCF-4708-AE7F-8B3D5AC0D4D3}"/>
    <cellStyle name="Měna 2 2 3" xfId="23" xr:uid="{646306F2-1E0E-44D1-AF7D-559323842E5F}"/>
    <cellStyle name="Měna 2 2 3 10" xfId="14974" xr:uid="{AD17A52A-65A5-467F-A319-27B6C5B896CD}"/>
    <cellStyle name="Měna 2 2 3 2" xfId="33" xr:uid="{B61CB89D-DF01-4DC7-99BB-6A79B858DFB5}"/>
    <cellStyle name="Měna 2 2 3 2 2" xfId="48" xr:uid="{844B3548-A139-47BA-90A0-3DE3C73EA3E3}"/>
    <cellStyle name="Měna 2 2 3 2 2 2" xfId="90" xr:uid="{43426337-69C3-4936-8990-9E2B47D491DE}"/>
    <cellStyle name="Měna 2 2 3 2 2 2 10" xfId="4710" xr:uid="{441D5260-4AE5-4187-9960-C29A0A58AA46}"/>
    <cellStyle name="Měna 2 2 3 2 2 2 10 2" xfId="10380" xr:uid="{308118CC-1061-48EB-A291-9676DF0F83DE}"/>
    <cellStyle name="Měna 2 2 3 2 2 2 10 2 2" xfId="25331" xr:uid="{684440EF-448B-4EB2-8889-EEC872061950}"/>
    <cellStyle name="Měna 2 2 3 2 2 2 10 3" xfId="19661" xr:uid="{9C8EE1CC-906C-446A-8892-8F97092E37B7}"/>
    <cellStyle name="Měna 2 2 3 2 2 2 11" xfId="7566" xr:uid="{0632610B-4771-43B8-A4CA-BDB1ECD132F2}"/>
    <cellStyle name="Měna 2 2 3 2 2 2 11 2" xfId="22517" xr:uid="{0E03FF23-087E-4BA2-B8C1-F6276AA1BA00}"/>
    <cellStyle name="Měna 2 2 3 2 2 2 12" xfId="15041" xr:uid="{6088CD95-ED4F-49BB-85D9-0973BA573D99}"/>
    <cellStyle name="Měna 2 2 3 2 2 2 2" xfId="110" xr:uid="{FAB4665A-BE92-43C5-AA38-02D04D03A26B}"/>
    <cellStyle name="Měna 2 2 3 2 2 2 2 10" xfId="15061" xr:uid="{0978A8F3-7B83-4AA1-A5E1-591840BB2C0B}"/>
    <cellStyle name="Měna 2 2 3 2 2 2 2 2" xfId="218" xr:uid="{68048C19-83B9-4792-8800-92E59EBC5308}"/>
    <cellStyle name="Měna 2 2 3 2 2 2 2 2 2" xfId="764" xr:uid="{542E9125-601B-48C9-9423-EE2440BD5AC5}"/>
    <cellStyle name="Měna 2 2 3 2 2 2 2 2 2 2" xfId="1103" xr:uid="{422D3FE8-DAC3-42F7-9DE7-8AF72FB6E2BB}"/>
    <cellStyle name="Měna 2 2 3 2 2 2 2 2 2 2 2" xfId="3959" xr:uid="{94F3DB83-9CAC-4DE3-B188-8CE6FB6341E1}"/>
    <cellStyle name="Měna 2 2 3 2 2 2 2 2 2 2 2 2" xfId="14249" xr:uid="{E6E3D150-F1DD-48FD-8967-D33DCD7B9B72}"/>
    <cellStyle name="Měna 2 2 3 2 2 2 2 2 2 2 2 2 2" xfId="29200" xr:uid="{FDF59BD3-9486-4BB5-AEE3-01057991A867}"/>
    <cellStyle name="Měna 2 2 3 2 2 2 2 2 2 2 2 3" xfId="18910" xr:uid="{432B4257-C27D-46A8-9C32-B47F0CE896C9}"/>
    <cellStyle name="Měna 2 2 3 2 2 2 2 2 2 2 3" xfId="5723" xr:uid="{9E7BB57F-5C1F-477B-9364-76D73E5F92A6}"/>
    <cellStyle name="Měna 2 2 3 2 2 2 2 2 2 2 3 2" xfId="11393" xr:uid="{06FD72A9-C04E-4799-B024-3156B06160BE}"/>
    <cellStyle name="Měna 2 2 3 2 2 2 2 2 2 2 3 2 2" xfId="26344" xr:uid="{AF25698B-F70D-4D2F-9E66-E227119DA2B7}"/>
    <cellStyle name="Měna 2 2 3 2 2 2 2 2 2 2 3 3" xfId="20674" xr:uid="{92EA0D75-9E45-4F9E-9C55-719DACF55C77}"/>
    <cellStyle name="Měna 2 2 3 2 2 2 2 2 2 2 4" xfId="9629" xr:uid="{A93C864D-8FCE-4C1A-84A7-83376427847F}"/>
    <cellStyle name="Měna 2 2 3 2 2 2 2 2 2 2 4 2" xfId="24580" xr:uid="{7E43D10C-9A18-4775-9E79-6FC9EB9DD16C}"/>
    <cellStyle name="Měna 2 2 3 2 2 2 2 2 2 2 5" xfId="16054" xr:uid="{D34EF7E0-5F26-496F-9B53-8F7BE3E750CF}"/>
    <cellStyle name="Měna 2 2 3 2 2 2 2 2 2 3" xfId="3620" xr:uid="{19E14C89-6E80-4AA3-B536-CF116B452759}"/>
    <cellStyle name="Měna 2 2 3 2 2 2 2 2 2 3 2" xfId="7148" xr:uid="{17025472-431A-455F-BC4C-BF745F7D86F3}"/>
    <cellStyle name="Měna 2 2 3 2 2 2 2 2 2 3 2 2" xfId="13910" xr:uid="{251D66F7-2505-43A5-B765-3F4948203AC6}"/>
    <cellStyle name="Měna 2 2 3 2 2 2 2 2 2 3 2 2 2" xfId="28861" xr:uid="{DD38B75C-E48A-482A-95D6-B35A769080CA}"/>
    <cellStyle name="Měna 2 2 3 2 2 2 2 2 2 3 2 3" xfId="22099" xr:uid="{483D698D-965A-41A7-A18D-66A0AA17D288}"/>
    <cellStyle name="Měna 2 2 3 2 2 2 2 2 2 3 3" xfId="9290" xr:uid="{6F5D9290-5A00-47ED-AA6A-28EDE3445C51}"/>
    <cellStyle name="Měna 2 2 3 2 2 2 2 2 2 3 3 2" xfId="24241" xr:uid="{D7C6123E-B4D0-4E10-A47E-D9024A2C714F}"/>
    <cellStyle name="Měna 2 2 3 2 2 2 2 2 2 3 4" xfId="18571" xr:uid="{727C385D-6685-4890-9486-14DBFC4DC21C}"/>
    <cellStyle name="Měna 2 2 3 2 2 2 2 2 2 4" xfId="2469" xr:uid="{780414BC-59CA-4E48-985F-EC743E99CD09}"/>
    <cellStyle name="Měna 2 2 3 2 2 2 2 2 2 4 2" xfId="12759" xr:uid="{6B9AC0FC-707E-4532-AAB0-A4230886F5A2}"/>
    <cellStyle name="Měna 2 2 3 2 2 2 2 2 2 4 2 2" xfId="27710" xr:uid="{25BEE812-19FC-47F4-88A9-0FC96CCF1E63}"/>
    <cellStyle name="Měna 2 2 3 2 2 2 2 2 2 4 3" xfId="17420" xr:uid="{B72D7965-1AEE-426D-8951-5ED4F6D709DF}"/>
    <cellStyle name="Měna 2 2 3 2 2 2 2 2 2 5" xfId="5384" xr:uid="{CD180482-884B-4588-91D3-6C5822E70E59}"/>
    <cellStyle name="Měna 2 2 3 2 2 2 2 2 2 5 2" xfId="11054" xr:uid="{9A12C4FF-54B8-4E8A-A7F9-0A9426C0AAA5}"/>
    <cellStyle name="Měna 2 2 3 2 2 2 2 2 2 5 2 2" xfId="26005" xr:uid="{633B38F4-993E-4557-8155-3EE1847D8D4F}"/>
    <cellStyle name="Měna 2 2 3 2 2 2 2 2 2 5 3" xfId="20335" xr:uid="{1BDDD032-552C-439A-9DF0-F7C387AA35DD}"/>
    <cellStyle name="Měna 2 2 3 2 2 2 2 2 2 6" xfId="8139" xr:uid="{4EA24A37-06DF-4464-A9AC-02D3EA9003F5}"/>
    <cellStyle name="Měna 2 2 3 2 2 2 2 2 2 6 2" xfId="23090" xr:uid="{40827A00-325F-4B51-AE93-3F6EA9EF7CB5}"/>
    <cellStyle name="Měna 2 2 3 2 2 2 2 2 2 7" xfId="15715" xr:uid="{4726D446-9D5E-484D-BC3E-9A153810F11E}"/>
    <cellStyle name="Měna 2 2 3 2 2 2 2 2 3" xfId="1104" xr:uid="{12B36615-9BB1-4360-AF5E-2A474194D86F}"/>
    <cellStyle name="Měna 2 2 3 2 2 2 2 2 3 2" xfId="3960" xr:uid="{AA1126A1-BF8B-4675-9407-9FE956AFF58B}"/>
    <cellStyle name="Měna 2 2 3 2 2 2 2 2 3 2 2" xfId="14250" xr:uid="{0759C54C-5959-445A-AFBA-8831D0981736}"/>
    <cellStyle name="Měna 2 2 3 2 2 2 2 2 3 2 2 2" xfId="29201" xr:uid="{DE421DA9-FAE7-4859-8572-E251EA04568E}"/>
    <cellStyle name="Měna 2 2 3 2 2 2 2 2 3 2 3" xfId="18911" xr:uid="{7B630749-5611-4E6D-88BC-09C96817BD46}"/>
    <cellStyle name="Měna 2 2 3 2 2 2 2 2 3 3" xfId="5724" xr:uid="{4484BA65-BDB2-411D-B00D-A6B1677FD6AD}"/>
    <cellStyle name="Měna 2 2 3 2 2 2 2 2 3 3 2" xfId="11394" xr:uid="{2B9FA2B4-BCD5-482E-B6CE-D1CD4F3F61D5}"/>
    <cellStyle name="Měna 2 2 3 2 2 2 2 2 3 3 2 2" xfId="26345" xr:uid="{95B83275-3210-421F-B562-D0B4FA8FF435}"/>
    <cellStyle name="Měna 2 2 3 2 2 2 2 2 3 3 3" xfId="20675" xr:uid="{030FFEB9-00A7-4566-BF0D-E63039E9868B}"/>
    <cellStyle name="Měna 2 2 3 2 2 2 2 2 3 4" xfId="9630" xr:uid="{811ECE26-F76F-4CA6-A80E-41CB67A82EB1}"/>
    <cellStyle name="Měna 2 2 3 2 2 2 2 2 3 4 2" xfId="24581" xr:uid="{CACA8BB8-D574-4B29-8FC9-CAB01FB80C73}"/>
    <cellStyle name="Měna 2 2 3 2 2 2 2 2 3 5" xfId="16055" xr:uid="{37295004-1317-47D7-9A7C-E0D680B2186C}"/>
    <cellStyle name="Měna 2 2 3 2 2 2 2 2 4" xfId="3074" xr:uid="{7E667251-8D66-43DA-8DC3-9C2849828BD3}"/>
    <cellStyle name="Měna 2 2 3 2 2 2 2 2 4 2" xfId="6602" xr:uid="{734FF34F-1021-44D2-973C-49A018D0EA2C}"/>
    <cellStyle name="Měna 2 2 3 2 2 2 2 2 4 2 2" xfId="13364" xr:uid="{9E19ACBE-85E3-428C-9F79-9405796FC124}"/>
    <cellStyle name="Měna 2 2 3 2 2 2 2 2 4 2 2 2" xfId="28315" xr:uid="{D565FD43-BC9C-44AE-AEEA-2331387D6B7F}"/>
    <cellStyle name="Měna 2 2 3 2 2 2 2 2 4 2 3" xfId="21553" xr:uid="{D0DC20EE-6405-4B9E-9FC3-314FD59919CE}"/>
    <cellStyle name="Měna 2 2 3 2 2 2 2 2 4 3" xfId="8744" xr:uid="{B2B0DC92-66F1-4C6E-9EFF-D9BE6F45EC92}"/>
    <cellStyle name="Měna 2 2 3 2 2 2 2 2 4 3 2" xfId="23695" xr:uid="{4E71BDF3-8CBF-45F2-AD60-0714F1FEC7A7}"/>
    <cellStyle name="Měna 2 2 3 2 2 2 2 2 4 4" xfId="18025" xr:uid="{0E67C730-AA89-4EED-86AB-CCA6EE1FBD2C}"/>
    <cellStyle name="Měna 2 2 3 2 2 2 2 2 5" xfId="2192" xr:uid="{3D21070C-9492-45DB-AAEC-5675C015F164}"/>
    <cellStyle name="Měna 2 2 3 2 2 2 2 2 5 2" xfId="12482" xr:uid="{24E8B390-9C87-4D6B-97FF-25BFAE86AE9C}"/>
    <cellStyle name="Měna 2 2 3 2 2 2 2 2 5 2 2" xfId="27433" xr:uid="{FD15F3A3-EB91-4BEA-812B-EE2D86AA7D99}"/>
    <cellStyle name="Měna 2 2 3 2 2 2 2 2 5 3" xfId="17143" xr:uid="{ED83331B-CA9B-4920-B710-CF4A19DD4295}"/>
    <cellStyle name="Měna 2 2 3 2 2 2 2 2 6" xfId="4838" xr:uid="{80A2C89E-A4B8-4BA1-82ED-2338E92C0F47}"/>
    <cellStyle name="Měna 2 2 3 2 2 2 2 2 6 2" xfId="10508" xr:uid="{DA4FB2B5-5F45-48CF-B9FD-78849F8504CA}"/>
    <cellStyle name="Měna 2 2 3 2 2 2 2 2 6 2 2" xfId="25459" xr:uid="{F7CAC581-74E4-4766-BE99-CF57FE88EEAB}"/>
    <cellStyle name="Měna 2 2 3 2 2 2 2 2 6 3" xfId="19789" xr:uid="{223CB980-3AF7-449E-A4DF-0E71E4ABA75D}"/>
    <cellStyle name="Měna 2 2 3 2 2 2 2 2 7" xfId="7862" xr:uid="{94CDD04C-40D5-4748-9E9C-844E600F68AF}"/>
    <cellStyle name="Měna 2 2 3 2 2 2 2 2 7 2" xfId="22813" xr:uid="{6D40C3E1-F438-46B2-A803-3142B05BBCE3}"/>
    <cellStyle name="Měna 2 2 3 2 2 2 2 2 8" xfId="15169" xr:uid="{39DAA83C-0074-4C3F-88E7-94BC95224E86}"/>
    <cellStyle name="Měna 2 2 3 2 2 2 2 3" xfId="656" xr:uid="{39304134-EEEB-4FEE-9F3E-BE95941292CF}"/>
    <cellStyle name="Měna 2 2 3 2 2 2 2 3 2" xfId="1105" xr:uid="{84682E14-28AE-405D-A6AA-34B94F91C2AF}"/>
    <cellStyle name="Měna 2 2 3 2 2 2 2 3 2 2" xfId="3961" xr:uid="{0B9288F8-E791-4311-8109-469EEEEF8AC3}"/>
    <cellStyle name="Měna 2 2 3 2 2 2 2 3 2 2 2" xfId="7350" xr:uid="{8C673310-3A0D-4A6D-9174-3C57DC49BCE5}"/>
    <cellStyle name="Měna 2 2 3 2 2 2 2 3 2 2 2 2" xfId="14251" xr:uid="{ECA7AD3B-2BAA-4512-9653-92F6B300ED8A}"/>
    <cellStyle name="Měna 2 2 3 2 2 2 2 3 2 2 2 2 2" xfId="29202" xr:uid="{B2358331-6AB3-436B-B2AA-2B72A6A831CC}"/>
    <cellStyle name="Měna 2 2 3 2 2 2 2 3 2 2 2 3" xfId="22301" xr:uid="{3686B69C-2B3E-4086-A8A1-53810E8859D2}"/>
    <cellStyle name="Měna 2 2 3 2 2 2 2 3 2 2 3" xfId="9631" xr:uid="{55BAE309-F7F3-4885-980D-469546616DE1}"/>
    <cellStyle name="Měna 2 2 3 2 2 2 2 3 2 2 3 2" xfId="24582" xr:uid="{1FCFB6A2-C03A-495B-A602-A572F42594C7}"/>
    <cellStyle name="Měna 2 2 3 2 2 2 2 3 2 2 4" xfId="18912" xr:uid="{2B5E59BE-9EF0-4D05-AE31-F41331788064}"/>
    <cellStyle name="Měna 2 2 3 2 2 2 2 3 2 3" xfId="2470" xr:uid="{748F2A8B-303F-4C93-9001-71EBC6EC6D1F}"/>
    <cellStyle name="Měna 2 2 3 2 2 2 2 3 2 3 2" xfId="12760" xr:uid="{428C2747-7FAE-4F9C-9148-FAB98E7B896D}"/>
    <cellStyle name="Měna 2 2 3 2 2 2 2 3 2 3 2 2" xfId="27711" xr:uid="{58BB40B5-6D40-4F61-B6E5-A9402C316638}"/>
    <cellStyle name="Měna 2 2 3 2 2 2 2 3 2 3 3" xfId="17421" xr:uid="{44ED144E-988E-4371-BBEF-230BC3220619}"/>
    <cellStyle name="Měna 2 2 3 2 2 2 2 3 2 4" xfId="5725" xr:uid="{F0630F3C-14CD-482F-8ECF-A2E6A18C0059}"/>
    <cellStyle name="Měna 2 2 3 2 2 2 2 3 2 4 2" xfId="11395" xr:uid="{2CCECE68-E9D5-4D12-9921-3FD77A937727}"/>
    <cellStyle name="Měna 2 2 3 2 2 2 2 3 2 4 2 2" xfId="26346" xr:uid="{E125C823-26A7-41EE-B004-857C9DA8FB1E}"/>
    <cellStyle name="Měna 2 2 3 2 2 2 2 3 2 4 3" xfId="20676" xr:uid="{2E0036D6-29D8-40A2-AC3D-D40B17F9A345}"/>
    <cellStyle name="Měna 2 2 3 2 2 2 2 3 2 5" xfId="8140" xr:uid="{01674E8C-A6F3-451C-8DD3-E4ED9AC2AFBC}"/>
    <cellStyle name="Měna 2 2 3 2 2 2 2 3 2 5 2" xfId="23091" xr:uid="{B9E5AE5F-0E0E-4014-813B-A8291F5A2499}"/>
    <cellStyle name="Měna 2 2 3 2 2 2 2 3 2 6" xfId="16056" xr:uid="{42C2F851-FB03-43AC-BDEE-602942FAFBFA}"/>
    <cellStyle name="Měna 2 2 3 2 2 2 2 3 3" xfId="3512" xr:uid="{69E11540-ED4D-409B-815F-261E87FDFF2E}"/>
    <cellStyle name="Měna 2 2 3 2 2 2 2 3 3 2" xfId="7040" xr:uid="{04F6C286-79BF-4F53-9417-0203DCC7780D}"/>
    <cellStyle name="Měna 2 2 3 2 2 2 2 3 3 2 2" xfId="13802" xr:uid="{45F3C734-E5A1-404D-98D5-A147B010DA4F}"/>
    <cellStyle name="Měna 2 2 3 2 2 2 2 3 3 2 2 2" xfId="28753" xr:uid="{237C1138-F537-4F70-8EDE-AEBA5BA18458}"/>
    <cellStyle name="Měna 2 2 3 2 2 2 2 3 3 2 3" xfId="21991" xr:uid="{04642387-CBB0-47EE-A263-EC38918C97BD}"/>
    <cellStyle name="Měna 2 2 3 2 2 2 2 3 3 3" xfId="9182" xr:uid="{6D5CB968-1F49-4394-9CAF-D86F8D74EF84}"/>
    <cellStyle name="Měna 2 2 3 2 2 2 2 3 3 3 2" xfId="24133" xr:uid="{6D331842-72B0-435C-AF87-69DC2DC4F1AF}"/>
    <cellStyle name="Měna 2 2 3 2 2 2 2 3 3 4" xfId="18463" xr:uid="{149A08AB-3F34-4FCC-B4D1-16072B37672B}"/>
    <cellStyle name="Měna 2 2 3 2 2 2 2 3 4" xfId="2084" xr:uid="{88A244F2-EA24-4C1D-8939-D32AC46A90E1}"/>
    <cellStyle name="Měna 2 2 3 2 2 2 2 3 4 2" xfId="12374" xr:uid="{989866D3-A43A-4B88-B577-A7BF963F22F4}"/>
    <cellStyle name="Měna 2 2 3 2 2 2 2 3 4 2 2" xfId="27325" xr:uid="{512220E7-2BA1-4D67-8E3B-E5B78324921E}"/>
    <cellStyle name="Měna 2 2 3 2 2 2 2 3 4 3" xfId="17035" xr:uid="{6CFF8BDC-3A67-4D07-866A-9CB7C688FE45}"/>
    <cellStyle name="Měna 2 2 3 2 2 2 2 3 5" xfId="5276" xr:uid="{73E0B1A5-9ADE-4157-A401-D4A6DD115CD9}"/>
    <cellStyle name="Měna 2 2 3 2 2 2 2 3 5 2" xfId="10946" xr:uid="{8C7CA2FB-98B8-4FBC-974D-7AB55CA7F1E1}"/>
    <cellStyle name="Měna 2 2 3 2 2 2 2 3 5 2 2" xfId="25897" xr:uid="{744DB559-D200-43F5-8105-A25D5D8B4412}"/>
    <cellStyle name="Měna 2 2 3 2 2 2 2 3 5 3" xfId="20227" xr:uid="{FC66479B-8073-4C9A-9C01-0F8798D070C0}"/>
    <cellStyle name="Měna 2 2 3 2 2 2 2 3 6" xfId="7754" xr:uid="{FA2584F7-ED73-4506-9CD4-DEF91F3EEF4A}"/>
    <cellStyle name="Měna 2 2 3 2 2 2 2 3 6 2" xfId="22705" xr:uid="{735E00B6-A560-48AC-A3ED-263B75CC3EDF}"/>
    <cellStyle name="Měna 2 2 3 2 2 2 2 3 7" xfId="15607" xr:uid="{E4C4AAF5-BE2D-4117-BB5B-5D124A6A4998}"/>
    <cellStyle name="Měna 2 2 3 2 2 2 2 4" xfId="530" xr:uid="{A03D9509-200B-43B3-80D8-13C430E98F4A}"/>
    <cellStyle name="Měna 2 2 3 2 2 2 2 4 2" xfId="1106" xr:uid="{1C935DA3-59C6-4040-AE0D-DDBC8E985D0E}"/>
    <cellStyle name="Měna 2 2 3 2 2 2 2 4 2 2" xfId="3962" xr:uid="{D15D7489-257E-4D09-83DF-B619D0C67204}"/>
    <cellStyle name="Měna 2 2 3 2 2 2 2 4 2 2 2" xfId="14252" xr:uid="{4D50EA78-24A9-48A0-AE12-CFA46AEA11EB}"/>
    <cellStyle name="Měna 2 2 3 2 2 2 2 4 2 2 2 2" xfId="29203" xr:uid="{CB4B20CF-ED3B-410E-BA43-24478471FEDB}"/>
    <cellStyle name="Měna 2 2 3 2 2 2 2 4 2 2 3" xfId="18913" xr:uid="{54064B89-5D22-4511-BB70-D55EBA0A8289}"/>
    <cellStyle name="Měna 2 2 3 2 2 2 2 4 2 3" xfId="5726" xr:uid="{1CD70BF1-5FA1-4DB1-B0F4-342BD99EC1C4}"/>
    <cellStyle name="Měna 2 2 3 2 2 2 2 4 2 3 2" xfId="11396" xr:uid="{BDE148FF-195C-4E36-A570-FC4B41C37220}"/>
    <cellStyle name="Měna 2 2 3 2 2 2 2 4 2 3 2 2" xfId="26347" xr:uid="{CC5C2901-7928-4B51-93BB-C77F3A63B97E}"/>
    <cellStyle name="Měna 2 2 3 2 2 2 2 4 2 3 3" xfId="20677" xr:uid="{B48C5F93-8331-4A8D-BB0F-A49556189FEB}"/>
    <cellStyle name="Měna 2 2 3 2 2 2 2 4 2 4" xfId="9632" xr:uid="{BF8B8A49-B4F3-4B8A-942D-8FFC17874CB1}"/>
    <cellStyle name="Měna 2 2 3 2 2 2 2 4 2 4 2" xfId="24583" xr:uid="{11636C16-4BBA-415B-B207-5D38C617BF84}"/>
    <cellStyle name="Měna 2 2 3 2 2 2 2 4 2 5" xfId="16057" xr:uid="{758C7FCF-6061-4E2B-925D-43E1210D802E}"/>
    <cellStyle name="Měna 2 2 3 2 2 2 2 4 3" xfId="3386" xr:uid="{8B7A9AC2-3DC9-4E7B-A856-8B04E2973FE4}"/>
    <cellStyle name="Měna 2 2 3 2 2 2 2 4 3 2" xfId="6914" xr:uid="{E1521581-D2D2-42FE-B686-C8A5CC14CA20}"/>
    <cellStyle name="Měna 2 2 3 2 2 2 2 4 3 2 2" xfId="13676" xr:uid="{4809DD53-CBCA-49C9-91A0-E1B1DF880852}"/>
    <cellStyle name="Měna 2 2 3 2 2 2 2 4 3 2 2 2" xfId="28627" xr:uid="{D7AC4B85-715B-4394-9118-5539BFF5EF45}"/>
    <cellStyle name="Měna 2 2 3 2 2 2 2 4 3 2 3" xfId="21865" xr:uid="{43FF30FB-AD62-44ED-B6E8-70564B3FAD28}"/>
    <cellStyle name="Měna 2 2 3 2 2 2 2 4 3 3" xfId="9056" xr:uid="{F455E9F6-9C0A-4FE5-ADED-3B375121E4F9}"/>
    <cellStyle name="Měna 2 2 3 2 2 2 2 4 3 3 2" xfId="24007" xr:uid="{F942C3C3-E2FA-4EF2-A9DD-2E8F974B9281}"/>
    <cellStyle name="Měna 2 2 3 2 2 2 2 4 3 4" xfId="18337" xr:uid="{15E58187-F7D6-4F52-B328-B49AAAD86619}"/>
    <cellStyle name="Měna 2 2 3 2 2 2 2 4 4" xfId="2468" xr:uid="{0682E293-2034-4EB6-989B-92FA6C8F8DDA}"/>
    <cellStyle name="Měna 2 2 3 2 2 2 2 4 4 2" xfId="12758" xr:uid="{10D44080-99A8-4751-A16C-2D428E84B98E}"/>
    <cellStyle name="Měna 2 2 3 2 2 2 2 4 4 2 2" xfId="27709" xr:uid="{FBC85FE0-4387-441B-84ED-B586AEB71C46}"/>
    <cellStyle name="Měna 2 2 3 2 2 2 2 4 4 3" xfId="17419" xr:uid="{3D57FE3E-053F-4CA2-9A93-2004BE5616F4}"/>
    <cellStyle name="Měna 2 2 3 2 2 2 2 4 5" xfId="5150" xr:uid="{B172CF80-8070-4B34-9B4F-3BA3E42BB081}"/>
    <cellStyle name="Měna 2 2 3 2 2 2 2 4 5 2" xfId="10820" xr:uid="{04D7C5FA-ED5F-40B4-BEE5-33AD5077BB04}"/>
    <cellStyle name="Měna 2 2 3 2 2 2 2 4 5 2 2" xfId="25771" xr:uid="{B363BF29-94BB-4B1A-A394-CD0D77D2FB6F}"/>
    <cellStyle name="Měna 2 2 3 2 2 2 2 4 5 3" xfId="20101" xr:uid="{3AB154D7-29A7-4555-820B-DE4466D413AE}"/>
    <cellStyle name="Měna 2 2 3 2 2 2 2 4 6" xfId="8138" xr:uid="{040CEBC1-B195-4CE0-9A5F-79E58CFD8090}"/>
    <cellStyle name="Měna 2 2 3 2 2 2 2 4 6 2" xfId="23089" xr:uid="{BFADD174-E83B-44C5-B7BA-F0DA702ABA11}"/>
    <cellStyle name="Měna 2 2 3 2 2 2 2 4 7" xfId="15481" xr:uid="{67159E14-4AA6-43AB-AB8E-568CEE53BF29}"/>
    <cellStyle name="Měna 2 2 3 2 2 2 2 5" xfId="1107" xr:uid="{536D7B06-DDA3-4FA8-9849-C579EC2CB6FF}"/>
    <cellStyle name="Měna 2 2 3 2 2 2 2 5 2" xfId="3963" xr:uid="{3556444E-A4AA-4B53-95E0-67277DDA250C}"/>
    <cellStyle name="Měna 2 2 3 2 2 2 2 5 2 2" xfId="14253" xr:uid="{284715A6-A114-4D31-82B3-73C85D942678}"/>
    <cellStyle name="Měna 2 2 3 2 2 2 2 5 2 2 2" xfId="29204" xr:uid="{19686EC3-5407-4FFB-9DFB-E1933F20E796}"/>
    <cellStyle name="Měna 2 2 3 2 2 2 2 5 2 3" xfId="18914" xr:uid="{3401AF2D-D31E-419C-B293-FB966B8383BF}"/>
    <cellStyle name="Měna 2 2 3 2 2 2 2 5 3" xfId="5727" xr:uid="{F42C07E6-2F2B-45E2-A34D-A627BE649BD8}"/>
    <cellStyle name="Měna 2 2 3 2 2 2 2 5 3 2" xfId="11397" xr:uid="{D46611FA-24F2-406F-BC46-0649CF439C13}"/>
    <cellStyle name="Měna 2 2 3 2 2 2 2 5 3 2 2" xfId="26348" xr:uid="{9327F41A-46FA-445C-ADA3-8773F8CFB067}"/>
    <cellStyle name="Měna 2 2 3 2 2 2 2 5 3 3" xfId="20678" xr:uid="{B49F57D1-4141-4C08-B0BA-1ADACAF87EC6}"/>
    <cellStyle name="Měna 2 2 3 2 2 2 2 5 4" xfId="9633" xr:uid="{757D503D-472C-4B31-B1E6-B2C886CCCEDB}"/>
    <cellStyle name="Měna 2 2 3 2 2 2 2 5 4 2" xfId="24584" xr:uid="{2B17FCDF-07E8-4906-BA23-4570319FBB01}"/>
    <cellStyle name="Měna 2 2 3 2 2 2 2 5 5" xfId="16058" xr:uid="{F084799B-1EEA-4131-807B-FC4C7EE1228F}"/>
    <cellStyle name="Měna 2 2 3 2 2 2 2 6" xfId="2966" xr:uid="{9719A723-EA1D-4D1A-871B-9D1BB970C02E}"/>
    <cellStyle name="Měna 2 2 3 2 2 2 2 6 2" xfId="6494" xr:uid="{FA99D2E7-A1BE-450B-8AEC-E6C419A6E395}"/>
    <cellStyle name="Měna 2 2 3 2 2 2 2 6 2 2" xfId="13256" xr:uid="{642DB6B8-ADF1-4EEB-88AB-F56DA940AFB0}"/>
    <cellStyle name="Měna 2 2 3 2 2 2 2 6 2 2 2" xfId="28207" xr:uid="{1C900B0E-3889-4F7C-819C-7DE67DD7FAEF}"/>
    <cellStyle name="Měna 2 2 3 2 2 2 2 6 2 3" xfId="21445" xr:uid="{DA2B3EAD-63EF-4C72-94CB-95E709EC2BA7}"/>
    <cellStyle name="Měna 2 2 3 2 2 2 2 6 3" xfId="8636" xr:uid="{3D8F425F-E7D3-4412-A40C-635EBBBFD588}"/>
    <cellStyle name="Měna 2 2 3 2 2 2 2 6 3 2" xfId="23587" xr:uid="{70D168AA-AB87-453B-8802-890990224A95}"/>
    <cellStyle name="Měna 2 2 3 2 2 2 2 6 4" xfId="17917" xr:uid="{3CDE3C6F-AEB5-4FCC-AEA4-1F6B89952933}"/>
    <cellStyle name="Měna 2 2 3 2 2 2 2 7" xfId="1958" xr:uid="{E1864A2E-DF57-4E11-BCBD-F4DC874D0A1A}"/>
    <cellStyle name="Měna 2 2 3 2 2 2 2 7 2" xfId="12248" xr:uid="{75A6DC9A-7D9A-423F-A3A4-3636A716067E}"/>
    <cellStyle name="Měna 2 2 3 2 2 2 2 7 2 2" xfId="27199" xr:uid="{4C8AE0AB-F524-4655-B636-2734CB6F315B}"/>
    <cellStyle name="Měna 2 2 3 2 2 2 2 7 3" xfId="16909" xr:uid="{6DCD8010-5101-41B2-98EC-D8B9F25DE9A5}"/>
    <cellStyle name="Měna 2 2 3 2 2 2 2 8" xfId="4730" xr:uid="{8C104EA0-3B55-4F99-9593-A666B39B0141}"/>
    <cellStyle name="Měna 2 2 3 2 2 2 2 8 2" xfId="10400" xr:uid="{D2236A31-A4BA-4120-80DD-ED10DE28CE4B}"/>
    <cellStyle name="Měna 2 2 3 2 2 2 2 8 2 2" xfId="25351" xr:uid="{14358A44-8E9A-4F06-BD13-02C328EC1B03}"/>
    <cellStyle name="Měna 2 2 3 2 2 2 2 8 3" xfId="19681" xr:uid="{3F7EFBC4-8D23-4CB3-B58B-33E754646EF5}"/>
    <cellStyle name="Měna 2 2 3 2 2 2 2 9" xfId="7628" xr:uid="{7D5ACD31-B9EC-43D8-A483-599196E7C784}"/>
    <cellStyle name="Měna 2 2 3 2 2 2 2 9 2" xfId="22579" xr:uid="{5AD64E69-9D6E-44F8-ADDB-18B3F45B87EF}"/>
    <cellStyle name="Měna 2 2 3 2 2 2 3" xfId="219" xr:uid="{FEA70BD3-4441-418B-9A2E-324CE00759DB}"/>
    <cellStyle name="Měna 2 2 3 2 2 2 3 2" xfId="765" xr:uid="{6DA615DD-5AB3-40C5-B17A-DC396171DB6E}"/>
    <cellStyle name="Měna 2 2 3 2 2 2 3 2 2" xfId="1108" xr:uid="{D128B5B8-534F-4377-A860-4C62C260A484}"/>
    <cellStyle name="Měna 2 2 3 2 2 2 3 2 2 2" xfId="3964" xr:uid="{8B1D2E24-F195-47B1-8D04-30B04AC1C9F8}"/>
    <cellStyle name="Měna 2 2 3 2 2 2 3 2 2 2 2" xfId="7351" xr:uid="{4D954C6F-F463-4CDF-B5AD-5E6644ABBD14}"/>
    <cellStyle name="Měna 2 2 3 2 2 2 3 2 2 2 2 2" xfId="14254" xr:uid="{0FB2B79D-B6DE-40A2-AC67-F0F4CBE5AA88}"/>
    <cellStyle name="Měna 2 2 3 2 2 2 3 2 2 2 2 2 2" xfId="29205" xr:uid="{81207EC5-9BC4-4DA7-B504-F26EE116124C}"/>
    <cellStyle name="Měna 2 2 3 2 2 2 3 2 2 2 2 3" xfId="22302" xr:uid="{891407FC-35CC-4C54-BBB0-7E77D4EFBA52}"/>
    <cellStyle name="Měna 2 2 3 2 2 2 3 2 2 2 3" xfId="9634" xr:uid="{176BCC45-2A28-4DD4-BE82-7DA0C452630E}"/>
    <cellStyle name="Měna 2 2 3 2 2 2 3 2 2 2 3 2" xfId="24585" xr:uid="{71503FF2-F010-4F83-B520-8D777EE5AC52}"/>
    <cellStyle name="Měna 2 2 3 2 2 2 3 2 2 2 4" xfId="18915" xr:uid="{602F2DED-9D23-4050-BC17-DDE0ED4C5DDF}"/>
    <cellStyle name="Měna 2 2 3 2 2 2 3 2 2 3" xfId="2472" xr:uid="{C27A86CF-1122-448A-95B7-A446B4FFB8D2}"/>
    <cellStyle name="Měna 2 2 3 2 2 2 3 2 2 3 2" xfId="12762" xr:uid="{AA7E0C79-C1A4-4A13-BEA1-97D094354422}"/>
    <cellStyle name="Měna 2 2 3 2 2 2 3 2 2 3 2 2" xfId="27713" xr:uid="{2200A0A3-24AE-4A83-83EF-1D256B7C204D}"/>
    <cellStyle name="Měna 2 2 3 2 2 2 3 2 2 3 3" xfId="17423" xr:uid="{87B1E54E-A906-4D83-ABC1-6BD9244CAC5A}"/>
    <cellStyle name="Měna 2 2 3 2 2 2 3 2 2 4" xfId="5728" xr:uid="{D642BCEC-96B3-4980-9050-56CFB7F7029A}"/>
    <cellStyle name="Měna 2 2 3 2 2 2 3 2 2 4 2" xfId="11398" xr:uid="{9E459B35-505F-46AD-9335-F7EFED5C7FF8}"/>
    <cellStyle name="Měna 2 2 3 2 2 2 3 2 2 4 2 2" xfId="26349" xr:uid="{0380B26B-0571-4AF5-8846-B4E9971B5E7D}"/>
    <cellStyle name="Měna 2 2 3 2 2 2 3 2 2 4 3" xfId="20679" xr:uid="{303FAFCF-8FA2-46D3-AFA6-79A0081A49F9}"/>
    <cellStyle name="Měna 2 2 3 2 2 2 3 2 2 5" xfId="8142" xr:uid="{5D777C28-E990-4F70-882B-0504E4580922}"/>
    <cellStyle name="Měna 2 2 3 2 2 2 3 2 2 5 2" xfId="23093" xr:uid="{60830653-0FE3-4416-9723-BAF5E6909C12}"/>
    <cellStyle name="Měna 2 2 3 2 2 2 3 2 2 6" xfId="16059" xr:uid="{ED8CA786-B09B-41CE-9CBC-6347750A104C}"/>
    <cellStyle name="Měna 2 2 3 2 2 2 3 2 3" xfId="3621" xr:uid="{68B9E945-38FD-4E18-8A5D-AB73107EEF14}"/>
    <cellStyle name="Měna 2 2 3 2 2 2 3 2 3 2" xfId="7149" xr:uid="{10E880C6-266D-48DC-90B6-E94D9A5F1CF9}"/>
    <cellStyle name="Měna 2 2 3 2 2 2 3 2 3 2 2" xfId="13911" xr:uid="{E6F87CCC-B9D5-41B9-8CBC-2E42C0BE9493}"/>
    <cellStyle name="Měna 2 2 3 2 2 2 3 2 3 2 2 2" xfId="28862" xr:uid="{CB0451BC-8303-490A-9176-D491D6C470E3}"/>
    <cellStyle name="Měna 2 2 3 2 2 2 3 2 3 2 3" xfId="22100" xr:uid="{D5DEF899-BFF2-4E30-BB1D-7A94B6FB3037}"/>
    <cellStyle name="Měna 2 2 3 2 2 2 3 2 3 3" xfId="9291" xr:uid="{8DCCCF33-792E-4EFC-B020-12B82C083068}"/>
    <cellStyle name="Měna 2 2 3 2 2 2 3 2 3 3 2" xfId="24242" xr:uid="{F7F9659D-F348-4B64-902A-B3D420D43928}"/>
    <cellStyle name="Měna 2 2 3 2 2 2 3 2 3 4" xfId="18572" xr:uid="{DDB06DA6-FEC4-41E5-863E-60EB12BB8E71}"/>
    <cellStyle name="Měna 2 2 3 2 2 2 3 2 4" xfId="2193" xr:uid="{40386881-604F-4526-8AC9-D4B8D3E1DCD4}"/>
    <cellStyle name="Měna 2 2 3 2 2 2 3 2 4 2" xfId="12483" xr:uid="{777A2592-E500-4BFC-9DB2-6B3CACB113F4}"/>
    <cellStyle name="Měna 2 2 3 2 2 2 3 2 4 2 2" xfId="27434" xr:uid="{32D2F343-A5AB-4603-A608-8DA89CB1404D}"/>
    <cellStyle name="Měna 2 2 3 2 2 2 3 2 4 3" xfId="17144" xr:uid="{B58088EE-4E42-425A-852A-CC43F190FBEA}"/>
    <cellStyle name="Měna 2 2 3 2 2 2 3 2 5" xfId="5385" xr:uid="{5186669C-92A7-4158-90B0-601F3EA7565F}"/>
    <cellStyle name="Měna 2 2 3 2 2 2 3 2 5 2" xfId="11055" xr:uid="{E147790A-D02A-4A4B-9630-C6A5E58C8657}"/>
    <cellStyle name="Měna 2 2 3 2 2 2 3 2 5 2 2" xfId="26006" xr:uid="{F4659FCD-3CFE-49C4-B315-BC51D719628C}"/>
    <cellStyle name="Měna 2 2 3 2 2 2 3 2 5 3" xfId="20336" xr:uid="{CA40658D-E770-421B-BABC-FD93FAF508AD}"/>
    <cellStyle name="Měna 2 2 3 2 2 2 3 2 6" xfId="7863" xr:uid="{FE12F791-69E2-428D-BEA9-29A524938D2D}"/>
    <cellStyle name="Měna 2 2 3 2 2 2 3 2 6 2" xfId="22814" xr:uid="{A9289076-71A6-47AE-939F-2E47C9A88760}"/>
    <cellStyle name="Měna 2 2 3 2 2 2 3 2 7" xfId="15716" xr:uid="{2E69E136-FF30-4F93-88EC-DAA345BC7083}"/>
    <cellStyle name="Měna 2 2 3 2 2 2 3 3" xfId="510" xr:uid="{21C2B8EA-F4ED-4ECA-AC07-CEC214CBB182}"/>
    <cellStyle name="Měna 2 2 3 2 2 2 3 3 2" xfId="1109" xr:uid="{30DAC12C-682B-4044-8AF0-7F874B37BC9B}"/>
    <cellStyle name="Měna 2 2 3 2 2 2 3 3 2 2" xfId="3965" xr:uid="{25289450-B0F8-442F-9532-F90A21F62D38}"/>
    <cellStyle name="Měna 2 2 3 2 2 2 3 3 2 2 2" xfId="14255" xr:uid="{175647C2-0FB2-4786-AED7-D67D764BB3DC}"/>
    <cellStyle name="Měna 2 2 3 2 2 2 3 3 2 2 2 2" xfId="29206" xr:uid="{289CBC32-B591-401A-ABEE-7F433B54322F}"/>
    <cellStyle name="Měna 2 2 3 2 2 2 3 3 2 2 3" xfId="18916" xr:uid="{73E057D3-2EA8-4F37-8488-D4B4BB071E4C}"/>
    <cellStyle name="Měna 2 2 3 2 2 2 3 3 2 3" xfId="5729" xr:uid="{EB89779B-10F2-4652-AD4A-BDCA51FBAF1D}"/>
    <cellStyle name="Měna 2 2 3 2 2 2 3 3 2 3 2" xfId="11399" xr:uid="{31D9893B-0975-4089-AFF8-E01598AB12F7}"/>
    <cellStyle name="Měna 2 2 3 2 2 2 3 3 2 3 2 2" xfId="26350" xr:uid="{A1811CA9-10DB-43F5-8BE9-DF6BFB744A71}"/>
    <cellStyle name="Měna 2 2 3 2 2 2 3 3 2 3 3" xfId="20680" xr:uid="{F1F0C494-36C3-46DE-BE59-3CA718D8BDFB}"/>
    <cellStyle name="Měna 2 2 3 2 2 2 3 3 2 4" xfId="9635" xr:uid="{1FDFC848-8E7F-40E9-BF3E-7665D0DC12DB}"/>
    <cellStyle name="Měna 2 2 3 2 2 2 3 3 2 4 2" xfId="24586" xr:uid="{9B36E04F-B1E0-4BBD-9D39-1F4C9383C88B}"/>
    <cellStyle name="Měna 2 2 3 2 2 2 3 3 2 5" xfId="16060" xr:uid="{3D0692C4-4E9F-480C-8375-DCC832B8C13E}"/>
    <cellStyle name="Měna 2 2 3 2 2 2 3 3 3" xfId="3366" xr:uid="{5EE0CC86-1FE0-4FB2-BDC0-0881C174C8D0}"/>
    <cellStyle name="Měna 2 2 3 2 2 2 3 3 3 2" xfId="6894" xr:uid="{D5E29F91-DB62-497F-8119-1CE4689BDB6F}"/>
    <cellStyle name="Měna 2 2 3 2 2 2 3 3 3 2 2" xfId="13656" xr:uid="{D5E2D055-5C7E-4551-8F59-57FFA6A3DB99}"/>
    <cellStyle name="Měna 2 2 3 2 2 2 3 3 3 2 2 2" xfId="28607" xr:uid="{B4F7C647-351C-4010-B420-E319B5F53818}"/>
    <cellStyle name="Měna 2 2 3 2 2 2 3 3 3 2 3" xfId="21845" xr:uid="{A373E8AB-EFD9-4509-97C5-98CFAA1AA0B8}"/>
    <cellStyle name="Měna 2 2 3 2 2 2 3 3 3 3" xfId="9036" xr:uid="{1D1ED307-03D9-4A56-AF09-6F5B2EF1D543}"/>
    <cellStyle name="Měna 2 2 3 2 2 2 3 3 3 3 2" xfId="23987" xr:uid="{E1CA4AF3-C7F7-49EE-ADBB-F90C923776D4}"/>
    <cellStyle name="Měna 2 2 3 2 2 2 3 3 3 4" xfId="18317" xr:uid="{CD9E1793-AB97-4F79-BB96-3D27FC90436D}"/>
    <cellStyle name="Měna 2 2 3 2 2 2 3 3 4" xfId="2471" xr:uid="{661DCD4E-6874-4B98-AF17-0863384DDBBD}"/>
    <cellStyle name="Měna 2 2 3 2 2 2 3 3 4 2" xfId="12761" xr:uid="{1B8A3721-CDCB-4F14-A10D-143602A69125}"/>
    <cellStyle name="Měna 2 2 3 2 2 2 3 3 4 2 2" xfId="27712" xr:uid="{99075B18-FFDA-48C0-91A2-ABEE06A62560}"/>
    <cellStyle name="Měna 2 2 3 2 2 2 3 3 4 3" xfId="17422" xr:uid="{FDF66BBE-0837-48A3-8C35-2311061AF25B}"/>
    <cellStyle name="Měna 2 2 3 2 2 2 3 3 5" xfId="5130" xr:uid="{8AF17F02-6D48-43E3-9EE5-8D4E925A8A82}"/>
    <cellStyle name="Měna 2 2 3 2 2 2 3 3 5 2" xfId="10800" xr:uid="{A614BA0B-7F30-43BF-A37B-069FF35677F7}"/>
    <cellStyle name="Měna 2 2 3 2 2 2 3 3 5 2 2" xfId="25751" xr:uid="{ED40EB08-1386-457A-BAFC-10C5DD83056D}"/>
    <cellStyle name="Měna 2 2 3 2 2 2 3 3 5 3" xfId="20081" xr:uid="{6C81F9B1-E14B-4EA5-93A7-1EB536A17053}"/>
    <cellStyle name="Měna 2 2 3 2 2 2 3 3 6" xfId="8141" xr:uid="{A00FB5B6-6272-4EA4-B501-1B290B4A8D57}"/>
    <cellStyle name="Měna 2 2 3 2 2 2 3 3 6 2" xfId="23092" xr:uid="{E0803310-17C3-4A04-8FAB-25D6D440E8D8}"/>
    <cellStyle name="Měna 2 2 3 2 2 2 3 3 7" xfId="15461" xr:uid="{DA8914F4-59FE-4635-B029-81AF5F46A68A}"/>
    <cellStyle name="Měna 2 2 3 2 2 2 3 4" xfId="1110" xr:uid="{3265E420-F10C-4CB7-9E5C-7E9836A22A22}"/>
    <cellStyle name="Měna 2 2 3 2 2 2 3 4 2" xfId="3966" xr:uid="{078E62C2-6C83-40FB-8A0A-A773665FFBC8}"/>
    <cellStyle name="Měna 2 2 3 2 2 2 3 4 2 2" xfId="14256" xr:uid="{2FED5FCF-DB3F-49DA-99E4-CDAD1955AACC}"/>
    <cellStyle name="Měna 2 2 3 2 2 2 3 4 2 2 2" xfId="29207" xr:uid="{7865AF7E-EC6F-4F75-98A6-EEAE641FF43F}"/>
    <cellStyle name="Měna 2 2 3 2 2 2 3 4 2 3" xfId="18917" xr:uid="{6058CE57-4120-4FDF-B45C-6EEB4E8BA417}"/>
    <cellStyle name="Měna 2 2 3 2 2 2 3 4 3" xfId="5730" xr:uid="{6DF7E7E7-1B9A-49EF-99BC-F727FD95DFEE}"/>
    <cellStyle name="Měna 2 2 3 2 2 2 3 4 3 2" xfId="11400" xr:uid="{F280A322-851A-44CF-9E73-36132F8A0A1E}"/>
    <cellStyle name="Měna 2 2 3 2 2 2 3 4 3 2 2" xfId="26351" xr:uid="{5267E6EA-3158-4C04-A787-0A77BDBD0B1A}"/>
    <cellStyle name="Měna 2 2 3 2 2 2 3 4 3 3" xfId="20681" xr:uid="{DEB9BD47-7D96-4BCD-AB9F-2C9DF97E465C}"/>
    <cellStyle name="Měna 2 2 3 2 2 2 3 4 4" xfId="9636" xr:uid="{3DB6D224-F083-419C-8230-35C19AC4437F}"/>
    <cellStyle name="Měna 2 2 3 2 2 2 3 4 4 2" xfId="24587" xr:uid="{DE2CCF65-6A30-4275-848A-094E3BA00DFC}"/>
    <cellStyle name="Měna 2 2 3 2 2 2 3 4 5" xfId="16061" xr:uid="{D9ADB8E7-C5C5-46F4-BC8A-CDA2BACD599A}"/>
    <cellStyle name="Měna 2 2 3 2 2 2 3 5" xfId="3075" xr:uid="{29801D82-F546-49AD-A823-F98AC2446C63}"/>
    <cellStyle name="Měna 2 2 3 2 2 2 3 5 2" xfId="6603" xr:uid="{E372C025-090D-4ED4-BCBF-155895EC918E}"/>
    <cellStyle name="Měna 2 2 3 2 2 2 3 5 2 2" xfId="13365" xr:uid="{70C9DB94-1E30-4AB4-BE68-21C3EDFFEF4A}"/>
    <cellStyle name="Měna 2 2 3 2 2 2 3 5 2 2 2" xfId="28316" xr:uid="{E94E1B4F-1F97-4382-B3E8-77740D3AE030}"/>
    <cellStyle name="Měna 2 2 3 2 2 2 3 5 2 3" xfId="21554" xr:uid="{B2271F92-04F3-4BEA-801E-6E97CC3BAB13}"/>
    <cellStyle name="Měna 2 2 3 2 2 2 3 5 3" xfId="8745" xr:uid="{9A5932FB-6BB4-453F-9BF6-EA268CAD66FF}"/>
    <cellStyle name="Měna 2 2 3 2 2 2 3 5 3 2" xfId="23696" xr:uid="{58914507-7384-4E61-AABF-6246B82C4C21}"/>
    <cellStyle name="Měna 2 2 3 2 2 2 3 5 4" xfId="18026" xr:uid="{50D29D39-1044-4DCC-A65F-C8F09D873957}"/>
    <cellStyle name="Měna 2 2 3 2 2 2 3 6" xfId="1938" xr:uid="{D5ED3298-75CD-4225-B13B-8E78A5F0A2DF}"/>
    <cellStyle name="Měna 2 2 3 2 2 2 3 6 2" xfId="12228" xr:uid="{9EC7A08D-097C-4C11-8973-9DDCC1FF07B7}"/>
    <cellStyle name="Měna 2 2 3 2 2 2 3 6 2 2" xfId="27179" xr:uid="{57E01D7D-181A-4C27-B99C-49216255EF6D}"/>
    <cellStyle name="Měna 2 2 3 2 2 2 3 6 3" xfId="16889" xr:uid="{9BC88120-B008-4D77-9BC2-E8415816C959}"/>
    <cellStyle name="Měna 2 2 3 2 2 2 3 7" xfId="4839" xr:uid="{199F82AB-7AF5-4F65-A466-1B1979252AFF}"/>
    <cellStyle name="Měna 2 2 3 2 2 2 3 7 2" xfId="10509" xr:uid="{E7FF9B4B-D622-42D2-83F2-73429A21FAE1}"/>
    <cellStyle name="Měna 2 2 3 2 2 2 3 7 2 2" xfId="25460" xr:uid="{C4E3E36A-4472-4645-9C4C-5FED861C665F}"/>
    <cellStyle name="Měna 2 2 3 2 2 2 3 7 3" xfId="19790" xr:uid="{FF67B7EA-EFB8-4952-BD0C-6A8201F877AD}"/>
    <cellStyle name="Měna 2 2 3 2 2 2 3 8" xfId="7608" xr:uid="{37E46C1F-81E3-42D6-BEE5-90CFB8D51FA7}"/>
    <cellStyle name="Měna 2 2 3 2 2 2 3 8 2" xfId="22559" xr:uid="{0FD6EDF1-3B25-4E27-A863-AAEE71E35B44}"/>
    <cellStyle name="Měna 2 2 3 2 2 2 3 9" xfId="15170" xr:uid="{9C5B0B7C-2C13-4D89-9A85-CBBFFEE25D0D}"/>
    <cellStyle name="Měna 2 2 3 2 2 2 4" xfId="220" xr:uid="{02671A98-FC44-4152-B1DC-DBB4FC715355}"/>
    <cellStyle name="Měna 2 2 3 2 2 2 4 2" xfId="766" xr:uid="{F1885A80-B82D-46B7-A0B6-070360BAA560}"/>
    <cellStyle name="Měna 2 2 3 2 2 2 4 2 2" xfId="1111" xr:uid="{6F738261-6F22-4EC4-9D4D-6B7DF1172DB3}"/>
    <cellStyle name="Měna 2 2 3 2 2 2 4 2 2 2" xfId="3967" xr:uid="{370E9808-1746-4498-B633-F0640C848534}"/>
    <cellStyle name="Měna 2 2 3 2 2 2 4 2 2 2 2" xfId="14257" xr:uid="{082FA210-DA1E-4DC9-8128-712212A1A876}"/>
    <cellStyle name="Měna 2 2 3 2 2 2 4 2 2 2 2 2" xfId="29208" xr:uid="{1EDC322D-CB72-4AC2-9337-5F1B80D10E21}"/>
    <cellStyle name="Měna 2 2 3 2 2 2 4 2 2 2 3" xfId="18918" xr:uid="{5D780AEE-504F-4D89-B1CB-8668F59B2B16}"/>
    <cellStyle name="Měna 2 2 3 2 2 2 4 2 2 3" xfId="5731" xr:uid="{4BB80285-101F-4B5B-B161-F0C74912F006}"/>
    <cellStyle name="Měna 2 2 3 2 2 2 4 2 2 3 2" xfId="11401" xr:uid="{F211740A-2D20-409C-AFF2-7C531373F74F}"/>
    <cellStyle name="Měna 2 2 3 2 2 2 4 2 2 3 2 2" xfId="26352" xr:uid="{34E6150D-180D-4840-B087-8FF9EE87077E}"/>
    <cellStyle name="Měna 2 2 3 2 2 2 4 2 2 3 3" xfId="20682" xr:uid="{640B91B2-551F-43A9-ABB7-2ABF631363F3}"/>
    <cellStyle name="Měna 2 2 3 2 2 2 4 2 2 4" xfId="9637" xr:uid="{8C26C599-DF7C-4E86-A907-F35552725914}"/>
    <cellStyle name="Měna 2 2 3 2 2 2 4 2 2 4 2" xfId="24588" xr:uid="{1A7F749C-9978-4A6B-B59E-75F131145795}"/>
    <cellStyle name="Měna 2 2 3 2 2 2 4 2 2 5" xfId="16062" xr:uid="{2F7DFFAA-693C-4CF1-AD00-B2F2E83E73A1}"/>
    <cellStyle name="Měna 2 2 3 2 2 2 4 2 3" xfId="3622" xr:uid="{181B653A-A74C-4874-91FA-55B87581C070}"/>
    <cellStyle name="Měna 2 2 3 2 2 2 4 2 3 2" xfId="7150" xr:uid="{8DE2BD49-B795-4F99-9822-62337511CC0B}"/>
    <cellStyle name="Měna 2 2 3 2 2 2 4 2 3 2 2" xfId="13912" xr:uid="{88967096-B538-4998-895A-D9FE497979E0}"/>
    <cellStyle name="Měna 2 2 3 2 2 2 4 2 3 2 2 2" xfId="28863" xr:uid="{E1C17357-724C-469C-9B7C-2333B1958A54}"/>
    <cellStyle name="Měna 2 2 3 2 2 2 4 2 3 2 3" xfId="22101" xr:uid="{ECDAB32D-B4C5-4E29-9C53-DF505C950C7A}"/>
    <cellStyle name="Měna 2 2 3 2 2 2 4 2 3 3" xfId="9292" xr:uid="{C475EEFD-9AB4-4C89-8602-AA253181C557}"/>
    <cellStyle name="Měna 2 2 3 2 2 2 4 2 3 3 2" xfId="24243" xr:uid="{2C3509D8-6D5C-437D-B887-A062A46BF47D}"/>
    <cellStyle name="Měna 2 2 3 2 2 2 4 2 3 4" xfId="18573" xr:uid="{86896787-4ACE-48B7-ABAF-7E43C9D3081B}"/>
    <cellStyle name="Měna 2 2 3 2 2 2 4 2 4" xfId="2473" xr:uid="{06EE3D36-040E-49B2-A60D-F478B2304159}"/>
    <cellStyle name="Měna 2 2 3 2 2 2 4 2 4 2" xfId="12763" xr:uid="{5BA5BA9B-C0D8-42FB-BF72-8F85F797A0CA}"/>
    <cellStyle name="Měna 2 2 3 2 2 2 4 2 4 2 2" xfId="27714" xr:uid="{F30CEA68-1A9B-4906-96A3-336239C1CEB4}"/>
    <cellStyle name="Měna 2 2 3 2 2 2 4 2 4 3" xfId="17424" xr:uid="{1B3E3007-7B29-42A7-B470-43EE2BE69F19}"/>
    <cellStyle name="Měna 2 2 3 2 2 2 4 2 5" xfId="5386" xr:uid="{2C39B7B3-B867-4177-88B1-23C5263E9A43}"/>
    <cellStyle name="Měna 2 2 3 2 2 2 4 2 5 2" xfId="11056" xr:uid="{3150E367-E59D-42F5-99D2-5F8D4BA3DB61}"/>
    <cellStyle name="Měna 2 2 3 2 2 2 4 2 5 2 2" xfId="26007" xr:uid="{69E33D33-BC30-4CF6-93A1-3ACEF3627FCB}"/>
    <cellStyle name="Měna 2 2 3 2 2 2 4 2 5 3" xfId="20337" xr:uid="{C577CEEC-ADAB-4995-A820-3C1CDEE03D0C}"/>
    <cellStyle name="Měna 2 2 3 2 2 2 4 2 6" xfId="8143" xr:uid="{89BD3BDC-6EA0-458F-BF78-0DECB97134E9}"/>
    <cellStyle name="Měna 2 2 3 2 2 2 4 2 6 2" xfId="23094" xr:uid="{6A6A289D-FA28-49D3-8D9C-D0FADB637F6B}"/>
    <cellStyle name="Měna 2 2 3 2 2 2 4 2 7" xfId="15717" xr:uid="{D7EEEDE3-63F6-43B5-BFA4-001D5140135C}"/>
    <cellStyle name="Měna 2 2 3 2 2 2 4 3" xfId="1112" xr:uid="{60E612DC-1F89-4DEC-8E45-84AD2D74C944}"/>
    <cellStyle name="Měna 2 2 3 2 2 2 4 3 2" xfId="3968" xr:uid="{40E411C0-EA5A-4145-BAD2-002E7FF72AE5}"/>
    <cellStyle name="Měna 2 2 3 2 2 2 4 3 2 2" xfId="14258" xr:uid="{8265004A-93B6-4D88-8819-5EEE9A8E9B59}"/>
    <cellStyle name="Měna 2 2 3 2 2 2 4 3 2 2 2" xfId="29209" xr:uid="{2AB8B31D-F259-40D4-A3B8-7874AA5E9F57}"/>
    <cellStyle name="Měna 2 2 3 2 2 2 4 3 2 3" xfId="18919" xr:uid="{5E11550F-8D36-45EA-9A1D-5DF7D176180F}"/>
    <cellStyle name="Měna 2 2 3 2 2 2 4 3 3" xfId="5732" xr:uid="{0F333E97-963C-4B31-9C10-BD57B6A27DF5}"/>
    <cellStyle name="Měna 2 2 3 2 2 2 4 3 3 2" xfId="11402" xr:uid="{29A6F9C7-5926-45D6-AAA6-7551C2712CCF}"/>
    <cellStyle name="Měna 2 2 3 2 2 2 4 3 3 2 2" xfId="26353" xr:uid="{9699C6BC-F368-481B-AC95-419BAE05D9D1}"/>
    <cellStyle name="Měna 2 2 3 2 2 2 4 3 3 3" xfId="20683" xr:uid="{C9C590AD-B5CB-43A1-A59E-B8D3BF653050}"/>
    <cellStyle name="Měna 2 2 3 2 2 2 4 3 4" xfId="9638" xr:uid="{10D8A891-3CE1-4B9F-AF96-F070DE56F4C4}"/>
    <cellStyle name="Měna 2 2 3 2 2 2 4 3 4 2" xfId="24589" xr:uid="{8B6CB2B2-6C37-4F85-87B4-62BDC5F744FC}"/>
    <cellStyle name="Měna 2 2 3 2 2 2 4 3 5" xfId="16063" xr:uid="{A16D9537-D0BA-4057-BF8A-8CEE6FF2533A}"/>
    <cellStyle name="Měna 2 2 3 2 2 2 4 4" xfId="3076" xr:uid="{E1E8F206-B20C-484E-BD15-4CF10A07EA13}"/>
    <cellStyle name="Měna 2 2 3 2 2 2 4 4 2" xfId="6604" xr:uid="{84A1A657-B4F5-4735-85DB-60329C912CF6}"/>
    <cellStyle name="Měna 2 2 3 2 2 2 4 4 2 2" xfId="13366" xr:uid="{34B0D53D-B920-4C44-A563-134669AC8D41}"/>
    <cellStyle name="Měna 2 2 3 2 2 2 4 4 2 2 2" xfId="28317" xr:uid="{94050CC0-E40B-4AE7-BE2D-45178FF4A234}"/>
    <cellStyle name="Měna 2 2 3 2 2 2 4 4 2 3" xfId="21555" xr:uid="{A3A93F06-E3D4-4251-A5F6-5FFD312716EB}"/>
    <cellStyle name="Měna 2 2 3 2 2 2 4 4 3" xfId="8746" xr:uid="{7F080930-0211-41C5-A493-8EA234394E3F}"/>
    <cellStyle name="Měna 2 2 3 2 2 2 4 4 3 2" xfId="23697" xr:uid="{78D6F075-5BF0-42A8-BD49-55C6754F00DA}"/>
    <cellStyle name="Měna 2 2 3 2 2 2 4 4 4" xfId="18027" xr:uid="{0A7BCECC-57C4-4BF2-B368-14311BD0E83B}"/>
    <cellStyle name="Měna 2 2 3 2 2 2 4 5" xfId="2194" xr:uid="{478F9236-39E7-4517-AB04-24068F8F0FF9}"/>
    <cellStyle name="Měna 2 2 3 2 2 2 4 5 2" xfId="12484" xr:uid="{EC22CD7C-7D77-4507-9C48-89D4C11232E2}"/>
    <cellStyle name="Měna 2 2 3 2 2 2 4 5 2 2" xfId="27435" xr:uid="{8C77A6FC-D77B-4CEB-B6FA-B33C503800DE}"/>
    <cellStyle name="Měna 2 2 3 2 2 2 4 5 3" xfId="17145" xr:uid="{18DCEAD2-EFA2-46FE-A38D-2B24694A21AB}"/>
    <cellStyle name="Měna 2 2 3 2 2 2 4 6" xfId="4840" xr:uid="{F1EC5BFF-09AB-4C9C-B969-17AED94747B0}"/>
    <cellStyle name="Měna 2 2 3 2 2 2 4 6 2" xfId="10510" xr:uid="{6B7A69E1-9AC2-4EDF-B5F1-41D7E8279DA6}"/>
    <cellStyle name="Měna 2 2 3 2 2 2 4 6 2 2" xfId="25461" xr:uid="{8D78F9A7-9E71-4418-8FB8-C92E64D8846C}"/>
    <cellStyle name="Měna 2 2 3 2 2 2 4 6 3" xfId="19791" xr:uid="{D006232F-921F-4AB3-B700-04F8298D814E}"/>
    <cellStyle name="Měna 2 2 3 2 2 2 4 7" xfId="7864" xr:uid="{7F2B3399-1AED-4183-8934-1B1037C48266}"/>
    <cellStyle name="Měna 2 2 3 2 2 2 4 7 2" xfId="22815" xr:uid="{567D2148-39B7-4FEC-A9A2-97E7A0C07817}"/>
    <cellStyle name="Měna 2 2 3 2 2 2 4 8" xfId="15171" xr:uid="{8DDA3D86-2922-4DD7-97EF-3B6204707240}"/>
    <cellStyle name="Měna 2 2 3 2 2 2 5" xfId="636" xr:uid="{C349D3A0-3655-4A79-A0CF-5B06D9C66B2F}"/>
    <cellStyle name="Měna 2 2 3 2 2 2 5 2" xfId="1113" xr:uid="{F64E7B30-B7B8-43A1-AE1C-2499E1619675}"/>
    <cellStyle name="Měna 2 2 3 2 2 2 5 2 2" xfId="3969" xr:uid="{E15124FA-2A17-47E2-BE75-739EC10F41ED}"/>
    <cellStyle name="Měna 2 2 3 2 2 2 5 2 2 2" xfId="7352" xr:uid="{7C936CDE-81B3-4A5F-8F97-F9CE627F6854}"/>
    <cellStyle name="Měna 2 2 3 2 2 2 5 2 2 2 2" xfId="14259" xr:uid="{486EA63D-7721-4E28-8627-10E43BCB7105}"/>
    <cellStyle name="Měna 2 2 3 2 2 2 5 2 2 2 2 2" xfId="29210" xr:uid="{3EEE87FA-8D6C-4112-9530-DB3C7C26891B}"/>
    <cellStyle name="Měna 2 2 3 2 2 2 5 2 2 2 3" xfId="22303" xr:uid="{588BA1E6-A04F-4387-923D-84CFD9A1205E}"/>
    <cellStyle name="Měna 2 2 3 2 2 2 5 2 2 3" xfId="9639" xr:uid="{E82DE7FD-D2B5-4E28-A908-0CEF3144A193}"/>
    <cellStyle name="Měna 2 2 3 2 2 2 5 2 2 3 2" xfId="24590" xr:uid="{3013C2EF-D4D1-4D73-8A85-72027BC6EE0F}"/>
    <cellStyle name="Měna 2 2 3 2 2 2 5 2 2 4" xfId="18920" xr:uid="{D02314FE-259A-4B2C-BAF8-24D20E1234F3}"/>
    <cellStyle name="Měna 2 2 3 2 2 2 5 2 3" xfId="2474" xr:uid="{BEFC63C9-DDCE-4566-93F3-451BA548EC05}"/>
    <cellStyle name="Měna 2 2 3 2 2 2 5 2 3 2" xfId="12764" xr:uid="{A2B2496F-3C1C-4ACF-B7C4-2CC164EFE2BA}"/>
    <cellStyle name="Měna 2 2 3 2 2 2 5 2 3 2 2" xfId="27715" xr:uid="{2F113668-B562-46A2-A7C8-5DDA07EF1A3A}"/>
    <cellStyle name="Měna 2 2 3 2 2 2 5 2 3 3" xfId="17425" xr:uid="{AA5D3A4B-7806-48B8-A2F7-BBCCE9AFA7B5}"/>
    <cellStyle name="Měna 2 2 3 2 2 2 5 2 4" xfId="5733" xr:uid="{783E55FD-32BB-4514-870E-7F98249C4C15}"/>
    <cellStyle name="Měna 2 2 3 2 2 2 5 2 4 2" xfId="11403" xr:uid="{BB1418F2-DDD7-4BC6-A0B6-CEACCE92E346}"/>
    <cellStyle name="Měna 2 2 3 2 2 2 5 2 4 2 2" xfId="26354" xr:uid="{DD870995-8B77-471E-8526-4028E1F1C623}"/>
    <cellStyle name="Měna 2 2 3 2 2 2 5 2 4 3" xfId="20684" xr:uid="{86D3513F-73ED-4954-85A3-169722898CE6}"/>
    <cellStyle name="Měna 2 2 3 2 2 2 5 2 5" xfId="8144" xr:uid="{D90F99BF-D706-4434-B1CF-822DC2902505}"/>
    <cellStyle name="Měna 2 2 3 2 2 2 5 2 5 2" xfId="23095" xr:uid="{451CD5BE-313A-4741-BCF8-9E0DC37B5AE9}"/>
    <cellStyle name="Měna 2 2 3 2 2 2 5 2 6" xfId="16064" xr:uid="{A4DD7651-8017-4660-B6E2-FF0F2D70FADB}"/>
    <cellStyle name="Měna 2 2 3 2 2 2 5 3" xfId="3492" xr:uid="{A033A296-7473-4279-ABB0-9E16F0EAAB75}"/>
    <cellStyle name="Měna 2 2 3 2 2 2 5 3 2" xfId="7020" xr:uid="{6075AD68-BCF5-4DCC-9D60-6C29E1729654}"/>
    <cellStyle name="Měna 2 2 3 2 2 2 5 3 2 2" xfId="13782" xr:uid="{BA3603FC-B85D-454C-B342-730D179F32BF}"/>
    <cellStyle name="Měna 2 2 3 2 2 2 5 3 2 2 2" xfId="28733" xr:uid="{8B22F6A2-310E-4E46-96B4-5FFE4B6EE164}"/>
    <cellStyle name="Měna 2 2 3 2 2 2 5 3 2 3" xfId="21971" xr:uid="{257F3152-CEB5-4F8F-827E-C1BB85A95BD1}"/>
    <cellStyle name="Měna 2 2 3 2 2 2 5 3 3" xfId="9162" xr:uid="{C1C31E6F-67D6-4AB4-8E1B-05024A579B3B}"/>
    <cellStyle name="Měna 2 2 3 2 2 2 5 3 3 2" xfId="24113" xr:uid="{91F42CCC-35F3-46D5-9F83-516880561634}"/>
    <cellStyle name="Měna 2 2 3 2 2 2 5 3 4" xfId="18443" xr:uid="{CAE7E5BF-916F-4973-8730-48FAD24EA8E0}"/>
    <cellStyle name="Měna 2 2 3 2 2 2 5 4" xfId="2064" xr:uid="{0419B838-2570-4D1D-9DC7-18C9841DA693}"/>
    <cellStyle name="Měna 2 2 3 2 2 2 5 4 2" xfId="12354" xr:uid="{1AB2F500-0C64-44AB-9B79-116C4CEEC601}"/>
    <cellStyle name="Měna 2 2 3 2 2 2 5 4 2 2" xfId="27305" xr:uid="{1F9C3050-9C5C-44DA-9A66-49AF2D751D81}"/>
    <cellStyle name="Měna 2 2 3 2 2 2 5 4 3" xfId="17015" xr:uid="{0EB07D5F-779E-49C4-8CC4-A2660ADE097E}"/>
    <cellStyle name="Měna 2 2 3 2 2 2 5 5" xfId="5256" xr:uid="{4F8D8A61-F730-403A-A261-8F7B2080A76E}"/>
    <cellStyle name="Měna 2 2 3 2 2 2 5 5 2" xfId="10926" xr:uid="{818F1C37-DB04-4CEA-AA76-57533EB8C462}"/>
    <cellStyle name="Měna 2 2 3 2 2 2 5 5 2 2" xfId="25877" xr:uid="{D451C845-A1D3-4473-915B-7553466F3FE5}"/>
    <cellStyle name="Měna 2 2 3 2 2 2 5 5 3" xfId="20207" xr:uid="{5D1937B4-0D02-43CE-A40E-404060A490A3}"/>
    <cellStyle name="Měna 2 2 3 2 2 2 5 6" xfId="7734" xr:uid="{E91D096E-0B9F-4259-A625-5185E88099CF}"/>
    <cellStyle name="Měna 2 2 3 2 2 2 5 6 2" xfId="22685" xr:uid="{2054E82E-9C14-4AAE-955F-86F86D1C2043}"/>
    <cellStyle name="Měna 2 2 3 2 2 2 5 7" xfId="15587" xr:uid="{7C8BBDD1-EA47-4AF5-AA67-5861E5B93DB6}"/>
    <cellStyle name="Měna 2 2 3 2 2 2 6" xfId="468" xr:uid="{1FB2E037-C2B2-4D7D-9FCC-373EC394997F}"/>
    <cellStyle name="Měna 2 2 3 2 2 2 6 2" xfId="1114" xr:uid="{1BDAB90A-4967-4B29-BA7F-D0BE1D496AC9}"/>
    <cellStyle name="Měna 2 2 3 2 2 2 6 2 2" xfId="3970" xr:uid="{E7ADD4DB-CC5F-4FA3-A30C-F78E3ADD8D6E}"/>
    <cellStyle name="Měna 2 2 3 2 2 2 6 2 2 2" xfId="14260" xr:uid="{64E64BE2-79D7-4AB5-99FC-15605D95D5DB}"/>
    <cellStyle name="Měna 2 2 3 2 2 2 6 2 2 2 2" xfId="29211" xr:uid="{4D56907D-3E08-46C3-84F3-9E954654A738}"/>
    <cellStyle name="Měna 2 2 3 2 2 2 6 2 2 3" xfId="18921" xr:uid="{C64B0226-6166-4515-9DE6-92D6C88B8756}"/>
    <cellStyle name="Měna 2 2 3 2 2 2 6 2 3" xfId="5734" xr:uid="{2F8B2654-2327-4E9E-A764-A5431B774972}"/>
    <cellStyle name="Měna 2 2 3 2 2 2 6 2 3 2" xfId="11404" xr:uid="{18D2F4EA-DE4B-4E9E-8FD5-F209A1D3B6B2}"/>
    <cellStyle name="Měna 2 2 3 2 2 2 6 2 3 2 2" xfId="26355" xr:uid="{9AB12636-D9A7-46D2-A8E9-34A47EF51E0B}"/>
    <cellStyle name="Měna 2 2 3 2 2 2 6 2 3 3" xfId="20685" xr:uid="{6ED7E783-7C5D-40C5-AD15-468AF41661B5}"/>
    <cellStyle name="Měna 2 2 3 2 2 2 6 2 4" xfId="9640" xr:uid="{7B10482E-07D5-4292-BFB2-7B56EEF2855B}"/>
    <cellStyle name="Měna 2 2 3 2 2 2 6 2 4 2" xfId="24591" xr:uid="{1868C3B4-EA96-47D7-B572-47D99FA957B5}"/>
    <cellStyle name="Měna 2 2 3 2 2 2 6 2 5" xfId="16065" xr:uid="{FDC88F68-D05D-4AB4-8217-EA0DD832089E}"/>
    <cellStyle name="Měna 2 2 3 2 2 2 6 3" xfId="3324" xr:uid="{309C17B4-D8C9-4EDD-A55D-21B604A0A689}"/>
    <cellStyle name="Měna 2 2 3 2 2 2 6 3 2" xfId="6852" xr:uid="{2F45C0D3-A0AF-48DA-9C4A-5CB79792B097}"/>
    <cellStyle name="Měna 2 2 3 2 2 2 6 3 2 2" xfId="13614" xr:uid="{678D85E0-2057-4C20-882D-98A6385F4DCE}"/>
    <cellStyle name="Měna 2 2 3 2 2 2 6 3 2 2 2" xfId="28565" xr:uid="{72B1B4D0-CB5C-42AE-A557-32BE7351F36A}"/>
    <cellStyle name="Měna 2 2 3 2 2 2 6 3 2 3" xfId="21803" xr:uid="{C5F7694D-94D8-429C-90FC-62A09CB9593B}"/>
    <cellStyle name="Měna 2 2 3 2 2 2 6 3 3" xfId="8994" xr:uid="{791E61D2-2C78-474A-9E57-DD165FC10E46}"/>
    <cellStyle name="Měna 2 2 3 2 2 2 6 3 3 2" xfId="23945" xr:uid="{B001A236-96C0-46EC-B093-527A46634952}"/>
    <cellStyle name="Měna 2 2 3 2 2 2 6 3 4" xfId="18275" xr:uid="{097253EB-0629-4D81-BCA2-784E06AECF06}"/>
    <cellStyle name="Měna 2 2 3 2 2 2 6 4" xfId="2467" xr:uid="{6F9C3F5B-A2F5-4BBC-A229-31291AAEB34D}"/>
    <cellStyle name="Měna 2 2 3 2 2 2 6 4 2" xfId="12757" xr:uid="{5782EBD9-59D6-4270-8E48-46C5D1C36D81}"/>
    <cellStyle name="Měna 2 2 3 2 2 2 6 4 2 2" xfId="27708" xr:uid="{765D69FD-3A4A-43C6-9CF6-6993746F0E92}"/>
    <cellStyle name="Měna 2 2 3 2 2 2 6 4 3" xfId="17418" xr:uid="{583B4C97-1B4B-4CEC-B4CB-E275FAC581CA}"/>
    <cellStyle name="Měna 2 2 3 2 2 2 6 5" xfId="5088" xr:uid="{D3EB584E-A016-417B-BA6B-9D63B5A6D9A3}"/>
    <cellStyle name="Měna 2 2 3 2 2 2 6 5 2" xfId="10758" xr:uid="{F40C4E19-FC22-489B-9DD3-E840423DB895}"/>
    <cellStyle name="Měna 2 2 3 2 2 2 6 5 2 2" xfId="25709" xr:uid="{8FF8E5B4-0617-4FD9-B3E7-AA6064C9D3C4}"/>
    <cellStyle name="Měna 2 2 3 2 2 2 6 5 3" xfId="20039" xr:uid="{0AC3177E-206F-4E13-867A-0C9CE9DF4903}"/>
    <cellStyle name="Měna 2 2 3 2 2 2 6 6" xfId="8137" xr:uid="{72C8836F-58B2-4BDE-BC1C-8228582975D0}"/>
    <cellStyle name="Měna 2 2 3 2 2 2 6 6 2" xfId="23088" xr:uid="{AE3D2A0D-054C-4213-B5D0-97D09ADD77CB}"/>
    <cellStyle name="Měna 2 2 3 2 2 2 6 7" xfId="15419" xr:uid="{CEFFA501-9EA8-4AA5-8E2F-01BD2FDCA85E}"/>
    <cellStyle name="Měna 2 2 3 2 2 2 7" xfId="1115" xr:uid="{3CB8D820-2753-461A-B327-9253CF478FEA}"/>
    <cellStyle name="Měna 2 2 3 2 2 2 7 2" xfId="3971" xr:uid="{BB897ADB-4613-44D6-9F4C-BD958C1282D2}"/>
    <cellStyle name="Měna 2 2 3 2 2 2 7 2 2" xfId="14261" xr:uid="{55A23D48-8FAA-46A6-9A29-8E2685310D3B}"/>
    <cellStyle name="Měna 2 2 3 2 2 2 7 2 2 2" xfId="29212" xr:uid="{1EF6052B-215D-4E0C-AE31-936420544A62}"/>
    <cellStyle name="Měna 2 2 3 2 2 2 7 2 3" xfId="18922" xr:uid="{499B9FE4-591F-4BC4-B24D-89C8B8FA741B}"/>
    <cellStyle name="Měna 2 2 3 2 2 2 7 3" xfId="5735" xr:uid="{F57404B9-8602-482A-B8C3-5F7EFF058D1A}"/>
    <cellStyle name="Měna 2 2 3 2 2 2 7 3 2" xfId="11405" xr:uid="{37236CC3-0F61-4983-BFC0-62DC92F69B9D}"/>
    <cellStyle name="Měna 2 2 3 2 2 2 7 3 2 2" xfId="26356" xr:uid="{E7B10CD7-B94C-41FE-A96F-6336B1DB0C58}"/>
    <cellStyle name="Měna 2 2 3 2 2 2 7 3 3" xfId="20686" xr:uid="{D45AD415-B704-4B02-97B2-FFA9688CF6E3}"/>
    <cellStyle name="Měna 2 2 3 2 2 2 7 4" xfId="9641" xr:uid="{F79E1D7C-92AA-4758-BC32-466D96931907}"/>
    <cellStyle name="Měna 2 2 3 2 2 2 7 4 2" xfId="24592" xr:uid="{51A436E4-782E-4449-9344-C213E2E814FE}"/>
    <cellStyle name="Měna 2 2 3 2 2 2 7 5" xfId="16066" xr:uid="{3649BA48-F241-47B3-8E16-C139B72656C4}"/>
    <cellStyle name="Měna 2 2 3 2 2 2 8" xfId="2946" xr:uid="{0992C47A-BFC7-46EB-8081-74B7F78B6F2D}"/>
    <cellStyle name="Měna 2 2 3 2 2 2 8 2" xfId="6474" xr:uid="{77D73C45-1E71-4EF0-8B39-275EB6EC9D23}"/>
    <cellStyle name="Měna 2 2 3 2 2 2 8 2 2" xfId="13236" xr:uid="{6E72A21D-03DD-4297-A1DA-28885C3F5421}"/>
    <cellStyle name="Měna 2 2 3 2 2 2 8 2 2 2" xfId="28187" xr:uid="{6B4354E1-8040-4875-B378-C5B83D8BDFC3}"/>
    <cellStyle name="Měna 2 2 3 2 2 2 8 2 3" xfId="21425" xr:uid="{CDCE4F00-7B71-4CA7-B998-BCA81B547390}"/>
    <cellStyle name="Měna 2 2 3 2 2 2 8 3" xfId="8616" xr:uid="{28A2C2D9-FCC5-419C-B066-635A7AFA02EB}"/>
    <cellStyle name="Měna 2 2 3 2 2 2 8 3 2" xfId="23567" xr:uid="{32073261-5AE7-4F46-B38D-735DF072E5D6}"/>
    <cellStyle name="Měna 2 2 3 2 2 2 8 4" xfId="17897" xr:uid="{5590567B-7B21-467A-9D7D-A0CF8F380DDE}"/>
    <cellStyle name="Měna 2 2 3 2 2 2 9" xfId="1896" xr:uid="{576DAB9A-1A5A-485D-8F05-7DC9824CCF9D}"/>
    <cellStyle name="Měna 2 2 3 2 2 2 9 2" xfId="12186" xr:uid="{9823BB15-92AF-47E6-BAE9-84CEE688C0CC}"/>
    <cellStyle name="Měna 2 2 3 2 2 2 9 2 2" xfId="27137" xr:uid="{7E6753DB-7DD4-491E-9B76-329021F53675}"/>
    <cellStyle name="Měna 2 2 3 2 2 2 9 3" xfId="16847" xr:uid="{63858459-6EC1-432B-BB2E-2F929FFF38DF}"/>
    <cellStyle name="Měna 2 2 3 2 2 3" xfId="111" xr:uid="{BEE6A957-86E0-46F1-88A0-561B1600B9F0}"/>
    <cellStyle name="Měna 2 2 3 2 2 3 10" xfId="15062" xr:uid="{95FB2237-754D-4A81-B7DA-69FD564ED39F}"/>
    <cellStyle name="Měna 2 2 3 2 2 3 2" xfId="221" xr:uid="{D70C1F6F-4162-4D82-8F64-8D552B4D309A}"/>
    <cellStyle name="Měna 2 2 3 2 2 3 2 2" xfId="767" xr:uid="{C11D624F-997A-446F-A167-728214244F48}"/>
    <cellStyle name="Měna 2 2 3 2 2 3 2 2 2" xfId="1116" xr:uid="{67836BC6-E81D-4587-B70B-4C3F90A1291B}"/>
    <cellStyle name="Měna 2 2 3 2 2 3 2 2 2 2" xfId="3972" xr:uid="{3478209D-81AD-4EF9-9BC2-7D2E55A7A318}"/>
    <cellStyle name="Měna 2 2 3 2 2 3 2 2 2 2 2" xfId="14262" xr:uid="{B13F4533-C6B0-492C-9FFE-BC01D40ED44E}"/>
    <cellStyle name="Měna 2 2 3 2 2 3 2 2 2 2 2 2" xfId="29213" xr:uid="{0AE00248-A735-4882-ABDD-B3BBCD100F1D}"/>
    <cellStyle name="Měna 2 2 3 2 2 3 2 2 2 2 3" xfId="18923" xr:uid="{05B396F9-BA7F-4BD9-AB35-0C72D5FD8401}"/>
    <cellStyle name="Měna 2 2 3 2 2 3 2 2 2 3" xfId="5736" xr:uid="{717800BD-AE01-41A7-AFDC-40E7E3285D2B}"/>
    <cellStyle name="Měna 2 2 3 2 2 3 2 2 2 3 2" xfId="11406" xr:uid="{2004DBCE-7F51-49BB-90AE-6544C1572BB7}"/>
    <cellStyle name="Měna 2 2 3 2 2 3 2 2 2 3 2 2" xfId="26357" xr:uid="{57BC0C25-0A9A-4041-936A-60E889BB5CE9}"/>
    <cellStyle name="Měna 2 2 3 2 2 3 2 2 2 3 3" xfId="20687" xr:uid="{62DBCF05-FC7D-47CE-93B0-7D86AFA5BB84}"/>
    <cellStyle name="Měna 2 2 3 2 2 3 2 2 2 4" xfId="9642" xr:uid="{C1DCB18C-5AF0-4CD2-B05E-412AAC2F9DC2}"/>
    <cellStyle name="Měna 2 2 3 2 2 3 2 2 2 4 2" xfId="24593" xr:uid="{3EF91CBC-3442-4945-8F03-E26930A77621}"/>
    <cellStyle name="Měna 2 2 3 2 2 3 2 2 2 5" xfId="16067" xr:uid="{78A98308-E0EC-4132-92CD-D618AD6C189E}"/>
    <cellStyle name="Měna 2 2 3 2 2 3 2 2 3" xfId="3623" xr:uid="{3548C0E0-D6EF-44DB-A697-239E6F427E69}"/>
    <cellStyle name="Měna 2 2 3 2 2 3 2 2 3 2" xfId="7151" xr:uid="{AD24C977-BB6F-4271-8F6C-30B09B69A720}"/>
    <cellStyle name="Měna 2 2 3 2 2 3 2 2 3 2 2" xfId="13913" xr:uid="{0AC0D91A-A906-4D2C-9BB2-2D782C09669A}"/>
    <cellStyle name="Měna 2 2 3 2 2 3 2 2 3 2 2 2" xfId="28864" xr:uid="{D8E063EA-86B2-41EB-A74D-4E4EF2795660}"/>
    <cellStyle name="Měna 2 2 3 2 2 3 2 2 3 2 3" xfId="22102" xr:uid="{B72173ED-2FFE-4C48-8A07-0E99414113DF}"/>
    <cellStyle name="Měna 2 2 3 2 2 3 2 2 3 3" xfId="9293" xr:uid="{D432FBCC-2E03-4391-99D1-7D2DEC505A72}"/>
    <cellStyle name="Měna 2 2 3 2 2 3 2 2 3 3 2" xfId="24244" xr:uid="{9A1170AB-9576-449F-9C30-13F86E89971F}"/>
    <cellStyle name="Měna 2 2 3 2 2 3 2 2 3 4" xfId="18574" xr:uid="{3A049BD2-D7F4-4F33-9347-8E0B1651BA43}"/>
    <cellStyle name="Měna 2 2 3 2 2 3 2 2 4" xfId="2476" xr:uid="{AB34C852-73E7-4FB1-AA88-F2CFA6C349DF}"/>
    <cellStyle name="Měna 2 2 3 2 2 3 2 2 4 2" xfId="12766" xr:uid="{6B481C90-578A-46CA-9E11-0026EEAA9B3D}"/>
    <cellStyle name="Měna 2 2 3 2 2 3 2 2 4 2 2" xfId="27717" xr:uid="{5A644868-D841-4D60-9232-22210C49686B}"/>
    <cellStyle name="Měna 2 2 3 2 2 3 2 2 4 3" xfId="17427" xr:uid="{27948AC9-C8B9-44C8-8BD7-6CF4B69B0AE2}"/>
    <cellStyle name="Měna 2 2 3 2 2 3 2 2 5" xfId="5387" xr:uid="{111A5CB8-8EF5-445A-AD70-025F6FAD96EA}"/>
    <cellStyle name="Měna 2 2 3 2 2 3 2 2 5 2" xfId="11057" xr:uid="{2AAABC77-D994-4673-87CF-7B6F25E94268}"/>
    <cellStyle name="Měna 2 2 3 2 2 3 2 2 5 2 2" xfId="26008" xr:uid="{B20D2A30-DC1A-484C-AFAA-2EDD3CE4BF71}"/>
    <cellStyle name="Měna 2 2 3 2 2 3 2 2 5 3" xfId="20338" xr:uid="{12A7AA71-9F64-4452-8C98-A795D2EFEA80}"/>
    <cellStyle name="Měna 2 2 3 2 2 3 2 2 6" xfId="8146" xr:uid="{E7D41065-E198-4DF8-ADA9-8013C35E5519}"/>
    <cellStyle name="Měna 2 2 3 2 2 3 2 2 6 2" xfId="23097" xr:uid="{E367F842-0FB5-47EC-98D8-D064B7E46833}"/>
    <cellStyle name="Měna 2 2 3 2 2 3 2 2 7" xfId="15718" xr:uid="{0155B53F-A4D3-4350-8386-8EBEE0A49C4E}"/>
    <cellStyle name="Měna 2 2 3 2 2 3 2 3" xfId="1117" xr:uid="{E7E4C40A-4994-4457-8E29-14034A9495B5}"/>
    <cellStyle name="Měna 2 2 3 2 2 3 2 3 2" xfId="3973" xr:uid="{D3799053-0BF9-4ADD-A4EF-0593EA13BB95}"/>
    <cellStyle name="Měna 2 2 3 2 2 3 2 3 2 2" xfId="14263" xr:uid="{2E6014B7-016B-4C57-A9DD-A0DA18AEC532}"/>
    <cellStyle name="Měna 2 2 3 2 2 3 2 3 2 2 2" xfId="29214" xr:uid="{F8422476-03DB-4954-B86E-731F68465E83}"/>
    <cellStyle name="Měna 2 2 3 2 2 3 2 3 2 3" xfId="18924" xr:uid="{0FAFE959-95B6-4603-898A-B48F54FE1D92}"/>
    <cellStyle name="Měna 2 2 3 2 2 3 2 3 3" xfId="5737" xr:uid="{AC4DFA13-C213-494E-9A2F-A5ADDDE01BDD}"/>
    <cellStyle name="Měna 2 2 3 2 2 3 2 3 3 2" xfId="11407" xr:uid="{7407DF58-22DD-483E-BF09-804538D88FC0}"/>
    <cellStyle name="Měna 2 2 3 2 2 3 2 3 3 2 2" xfId="26358" xr:uid="{F7074E1B-4D91-48D0-8E05-FBE79B056C86}"/>
    <cellStyle name="Měna 2 2 3 2 2 3 2 3 3 3" xfId="20688" xr:uid="{5A36BB78-A8D4-4159-972D-F06D34E65C21}"/>
    <cellStyle name="Měna 2 2 3 2 2 3 2 3 4" xfId="9643" xr:uid="{EDBFAF4E-68D6-470A-86F4-EB6A70E0DD89}"/>
    <cellStyle name="Měna 2 2 3 2 2 3 2 3 4 2" xfId="24594" xr:uid="{79543C5E-CDE5-4460-9D16-7909C4BF6981}"/>
    <cellStyle name="Měna 2 2 3 2 2 3 2 3 5" xfId="16068" xr:uid="{6FC3718A-C290-4E48-9E3E-2488B2C2259F}"/>
    <cellStyle name="Měna 2 2 3 2 2 3 2 4" xfId="3077" xr:uid="{8FA7ACF0-F1A9-4720-B359-93FC13C39D8A}"/>
    <cellStyle name="Měna 2 2 3 2 2 3 2 4 2" xfId="6605" xr:uid="{EFFAF112-6B60-4B22-8F6A-E8A88457C35F}"/>
    <cellStyle name="Měna 2 2 3 2 2 3 2 4 2 2" xfId="13367" xr:uid="{ADC42064-768E-4CF5-92B2-952540F0DFB6}"/>
    <cellStyle name="Měna 2 2 3 2 2 3 2 4 2 2 2" xfId="28318" xr:uid="{86E7DAFB-D344-4D73-A723-905F85165A60}"/>
    <cellStyle name="Měna 2 2 3 2 2 3 2 4 2 3" xfId="21556" xr:uid="{0C5A32EB-6543-4397-A07A-D7356ABA475A}"/>
    <cellStyle name="Měna 2 2 3 2 2 3 2 4 3" xfId="8747" xr:uid="{978C9566-CCDC-4FB3-BCB8-A387B9185AB0}"/>
    <cellStyle name="Měna 2 2 3 2 2 3 2 4 3 2" xfId="23698" xr:uid="{FE32EFC3-28DD-4441-BA3E-6F9984EE6EFD}"/>
    <cellStyle name="Měna 2 2 3 2 2 3 2 4 4" xfId="18028" xr:uid="{11C70EDA-8ECB-42D4-844F-521D408902AF}"/>
    <cellStyle name="Měna 2 2 3 2 2 3 2 5" xfId="2195" xr:uid="{7900B0B2-CEB0-4F52-ABB5-60B7685EF9FB}"/>
    <cellStyle name="Měna 2 2 3 2 2 3 2 5 2" xfId="12485" xr:uid="{EBD925F1-0841-4C03-925D-88CAC1B37E1D}"/>
    <cellStyle name="Měna 2 2 3 2 2 3 2 5 2 2" xfId="27436" xr:uid="{EA2049EE-B619-4000-A89A-E70EAB47B076}"/>
    <cellStyle name="Měna 2 2 3 2 2 3 2 5 3" xfId="17146" xr:uid="{FC3CEE6F-7BA5-4383-9AFB-0BB885D9A667}"/>
    <cellStyle name="Měna 2 2 3 2 2 3 2 6" xfId="4841" xr:uid="{CA7D6A7B-9EFE-499C-8BE5-3FBF54D3D3F3}"/>
    <cellStyle name="Měna 2 2 3 2 2 3 2 6 2" xfId="10511" xr:uid="{A80386D5-5071-4362-9E20-8E3E13C7678C}"/>
    <cellStyle name="Měna 2 2 3 2 2 3 2 6 2 2" xfId="25462" xr:uid="{75D83A9A-C3B6-4270-ACB8-5889A0B752E8}"/>
    <cellStyle name="Měna 2 2 3 2 2 3 2 6 3" xfId="19792" xr:uid="{D897ED07-748D-45A4-B34C-173477165EBC}"/>
    <cellStyle name="Měna 2 2 3 2 2 3 2 7" xfId="7865" xr:uid="{FAA941E6-A8B0-481F-B50F-6B52488EF123}"/>
    <cellStyle name="Měna 2 2 3 2 2 3 2 7 2" xfId="22816" xr:uid="{A05F438E-A0B8-499F-B8E2-A452DC5C39EE}"/>
    <cellStyle name="Měna 2 2 3 2 2 3 2 8" xfId="15172" xr:uid="{4F0C0B84-52C2-4100-A3BF-529C82F6053E}"/>
    <cellStyle name="Měna 2 2 3 2 2 3 3" xfId="657" xr:uid="{2AD387C4-A798-48E5-8F59-F6B5BFC70BB1}"/>
    <cellStyle name="Měna 2 2 3 2 2 3 3 2" xfId="1118" xr:uid="{4089DEEE-6D34-4254-BDFC-BE8BA261924D}"/>
    <cellStyle name="Měna 2 2 3 2 2 3 3 2 2" xfId="3974" xr:uid="{420377FD-D30C-4054-B3D9-FECBB312D499}"/>
    <cellStyle name="Měna 2 2 3 2 2 3 3 2 2 2" xfId="7353" xr:uid="{6A4F633A-ED8F-44EF-AF20-A5FA51544C88}"/>
    <cellStyle name="Měna 2 2 3 2 2 3 3 2 2 2 2" xfId="14264" xr:uid="{9E38BC44-7C02-4218-A402-9C8967F562FB}"/>
    <cellStyle name="Měna 2 2 3 2 2 3 3 2 2 2 2 2" xfId="29215" xr:uid="{0B0A7D62-2444-48D0-9BB2-00A88A52E489}"/>
    <cellStyle name="Měna 2 2 3 2 2 3 3 2 2 2 3" xfId="22304" xr:uid="{5F210D1D-9D5B-4C16-8B6C-1BE93A294A44}"/>
    <cellStyle name="Měna 2 2 3 2 2 3 3 2 2 3" xfId="9644" xr:uid="{B286A550-AA75-4B2D-AF6B-FF000B900B99}"/>
    <cellStyle name="Měna 2 2 3 2 2 3 3 2 2 3 2" xfId="24595" xr:uid="{36DFFE51-BBFD-46D9-AE32-60687B19D877}"/>
    <cellStyle name="Měna 2 2 3 2 2 3 3 2 2 4" xfId="18925" xr:uid="{A1D155A4-D34D-444D-9570-C87398FC7F6F}"/>
    <cellStyle name="Měna 2 2 3 2 2 3 3 2 3" xfId="2477" xr:uid="{4ADFB422-4D68-4492-BFC6-75B1C079BAC9}"/>
    <cellStyle name="Měna 2 2 3 2 2 3 3 2 3 2" xfId="12767" xr:uid="{8093D95E-9D8D-4508-B28F-25783B971219}"/>
    <cellStyle name="Měna 2 2 3 2 2 3 3 2 3 2 2" xfId="27718" xr:uid="{3B623828-9C49-4FDD-9E5F-EFF6DF76C146}"/>
    <cellStyle name="Měna 2 2 3 2 2 3 3 2 3 3" xfId="17428" xr:uid="{C13C7A93-0065-4789-8F69-A825EF25CE54}"/>
    <cellStyle name="Měna 2 2 3 2 2 3 3 2 4" xfId="5738" xr:uid="{58CB5CE2-E4EE-406E-8D23-1B17C5ED0702}"/>
    <cellStyle name="Měna 2 2 3 2 2 3 3 2 4 2" xfId="11408" xr:uid="{F9553625-686D-4EC7-9570-B27AE2CB38A0}"/>
    <cellStyle name="Měna 2 2 3 2 2 3 3 2 4 2 2" xfId="26359" xr:uid="{7F987E62-76D7-4E8A-8E17-35118AF37EC8}"/>
    <cellStyle name="Měna 2 2 3 2 2 3 3 2 4 3" xfId="20689" xr:uid="{D5B7FFB0-9759-4E0D-8C01-F6D1C8F7EE4D}"/>
    <cellStyle name="Měna 2 2 3 2 2 3 3 2 5" xfId="8147" xr:uid="{F1EC7A43-4F65-4F29-8FE3-9F4D102F1C9B}"/>
    <cellStyle name="Měna 2 2 3 2 2 3 3 2 5 2" xfId="23098" xr:uid="{DD3A5261-A8A1-4639-BE91-B7F1F371758A}"/>
    <cellStyle name="Měna 2 2 3 2 2 3 3 2 6" xfId="16069" xr:uid="{5811D06A-8ADC-4081-AACA-253805DCF266}"/>
    <cellStyle name="Měna 2 2 3 2 2 3 3 3" xfId="3513" xr:uid="{545AAA79-05A3-4745-924F-70200C535BF8}"/>
    <cellStyle name="Měna 2 2 3 2 2 3 3 3 2" xfId="7041" xr:uid="{A150C772-5348-4280-B490-294BA2056DE7}"/>
    <cellStyle name="Měna 2 2 3 2 2 3 3 3 2 2" xfId="13803" xr:uid="{6728A69B-487E-41AD-91EE-5D143CD208FA}"/>
    <cellStyle name="Měna 2 2 3 2 2 3 3 3 2 2 2" xfId="28754" xr:uid="{6100484F-A5B1-4D62-BF37-5FAEB952CAD7}"/>
    <cellStyle name="Měna 2 2 3 2 2 3 3 3 2 3" xfId="21992" xr:uid="{249863D0-FCE1-49F8-878C-6999838ED8F5}"/>
    <cellStyle name="Měna 2 2 3 2 2 3 3 3 3" xfId="9183" xr:uid="{F214249A-1392-43D8-AD1B-FDB1D01C44EA}"/>
    <cellStyle name="Měna 2 2 3 2 2 3 3 3 3 2" xfId="24134" xr:uid="{2742B32F-4D9A-4389-A1D3-B6E12BBB1301}"/>
    <cellStyle name="Měna 2 2 3 2 2 3 3 3 4" xfId="18464" xr:uid="{C7601F72-0227-4478-88E7-88A3FBF1211C}"/>
    <cellStyle name="Měna 2 2 3 2 2 3 3 4" xfId="2085" xr:uid="{696B5B40-55A0-4901-AA71-DD69AFEF7E29}"/>
    <cellStyle name="Měna 2 2 3 2 2 3 3 4 2" xfId="12375" xr:uid="{70713E5F-D4BE-4078-9D03-3FF757A312BE}"/>
    <cellStyle name="Měna 2 2 3 2 2 3 3 4 2 2" xfId="27326" xr:uid="{4A7A7C5F-FB92-4A3D-A609-2C935D02D6FC}"/>
    <cellStyle name="Měna 2 2 3 2 2 3 3 4 3" xfId="17036" xr:uid="{AE8D1007-B71F-4427-8D02-C857092D0634}"/>
    <cellStyle name="Měna 2 2 3 2 2 3 3 5" xfId="5277" xr:uid="{A98D0EEB-D39B-4C8E-987A-4A2B75FB0A50}"/>
    <cellStyle name="Měna 2 2 3 2 2 3 3 5 2" xfId="10947" xr:uid="{B68D46FB-6C5C-4853-912A-28DF869C2FC8}"/>
    <cellStyle name="Měna 2 2 3 2 2 3 3 5 2 2" xfId="25898" xr:uid="{E813521E-B67B-4320-8418-A787CC16181E}"/>
    <cellStyle name="Měna 2 2 3 2 2 3 3 5 3" xfId="20228" xr:uid="{92843D1C-6A56-4AFF-A43C-47C44D08B224}"/>
    <cellStyle name="Měna 2 2 3 2 2 3 3 6" xfId="7755" xr:uid="{6063A818-9D42-4636-90D3-A37F654ADF17}"/>
    <cellStyle name="Měna 2 2 3 2 2 3 3 6 2" xfId="22706" xr:uid="{40854975-7C27-4DD7-A69E-14E0067F2B0D}"/>
    <cellStyle name="Měna 2 2 3 2 2 3 3 7" xfId="15608" xr:uid="{45CAFA7D-9A72-47F7-A8EF-146D329942B8}"/>
    <cellStyle name="Měna 2 2 3 2 2 3 4" xfId="531" xr:uid="{3FE73B6A-43E1-4FF3-8ADF-9643F7B70A47}"/>
    <cellStyle name="Měna 2 2 3 2 2 3 4 2" xfId="1119" xr:uid="{32908085-7312-4803-96B1-122A2A661460}"/>
    <cellStyle name="Měna 2 2 3 2 2 3 4 2 2" xfId="3975" xr:uid="{A3049307-D1D1-4E76-96FA-7B5E213A444E}"/>
    <cellStyle name="Měna 2 2 3 2 2 3 4 2 2 2" xfId="14265" xr:uid="{26043D40-B516-44D1-9BDA-3C0F7A1EC4ED}"/>
    <cellStyle name="Měna 2 2 3 2 2 3 4 2 2 2 2" xfId="29216" xr:uid="{52ADF56F-B809-45BA-A271-44D62737AE17}"/>
    <cellStyle name="Měna 2 2 3 2 2 3 4 2 2 3" xfId="18926" xr:uid="{0F8205B8-4738-4566-95B3-62EB18FED11E}"/>
    <cellStyle name="Měna 2 2 3 2 2 3 4 2 3" xfId="5739" xr:uid="{6D908007-C0C8-42EF-BB62-D3589102C7DF}"/>
    <cellStyle name="Měna 2 2 3 2 2 3 4 2 3 2" xfId="11409" xr:uid="{DA7CDCFF-CC01-4886-B363-3767505FC05A}"/>
    <cellStyle name="Měna 2 2 3 2 2 3 4 2 3 2 2" xfId="26360" xr:uid="{509EAD75-8C8A-47F4-B474-B5817975A6BB}"/>
    <cellStyle name="Měna 2 2 3 2 2 3 4 2 3 3" xfId="20690" xr:uid="{91A5A1BF-BB57-4B73-AC2B-4CBCE746B4A5}"/>
    <cellStyle name="Měna 2 2 3 2 2 3 4 2 4" xfId="9645" xr:uid="{A4B5BD3C-8DD8-4B25-89D1-30F2DDDCAF08}"/>
    <cellStyle name="Měna 2 2 3 2 2 3 4 2 4 2" xfId="24596" xr:uid="{CF6CD624-A5E5-4966-B21D-539F56B3EB2A}"/>
    <cellStyle name="Měna 2 2 3 2 2 3 4 2 5" xfId="16070" xr:uid="{7D7972AE-EFBC-46CF-BA5C-47DE8219983D}"/>
    <cellStyle name="Měna 2 2 3 2 2 3 4 3" xfId="3387" xr:uid="{73078FCF-08AA-4BAD-9D9B-CE18E7A9E788}"/>
    <cellStyle name="Měna 2 2 3 2 2 3 4 3 2" xfId="6915" xr:uid="{74B21AA9-62AF-473E-AB02-3FD49F6CF0B2}"/>
    <cellStyle name="Měna 2 2 3 2 2 3 4 3 2 2" xfId="13677" xr:uid="{9BDB8189-49F9-49F3-BCF9-160D950A45D6}"/>
    <cellStyle name="Měna 2 2 3 2 2 3 4 3 2 2 2" xfId="28628" xr:uid="{C3A67CFD-71BD-402D-9064-01972F007749}"/>
    <cellStyle name="Měna 2 2 3 2 2 3 4 3 2 3" xfId="21866" xr:uid="{E085C4FF-C08E-4D36-A60B-CCC81131F06F}"/>
    <cellStyle name="Měna 2 2 3 2 2 3 4 3 3" xfId="9057" xr:uid="{5F906633-4BB0-447E-99F5-7B47494E3AD6}"/>
    <cellStyle name="Měna 2 2 3 2 2 3 4 3 3 2" xfId="24008" xr:uid="{5FBE1C83-A2D8-40DD-928F-9595920A8AA0}"/>
    <cellStyle name="Měna 2 2 3 2 2 3 4 3 4" xfId="18338" xr:uid="{EA1A95C2-B9DE-4454-B852-060598A61912}"/>
    <cellStyle name="Měna 2 2 3 2 2 3 4 4" xfId="2475" xr:uid="{90BD4902-1497-48DA-A6D9-104E0FA9E7D9}"/>
    <cellStyle name="Měna 2 2 3 2 2 3 4 4 2" xfId="12765" xr:uid="{4D8F71E5-3B28-49E8-8F19-3EF994DA7146}"/>
    <cellStyle name="Měna 2 2 3 2 2 3 4 4 2 2" xfId="27716" xr:uid="{B19BFBFC-DEEB-4A62-AD59-BBDC7FD7B01B}"/>
    <cellStyle name="Měna 2 2 3 2 2 3 4 4 3" xfId="17426" xr:uid="{76E7FF56-5284-4C5F-A550-AD4EEEC7E24D}"/>
    <cellStyle name="Měna 2 2 3 2 2 3 4 5" xfId="5151" xr:uid="{93AC3FAB-4D26-47D4-B2BC-D8FCB88BACD8}"/>
    <cellStyle name="Měna 2 2 3 2 2 3 4 5 2" xfId="10821" xr:uid="{71BA869D-60D4-4C38-B4A4-AFD297DDF147}"/>
    <cellStyle name="Měna 2 2 3 2 2 3 4 5 2 2" xfId="25772" xr:uid="{834D585E-F0C0-4121-99F4-E4B91FB49AD0}"/>
    <cellStyle name="Měna 2 2 3 2 2 3 4 5 3" xfId="20102" xr:uid="{86DD4330-99D9-4A6F-8332-30AE5516DBAA}"/>
    <cellStyle name="Měna 2 2 3 2 2 3 4 6" xfId="8145" xr:uid="{A9F8A947-CAD9-41B1-AAB4-5A3FD3D6EEA2}"/>
    <cellStyle name="Měna 2 2 3 2 2 3 4 6 2" xfId="23096" xr:uid="{DD7CAC25-2ECC-4519-B5F6-F7F3C5CE56CB}"/>
    <cellStyle name="Měna 2 2 3 2 2 3 4 7" xfId="15482" xr:uid="{29B492A0-D343-4C31-A059-973BB5D7CE96}"/>
    <cellStyle name="Měna 2 2 3 2 2 3 5" xfId="1120" xr:uid="{2E9991BD-D84C-4856-8D9C-7EC43ECFEFC0}"/>
    <cellStyle name="Měna 2 2 3 2 2 3 5 2" xfId="3976" xr:uid="{DB83E746-84B5-4EE0-9E56-DFE332CE9F08}"/>
    <cellStyle name="Měna 2 2 3 2 2 3 5 2 2" xfId="14266" xr:uid="{8657C038-1D13-4381-8273-A36098A62F95}"/>
    <cellStyle name="Měna 2 2 3 2 2 3 5 2 2 2" xfId="29217" xr:uid="{0F610CFE-43FB-4BAD-8048-6D58ABF9E983}"/>
    <cellStyle name="Měna 2 2 3 2 2 3 5 2 3" xfId="18927" xr:uid="{B6F6AB5D-9DDB-41A9-A134-96CE5C9A3CF7}"/>
    <cellStyle name="Měna 2 2 3 2 2 3 5 3" xfId="5740" xr:uid="{6D1DF166-1E06-4283-BB50-37092AABA4E8}"/>
    <cellStyle name="Měna 2 2 3 2 2 3 5 3 2" xfId="11410" xr:uid="{AFC08782-136D-4096-809F-144AF7CB7FF3}"/>
    <cellStyle name="Měna 2 2 3 2 2 3 5 3 2 2" xfId="26361" xr:uid="{00D033B8-59B4-4A96-B527-50DA2664F219}"/>
    <cellStyle name="Měna 2 2 3 2 2 3 5 3 3" xfId="20691" xr:uid="{BD510E3E-93D3-49AD-B2D9-79503940F722}"/>
    <cellStyle name="Měna 2 2 3 2 2 3 5 4" xfId="9646" xr:uid="{4C029D90-B69D-446D-AC38-9F5385666398}"/>
    <cellStyle name="Měna 2 2 3 2 2 3 5 4 2" xfId="24597" xr:uid="{D59D61C6-B566-42B1-A517-4CEC665B2235}"/>
    <cellStyle name="Měna 2 2 3 2 2 3 5 5" xfId="16071" xr:uid="{CD100F7D-AD79-470B-A85B-2D755ADFF078}"/>
    <cellStyle name="Měna 2 2 3 2 2 3 6" xfId="2967" xr:uid="{D5BEFCC6-8FD4-44F8-8739-35697134810D}"/>
    <cellStyle name="Měna 2 2 3 2 2 3 6 2" xfId="6495" xr:uid="{885575EA-9593-436C-8E86-62819BD1E8FC}"/>
    <cellStyle name="Měna 2 2 3 2 2 3 6 2 2" xfId="13257" xr:uid="{09D1C0E2-AA4F-48F2-82C6-F3CDA1E9CE78}"/>
    <cellStyle name="Měna 2 2 3 2 2 3 6 2 2 2" xfId="28208" xr:uid="{00707139-CD4A-4C94-9FB7-E2B729E46E7C}"/>
    <cellStyle name="Měna 2 2 3 2 2 3 6 2 3" xfId="21446" xr:uid="{42F066D5-8BA6-4DF2-B558-7BC731E9068A}"/>
    <cellStyle name="Měna 2 2 3 2 2 3 6 3" xfId="8637" xr:uid="{5C081F04-37D7-40F0-909D-161A146F2131}"/>
    <cellStyle name="Měna 2 2 3 2 2 3 6 3 2" xfId="23588" xr:uid="{BD28CEB0-58D2-4A68-8D2A-1EA580BDFD69}"/>
    <cellStyle name="Měna 2 2 3 2 2 3 6 4" xfId="17918" xr:uid="{AA995A90-4846-4392-B6EE-37A9845D0607}"/>
    <cellStyle name="Měna 2 2 3 2 2 3 7" xfId="1959" xr:uid="{1048414A-03B1-4280-A143-F1BCB1369780}"/>
    <cellStyle name="Měna 2 2 3 2 2 3 7 2" xfId="12249" xr:uid="{FDFD8F5E-3D43-4B0F-A1FE-FE142C7DED27}"/>
    <cellStyle name="Měna 2 2 3 2 2 3 7 2 2" xfId="27200" xr:uid="{2D2BCFE4-4806-488A-92B7-5124146ECC92}"/>
    <cellStyle name="Měna 2 2 3 2 2 3 7 3" xfId="16910" xr:uid="{B347362F-5EAF-4DF6-BF64-019913352A95}"/>
    <cellStyle name="Měna 2 2 3 2 2 3 8" xfId="4731" xr:uid="{3364118C-86CB-4446-A51A-B1C6990DCE47}"/>
    <cellStyle name="Měna 2 2 3 2 2 3 8 2" xfId="10401" xr:uid="{D7DCB5EA-EF6E-4481-9610-D20F25A75769}"/>
    <cellStyle name="Měna 2 2 3 2 2 3 8 2 2" xfId="25352" xr:uid="{A2D79A1C-8177-42B0-A675-63F811E07633}"/>
    <cellStyle name="Měna 2 2 3 2 2 3 8 3" xfId="19682" xr:uid="{A28666EB-102C-47F3-9156-9CFBA098E543}"/>
    <cellStyle name="Měna 2 2 3 2 2 3 9" xfId="7629" xr:uid="{E79C6A99-FF9B-4E79-A748-6925FE3D6A2A}"/>
    <cellStyle name="Měna 2 2 3 2 2 3 9 2" xfId="22580" xr:uid="{C2C786E5-AFCC-423D-95A1-F1ADBB21D48D}"/>
    <cellStyle name="Měna 2 2 3 2 2 4" xfId="222" xr:uid="{1C81FE03-9E3E-4AC1-AE5B-ECAEFE99C2EB}"/>
    <cellStyle name="Měna 2 2 3 2 2 4 2" xfId="768" xr:uid="{3352E62A-FD0D-4D8A-A69A-A8133B0273B6}"/>
    <cellStyle name="Měna 2 2 3 2 2 4 2 2" xfId="1121" xr:uid="{F116E1D4-BD84-45E7-9C68-9999331E0B84}"/>
    <cellStyle name="Měna 2 2 3 2 2 4 2 2 2" xfId="3977" xr:uid="{AEDCC475-F6F7-446F-A7C1-0909392BD284}"/>
    <cellStyle name="Měna 2 2 3 2 2 4 2 2 2 2" xfId="14267" xr:uid="{3258EEC6-12B7-4F2F-9A66-42946A14E1E0}"/>
    <cellStyle name="Měna 2 2 3 2 2 4 2 2 2 2 2" xfId="29218" xr:uid="{D708DB12-5467-44E7-86FB-6F922D6B1413}"/>
    <cellStyle name="Měna 2 2 3 2 2 4 2 2 2 3" xfId="18928" xr:uid="{37EAB561-D136-4107-A4C6-99CA37CE505D}"/>
    <cellStyle name="Měna 2 2 3 2 2 4 2 2 3" xfId="5741" xr:uid="{9A888A0F-AF3A-44F8-8A6A-BC8B92AF759C}"/>
    <cellStyle name="Měna 2 2 3 2 2 4 2 2 3 2" xfId="11411" xr:uid="{7B337A9F-C10A-4371-9755-2F50C81D2C16}"/>
    <cellStyle name="Měna 2 2 3 2 2 4 2 2 3 2 2" xfId="26362" xr:uid="{FAEC959A-64C6-4DE8-A508-76E83745AA85}"/>
    <cellStyle name="Měna 2 2 3 2 2 4 2 2 3 3" xfId="20692" xr:uid="{26DC3740-3B62-4DFF-B037-2804B7611FC3}"/>
    <cellStyle name="Měna 2 2 3 2 2 4 2 2 4" xfId="9647" xr:uid="{458C60CF-1243-4D67-BA59-26F8A74AB197}"/>
    <cellStyle name="Měna 2 2 3 2 2 4 2 2 4 2" xfId="24598" xr:uid="{E21B4B3C-EDE0-440F-B44F-EF2FBF9D834F}"/>
    <cellStyle name="Měna 2 2 3 2 2 4 2 2 5" xfId="16072" xr:uid="{87386828-4C4E-4EB8-A3A1-57DC4B3FC469}"/>
    <cellStyle name="Měna 2 2 3 2 2 4 2 3" xfId="3624" xr:uid="{E6B28464-5E3D-487E-BEDD-4F95EB5D0CA4}"/>
    <cellStyle name="Měna 2 2 3 2 2 4 2 3 2" xfId="7152" xr:uid="{7E198EF5-19E2-4802-8523-476C41E1F6A7}"/>
    <cellStyle name="Měna 2 2 3 2 2 4 2 3 2 2" xfId="13914" xr:uid="{2986326C-8D3C-49E7-A503-0B3684ECB4EC}"/>
    <cellStyle name="Měna 2 2 3 2 2 4 2 3 2 2 2" xfId="28865" xr:uid="{07DF565C-7486-4E0F-8A3C-2A1B8BAFE63C}"/>
    <cellStyle name="Měna 2 2 3 2 2 4 2 3 2 3" xfId="22103" xr:uid="{1406A67F-A700-486F-94C7-C34AEB17BD25}"/>
    <cellStyle name="Měna 2 2 3 2 2 4 2 3 3" xfId="9294" xr:uid="{47B850F8-B048-4D2F-80EE-5D4BCDFFF03D}"/>
    <cellStyle name="Měna 2 2 3 2 2 4 2 3 3 2" xfId="24245" xr:uid="{5C9F0C22-D737-40DE-B2CC-B8387E21FB63}"/>
    <cellStyle name="Měna 2 2 3 2 2 4 2 3 4" xfId="18575" xr:uid="{4ECB1FA8-C17C-4D18-BD1B-E04BABCC2790}"/>
    <cellStyle name="Měna 2 2 3 2 2 4 2 4" xfId="2478" xr:uid="{A809BF77-EA5A-42A1-A885-DB4DD59EDC39}"/>
    <cellStyle name="Měna 2 2 3 2 2 4 2 4 2" xfId="12768" xr:uid="{444EA232-2F79-47A2-A520-CEB112FB372E}"/>
    <cellStyle name="Měna 2 2 3 2 2 4 2 4 2 2" xfId="27719" xr:uid="{986C45CB-CA2C-44DF-B20A-840D60A8A4AC}"/>
    <cellStyle name="Měna 2 2 3 2 2 4 2 4 3" xfId="17429" xr:uid="{C5C77C73-95E0-4CEC-91B5-40821DCCCE1E}"/>
    <cellStyle name="Měna 2 2 3 2 2 4 2 5" xfId="5388" xr:uid="{92B3624F-36CD-419E-B2F8-B4118E8F32FF}"/>
    <cellStyle name="Měna 2 2 3 2 2 4 2 5 2" xfId="11058" xr:uid="{21C3084D-253E-4B8B-80BE-C07E49A18635}"/>
    <cellStyle name="Měna 2 2 3 2 2 4 2 5 2 2" xfId="26009" xr:uid="{E55BFF9A-2AA8-4E64-8D44-423302BF7602}"/>
    <cellStyle name="Měna 2 2 3 2 2 4 2 5 3" xfId="20339" xr:uid="{B4427614-8A4D-4200-9F51-D6ED83360D09}"/>
    <cellStyle name="Měna 2 2 3 2 2 4 2 6" xfId="8148" xr:uid="{03D77AEF-E7B4-4804-B3CF-AFF9C9208A26}"/>
    <cellStyle name="Měna 2 2 3 2 2 4 2 6 2" xfId="23099" xr:uid="{B7B317B8-7C87-410D-9E02-CD85C602ABC9}"/>
    <cellStyle name="Měna 2 2 3 2 2 4 2 7" xfId="15719" xr:uid="{5D75CD27-467C-4BC5-A9A5-3698FFB58D1E}"/>
    <cellStyle name="Měna 2 2 3 2 2 4 3" xfId="1122" xr:uid="{EC2FF526-A519-4786-94D3-1CDD000F78AC}"/>
    <cellStyle name="Měna 2 2 3 2 2 4 3 2" xfId="3978" xr:uid="{1DA1790F-4D2A-4A9F-A476-D31193D9B315}"/>
    <cellStyle name="Měna 2 2 3 2 2 4 3 2 2" xfId="14268" xr:uid="{0F69894C-B588-4DA1-B1DA-06172996540F}"/>
    <cellStyle name="Měna 2 2 3 2 2 4 3 2 2 2" xfId="29219" xr:uid="{B0DE3182-41CE-431D-A911-2D9A4487AE2C}"/>
    <cellStyle name="Měna 2 2 3 2 2 4 3 2 3" xfId="18929" xr:uid="{D91C43E3-787A-4269-A491-95383C2BDE80}"/>
    <cellStyle name="Měna 2 2 3 2 2 4 3 3" xfId="5742" xr:uid="{1CB51B3E-ED8A-4136-9EE2-6C9B89097ADB}"/>
    <cellStyle name="Měna 2 2 3 2 2 4 3 3 2" xfId="11412" xr:uid="{58189FB3-0BBE-420D-B6EE-2DD3F89998F4}"/>
    <cellStyle name="Měna 2 2 3 2 2 4 3 3 2 2" xfId="26363" xr:uid="{216372F7-885A-481C-A726-9B094B91CB59}"/>
    <cellStyle name="Měna 2 2 3 2 2 4 3 3 3" xfId="20693" xr:uid="{A7616525-4EA9-4128-AE57-843620EF79C7}"/>
    <cellStyle name="Měna 2 2 3 2 2 4 3 4" xfId="9648" xr:uid="{97C01117-3854-4E58-B1CB-72E685A9D606}"/>
    <cellStyle name="Měna 2 2 3 2 2 4 3 4 2" xfId="24599" xr:uid="{E10AE9FA-769C-412D-A7DA-EBDBD99316E0}"/>
    <cellStyle name="Měna 2 2 3 2 2 4 3 5" xfId="16073" xr:uid="{60E0BBD3-1684-408A-A663-388EDF8F38C7}"/>
    <cellStyle name="Měna 2 2 3 2 2 4 4" xfId="3078" xr:uid="{615A2A02-3981-4189-ABFF-909A70B3CBE6}"/>
    <cellStyle name="Měna 2 2 3 2 2 4 4 2" xfId="6606" xr:uid="{97A3F2DF-1DC2-4FAC-A193-C1B86A388814}"/>
    <cellStyle name="Měna 2 2 3 2 2 4 4 2 2" xfId="13368" xr:uid="{DE533354-3D5B-4A05-A416-2C3D608808B8}"/>
    <cellStyle name="Měna 2 2 3 2 2 4 4 2 2 2" xfId="28319" xr:uid="{809F3C11-AD35-49AE-8148-BBDD3633B887}"/>
    <cellStyle name="Měna 2 2 3 2 2 4 4 2 3" xfId="21557" xr:uid="{ABE385E6-FBF4-4DC9-B988-5BA1D987F6B7}"/>
    <cellStyle name="Měna 2 2 3 2 2 4 4 3" xfId="8748" xr:uid="{3479621B-8EA8-4877-B801-2AAE1654E8FA}"/>
    <cellStyle name="Měna 2 2 3 2 2 4 4 3 2" xfId="23699" xr:uid="{BC312C27-B565-400E-9F88-5923E9CDB3D7}"/>
    <cellStyle name="Měna 2 2 3 2 2 4 4 4" xfId="18029" xr:uid="{8E2EB340-2C13-496F-B41D-A59AFC7243E5}"/>
    <cellStyle name="Měna 2 2 3 2 2 4 5" xfId="2196" xr:uid="{8F29273E-5745-4D46-924C-291AD2D91544}"/>
    <cellStyle name="Měna 2 2 3 2 2 4 5 2" xfId="12486" xr:uid="{7FC26781-173B-4101-AC68-AAD06175BC71}"/>
    <cellStyle name="Měna 2 2 3 2 2 4 5 2 2" xfId="27437" xr:uid="{87E21D42-946C-401E-9783-4C4BA4AB7118}"/>
    <cellStyle name="Měna 2 2 3 2 2 4 5 3" xfId="17147" xr:uid="{D47C85B1-515F-430E-9D68-FE60A180012D}"/>
    <cellStyle name="Měna 2 2 3 2 2 4 6" xfId="4842" xr:uid="{DF45F018-E95F-4755-86C4-189774529344}"/>
    <cellStyle name="Měna 2 2 3 2 2 4 6 2" xfId="10512" xr:uid="{287DDC37-7D7C-4EDF-8595-DEB3132A57B9}"/>
    <cellStyle name="Měna 2 2 3 2 2 4 6 2 2" xfId="25463" xr:uid="{A1AD455A-C97E-4D83-87E7-8B9AB0882A96}"/>
    <cellStyle name="Měna 2 2 3 2 2 4 6 3" xfId="19793" xr:uid="{DC822F0F-4696-483C-AD1E-30B00D257D4D}"/>
    <cellStyle name="Měna 2 2 3 2 2 4 7" xfId="7866" xr:uid="{8714DBFF-DE36-4D89-8BAD-197D23B1EB69}"/>
    <cellStyle name="Měna 2 2 3 2 2 4 7 2" xfId="22817" xr:uid="{ED83D07C-AB9E-4CC6-8734-73D7DEE201C4}"/>
    <cellStyle name="Měna 2 2 3 2 2 4 8" xfId="15173" xr:uid="{D78B379A-82DF-4494-9FB6-A99F0BDE6E64}"/>
    <cellStyle name="Měna 2 2 3 2 2 5" xfId="426" xr:uid="{BA654EF6-A72D-43C8-9333-6164E5BE035A}"/>
    <cellStyle name="Měna 2 2 3 2 2 5 2" xfId="1123" xr:uid="{551E9F42-81A7-4CA5-B0EA-ECF539E8E6E6}"/>
    <cellStyle name="Měna 2 2 3 2 2 5 2 2" xfId="3979" xr:uid="{1F51FBB1-36C7-4174-96CE-51A9EB897BFB}"/>
    <cellStyle name="Měna 2 2 3 2 2 5 2 2 2" xfId="14269" xr:uid="{6C39E27A-24CB-4612-8DED-5EB568E94C90}"/>
    <cellStyle name="Měna 2 2 3 2 2 5 2 2 2 2" xfId="29220" xr:uid="{F0414472-BF22-40CC-B820-F84F1865346D}"/>
    <cellStyle name="Měna 2 2 3 2 2 5 2 2 3" xfId="18930" xr:uid="{73591B16-A469-4145-8F7E-59F6C8B7B320}"/>
    <cellStyle name="Měna 2 2 3 2 2 5 2 3" xfId="5743" xr:uid="{3CB22B16-5931-422D-9692-D5F5D60AA62D}"/>
    <cellStyle name="Měna 2 2 3 2 2 5 2 3 2" xfId="11413" xr:uid="{C972652D-31B1-4181-B14A-D599081DE991}"/>
    <cellStyle name="Měna 2 2 3 2 2 5 2 3 2 2" xfId="26364" xr:uid="{B8DD163F-4F96-4B7F-87E8-E3B52C3708A1}"/>
    <cellStyle name="Měna 2 2 3 2 2 5 2 3 3" xfId="20694" xr:uid="{A907642F-F450-447A-9585-E0A881E3B652}"/>
    <cellStyle name="Měna 2 2 3 2 2 5 2 4" xfId="9649" xr:uid="{95A111BC-8FDD-465F-9D8E-5DCD1549429C}"/>
    <cellStyle name="Měna 2 2 3 2 2 5 2 4 2" xfId="24600" xr:uid="{5B528B43-C877-4F6A-857D-526173BE5B7C}"/>
    <cellStyle name="Měna 2 2 3 2 2 5 2 5" xfId="16074" xr:uid="{EAD52250-588E-4942-8603-5351D3E85401}"/>
    <cellStyle name="Měna 2 2 3 2 2 5 3" xfId="3282" xr:uid="{0C6022C3-F0C0-4B26-BADB-264B0D6C7BB8}"/>
    <cellStyle name="Měna 2 2 3 2 2 5 3 2" xfId="6810" xr:uid="{7420B205-E7FC-4282-A69D-99145CADAEDC}"/>
    <cellStyle name="Měna 2 2 3 2 2 5 3 2 2" xfId="13572" xr:uid="{562BBEDC-B4FA-46E9-9E97-38197472A5C8}"/>
    <cellStyle name="Měna 2 2 3 2 2 5 3 2 2 2" xfId="28523" xr:uid="{67C18C8F-3688-421E-9A6B-007AEEFC6F27}"/>
    <cellStyle name="Měna 2 2 3 2 2 5 3 2 3" xfId="21761" xr:uid="{D0281F47-1A61-4D7B-BAD2-C4C53F485264}"/>
    <cellStyle name="Měna 2 2 3 2 2 5 3 3" xfId="8952" xr:uid="{936BA50A-4809-4C5E-A91B-146A478E2D61}"/>
    <cellStyle name="Měna 2 2 3 2 2 5 3 3 2" xfId="23903" xr:uid="{7CA79E43-925E-47E0-ACBB-E7C39D1DF2BA}"/>
    <cellStyle name="Měna 2 2 3 2 2 5 3 4" xfId="18233" xr:uid="{36C176F0-362C-4715-B576-1FC32FC2C0B1}"/>
    <cellStyle name="Měna 2 2 3 2 2 5 4" xfId="2479" xr:uid="{82BA0BAF-9742-4035-ADCB-D1401209DF8B}"/>
    <cellStyle name="Měna 2 2 3 2 2 5 4 2" xfId="12769" xr:uid="{180E8DCC-5685-472E-AAB2-9C755DA16B41}"/>
    <cellStyle name="Měna 2 2 3 2 2 5 4 2 2" xfId="27720" xr:uid="{9A81DCE9-92EF-44D8-8011-2570F5FDD02F}"/>
    <cellStyle name="Měna 2 2 3 2 2 5 4 3" xfId="17430" xr:uid="{057EA9C1-2C68-4179-93AE-5C285C547B39}"/>
    <cellStyle name="Měna 2 2 3 2 2 5 5" xfId="5046" xr:uid="{9ACCED08-2075-4B79-A476-8F72EC55E267}"/>
    <cellStyle name="Měna 2 2 3 2 2 5 5 2" xfId="10716" xr:uid="{74F8F0C3-AD3E-4442-9EBE-3974E86C8EDC}"/>
    <cellStyle name="Měna 2 2 3 2 2 5 5 2 2" xfId="25667" xr:uid="{D1F545B2-1957-4AF0-AEA9-40B5E8C1B76C}"/>
    <cellStyle name="Měna 2 2 3 2 2 5 5 3" xfId="19997" xr:uid="{85618658-49E6-4BDD-8592-0B363650788F}"/>
    <cellStyle name="Měna 2 2 3 2 2 5 6" xfId="8149" xr:uid="{07A8CD2A-8E44-40D3-92D1-07364931EBB7}"/>
    <cellStyle name="Měna 2 2 3 2 2 5 6 2" xfId="23100" xr:uid="{64C610BD-FF5E-470D-A0DC-48829AF970AF}"/>
    <cellStyle name="Měna 2 2 3 2 2 5 7" xfId="15377" xr:uid="{3EA47C30-152D-4172-A8BE-681743F2A5F8}"/>
    <cellStyle name="Měna 2 2 3 2 2 6" xfId="1854" xr:uid="{5CF7CA15-D4AE-4161-959E-939B32448F58}"/>
    <cellStyle name="Měna 2 2 3 2 2 6 2" xfId="12144" xr:uid="{8ED6A40C-6688-4615-9EB5-F139D9CCEBBC}"/>
    <cellStyle name="Měna 2 2 3 2 2 6 2 2" xfId="27095" xr:uid="{EE8A49A5-D072-48AD-B1EF-13FDC89D0556}"/>
    <cellStyle name="Měna 2 2 3 2 2 6 3" xfId="16805" xr:uid="{2202CE57-AD39-45DE-80E5-BCD076566259}"/>
    <cellStyle name="Měna 2 2 3 2 2 7" xfId="7524" xr:uid="{A296B772-F753-493C-917B-9054F169EC63}"/>
    <cellStyle name="Měna 2 2 3 2 2 7 2" xfId="22475" xr:uid="{2BA702E0-1E1A-496A-AEFB-E889781F3AF5}"/>
    <cellStyle name="Měna 2 2 3 2 2 8" xfId="14999" xr:uid="{01A27F66-D800-408F-98A2-B7E0DB4F74F2}"/>
    <cellStyle name="Měna 2 2 3 2 3" xfId="69" xr:uid="{3CE8E307-7D8F-4B02-A032-396D22CA8417}"/>
    <cellStyle name="Měna 2 2 3 2 3 10" xfId="4689" xr:uid="{A2EA9E25-9985-4A03-B216-92DBEA681279}"/>
    <cellStyle name="Měna 2 2 3 2 3 10 2" xfId="10359" xr:uid="{55A94FBD-2A77-404E-AE70-C1041BF7AE7F}"/>
    <cellStyle name="Měna 2 2 3 2 3 10 2 2" xfId="25310" xr:uid="{8697CF86-7EAF-48B6-A323-D7EBFDE7E817}"/>
    <cellStyle name="Měna 2 2 3 2 3 10 3" xfId="19640" xr:uid="{37692342-0E49-491F-B8FC-C345A3D04741}"/>
    <cellStyle name="Měna 2 2 3 2 3 11" xfId="7545" xr:uid="{2DBE0286-F987-4A85-989C-A6C82ED62020}"/>
    <cellStyle name="Měna 2 2 3 2 3 11 2" xfId="22496" xr:uid="{119DFDCC-D6E0-4B73-A63F-3771A89DD172}"/>
    <cellStyle name="Měna 2 2 3 2 3 12" xfId="15020" xr:uid="{88F84F95-5838-4EC9-8D40-A8CD1745474C}"/>
    <cellStyle name="Měna 2 2 3 2 3 2" xfId="112" xr:uid="{405296CE-CFD1-42BA-9FD3-77FCE550EC33}"/>
    <cellStyle name="Měna 2 2 3 2 3 2 10" xfId="15063" xr:uid="{AEC6E7B8-1E1D-4895-8C76-95B42ADD5A03}"/>
    <cellStyle name="Měna 2 2 3 2 3 2 2" xfId="223" xr:uid="{66064B6F-EF5D-4A33-A153-5C50DC9A838F}"/>
    <cellStyle name="Měna 2 2 3 2 3 2 2 2" xfId="769" xr:uid="{964391D6-1C99-4336-823B-A92B1EBE2B7B}"/>
    <cellStyle name="Měna 2 2 3 2 3 2 2 2 2" xfId="1124" xr:uid="{80E2704F-30C9-45ED-8873-E00714E9E8D0}"/>
    <cellStyle name="Měna 2 2 3 2 3 2 2 2 2 2" xfId="3980" xr:uid="{475EEC41-7892-42D0-AAE9-68550433B104}"/>
    <cellStyle name="Měna 2 2 3 2 3 2 2 2 2 2 2" xfId="14270" xr:uid="{F309E4DD-01E4-485A-9FB6-77EF71993637}"/>
    <cellStyle name="Měna 2 2 3 2 3 2 2 2 2 2 2 2" xfId="29221" xr:uid="{DA449EAC-F077-4B63-9508-D67EF6D4DF50}"/>
    <cellStyle name="Měna 2 2 3 2 3 2 2 2 2 2 3" xfId="18931" xr:uid="{F71BFFF1-59A2-4A0D-B84B-E6D8F1523F52}"/>
    <cellStyle name="Měna 2 2 3 2 3 2 2 2 2 3" xfId="5744" xr:uid="{06141AA5-7AC4-4FB7-84E2-BE2871589312}"/>
    <cellStyle name="Měna 2 2 3 2 3 2 2 2 2 3 2" xfId="11414" xr:uid="{318E35D6-A779-49A5-B0ED-B6D86AC94217}"/>
    <cellStyle name="Měna 2 2 3 2 3 2 2 2 2 3 2 2" xfId="26365" xr:uid="{1D84612E-52EE-403C-A2C4-E326930A1D2D}"/>
    <cellStyle name="Měna 2 2 3 2 3 2 2 2 2 3 3" xfId="20695" xr:uid="{A336CB91-EE92-4CFE-AC4E-040063A52570}"/>
    <cellStyle name="Měna 2 2 3 2 3 2 2 2 2 4" xfId="9650" xr:uid="{4164D4FD-D2B5-4133-9368-9B26ED7E5CAF}"/>
    <cellStyle name="Měna 2 2 3 2 3 2 2 2 2 4 2" xfId="24601" xr:uid="{C2309839-1100-459B-BFB0-D16C3EDF70DB}"/>
    <cellStyle name="Měna 2 2 3 2 3 2 2 2 2 5" xfId="16075" xr:uid="{9B179A24-B20F-417F-AF69-553DD32FD146}"/>
    <cellStyle name="Měna 2 2 3 2 3 2 2 2 3" xfId="3625" xr:uid="{232EB76A-8499-449F-ACFF-F1924AC171A5}"/>
    <cellStyle name="Měna 2 2 3 2 3 2 2 2 3 2" xfId="7153" xr:uid="{18C5059B-9A23-4A55-A5F0-05A0F474499F}"/>
    <cellStyle name="Měna 2 2 3 2 3 2 2 2 3 2 2" xfId="13915" xr:uid="{CD06E997-461A-48B9-9C1E-41DBC7FD048C}"/>
    <cellStyle name="Měna 2 2 3 2 3 2 2 2 3 2 2 2" xfId="28866" xr:uid="{88D2D614-F5E8-4D69-97E5-FFE23D22654D}"/>
    <cellStyle name="Měna 2 2 3 2 3 2 2 2 3 2 3" xfId="22104" xr:uid="{114E5C13-236E-4630-A718-661A167FCFFC}"/>
    <cellStyle name="Měna 2 2 3 2 3 2 2 2 3 3" xfId="9295" xr:uid="{6F59803E-FDC8-41C2-8A1D-66FB7B7EDC50}"/>
    <cellStyle name="Měna 2 2 3 2 3 2 2 2 3 3 2" xfId="24246" xr:uid="{D35C2D0E-A83E-469B-86BD-C1E40CB5644C}"/>
    <cellStyle name="Měna 2 2 3 2 3 2 2 2 3 4" xfId="18576" xr:uid="{369F15FB-0CC0-45E2-B73D-4E56B948E02D}"/>
    <cellStyle name="Měna 2 2 3 2 3 2 2 2 4" xfId="2482" xr:uid="{50B2E02A-F28E-4E56-AA3D-779AD76600B6}"/>
    <cellStyle name="Měna 2 2 3 2 3 2 2 2 4 2" xfId="12772" xr:uid="{E7031DB6-045B-40F7-BC8F-F1E70E6B16E0}"/>
    <cellStyle name="Měna 2 2 3 2 3 2 2 2 4 2 2" xfId="27723" xr:uid="{159E52D1-44C3-40DB-8831-7D20638C11B7}"/>
    <cellStyle name="Měna 2 2 3 2 3 2 2 2 4 3" xfId="17433" xr:uid="{4D367D9C-F654-4B96-A6B6-558B748ED81C}"/>
    <cellStyle name="Měna 2 2 3 2 3 2 2 2 5" xfId="5389" xr:uid="{93538CF2-FFE1-45AA-8DC0-6645E4A25DF7}"/>
    <cellStyle name="Měna 2 2 3 2 3 2 2 2 5 2" xfId="11059" xr:uid="{5C08A941-2FCC-4260-9CBC-5F151043CA5E}"/>
    <cellStyle name="Měna 2 2 3 2 3 2 2 2 5 2 2" xfId="26010" xr:uid="{77F9F841-2B91-41E1-88B0-22A6343B42CA}"/>
    <cellStyle name="Měna 2 2 3 2 3 2 2 2 5 3" xfId="20340" xr:uid="{F33949A2-68A8-48F6-A03A-9EA73BCB2891}"/>
    <cellStyle name="Měna 2 2 3 2 3 2 2 2 6" xfId="8152" xr:uid="{EED2C16E-B94E-469A-97BD-36EB3DD179B0}"/>
    <cellStyle name="Měna 2 2 3 2 3 2 2 2 6 2" xfId="23103" xr:uid="{811A77BB-B901-410E-8245-C8F4DDF7F4BB}"/>
    <cellStyle name="Měna 2 2 3 2 3 2 2 2 7" xfId="15720" xr:uid="{59F510D9-05A3-42D4-876C-C7D8D317A793}"/>
    <cellStyle name="Měna 2 2 3 2 3 2 2 3" xfId="1125" xr:uid="{61486857-2F0E-466D-8287-861F2DC33131}"/>
    <cellStyle name="Měna 2 2 3 2 3 2 2 3 2" xfId="3981" xr:uid="{E277F7E6-A464-4959-9EAD-D9B2FA696575}"/>
    <cellStyle name="Měna 2 2 3 2 3 2 2 3 2 2" xfId="14271" xr:uid="{A223A8C2-921E-44E9-A203-F40283FFE370}"/>
    <cellStyle name="Měna 2 2 3 2 3 2 2 3 2 2 2" xfId="29222" xr:uid="{48063DCB-A947-40E1-A330-48930AB6354F}"/>
    <cellStyle name="Měna 2 2 3 2 3 2 2 3 2 3" xfId="18932" xr:uid="{FF811971-B038-4640-B82C-6F630BF0C04D}"/>
    <cellStyle name="Měna 2 2 3 2 3 2 2 3 3" xfId="5745" xr:uid="{69EB4FEE-31F5-42F5-AD51-A69E8C646BD5}"/>
    <cellStyle name="Měna 2 2 3 2 3 2 2 3 3 2" xfId="11415" xr:uid="{F55D057C-8D1B-4D02-84EB-E0C6F9E6DDF1}"/>
    <cellStyle name="Měna 2 2 3 2 3 2 2 3 3 2 2" xfId="26366" xr:uid="{D25F4E05-064F-49F2-B10D-28BC9E24A9A1}"/>
    <cellStyle name="Měna 2 2 3 2 3 2 2 3 3 3" xfId="20696" xr:uid="{5D6F077A-6C85-4B2C-B1A5-36B83F9E1F5E}"/>
    <cellStyle name="Měna 2 2 3 2 3 2 2 3 4" xfId="9651" xr:uid="{9C7187D3-8640-4CB2-A2CB-13AB394B800C}"/>
    <cellStyle name="Měna 2 2 3 2 3 2 2 3 4 2" xfId="24602" xr:uid="{E700E65A-780C-41EB-B168-AFF3957D6F6C}"/>
    <cellStyle name="Měna 2 2 3 2 3 2 2 3 5" xfId="16076" xr:uid="{948E2808-B458-46B9-8BA9-6C35D41137BF}"/>
    <cellStyle name="Měna 2 2 3 2 3 2 2 4" xfId="3079" xr:uid="{8719FEB7-0708-4302-B2E8-3FBC67BDE2E6}"/>
    <cellStyle name="Měna 2 2 3 2 3 2 2 4 2" xfId="6607" xr:uid="{01869A24-59D9-4D09-B140-C0B75DC33265}"/>
    <cellStyle name="Měna 2 2 3 2 3 2 2 4 2 2" xfId="13369" xr:uid="{0D3B98D8-B56E-4153-AEF4-D1E18EB1C3DE}"/>
    <cellStyle name="Měna 2 2 3 2 3 2 2 4 2 2 2" xfId="28320" xr:uid="{9FE84329-4181-41E7-9A44-6997E8571E71}"/>
    <cellStyle name="Měna 2 2 3 2 3 2 2 4 2 3" xfId="21558" xr:uid="{2C021AD0-53C7-4092-827C-F7CDCEC70F6B}"/>
    <cellStyle name="Měna 2 2 3 2 3 2 2 4 3" xfId="8749" xr:uid="{232E9247-BCEF-4ECC-B297-7AD1F6D0A48C}"/>
    <cellStyle name="Měna 2 2 3 2 3 2 2 4 3 2" xfId="23700" xr:uid="{6214CC3F-3F13-4FB5-A104-B86A56162345}"/>
    <cellStyle name="Měna 2 2 3 2 3 2 2 4 4" xfId="18030" xr:uid="{D88021E3-EB46-4882-B382-8FF0244B1A38}"/>
    <cellStyle name="Měna 2 2 3 2 3 2 2 5" xfId="2197" xr:uid="{A67E4905-FE96-492F-87E9-5A3727FDFD15}"/>
    <cellStyle name="Měna 2 2 3 2 3 2 2 5 2" xfId="12487" xr:uid="{B514F03F-D682-470E-BD5D-A14B0E554831}"/>
    <cellStyle name="Měna 2 2 3 2 3 2 2 5 2 2" xfId="27438" xr:uid="{E0605073-0A66-44B2-84C9-A83E148AF529}"/>
    <cellStyle name="Měna 2 2 3 2 3 2 2 5 3" xfId="17148" xr:uid="{09331C55-1AB8-4065-8B6B-16BA74F71456}"/>
    <cellStyle name="Měna 2 2 3 2 3 2 2 6" xfId="4843" xr:uid="{F276B59E-0D2A-481F-9062-3BAEF71DDF0E}"/>
    <cellStyle name="Měna 2 2 3 2 3 2 2 6 2" xfId="10513" xr:uid="{17AEE3D4-16D2-4ECF-8069-8D2120EE9386}"/>
    <cellStyle name="Měna 2 2 3 2 3 2 2 6 2 2" xfId="25464" xr:uid="{0B9DDE0E-E559-42B2-AA93-82D5A872A18A}"/>
    <cellStyle name="Měna 2 2 3 2 3 2 2 6 3" xfId="19794" xr:uid="{13B78B64-B2FE-4D8C-AAE2-F8A9FE073BAA}"/>
    <cellStyle name="Měna 2 2 3 2 3 2 2 7" xfId="7867" xr:uid="{CDC77F30-4AE8-44F9-930A-51F0D53D5BCD}"/>
    <cellStyle name="Měna 2 2 3 2 3 2 2 7 2" xfId="22818" xr:uid="{981F038F-7E68-49F2-89B2-36CBBDB5B2EA}"/>
    <cellStyle name="Měna 2 2 3 2 3 2 2 8" xfId="15174" xr:uid="{BF0B5049-E142-496B-AC84-0A7F4EE14121}"/>
    <cellStyle name="Měna 2 2 3 2 3 2 3" xfId="658" xr:uid="{305C7EEA-414B-4E8D-9E3F-629A76E24A45}"/>
    <cellStyle name="Měna 2 2 3 2 3 2 3 2" xfId="1126" xr:uid="{C46876D4-4E94-4E3A-A2A4-AD06AC251A06}"/>
    <cellStyle name="Měna 2 2 3 2 3 2 3 2 2" xfId="3982" xr:uid="{9076B236-CC4C-4A5D-8BEB-B029E1E11B7A}"/>
    <cellStyle name="Měna 2 2 3 2 3 2 3 2 2 2" xfId="7354" xr:uid="{3B55DECD-8BC0-4FD1-8703-FBD10B6FF60D}"/>
    <cellStyle name="Měna 2 2 3 2 3 2 3 2 2 2 2" xfId="14272" xr:uid="{77B19C24-D43A-4275-95A3-76820ABC046C}"/>
    <cellStyle name="Měna 2 2 3 2 3 2 3 2 2 2 2 2" xfId="29223" xr:uid="{9842A70E-43CB-4D22-AD79-E6DB8D80B77F}"/>
    <cellStyle name="Měna 2 2 3 2 3 2 3 2 2 2 3" xfId="22305" xr:uid="{309C50AB-1277-45EB-8B24-6CCA0FA455E5}"/>
    <cellStyle name="Měna 2 2 3 2 3 2 3 2 2 3" xfId="9652" xr:uid="{41C48C17-1012-4DD1-B3C5-2D316F3487C5}"/>
    <cellStyle name="Měna 2 2 3 2 3 2 3 2 2 3 2" xfId="24603" xr:uid="{854CC299-4D8A-4A94-ACCD-3EE00558428B}"/>
    <cellStyle name="Měna 2 2 3 2 3 2 3 2 2 4" xfId="18933" xr:uid="{0CADE2C8-26F6-4454-88DD-AC0A966FA84B}"/>
    <cellStyle name="Měna 2 2 3 2 3 2 3 2 3" xfId="2483" xr:uid="{A604A304-22F6-45E9-A9FE-744D58BB43C1}"/>
    <cellStyle name="Měna 2 2 3 2 3 2 3 2 3 2" xfId="12773" xr:uid="{45CC4127-0F3D-4A19-A84D-810A69328077}"/>
    <cellStyle name="Měna 2 2 3 2 3 2 3 2 3 2 2" xfId="27724" xr:uid="{4C80D233-B41B-4CD8-B136-10119FF3ED82}"/>
    <cellStyle name="Měna 2 2 3 2 3 2 3 2 3 3" xfId="17434" xr:uid="{E1396878-EEE9-4FB2-B113-C07DA7F67CAD}"/>
    <cellStyle name="Měna 2 2 3 2 3 2 3 2 4" xfId="5746" xr:uid="{92589465-083D-4FD9-9327-BD36EE7A98C5}"/>
    <cellStyle name="Měna 2 2 3 2 3 2 3 2 4 2" xfId="11416" xr:uid="{1B5811FB-BB32-4239-B814-5978A321ECE8}"/>
    <cellStyle name="Měna 2 2 3 2 3 2 3 2 4 2 2" xfId="26367" xr:uid="{83A3A518-88AC-4DE9-811C-A9A3623D71EF}"/>
    <cellStyle name="Měna 2 2 3 2 3 2 3 2 4 3" xfId="20697" xr:uid="{10CD2339-39F3-4CD3-91CA-20F1E0A7ACFC}"/>
    <cellStyle name="Měna 2 2 3 2 3 2 3 2 5" xfId="8153" xr:uid="{16C22CA7-CE91-4A6C-A7D1-18070FA01416}"/>
    <cellStyle name="Měna 2 2 3 2 3 2 3 2 5 2" xfId="23104" xr:uid="{23BAD4F1-38EA-4C7B-A110-E2159D0D52DC}"/>
    <cellStyle name="Měna 2 2 3 2 3 2 3 2 6" xfId="16077" xr:uid="{8E9109F5-DCBC-4F16-93E8-DE96D71F7F13}"/>
    <cellStyle name="Měna 2 2 3 2 3 2 3 3" xfId="3514" xr:uid="{66B84548-BC93-4EA3-8439-5FD8FC76AEFA}"/>
    <cellStyle name="Měna 2 2 3 2 3 2 3 3 2" xfId="7042" xr:uid="{28A27F26-81BD-48B1-B0ED-6680811BA309}"/>
    <cellStyle name="Měna 2 2 3 2 3 2 3 3 2 2" xfId="13804" xr:uid="{8155D3FA-EC75-4B95-99A1-7B0AEA5EE2A2}"/>
    <cellStyle name="Měna 2 2 3 2 3 2 3 3 2 2 2" xfId="28755" xr:uid="{7A3FF3BA-AEC4-479C-AADF-094686A50A2D}"/>
    <cellStyle name="Měna 2 2 3 2 3 2 3 3 2 3" xfId="21993" xr:uid="{EBD37701-1EE9-40FA-AD81-803B5F4C7128}"/>
    <cellStyle name="Měna 2 2 3 2 3 2 3 3 3" xfId="9184" xr:uid="{47D4264A-C49E-4615-824F-196F2E5B9268}"/>
    <cellStyle name="Měna 2 2 3 2 3 2 3 3 3 2" xfId="24135" xr:uid="{0808B6E0-AD92-4F3B-826F-5E149671D8B4}"/>
    <cellStyle name="Měna 2 2 3 2 3 2 3 3 4" xfId="18465" xr:uid="{F29C57EB-33D3-414B-9187-ED213D7E5EC4}"/>
    <cellStyle name="Měna 2 2 3 2 3 2 3 4" xfId="2086" xr:uid="{7E8E87B1-1730-4926-A9CB-2AF0D34B7FD0}"/>
    <cellStyle name="Měna 2 2 3 2 3 2 3 4 2" xfId="12376" xr:uid="{1E24B5CF-F044-4B6B-91F3-079E78B0FFFC}"/>
    <cellStyle name="Měna 2 2 3 2 3 2 3 4 2 2" xfId="27327" xr:uid="{BB0023FF-745B-4027-BAB9-C5787B08CC98}"/>
    <cellStyle name="Měna 2 2 3 2 3 2 3 4 3" xfId="17037" xr:uid="{5C3BB188-7517-487C-8EA0-E6DC941B3B98}"/>
    <cellStyle name="Měna 2 2 3 2 3 2 3 5" xfId="5278" xr:uid="{CA2227C4-15F9-43AC-BF6C-F53461C78D44}"/>
    <cellStyle name="Měna 2 2 3 2 3 2 3 5 2" xfId="10948" xr:uid="{1776F428-CBA0-4802-9945-EA5B7D221E52}"/>
    <cellStyle name="Měna 2 2 3 2 3 2 3 5 2 2" xfId="25899" xr:uid="{686E53EB-B233-46C4-93FD-D1ED5167AD6B}"/>
    <cellStyle name="Měna 2 2 3 2 3 2 3 5 3" xfId="20229" xr:uid="{D4FC3BC5-0319-4302-80C6-9E193A90010F}"/>
    <cellStyle name="Měna 2 2 3 2 3 2 3 6" xfId="7756" xr:uid="{9FE144BC-7FBC-4549-94A3-65D5376475C7}"/>
    <cellStyle name="Měna 2 2 3 2 3 2 3 6 2" xfId="22707" xr:uid="{CDBC4C64-41A1-4D3E-B9DA-9F29E5B0FD8E}"/>
    <cellStyle name="Měna 2 2 3 2 3 2 3 7" xfId="15609" xr:uid="{29B98C7E-3758-4FC2-9E92-6165188D6F35}"/>
    <cellStyle name="Měna 2 2 3 2 3 2 4" xfId="532" xr:uid="{95996083-C3F3-4139-A24E-FB7323BF4F99}"/>
    <cellStyle name="Měna 2 2 3 2 3 2 4 2" xfId="1127" xr:uid="{78268B6A-F9EB-4620-987A-E79AD93326CC}"/>
    <cellStyle name="Měna 2 2 3 2 3 2 4 2 2" xfId="3983" xr:uid="{55740620-A138-4231-AB61-35F9B69A0DEC}"/>
    <cellStyle name="Měna 2 2 3 2 3 2 4 2 2 2" xfId="14273" xr:uid="{67C6785D-18CF-4416-B7F0-06C8773AE7BD}"/>
    <cellStyle name="Měna 2 2 3 2 3 2 4 2 2 2 2" xfId="29224" xr:uid="{8535FEE4-DCBD-4902-AF3C-47F8F8607E36}"/>
    <cellStyle name="Měna 2 2 3 2 3 2 4 2 2 3" xfId="18934" xr:uid="{FC83CF66-C717-42D5-9CA8-C53CCEDA636F}"/>
    <cellStyle name="Měna 2 2 3 2 3 2 4 2 3" xfId="5747" xr:uid="{789496AE-15A2-4580-88BD-86C64DDDF779}"/>
    <cellStyle name="Měna 2 2 3 2 3 2 4 2 3 2" xfId="11417" xr:uid="{A72536EE-10B8-4CBE-9E9B-BA327F8E86B1}"/>
    <cellStyle name="Měna 2 2 3 2 3 2 4 2 3 2 2" xfId="26368" xr:uid="{D5BD2F9F-78A2-4138-A165-B17B42444907}"/>
    <cellStyle name="Měna 2 2 3 2 3 2 4 2 3 3" xfId="20698" xr:uid="{FE2D9838-E9AA-4C79-8124-CB66E02A8A73}"/>
    <cellStyle name="Měna 2 2 3 2 3 2 4 2 4" xfId="9653" xr:uid="{888B7285-C532-454B-955F-8C7E47F6505C}"/>
    <cellStyle name="Měna 2 2 3 2 3 2 4 2 4 2" xfId="24604" xr:uid="{33FFFCCD-17CB-40EE-802B-2D83EC0DC1A2}"/>
    <cellStyle name="Měna 2 2 3 2 3 2 4 2 5" xfId="16078" xr:uid="{DFE1DA68-34B8-452E-A27B-49317E2E4508}"/>
    <cellStyle name="Měna 2 2 3 2 3 2 4 3" xfId="3388" xr:uid="{355FD04A-A54C-42FA-9089-9DFE6DBFD6E4}"/>
    <cellStyle name="Měna 2 2 3 2 3 2 4 3 2" xfId="6916" xr:uid="{70AE7087-E2B2-40B1-9893-5AA9A7571532}"/>
    <cellStyle name="Měna 2 2 3 2 3 2 4 3 2 2" xfId="13678" xr:uid="{A03B3955-F13F-4246-A529-E41A6E63E2A2}"/>
    <cellStyle name="Měna 2 2 3 2 3 2 4 3 2 2 2" xfId="28629" xr:uid="{D11E1D6D-159E-48B4-B4DD-3344B96F8C55}"/>
    <cellStyle name="Měna 2 2 3 2 3 2 4 3 2 3" xfId="21867" xr:uid="{455BEDCD-2FDE-4261-90DE-71C8B1CD8ADC}"/>
    <cellStyle name="Měna 2 2 3 2 3 2 4 3 3" xfId="9058" xr:uid="{8A0281AE-7FB6-466D-8F23-734E7D9591B2}"/>
    <cellStyle name="Měna 2 2 3 2 3 2 4 3 3 2" xfId="24009" xr:uid="{714FAB68-C7F0-487A-88D1-96A17025E916}"/>
    <cellStyle name="Měna 2 2 3 2 3 2 4 3 4" xfId="18339" xr:uid="{65E812B7-12E5-45FD-BBC8-7DCCDAD25FF3}"/>
    <cellStyle name="Měna 2 2 3 2 3 2 4 4" xfId="2481" xr:uid="{EC28864A-3DE4-43B4-986F-F149D1495372}"/>
    <cellStyle name="Měna 2 2 3 2 3 2 4 4 2" xfId="12771" xr:uid="{423D9F96-13A6-43D5-B768-DD2A949E94A5}"/>
    <cellStyle name="Měna 2 2 3 2 3 2 4 4 2 2" xfId="27722" xr:uid="{6F12785C-B5C5-4733-A89A-EE74A4E04BE1}"/>
    <cellStyle name="Měna 2 2 3 2 3 2 4 4 3" xfId="17432" xr:uid="{B4B97F08-7A3F-49E1-89C9-B14CBF573886}"/>
    <cellStyle name="Měna 2 2 3 2 3 2 4 5" xfId="5152" xr:uid="{DDC725D8-8C15-4E29-8F8E-9A66248B6318}"/>
    <cellStyle name="Měna 2 2 3 2 3 2 4 5 2" xfId="10822" xr:uid="{C199E830-5345-498A-ADBD-193F20AD2D17}"/>
    <cellStyle name="Měna 2 2 3 2 3 2 4 5 2 2" xfId="25773" xr:uid="{6346734F-F9B1-49FF-8A4C-02F879332669}"/>
    <cellStyle name="Měna 2 2 3 2 3 2 4 5 3" xfId="20103" xr:uid="{379434AD-DB7E-40BB-9AF5-8DD725EB6E14}"/>
    <cellStyle name="Měna 2 2 3 2 3 2 4 6" xfId="8151" xr:uid="{37DFA076-53A5-4713-A34B-34FD7E4F9CB9}"/>
    <cellStyle name="Měna 2 2 3 2 3 2 4 6 2" xfId="23102" xr:uid="{F5AF652F-135F-4A48-875B-BE660A9F307B}"/>
    <cellStyle name="Měna 2 2 3 2 3 2 4 7" xfId="15483" xr:uid="{8E7AFEFD-5C4C-4616-A90F-03A0AF3E494B}"/>
    <cellStyle name="Měna 2 2 3 2 3 2 5" xfId="1128" xr:uid="{D6549C02-7E59-4C5E-980C-2089E51B8758}"/>
    <cellStyle name="Měna 2 2 3 2 3 2 5 2" xfId="3984" xr:uid="{9F83FCDE-4E5B-429D-A6CA-DFCD5DC76F06}"/>
    <cellStyle name="Měna 2 2 3 2 3 2 5 2 2" xfId="14274" xr:uid="{3E205371-E678-4A1F-A9A8-F79F21EA6603}"/>
    <cellStyle name="Měna 2 2 3 2 3 2 5 2 2 2" xfId="29225" xr:uid="{87240EEE-F179-467C-813C-3546BD445350}"/>
    <cellStyle name="Měna 2 2 3 2 3 2 5 2 3" xfId="18935" xr:uid="{19DA89AC-0FCE-4AE3-95AA-6CDC4A5B32D9}"/>
    <cellStyle name="Měna 2 2 3 2 3 2 5 3" xfId="5748" xr:uid="{EFAEF6F0-36C3-4C23-A336-9AE1BCF19589}"/>
    <cellStyle name="Měna 2 2 3 2 3 2 5 3 2" xfId="11418" xr:uid="{20F31227-2616-48FA-8416-67E64D9D536E}"/>
    <cellStyle name="Měna 2 2 3 2 3 2 5 3 2 2" xfId="26369" xr:uid="{E5DDBD4E-7A56-47E0-AC14-E657A49D5C3C}"/>
    <cellStyle name="Měna 2 2 3 2 3 2 5 3 3" xfId="20699" xr:uid="{0813D0DF-83E0-4E0D-BC2E-4B7BA179FA70}"/>
    <cellStyle name="Měna 2 2 3 2 3 2 5 4" xfId="9654" xr:uid="{B2533E52-1025-44B9-880B-5A758E759994}"/>
    <cellStyle name="Měna 2 2 3 2 3 2 5 4 2" xfId="24605" xr:uid="{46B19612-C74E-4A52-939E-E9C073CEF47E}"/>
    <cellStyle name="Měna 2 2 3 2 3 2 5 5" xfId="16079" xr:uid="{8643371E-C725-40CB-8954-53B8848537B3}"/>
    <cellStyle name="Měna 2 2 3 2 3 2 6" xfId="2968" xr:uid="{6EBBBE26-28F5-48C9-ACA4-4B673338DB60}"/>
    <cellStyle name="Měna 2 2 3 2 3 2 6 2" xfId="6496" xr:uid="{C04F84C2-35CD-4893-BAEA-4319A8D03A7A}"/>
    <cellStyle name="Měna 2 2 3 2 3 2 6 2 2" xfId="13258" xr:uid="{67B9B3EC-D9A4-489C-95F5-0FCBCED03A78}"/>
    <cellStyle name="Měna 2 2 3 2 3 2 6 2 2 2" xfId="28209" xr:uid="{28C1785E-0BC6-4991-9311-617E58787115}"/>
    <cellStyle name="Měna 2 2 3 2 3 2 6 2 3" xfId="21447" xr:uid="{DA4344A7-33C1-4941-8D75-471F09C168FA}"/>
    <cellStyle name="Měna 2 2 3 2 3 2 6 3" xfId="8638" xr:uid="{5CBBE557-CF3F-486A-9438-7EB3848C0F4A}"/>
    <cellStyle name="Měna 2 2 3 2 3 2 6 3 2" xfId="23589" xr:uid="{D762EC39-1920-4B21-ABD3-4EB4366E4605}"/>
    <cellStyle name="Měna 2 2 3 2 3 2 6 4" xfId="17919" xr:uid="{FF1C5649-4BC5-4249-A41F-6B99215E4BB0}"/>
    <cellStyle name="Měna 2 2 3 2 3 2 7" xfId="1960" xr:uid="{53FCE05C-1900-4CC3-94CB-C242DB601999}"/>
    <cellStyle name="Měna 2 2 3 2 3 2 7 2" xfId="12250" xr:uid="{A22BD7DE-17CE-4204-A6BD-5D036222932D}"/>
    <cellStyle name="Měna 2 2 3 2 3 2 7 2 2" xfId="27201" xr:uid="{E57D3EF0-0FD2-44E0-860E-B269C7C63400}"/>
    <cellStyle name="Měna 2 2 3 2 3 2 7 3" xfId="16911" xr:uid="{36008EC7-88A4-4274-B8A2-F42CFFB8C8B8}"/>
    <cellStyle name="Měna 2 2 3 2 3 2 8" xfId="4732" xr:uid="{08EC0B37-4163-48D2-B740-0E236B4014AC}"/>
    <cellStyle name="Měna 2 2 3 2 3 2 8 2" xfId="10402" xr:uid="{8B864315-CA5B-48CB-B645-B469B06C5C81}"/>
    <cellStyle name="Měna 2 2 3 2 3 2 8 2 2" xfId="25353" xr:uid="{0AE4BA76-35C4-4CD8-97B0-EA66DCEAE3A1}"/>
    <cellStyle name="Měna 2 2 3 2 3 2 8 3" xfId="19683" xr:uid="{FDDD71B2-3F97-4C7D-B406-1A1D3AE9CBE7}"/>
    <cellStyle name="Měna 2 2 3 2 3 2 9" xfId="7630" xr:uid="{D555335A-B54D-4521-A899-703D8BC1644E}"/>
    <cellStyle name="Měna 2 2 3 2 3 2 9 2" xfId="22581" xr:uid="{A462B5BA-4466-4136-950C-1F3053F3EF03}"/>
    <cellStyle name="Měna 2 2 3 2 3 3" xfId="224" xr:uid="{52B7AE63-571D-4FAB-81D3-E9469143B980}"/>
    <cellStyle name="Měna 2 2 3 2 3 3 2" xfId="770" xr:uid="{BC4C5981-4603-4E62-BA73-7FA00FDF790A}"/>
    <cellStyle name="Měna 2 2 3 2 3 3 2 2" xfId="1129" xr:uid="{902D1487-D1B4-4FD3-ABC1-2DF681A6C0A3}"/>
    <cellStyle name="Měna 2 2 3 2 3 3 2 2 2" xfId="3985" xr:uid="{CDF5BADE-D07D-46A2-B125-FB8368066DA2}"/>
    <cellStyle name="Měna 2 2 3 2 3 3 2 2 2 2" xfId="7355" xr:uid="{F1BBEEDF-3487-470C-B215-63120DFE26D9}"/>
    <cellStyle name="Měna 2 2 3 2 3 3 2 2 2 2 2" xfId="14275" xr:uid="{01534E98-72C4-417A-8601-A27E8B0A8EB0}"/>
    <cellStyle name="Měna 2 2 3 2 3 3 2 2 2 2 2 2" xfId="29226" xr:uid="{B9B067F1-FBE8-4951-A973-2733DB3F36F0}"/>
    <cellStyle name="Měna 2 2 3 2 3 3 2 2 2 2 3" xfId="22306" xr:uid="{AA185837-9ABE-47C2-AA27-BE87B1EC3D0E}"/>
    <cellStyle name="Měna 2 2 3 2 3 3 2 2 2 3" xfId="9655" xr:uid="{9BC172A6-F668-401B-BDC4-6938A5F3A834}"/>
    <cellStyle name="Měna 2 2 3 2 3 3 2 2 2 3 2" xfId="24606" xr:uid="{4EDCE944-E21C-4563-86C2-57A12FB3CF9A}"/>
    <cellStyle name="Měna 2 2 3 2 3 3 2 2 2 4" xfId="18936" xr:uid="{844A2780-B8F9-4BE5-A0D6-72252C8306B2}"/>
    <cellStyle name="Měna 2 2 3 2 3 3 2 2 3" xfId="2485" xr:uid="{32C1A841-B6D3-4C15-8C66-E44E99CE4166}"/>
    <cellStyle name="Měna 2 2 3 2 3 3 2 2 3 2" xfId="12775" xr:uid="{0E852F0D-2E35-4C90-B79C-3880B36C2CB7}"/>
    <cellStyle name="Měna 2 2 3 2 3 3 2 2 3 2 2" xfId="27726" xr:uid="{F1D73968-4BDA-46A0-AE41-0984366602FE}"/>
    <cellStyle name="Měna 2 2 3 2 3 3 2 2 3 3" xfId="17436" xr:uid="{53F99BB7-0A6D-4D42-8D9B-002C3CA241C0}"/>
    <cellStyle name="Měna 2 2 3 2 3 3 2 2 4" xfId="5749" xr:uid="{33D5D010-E41D-46EB-8E66-0F4DCB4863E3}"/>
    <cellStyle name="Měna 2 2 3 2 3 3 2 2 4 2" xfId="11419" xr:uid="{7A56035C-9CF8-4AFD-9977-D9C476E226A1}"/>
    <cellStyle name="Měna 2 2 3 2 3 3 2 2 4 2 2" xfId="26370" xr:uid="{416E2D40-64C1-4DC1-A284-24FE01D8F6A6}"/>
    <cellStyle name="Měna 2 2 3 2 3 3 2 2 4 3" xfId="20700" xr:uid="{FAA7F629-0A15-4879-A4F3-143657B63CF5}"/>
    <cellStyle name="Měna 2 2 3 2 3 3 2 2 5" xfId="8155" xr:uid="{4DDA37B6-825F-4FE9-AE66-D4928957E410}"/>
    <cellStyle name="Měna 2 2 3 2 3 3 2 2 5 2" xfId="23106" xr:uid="{90E7E458-4802-4DEE-9DB5-6A4C3F5FEE5E}"/>
    <cellStyle name="Měna 2 2 3 2 3 3 2 2 6" xfId="16080" xr:uid="{99B07582-8A5A-43B7-B1E2-5118FA9528AC}"/>
    <cellStyle name="Měna 2 2 3 2 3 3 2 3" xfId="3626" xr:uid="{D78C5E85-1218-4382-92DF-A415567B526A}"/>
    <cellStyle name="Měna 2 2 3 2 3 3 2 3 2" xfId="7154" xr:uid="{F8D5BEEE-8E62-401C-8AB3-18FAB52EA8CF}"/>
    <cellStyle name="Měna 2 2 3 2 3 3 2 3 2 2" xfId="13916" xr:uid="{A473EECA-DF27-481E-B1AA-9D1FEACE437D}"/>
    <cellStyle name="Měna 2 2 3 2 3 3 2 3 2 2 2" xfId="28867" xr:uid="{6CF64F9E-2D32-4616-B5D2-6E69F4A2D18E}"/>
    <cellStyle name="Měna 2 2 3 2 3 3 2 3 2 3" xfId="22105" xr:uid="{E50F77F5-B6F8-48BF-84AD-131C9099D36E}"/>
    <cellStyle name="Měna 2 2 3 2 3 3 2 3 3" xfId="9296" xr:uid="{6AEA3AB2-A6D1-4D4F-9D58-F5AF7A4BA8C0}"/>
    <cellStyle name="Měna 2 2 3 2 3 3 2 3 3 2" xfId="24247" xr:uid="{BF72D242-6CE7-4716-9887-6AEA577CEA0B}"/>
    <cellStyle name="Měna 2 2 3 2 3 3 2 3 4" xfId="18577" xr:uid="{93BFB63D-E2D7-4CDD-A086-8AD4E331E39E}"/>
    <cellStyle name="Měna 2 2 3 2 3 3 2 4" xfId="2198" xr:uid="{833326B9-1620-4ED3-A9F1-6EE1666DF6D7}"/>
    <cellStyle name="Měna 2 2 3 2 3 3 2 4 2" xfId="12488" xr:uid="{52DE5027-2DF8-4A26-89FE-1F2791A5A8D3}"/>
    <cellStyle name="Měna 2 2 3 2 3 3 2 4 2 2" xfId="27439" xr:uid="{CB1859E5-5EA1-472C-933A-DCD1A401CABF}"/>
    <cellStyle name="Měna 2 2 3 2 3 3 2 4 3" xfId="17149" xr:uid="{BA58EEE6-6C15-4D14-AB99-EBEFF048973C}"/>
    <cellStyle name="Měna 2 2 3 2 3 3 2 5" xfId="5390" xr:uid="{8888E7F6-1816-425F-B676-591022F3044B}"/>
    <cellStyle name="Měna 2 2 3 2 3 3 2 5 2" xfId="11060" xr:uid="{CEA68F58-2995-4166-A3E8-B12B00ECBB5F}"/>
    <cellStyle name="Měna 2 2 3 2 3 3 2 5 2 2" xfId="26011" xr:uid="{041FA17A-A646-41F1-B90C-95599C1A3638}"/>
    <cellStyle name="Měna 2 2 3 2 3 3 2 5 3" xfId="20341" xr:uid="{EADFCF88-FEB5-4FBE-9B04-2B7E06028665}"/>
    <cellStyle name="Měna 2 2 3 2 3 3 2 6" xfId="7868" xr:uid="{CAC72B7E-99BF-4F8B-A825-F098B6A03B96}"/>
    <cellStyle name="Měna 2 2 3 2 3 3 2 6 2" xfId="22819" xr:uid="{058A07F6-C983-460C-A444-5A18085FDC1E}"/>
    <cellStyle name="Měna 2 2 3 2 3 3 2 7" xfId="15721" xr:uid="{DCFAA979-4C9D-45F6-A96B-67130A786DD5}"/>
    <cellStyle name="Měna 2 2 3 2 3 3 3" xfId="489" xr:uid="{C90C65D8-14BC-4CC9-AB6D-8511E19E1775}"/>
    <cellStyle name="Měna 2 2 3 2 3 3 3 2" xfId="1130" xr:uid="{3E0D8760-01C5-4C6C-93BF-EB93D7046359}"/>
    <cellStyle name="Měna 2 2 3 2 3 3 3 2 2" xfId="3986" xr:uid="{AA12D63B-903A-451E-9646-3EEA64B5B8BD}"/>
    <cellStyle name="Měna 2 2 3 2 3 3 3 2 2 2" xfId="14276" xr:uid="{A2DE0FE3-0BC4-4C88-81E2-4D38B76EE727}"/>
    <cellStyle name="Měna 2 2 3 2 3 3 3 2 2 2 2" xfId="29227" xr:uid="{B27C9235-9621-4735-A6AE-B44D65A8DCBD}"/>
    <cellStyle name="Měna 2 2 3 2 3 3 3 2 2 3" xfId="18937" xr:uid="{0A8E4578-3E6B-4CAE-972A-845F8601335F}"/>
    <cellStyle name="Měna 2 2 3 2 3 3 3 2 3" xfId="5750" xr:uid="{F0A1FEFE-C795-4070-9EEA-923A1655D9E6}"/>
    <cellStyle name="Měna 2 2 3 2 3 3 3 2 3 2" xfId="11420" xr:uid="{026194DE-491E-46BC-8D3A-62743C5E10DA}"/>
    <cellStyle name="Měna 2 2 3 2 3 3 3 2 3 2 2" xfId="26371" xr:uid="{2109BD3E-E4DA-475C-8D04-E48D990C7015}"/>
    <cellStyle name="Měna 2 2 3 2 3 3 3 2 3 3" xfId="20701" xr:uid="{5BF29282-ED9D-4CAE-AC2A-FF97F2344175}"/>
    <cellStyle name="Měna 2 2 3 2 3 3 3 2 4" xfId="9656" xr:uid="{B534B40B-57B3-4F10-813D-60E72FBA399F}"/>
    <cellStyle name="Měna 2 2 3 2 3 3 3 2 4 2" xfId="24607" xr:uid="{8B7A3945-5225-45D6-90B9-71E07E5F7051}"/>
    <cellStyle name="Měna 2 2 3 2 3 3 3 2 5" xfId="16081" xr:uid="{28B08983-EE0A-412F-BC34-41AC015A2DCE}"/>
    <cellStyle name="Měna 2 2 3 2 3 3 3 3" xfId="3345" xr:uid="{0D615C3E-E0C5-4626-9D6F-986C138C09C1}"/>
    <cellStyle name="Měna 2 2 3 2 3 3 3 3 2" xfId="6873" xr:uid="{12D5EF50-0628-4472-9CDA-6C4A3162BB1C}"/>
    <cellStyle name="Měna 2 2 3 2 3 3 3 3 2 2" xfId="13635" xr:uid="{4CA9B1C2-7083-4295-A73D-AA3EA26FE99A}"/>
    <cellStyle name="Měna 2 2 3 2 3 3 3 3 2 2 2" xfId="28586" xr:uid="{A83096B3-C29E-48C5-B5B9-6A0624687A93}"/>
    <cellStyle name="Měna 2 2 3 2 3 3 3 3 2 3" xfId="21824" xr:uid="{2E9B07FF-0ED8-4ED0-9A95-6D1BA892AEE8}"/>
    <cellStyle name="Měna 2 2 3 2 3 3 3 3 3" xfId="9015" xr:uid="{FC3913C9-C1C4-4BD8-982B-C4A7F7351D30}"/>
    <cellStyle name="Měna 2 2 3 2 3 3 3 3 3 2" xfId="23966" xr:uid="{A0473581-B876-4342-AA49-76A360308993}"/>
    <cellStyle name="Měna 2 2 3 2 3 3 3 3 4" xfId="18296" xr:uid="{09A7E8D8-4621-498E-92E4-68BCB4B094F2}"/>
    <cellStyle name="Měna 2 2 3 2 3 3 3 4" xfId="2484" xr:uid="{D4B87442-FD7A-41B4-AC45-62347406B0E4}"/>
    <cellStyle name="Měna 2 2 3 2 3 3 3 4 2" xfId="12774" xr:uid="{A95342D4-E9A7-4AF7-99CB-E74C5F914A60}"/>
    <cellStyle name="Měna 2 2 3 2 3 3 3 4 2 2" xfId="27725" xr:uid="{2A711A32-86CE-49CB-B669-8BEA05DB960E}"/>
    <cellStyle name="Měna 2 2 3 2 3 3 3 4 3" xfId="17435" xr:uid="{D0FB01F2-755C-4FC4-842D-334619073FDC}"/>
    <cellStyle name="Měna 2 2 3 2 3 3 3 5" xfId="5109" xr:uid="{18B99F68-B5BF-47A4-8D97-D6E3B7A06BA5}"/>
    <cellStyle name="Měna 2 2 3 2 3 3 3 5 2" xfId="10779" xr:uid="{05B7864D-F58F-40DD-BB9D-B8A07E17AA7D}"/>
    <cellStyle name="Měna 2 2 3 2 3 3 3 5 2 2" xfId="25730" xr:uid="{0C7C343B-28BD-4898-98C2-8A4BA8240BAD}"/>
    <cellStyle name="Měna 2 2 3 2 3 3 3 5 3" xfId="20060" xr:uid="{E898FF4F-496D-4D81-92D4-CD648B10FA9A}"/>
    <cellStyle name="Měna 2 2 3 2 3 3 3 6" xfId="8154" xr:uid="{68D40F3D-EA4A-49B8-BB9A-8E564180380E}"/>
    <cellStyle name="Měna 2 2 3 2 3 3 3 6 2" xfId="23105" xr:uid="{2DAF085C-FB8B-4E3C-9903-B7047CD96ED4}"/>
    <cellStyle name="Měna 2 2 3 2 3 3 3 7" xfId="15440" xr:uid="{6DA3F029-145B-4853-AA2F-269A2FE0F37B}"/>
    <cellStyle name="Měna 2 2 3 2 3 3 4" xfId="1131" xr:uid="{A0A478DC-EF62-4584-AD59-9954F14B1179}"/>
    <cellStyle name="Měna 2 2 3 2 3 3 4 2" xfId="3987" xr:uid="{A4272F27-1CD0-4684-91A9-3646F47DBBE8}"/>
    <cellStyle name="Měna 2 2 3 2 3 3 4 2 2" xfId="14277" xr:uid="{89F499C6-0D6B-4B7E-9400-090BFDA5BB3A}"/>
    <cellStyle name="Měna 2 2 3 2 3 3 4 2 2 2" xfId="29228" xr:uid="{AE509A3D-E311-40B2-A55D-9136D000B26E}"/>
    <cellStyle name="Měna 2 2 3 2 3 3 4 2 3" xfId="18938" xr:uid="{B29167D4-0204-4B72-ADD5-3B4BD0D5DBC1}"/>
    <cellStyle name="Měna 2 2 3 2 3 3 4 3" xfId="5751" xr:uid="{5E954581-B417-4F39-ADE2-75856A696A38}"/>
    <cellStyle name="Měna 2 2 3 2 3 3 4 3 2" xfId="11421" xr:uid="{D4211C40-EFBF-4A5A-9CB7-B0BA75663B8A}"/>
    <cellStyle name="Měna 2 2 3 2 3 3 4 3 2 2" xfId="26372" xr:uid="{044C0043-5972-4934-9271-2AC65CEE119B}"/>
    <cellStyle name="Měna 2 2 3 2 3 3 4 3 3" xfId="20702" xr:uid="{4D88E7C1-19EA-4407-93AD-5D2A0DB4E96A}"/>
    <cellStyle name="Měna 2 2 3 2 3 3 4 4" xfId="9657" xr:uid="{FE1CCA92-CE54-4C66-9A77-B0434AD094F8}"/>
    <cellStyle name="Měna 2 2 3 2 3 3 4 4 2" xfId="24608" xr:uid="{489F5C78-5CF8-4256-8FED-6858B0D59394}"/>
    <cellStyle name="Měna 2 2 3 2 3 3 4 5" xfId="16082" xr:uid="{2A4154DF-EE54-4482-9A56-AEBBF4099CE4}"/>
    <cellStyle name="Měna 2 2 3 2 3 3 5" xfId="3080" xr:uid="{3792C785-39AD-4752-A3E8-DFC61C924CA9}"/>
    <cellStyle name="Měna 2 2 3 2 3 3 5 2" xfId="6608" xr:uid="{28B4DB49-8ACD-4E10-8F6B-5435DB9AAF34}"/>
    <cellStyle name="Měna 2 2 3 2 3 3 5 2 2" xfId="13370" xr:uid="{7BEF3EF3-F45C-474C-B1E7-4EAA6DD41DA4}"/>
    <cellStyle name="Měna 2 2 3 2 3 3 5 2 2 2" xfId="28321" xr:uid="{989E0D00-3252-4911-8181-402DB7070B14}"/>
    <cellStyle name="Měna 2 2 3 2 3 3 5 2 3" xfId="21559" xr:uid="{A333D932-B6AE-4116-9DAE-A57709108E74}"/>
    <cellStyle name="Měna 2 2 3 2 3 3 5 3" xfId="8750" xr:uid="{EA1AA62F-5248-48D3-912F-E9DC1DE32916}"/>
    <cellStyle name="Měna 2 2 3 2 3 3 5 3 2" xfId="23701" xr:uid="{1DB21C57-7FC6-4C86-879D-8B8C541082D9}"/>
    <cellStyle name="Měna 2 2 3 2 3 3 5 4" xfId="18031" xr:uid="{D5B16066-EDA4-4A8C-BECC-1A64F5454AB2}"/>
    <cellStyle name="Měna 2 2 3 2 3 3 6" xfId="1917" xr:uid="{303C7CEF-2D77-4630-9171-94A6EEB86D87}"/>
    <cellStyle name="Měna 2 2 3 2 3 3 6 2" xfId="12207" xr:uid="{103152AD-8B1B-4DB3-B547-F441B56688E9}"/>
    <cellStyle name="Měna 2 2 3 2 3 3 6 2 2" xfId="27158" xr:uid="{464C04DB-D48E-447F-AAC9-EEDF70F80260}"/>
    <cellStyle name="Měna 2 2 3 2 3 3 6 3" xfId="16868" xr:uid="{13EBB814-FB88-419A-A112-F8C5E2436873}"/>
    <cellStyle name="Měna 2 2 3 2 3 3 7" xfId="4844" xr:uid="{6D400CD0-6972-4EAB-BF3A-139C64A49491}"/>
    <cellStyle name="Měna 2 2 3 2 3 3 7 2" xfId="10514" xr:uid="{83C0A714-C8F8-40E5-BC18-51D924944353}"/>
    <cellStyle name="Měna 2 2 3 2 3 3 7 2 2" xfId="25465" xr:uid="{53499ED1-5045-4720-A82B-4DC0F44EE471}"/>
    <cellStyle name="Měna 2 2 3 2 3 3 7 3" xfId="19795" xr:uid="{D4B1C0AB-8A86-48DA-9241-42E10499D4DE}"/>
    <cellStyle name="Měna 2 2 3 2 3 3 8" xfId="7587" xr:uid="{1C959B41-8E0A-4BFD-8669-D1A3FD2E56AE}"/>
    <cellStyle name="Měna 2 2 3 2 3 3 8 2" xfId="22538" xr:uid="{96DC77D9-A393-49D6-BEE5-E7FCE33DFF37}"/>
    <cellStyle name="Měna 2 2 3 2 3 3 9" xfId="15175" xr:uid="{D5BBDDC5-4627-4CEB-ADDF-8E47DEA9D383}"/>
    <cellStyle name="Měna 2 2 3 2 3 4" xfId="225" xr:uid="{52FC69FA-E48B-4C19-9589-3944AE596E5F}"/>
    <cellStyle name="Měna 2 2 3 2 3 4 2" xfId="771" xr:uid="{DFF79889-D622-4EB0-A354-E8D60C7677C0}"/>
    <cellStyle name="Měna 2 2 3 2 3 4 2 2" xfId="1132" xr:uid="{85E0E425-DE58-494E-9BEF-B764D6773436}"/>
    <cellStyle name="Měna 2 2 3 2 3 4 2 2 2" xfId="3988" xr:uid="{53F9D7CD-EB78-427B-98CC-25818FF78141}"/>
    <cellStyle name="Měna 2 2 3 2 3 4 2 2 2 2" xfId="14278" xr:uid="{95C83D3E-BCDF-49F3-888A-62722ADE8A57}"/>
    <cellStyle name="Měna 2 2 3 2 3 4 2 2 2 2 2" xfId="29229" xr:uid="{48A6D9B5-CFFC-4191-8643-9D8CBF671B5D}"/>
    <cellStyle name="Měna 2 2 3 2 3 4 2 2 2 3" xfId="18939" xr:uid="{11002E0A-230C-4804-8531-22BD3CC5F621}"/>
    <cellStyle name="Měna 2 2 3 2 3 4 2 2 3" xfId="5752" xr:uid="{BD1C76E4-7BF6-4F50-914E-71363D13C850}"/>
    <cellStyle name="Měna 2 2 3 2 3 4 2 2 3 2" xfId="11422" xr:uid="{E538FD94-6340-4C5D-BD34-5FE586CE7052}"/>
    <cellStyle name="Měna 2 2 3 2 3 4 2 2 3 2 2" xfId="26373" xr:uid="{097DA2EE-E2ED-4033-A892-6DC334581B23}"/>
    <cellStyle name="Měna 2 2 3 2 3 4 2 2 3 3" xfId="20703" xr:uid="{E032E244-4565-4816-9567-B29D85E3FFB7}"/>
    <cellStyle name="Měna 2 2 3 2 3 4 2 2 4" xfId="9658" xr:uid="{8F1E1D46-B2AF-403D-BF0B-5C8DC47C94BA}"/>
    <cellStyle name="Měna 2 2 3 2 3 4 2 2 4 2" xfId="24609" xr:uid="{CA7469A2-9E30-4E5E-9CE4-430E0E1AE481}"/>
    <cellStyle name="Měna 2 2 3 2 3 4 2 2 5" xfId="16083" xr:uid="{4CE89123-7769-47BE-AAC9-E74A9ACC6A1F}"/>
    <cellStyle name="Měna 2 2 3 2 3 4 2 3" xfId="3627" xr:uid="{87818AB6-1B47-4528-BA62-0858A5BBD7F4}"/>
    <cellStyle name="Měna 2 2 3 2 3 4 2 3 2" xfId="7155" xr:uid="{F2AD1ED8-D06A-49D4-97CE-BF4A61A412D3}"/>
    <cellStyle name="Měna 2 2 3 2 3 4 2 3 2 2" xfId="13917" xr:uid="{380868BD-4781-4457-A694-FE9361179D48}"/>
    <cellStyle name="Měna 2 2 3 2 3 4 2 3 2 2 2" xfId="28868" xr:uid="{8ADEA5CB-5106-4D24-96F0-6556DC7A5D47}"/>
    <cellStyle name="Měna 2 2 3 2 3 4 2 3 2 3" xfId="22106" xr:uid="{D4D0C261-ADB9-44C4-8418-C718BDA2E094}"/>
    <cellStyle name="Měna 2 2 3 2 3 4 2 3 3" xfId="9297" xr:uid="{F6F7FFD0-B96B-4B0E-871F-3FA5C57B06C4}"/>
    <cellStyle name="Měna 2 2 3 2 3 4 2 3 3 2" xfId="24248" xr:uid="{78034202-BA3D-4484-80E2-428A076D0EE1}"/>
    <cellStyle name="Měna 2 2 3 2 3 4 2 3 4" xfId="18578" xr:uid="{21DF6CE0-4DE5-40BF-8648-3DC2D32F3DEA}"/>
    <cellStyle name="Měna 2 2 3 2 3 4 2 4" xfId="2486" xr:uid="{89452031-A258-4D6B-B0DD-F2B27C19AE97}"/>
    <cellStyle name="Měna 2 2 3 2 3 4 2 4 2" xfId="12776" xr:uid="{ECAC9017-F636-4095-A05C-8A5E14637B59}"/>
    <cellStyle name="Měna 2 2 3 2 3 4 2 4 2 2" xfId="27727" xr:uid="{2EB1872B-6DF2-47BF-98FD-B8F368292445}"/>
    <cellStyle name="Měna 2 2 3 2 3 4 2 4 3" xfId="17437" xr:uid="{45143D7C-C3E9-40FE-842B-BAAEB0239281}"/>
    <cellStyle name="Měna 2 2 3 2 3 4 2 5" xfId="5391" xr:uid="{6E03A56A-4FCC-43DE-B1D7-4B0C68ECCE01}"/>
    <cellStyle name="Měna 2 2 3 2 3 4 2 5 2" xfId="11061" xr:uid="{194CB1A0-C820-4A25-AEB4-D1E2D3A1FBFE}"/>
    <cellStyle name="Měna 2 2 3 2 3 4 2 5 2 2" xfId="26012" xr:uid="{5E2A5370-3968-43D8-AE8A-4ACBC65819B7}"/>
    <cellStyle name="Měna 2 2 3 2 3 4 2 5 3" xfId="20342" xr:uid="{01E33C3B-C661-4277-AB8A-E889E5EC5EAE}"/>
    <cellStyle name="Měna 2 2 3 2 3 4 2 6" xfId="8156" xr:uid="{4EA3E5EA-E51B-47F6-BD9D-E1097BC68828}"/>
    <cellStyle name="Měna 2 2 3 2 3 4 2 6 2" xfId="23107" xr:uid="{07644B4E-30DC-4FCA-B56C-A653BD12A898}"/>
    <cellStyle name="Měna 2 2 3 2 3 4 2 7" xfId="15722" xr:uid="{9F0B9479-D7FB-473C-B601-BAC4B92F2725}"/>
    <cellStyle name="Měna 2 2 3 2 3 4 3" xfId="1133" xr:uid="{22672D8F-BF38-49DB-9026-2BAB02FE5602}"/>
    <cellStyle name="Měna 2 2 3 2 3 4 3 2" xfId="3989" xr:uid="{0F0A34B8-2524-4E6A-9BA9-3B204EAAF538}"/>
    <cellStyle name="Měna 2 2 3 2 3 4 3 2 2" xfId="14279" xr:uid="{2416C891-C402-44C1-8C69-3A1BE52BE83C}"/>
    <cellStyle name="Měna 2 2 3 2 3 4 3 2 2 2" xfId="29230" xr:uid="{0C9581E4-786D-4C71-97BE-9B5B68197C58}"/>
    <cellStyle name="Měna 2 2 3 2 3 4 3 2 3" xfId="18940" xr:uid="{BC860BE9-4855-42C1-83F8-C3919E732B94}"/>
    <cellStyle name="Měna 2 2 3 2 3 4 3 3" xfId="5753" xr:uid="{D3A8F8A3-A235-4820-A2D3-A62D68023B4F}"/>
    <cellStyle name="Měna 2 2 3 2 3 4 3 3 2" xfId="11423" xr:uid="{DB87787B-38E6-4C29-B34E-3FDFEE27E6EA}"/>
    <cellStyle name="Měna 2 2 3 2 3 4 3 3 2 2" xfId="26374" xr:uid="{42F24A86-834A-45CF-BCEA-5A948498E1E7}"/>
    <cellStyle name="Měna 2 2 3 2 3 4 3 3 3" xfId="20704" xr:uid="{B0349560-E830-484C-A4A9-E25AA21FC057}"/>
    <cellStyle name="Měna 2 2 3 2 3 4 3 4" xfId="9659" xr:uid="{B9AC021D-9E79-4CEC-855C-EE5156F27C46}"/>
    <cellStyle name="Měna 2 2 3 2 3 4 3 4 2" xfId="24610" xr:uid="{012E711B-05FA-4A0F-9890-A0348E3C0A8B}"/>
    <cellStyle name="Měna 2 2 3 2 3 4 3 5" xfId="16084" xr:uid="{4C19E422-ED37-43EA-8E96-88D1DCEB7BE7}"/>
    <cellStyle name="Měna 2 2 3 2 3 4 4" xfId="3081" xr:uid="{73862EC5-474A-4E63-9A60-4BEE9F3D8DCE}"/>
    <cellStyle name="Měna 2 2 3 2 3 4 4 2" xfId="6609" xr:uid="{5D89CD2D-6DFF-4C79-AC37-5F81D4DFBB49}"/>
    <cellStyle name="Měna 2 2 3 2 3 4 4 2 2" xfId="13371" xr:uid="{9719BD74-0263-46F0-AECD-4C365A8B4330}"/>
    <cellStyle name="Měna 2 2 3 2 3 4 4 2 2 2" xfId="28322" xr:uid="{AD1363E2-D2B7-47D0-ABFC-2B8A095B6484}"/>
    <cellStyle name="Měna 2 2 3 2 3 4 4 2 3" xfId="21560" xr:uid="{0153D30C-2108-4135-BC70-DB354D8DF25D}"/>
    <cellStyle name="Měna 2 2 3 2 3 4 4 3" xfId="8751" xr:uid="{A44E3A8C-3448-4048-AB5E-D4E6B633F76E}"/>
    <cellStyle name="Měna 2 2 3 2 3 4 4 3 2" xfId="23702" xr:uid="{7CEE1D59-447C-493B-8BAE-338641A205DC}"/>
    <cellStyle name="Měna 2 2 3 2 3 4 4 4" xfId="18032" xr:uid="{2BAEAB44-F1AC-484C-9B95-7A36677A127D}"/>
    <cellStyle name="Měna 2 2 3 2 3 4 5" xfId="2199" xr:uid="{2EEB9A95-E5C3-4CA3-86EB-84CA53710505}"/>
    <cellStyle name="Měna 2 2 3 2 3 4 5 2" xfId="12489" xr:uid="{0787EB6D-E3C5-47AC-ADCB-F89A9969154F}"/>
    <cellStyle name="Měna 2 2 3 2 3 4 5 2 2" xfId="27440" xr:uid="{F67F62D1-8AF0-4547-B5AD-A5C65C470424}"/>
    <cellStyle name="Měna 2 2 3 2 3 4 5 3" xfId="17150" xr:uid="{5D219A84-CD56-4A31-B4B2-9ACF5D10D3DD}"/>
    <cellStyle name="Měna 2 2 3 2 3 4 6" xfId="4845" xr:uid="{C5EC5839-9B76-4049-AB34-616055286B85}"/>
    <cellStyle name="Měna 2 2 3 2 3 4 6 2" xfId="10515" xr:uid="{A39D6DB3-AAA9-4F8D-8FC7-68679BDD6F18}"/>
    <cellStyle name="Měna 2 2 3 2 3 4 6 2 2" xfId="25466" xr:uid="{8DBB49B2-6835-403A-823C-C05A612FEF22}"/>
    <cellStyle name="Měna 2 2 3 2 3 4 6 3" xfId="19796" xr:uid="{B0B2178B-877A-4D77-88C3-1B64B2772CC4}"/>
    <cellStyle name="Měna 2 2 3 2 3 4 7" xfId="7869" xr:uid="{6126DBC7-0B05-456A-8E50-D368AE2BB40B}"/>
    <cellStyle name="Měna 2 2 3 2 3 4 7 2" xfId="22820" xr:uid="{B3E62F8E-A107-4288-94BC-4564F5DEA13E}"/>
    <cellStyle name="Měna 2 2 3 2 3 4 8" xfId="15176" xr:uid="{05E0D35D-A131-4EA0-9717-8AC5DAA8374F}"/>
    <cellStyle name="Měna 2 2 3 2 3 5" xfId="615" xr:uid="{5D55FD37-EC0F-4BA3-9BEE-343B064A92A8}"/>
    <cellStyle name="Měna 2 2 3 2 3 5 2" xfId="1134" xr:uid="{6AC37492-943E-4693-8CDB-6EFD4A2360BA}"/>
    <cellStyle name="Měna 2 2 3 2 3 5 2 2" xfId="3990" xr:uid="{CAF3C2EA-42AC-41F7-B819-D94DF71B889C}"/>
    <cellStyle name="Měna 2 2 3 2 3 5 2 2 2" xfId="7356" xr:uid="{E597F12A-610C-41D2-9434-B19CBB822888}"/>
    <cellStyle name="Měna 2 2 3 2 3 5 2 2 2 2" xfId="14280" xr:uid="{6FF1E9B5-B01A-4265-894C-3D00E5DC5786}"/>
    <cellStyle name="Měna 2 2 3 2 3 5 2 2 2 2 2" xfId="29231" xr:uid="{75FBB9C2-FF83-4A47-A100-613451BDAA0F}"/>
    <cellStyle name="Měna 2 2 3 2 3 5 2 2 2 3" xfId="22307" xr:uid="{149EC164-24D4-4F5E-9B01-14986EF0504D}"/>
    <cellStyle name="Měna 2 2 3 2 3 5 2 2 3" xfId="9660" xr:uid="{D739DD8D-FF7C-48CF-A23D-71BDD4A8AAFD}"/>
    <cellStyle name="Měna 2 2 3 2 3 5 2 2 3 2" xfId="24611" xr:uid="{3A2C5541-53F3-4324-B904-219CF63F5AE8}"/>
    <cellStyle name="Měna 2 2 3 2 3 5 2 2 4" xfId="18941" xr:uid="{7C8BC48D-5C6E-441D-B384-69A8C70B6829}"/>
    <cellStyle name="Měna 2 2 3 2 3 5 2 3" xfId="2487" xr:uid="{6FDBD4DD-8215-4745-ABA4-44FF3689405B}"/>
    <cellStyle name="Měna 2 2 3 2 3 5 2 3 2" xfId="12777" xr:uid="{8FBF6237-EF41-4064-94D2-831C9B67371D}"/>
    <cellStyle name="Měna 2 2 3 2 3 5 2 3 2 2" xfId="27728" xr:uid="{1810ACB5-F07C-4197-A304-E5F428CEC7A4}"/>
    <cellStyle name="Měna 2 2 3 2 3 5 2 3 3" xfId="17438" xr:uid="{376C95FF-DE32-4E16-A8E4-7478C2A37A78}"/>
    <cellStyle name="Měna 2 2 3 2 3 5 2 4" xfId="5754" xr:uid="{8EE0A965-6ACF-4A0C-8C7A-E44947B0013A}"/>
    <cellStyle name="Měna 2 2 3 2 3 5 2 4 2" xfId="11424" xr:uid="{2200805C-A482-4D95-A9BD-0437CD347B8A}"/>
    <cellStyle name="Měna 2 2 3 2 3 5 2 4 2 2" xfId="26375" xr:uid="{AA352A70-CD08-41D5-B05C-84A0C4B88B72}"/>
    <cellStyle name="Měna 2 2 3 2 3 5 2 4 3" xfId="20705" xr:uid="{2C702D94-A7A0-4972-B217-FDE68DAE2C1D}"/>
    <cellStyle name="Měna 2 2 3 2 3 5 2 5" xfId="8157" xr:uid="{AF7F1C09-890A-407E-B602-4EA7FBE2836E}"/>
    <cellStyle name="Měna 2 2 3 2 3 5 2 5 2" xfId="23108" xr:uid="{4A06023F-AF05-4E0E-BEEF-67C3FBDE849F}"/>
    <cellStyle name="Měna 2 2 3 2 3 5 2 6" xfId="16085" xr:uid="{A9B9A008-259B-4653-8975-29F97DACEE8C}"/>
    <cellStyle name="Měna 2 2 3 2 3 5 3" xfId="3471" xr:uid="{252584EF-3104-4FF2-856B-98F35A56BB3B}"/>
    <cellStyle name="Měna 2 2 3 2 3 5 3 2" xfId="6999" xr:uid="{63C745F3-0508-40CA-A1E1-8EF451670221}"/>
    <cellStyle name="Měna 2 2 3 2 3 5 3 2 2" xfId="13761" xr:uid="{0B785F77-03A6-4776-A8BE-72AE289F5BA6}"/>
    <cellStyle name="Měna 2 2 3 2 3 5 3 2 2 2" xfId="28712" xr:uid="{E02BD919-6830-4F5A-9B00-9D6856C226DE}"/>
    <cellStyle name="Měna 2 2 3 2 3 5 3 2 3" xfId="21950" xr:uid="{C6853927-1E40-4725-8937-57F4479865BB}"/>
    <cellStyle name="Měna 2 2 3 2 3 5 3 3" xfId="9141" xr:uid="{0DA20947-F5C9-46B6-971B-B023556E674B}"/>
    <cellStyle name="Měna 2 2 3 2 3 5 3 3 2" xfId="24092" xr:uid="{685F6FEB-224E-40B4-A60A-D3CA6812D862}"/>
    <cellStyle name="Měna 2 2 3 2 3 5 3 4" xfId="18422" xr:uid="{3C013B38-A882-408E-BBC2-6760D6A4EA47}"/>
    <cellStyle name="Měna 2 2 3 2 3 5 4" xfId="2043" xr:uid="{83E8E4FC-9E94-4C74-8B9D-BF5499AB938C}"/>
    <cellStyle name="Měna 2 2 3 2 3 5 4 2" xfId="12333" xr:uid="{00CF8E8A-E3F7-4291-862F-AC582C3FA452}"/>
    <cellStyle name="Měna 2 2 3 2 3 5 4 2 2" xfId="27284" xr:uid="{29981FCB-5587-40C8-BCA4-E1C54B71E661}"/>
    <cellStyle name="Měna 2 2 3 2 3 5 4 3" xfId="16994" xr:uid="{AAF74579-C0FB-42AD-82C7-0339B95BEDB1}"/>
    <cellStyle name="Měna 2 2 3 2 3 5 5" xfId="5235" xr:uid="{17E99BE5-4E3F-4009-BB00-46B5548075F5}"/>
    <cellStyle name="Měna 2 2 3 2 3 5 5 2" xfId="10905" xr:uid="{A9F7190C-8C7B-4FB2-B4EC-736F0FAA2A9A}"/>
    <cellStyle name="Měna 2 2 3 2 3 5 5 2 2" xfId="25856" xr:uid="{C7EB4CC7-ECC2-4236-AD5A-F34E1D20E947}"/>
    <cellStyle name="Měna 2 2 3 2 3 5 5 3" xfId="20186" xr:uid="{E97B4AEE-0D60-4B78-AB92-90F0F15C1062}"/>
    <cellStyle name="Měna 2 2 3 2 3 5 6" xfId="7713" xr:uid="{2CFCB293-90D6-4052-9A98-AFACC31E7630}"/>
    <cellStyle name="Měna 2 2 3 2 3 5 6 2" xfId="22664" xr:uid="{DB0595A7-0260-410A-ABDB-E9998B7400A4}"/>
    <cellStyle name="Měna 2 2 3 2 3 5 7" xfId="15566" xr:uid="{B1BAEB97-BDF8-4D55-A1B8-B1A76D4072B9}"/>
    <cellStyle name="Měna 2 2 3 2 3 6" xfId="447" xr:uid="{2BB62E29-21A0-4891-9CCF-A07A3621C334}"/>
    <cellStyle name="Měna 2 2 3 2 3 6 2" xfId="1135" xr:uid="{C8D24141-E958-40E2-8443-1F8D354E7DD5}"/>
    <cellStyle name="Měna 2 2 3 2 3 6 2 2" xfId="3991" xr:uid="{A5BD99AB-E86E-44F8-9B0F-1F57EE0B1EF5}"/>
    <cellStyle name="Měna 2 2 3 2 3 6 2 2 2" xfId="14281" xr:uid="{1777E3F8-45F7-47F1-8306-2CB8101A0755}"/>
    <cellStyle name="Měna 2 2 3 2 3 6 2 2 2 2" xfId="29232" xr:uid="{9B80C664-3FF9-4B69-980C-5AD82A713CB0}"/>
    <cellStyle name="Měna 2 2 3 2 3 6 2 2 3" xfId="18942" xr:uid="{8213200F-9E12-4D3A-AA15-ED50B0330536}"/>
    <cellStyle name="Měna 2 2 3 2 3 6 2 3" xfId="5755" xr:uid="{3DD98B07-6E05-426D-AD3C-0E716B00B6C4}"/>
    <cellStyle name="Měna 2 2 3 2 3 6 2 3 2" xfId="11425" xr:uid="{15BCCE03-EDE7-4A9F-84E1-EBDF8797DB53}"/>
    <cellStyle name="Měna 2 2 3 2 3 6 2 3 2 2" xfId="26376" xr:uid="{1FFF3881-EBE8-4B74-94DB-4DC33A3FDF44}"/>
    <cellStyle name="Měna 2 2 3 2 3 6 2 3 3" xfId="20706" xr:uid="{C42C1699-F496-4AD8-B549-7F8C9215709F}"/>
    <cellStyle name="Měna 2 2 3 2 3 6 2 4" xfId="9661" xr:uid="{57DEE298-57A2-493D-955A-5E76B6E0CF70}"/>
    <cellStyle name="Měna 2 2 3 2 3 6 2 4 2" xfId="24612" xr:uid="{8E3F7422-9FDB-4072-BEC4-EC8444509CD5}"/>
    <cellStyle name="Měna 2 2 3 2 3 6 2 5" xfId="16086" xr:uid="{2A54BC91-BAC8-4A95-BF8C-1C3A75BFED34}"/>
    <cellStyle name="Měna 2 2 3 2 3 6 3" xfId="3303" xr:uid="{A3423096-9205-44B8-81E5-2F1E933B7D94}"/>
    <cellStyle name="Měna 2 2 3 2 3 6 3 2" xfId="6831" xr:uid="{14015634-8867-45E6-8A3A-5A1E5494418A}"/>
    <cellStyle name="Měna 2 2 3 2 3 6 3 2 2" xfId="13593" xr:uid="{1B46AD88-4FAD-4C66-A0E2-11403D914B0D}"/>
    <cellStyle name="Měna 2 2 3 2 3 6 3 2 2 2" xfId="28544" xr:uid="{F13D0FC5-0EE1-46A9-B025-40FF02263374}"/>
    <cellStyle name="Měna 2 2 3 2 3 6 3 2 3" xfId="21782" xr:uid="{18D44372-AF0A-49E5-A523-06199EFEF695}"/>
    <cellStyle name="Měna 2 2 3 2 3 6 3 3" xfId="8973" xr:uid="{5DC92135-8950-4E62-8FCF-7FFB41870515}"/>
    <cellStyle name="Měna 2 2 3 2 3 6 3 3 2" xfId="23924" xr:uid="{B47B7AF5-3FDC-40CF-B2B1-1CBFD33840B9}"/>
    <cellStyle name="Měna 2 2 3 2 3 6 3 4" xfId="18254" xr:uid="{826E02D9-84D3-4459-9771-B96018D5CC0F}"/>
    <cellStyle name="Měna 2 2 3 2 3 6 4" xfId="2480" xr:uid="{C90342CD-A424-46FB-BCEA-08C750A06FC5}"/>
    <cellStyle name="Měna 2 2 3 2 3 6 4 2" xfId="12770" xr:uid="{809A28D7-ADFA-4C27-9C49-22B2F3033DCF}"/>
    <cellStyle name="Měna 2 2 3 2 3 6 4 2 2" xfId="27721" xr:uid="{C712DC38-8537-4337-B4C0-091C3DC8105F}"/>
    <cellStyle name="Měna 2 2 3 2 3 6 4 3" xfId="17431" xr:uid="{6CE727F2-782C-4267-8A49-2E3860C6168F}"/>
    <cellStyle name="Měna 2 2 3 2 3 6 5" xfId="5067" xr:uid="{DFD08CC6-C54D-497D-82FA-0FAB477D18C8}"/>
    <cellStyle name="Měna 2 2 3 2 3 6 5 2" xfId="10737" xr:uid="{80409701-8022-41F4-AA4C-D86267631461}"/>
    <cellStyle name="Měna 2 2 3 2 3 6 5 2 2" xfId="25688" xr:uid="{478D06C3-F682-409C-9BB0-E0D01304400C}"/>
    <cellStyle name="Měna 2 2 3 2 3 6 5 3" xfId="20018" xr:uid="{B53A0B00-0587-48AB-88E5-4C4EEC4F56E8}"/>
    <cellStyle name="Měna 2 2 3 2 3 6 6" xfId="8150" xr:uid="{2A6C1B2D-9EC4-4328-8D2C-4B480D21DE89}"/>
    <cellStyle name="Měna 2 2 3 2 3 6 6 2" xfId="23101" xr:uid="{33BCD734-3CAE-4563-A139-5CDC82A8CA95}"/>
    <cellStyle name="Měna 2 2 3 2 3 6 7" xfId="15398" xr:uid="{30449602-9AAB-4CE8-B5F5-4F56080CE650}"/>
    <cellStyle name="Měna 2 2 3 2 3 7" xfId="1136" xr:uid="{A84F6A97-DC2A-46F9-A354-13C70774EFEB}"/>
    <cellStyle name="Měna 2 2 3 2 3 7 2" xfId="3992" xr:uid="{6002B981-6A1F-45FA-BB88-8F008E295922}"/>
    <cellStyle name="Měna 2 2 3 2 3 7 2 2" xfId="14282" xr:uid="{E05220ED-8E30-453C-9948-9A3DFBE74224}"/>
    <cellStyle name="Měna 2 2 3 2 3 7 2 2 2" xfId="29233" xr:uid="{CB1F26FF-F46E-4D8E-AC55-EEA03FA68AC0}"/>
    <cellStyle name="Měna 2 2 3 2 3 7 2 3" xfId="18943" xr:uid="{C42207B7-0DC9-4719-84E9-9354670A449D}"/>
    <cellStyle name="Měna 2 2 3 2 3 7 3" xfId="5756" xr:uid="{00C06D63-4701-4565-8B00-173D498DDA47}"/>
    <cellStyle name="Měna 2 2 3 2 3 7 3 2" xfId="11426" xr:uid="{C2CB5459-88A6-48B0-A406-0A3186BA8018}"/>
    <cellStyle name="Měna 2 2 3 2 3 7 3 2 2" xfId="26377" xr:uid="{53986BF6-1F8C-4DFB-B6FD-E491D858F63D}"/>
    <cellStyle name="Měna 2 2 3 2 3 7 3 3" xfId="20707" xr:uid="{FABFF0C2-74A4-4C70-AEC5-748455875BFE}"/>
    <cellStyle name="Měna 2 2 3 2 3 7 4" xfId="9662" xr:uid="{B1C368E5-28E0-48BA-BA0E-034CA741B1E7}"/>
    <cellStyle name="Měna 2 2 3 2 3 7 4 2" xfId="24613" xr:uid="{0B96C28A-E647-4E56-87A3-FB0DDDBBF7BD}"/>
    <cellStyle name="Měna 2 2 3 2 3 7 5" xfId="16087" xr:uid="{C822C6C4-F9B2-4BB0-B47D-D8FCE5575F7B}"/>
    <cellStyle name="Měna 2 2 3 2 3 8" xfId="2925" xr:uid="{A6A7013F-BD16-4026-B5C0-E678EC9EA85A}"/>
    <cellStyle name="Měna 2 2 3 2 3 8 2" xfId="6453" xr:uid="{B9246777-6615-4EEC-9CB6-3E7D617B254F}"/>
    <cellStyle name="Měna 2 2 3 2 3 8 2 2" xfId="13215" xr:uid="{571501B3-B462-4C6A-9604-DE6273092E02}"/>
    <cellStyle name="Měna 2 2 3 2 3 8 2 2 2" xfId="28166" xr:uid="{F04F84BA-99B8-406E-B076-D9815E3A8E00}"/>
    <cellStyle name="Měna 2 2 3 2 3 8 2 3" xfId="21404" xr:uid="{62EA3C8E-46A8-4865-962C-3EE3016B751E}"/>
    <cellStyle name="Měna 2 2 3 2 3 8 3" xfId="8595" xr:uid="{8492BFBC-161B-4EF0-ADFA-E1A2BDDF7112}"/>
    <cellStyle name="Měna 2 2 3 2 3 8 3 2" xfId="23546" xr:uid="{7BEEEA88-1BDB-4748-97E9-9A2A9FA49E18}"/>
    <cellStyle name="Měna 2 2 3 2 3 8 4" xfId="17876" xr:uid="{D2BE7687-802C-4865-BFE5-84C276806CEC}"/>
    <cellStyle name="Měna 2 2 3 2 3 9" xfId="1875" xr:uid="{2A63AFCF-705A-4037-AA62-F4FC3B93307D}"/>
    <cellStyle name="Měna 2 2 3 2 3 9 2" xfId="12165" xr:uid="{C71B3AE7-2838-4B12-97EE-409E48D9BFB5}"/>
    <cellStyle name="Měna 2 2 3 2 3 9 2 2" xfId="27116" xr:uid="{35FF42D5-294D-4BE8-B45F-F59C44E9B3A2}"/>
    <cellStyle name="Měna 2 2 3 2 3 9 3" xfId="16826" xr:uid="{743A2808-32FE-43C5-BC14-EFCA4291A0A4}"/>
    <cellStyle name="Měna 2 2 3 2 4" xfId="113" xr:uid="{26309E66-296F-490E-BC8A-B02FD264877E}"/>
    <cellStyle name="Měna 2 2 3 2 4 10" xfId="15064" xr:uid="{AA381FBA-9A0E-4FA0-AC3D-081EA9F4CEC6}"/>
    <cellStyle name="Měna 2 2 3 2 4 2" xfId="226" xr:uid="{5C1A7880-185A-4068-B22E-11AA2EAADE3C}"/>
    <cellStyle name="Měna 2 2 3 2 4 2 2" xfId="772" xr:uid="{0773BAE3-0582-4953-BEFD-43248A5F6ECD}"/>
    <cellStyle name="Měna 2 2 3 2 4 2 2 2" xfId="1137" xr:uid="{C58FEA5C-7EC1-4409-9B35-FB6BD592FD9E}"/>
    <cellStyle name="Měna 2 2 3 2 4 2 2 2 2" xfId="3993" xr:uid="{76D7689C-17DF-45C5-9215-B647236FFD16}"/>
    <cellStyle name="Měna 2 2 3 2 4 2 2 2 2 2" xfId="14283" xr:uid="{9215F90D-98DF-4DBD-A2B5-0846A8A97A87}"/>
    <cellStyle name="Měna 2 2 3 2 4 2 2 2 2 2 2" xfId="29234" xr:uid="{A6EB750C-8FB6-4142-A6C6-D0E5FAB77ED9}"/>
    <cellStyle name="Měna 2 2 3 2 4 2 2 2 2 3" xfId="18944" xr:uid="{442772BE-25DE-4264-9E61-FEE059970E92}"/>
    <cellStyle name="Měna 2 2 3 2 4 2 2 2 3" xfId="5757" xr:uid="{71F8D66B-5818-4F94-97BA-F41A56A5B425}"/>
    <cellStyle name="Měna 2 2 3 2 4 2 2 2 3 2" xfId="11427" xr:uid="{5C6ADC17-F193-449D-916F-D1D3FE58C71A}"/>
    <cellStyle name="Měna 2 2 3 2 4 2 2 2 3 2 2" xfId="26378" xr:uid="{FE81BA5B-1498-4D77-ABD2-DCC2A47174EB}"/>
    <cellStyle name="Měna 2 2 3 2 4 2 2 2 3 3" xfId="20708" xr:uid="{377E58BD-8566-4CBB-AAD4-605287C14C15}"/>
    <cellStyle name="Měna 2 2 3 2 4 2 2 2 4" xfId="9663" xr:uid="{2BE1ABBF-5741-4C40-A831-90E914AA4F52}"/>
    <cellStyle name="Měna 2 2 3 2 4 2 2 2 4 2" xfId="24614" xr:uid="{56A39171-5C0D-4E52-9228-BCBD22EDB73E}"/>
    <cellStyle name="Měna 2 2 3 2 4 2 2 2 5" xfId="16088" xr:uid="{C518B571-1D41-4CC9-A4B5-CE35A8852C93}"/>
    <cellStyle name="Měna 2 2 3 2 4 2 2 3" xfId="3628" xr:uid="{A2027CAE-A4F2-4061-9C70-36F85B9ECD57}"/>
    <cellStyle name="Měna 2 2 3 2 4 2 2 3 2" xfId="7156" xr:uid="{1A521037-1B84-4750-8AF3-F847E6A27195}"/>
    <cellStyle name="Měna 2 2 3 2 4 2 2 3 2 2" xfId="13918" xr:uid="{CA43768D-321E-49D2-BFD3-9FD40D8286B9}"/>
    <cellStyle name="Měna 2 2 3 2 4 2 2 3 2 2 2" xfId="28869" xr:uid="{01A7152A-EDC8-4569-B9A9-2B0AF9670771}"/>
    <cellStyle name="Měna 2 2 3 2 4 2 2 3 2 3" xfId="22107" xr:uid="{9E820E68-4721-40E4-9CCE-3476F288B61C}"/>
    <cellStyle name="Měna 2 2 3 2 4 2 2 3 3" xfId="9298" xr:uid="{18BB509A-5536-4DA1-8A61-B36DC37C7FE6}"/>
    <cellStyle name="Měna 2 2 3 2 4 2 2 3 3 2" xfId="24249" xr:uid="{06430E1F-D83D-48E2-BE8E-2A7D25214D9C}"/>
    <cellStyle name="Měna 2 2 3 2 4 2 2 3 4" xfId="18579" xr:uid="{4FEE04BA-7BBA-4E23-8F89-CE1553DE3C78}"/>
    <cellStyle name="Měna 2 2 3 2 4 2 2 4" xfId="2489" xr:uid="{C54F865D-6BCC-4BB1-BEC2-64BEE6D1EA58}"/>
    <cellStyle name="Měna 2 2 3 2 4 2 2 4 2" xfId="12779" xr:uid="{0F1821B5-9539-40C4-B6CD-3C91F2CA7CB6}"/>
    <cellStyle name="Měna 2 2 3 2 4 2 2 4 2 2" xfId="27730" xr:uid="{1FFE5BB5-B772-405B-82E1-F742710684D7}"/>
    <cellStyle name="Měna 2 2 3 2 4 2 2 4 3" xfId="17440" xr:uid="{1C6F393E-E31C-4945-84B4-9AAF294BC2B7}"/>
    <cellStyle name="Měna 2 2 3 2 4 2 2 5" xfId="5392" xr:uid="{8A289AA2-D746-422C-A443-113589DAF4DC}"/>
    <cellStyle name="Měna 2 2 3 2 4 2 2 5 2" xfId="11062" xr:uid="{6EC70271-BAB8-452F-A239-5067EFE3DA14}"/>
    <cellStyle name="Měna 2 2 3 2 4 2 2 5 2 2" xfId="26013" xr:uid="{7F318EDA-0F64-4771-B527-50A5CB86A755}"/>
    <cellStyle name="Měna 2 2 3 2 4 2 2 5 3" xfId="20343" xr:uid="{8D496E71-3BFA-42C2-8C92-77AEF0A83752}"/>
    <cellStyle name="Měna 2 2 3 2 4 2 2 6" xfId="8159" xr:uid="{00D062CA-5252-4EB2-A777-A01ECEF1D972}"/>
    <cellStyle name="Měna 2 2 3 2 4 2 2 6 2" xfId="23110" xr:uid="{0D8F3075-3C79-4720-8FF0-1E32060228AB}"/>
    <cellStyle name="Měna 2 2 3 2 4 2 2 7" xfId="15723" xr:uid="{5CA9750D-C75B-4109-813B-6D7E457F3F3E}"/>
    <cellStyle name="Měna 2 2 3 2 4 2 3" xfId="1138" xr:uid="{643A5E33-D731-40B3-A537-86C8CE0A3915}"/>
    <cellStyle name="Měna 2 2 3 2 4 2 3 2" xfId="3994" xr:uid="{F639FC83-337C-4D6C-942F-12284CC3B577}"/>
    <cellStyle name="Měna 2 2 3 2 4 2 3 2 2" xfId="14284" xr:uid="{4594AB96-AC5F-432B-881D-3B44836E61FE}"/>
    <cellStyle name="Měna 2 2 3 2 4 2 3 2 2 2" xfId="29235" xr:uid="{60E7B7B4-4DFB-4CC8-9A9C-5504F6CDB3B6}"/>
    <cellStyle name="Měna 2 2 3 2 4 2 3 2 3" xfId="18945" xr:uid="{F7E98960-507D-4302-B2AC-E0159DEA5F23}"/>
    <cellStyle name="Měna 2 2 3 2 4 2 3 3" xfId="5758" xr:uid="{408241CD-013A-4F3E-85FE-3171634627F6}"/>
    <cellStyle name="Měna 2 2 3 2 4 2 3 3 2" xfId="11428" xr:uid="{5CE831BD-235D-4FF9-BA14-E3468AF3FD8E}"/>
    <cellStyle name="Měna 2 2 3 2 4 2 3 3 2 2" xfId="26379" xr:uid="{4C4670A0-88F0-444A-88F6-995FFAE65852}"/>
    <cellStyle name="Měna 2 2 3 2 4 2 3 3 3" xfId="20709" xr:uid="{66CF0285-B50B-4345-A32B-EF12ADD556BA}"/>
    <cellStyle name="Měna 2 2 3 2 4 2 3 4" xfId="9664" xr:uid="{C3502601-23AB-4978-B3BF-6B48DB5DCB42}"/>
    <cellStyle name="Měna 2 2 3 2 4 2 3 4 2" xfId="24615" xr:uid="{480335B5-4D2A-484B-B5E5-21FFD3AEBAE4}"/>
    <cellStyle name="Měna 2 2 3 2 4 2 3 5" xfId="16089" xr:uid="{A6D84CB3-C5CA-46DB-879C-6685011E4042}"/>
    <cellStyle name="Měna 2 2 3 2 4 2 4" xfId="3082" xr:uid="{332D14F7-3ACD-4C1B-B173-F180EBB07D7E}"/>
    <cellStyle name="Měna 2 2 3 2 4 2 4 2" xfId="6610" xr:uid="{6D0DF24A-505A-4AB5-BC5B-F57513CC76B4}"/>
    <cellStyle name="Měna 2 2 3 2 4 2 4 2 2" xfId="13372" xr:uid="{33402131-3436-4B74-80D2-7916372E598C}"/>
    <cellStyle name="Měna 2 2 3 2 4 2 4 2 2 2" xfId="28323" xr:uid="{23CBD120-6C6B-45CF-AA4A-FF93B29F497C}"/>
    <cellStyle name="Měna 2 2 3 2 4 2 4 2 3" xfId="21561" xr:uid="{4297CE1E-5602-4EFC-A27C-E757F48DE51D}"/>
    <cellStyle name="Měna 2 2 3 2 4 2 4 3" xfId="8752" xr:uid="{6CA59404-BAFF-43BA-9E5D-59093090D681}"/>
    <cellStyle name="Měna 2 2 3 2 4 2 4 3 2" xfId="23703" xr:uid="{8F12B083-9DA2-40B4-8939-4EE246E485D6}"/>
    <cellStyle name="Měna 2 2 3 2 4 2 4 4" xfId="18033" xr:uid="{21193791-0645-4ED5-B39E-BAD592E9163D}"/>
    <cellStyle name="Měna 2 2 3 2 4 2 5" xfId="2200" xr:uid="{3FE1BC38-FF77-462B-8193-E119EE0BE264}"/>
    <cellStyle name="Měna 2 2 3 2 4 2 5 2" xfId="12490" xr:uid="{ECE99D3D-383A-4CE1-829B-36B83CE03F2A}"/>
    <cellStyle name="Měna 2 2 3 2 4 2 5 2 2" xfId="27441" xr:uid="{CA0C23D2-7A52-493D-971C-94139D1593C3}"/>
    <cellStyle name="Měna 2 2 3 2 4 2 5 3" xfId="17151" xr:uid="{AA0116CC-00E9-4F60-B526-1279EC5FC81D}"/>
    <cellStyle name="Měna 2 2 3 2 4 2 6" xfId="4846" xr:uid="{35C642DA-2153-4010-924D-72A82DC9D29F}"/>
    <cellStyle name="Měna 2 2 3 2 4 2 6 2" xfId="10516" xr:uid="{43727B94-E56D-4DC2-BD38-284EDEAF2793}"/>
    <cellStyle name="Měna 2 2 3 2 4 2 6 2 2" xfId="25467" xr:uid="{11954217-048F-407B-87E9-0DCF16841909}"/>
    <cellStyle name="Měna 2 2 3 2 4 2 6 3" xfId="19797" xr:uid="{4D6DEAAB-0B24-455F-AC81-1A92066DB075}"/>
    <cellStyle name="Měna 2 2 3 2 4 2 7" xfId="7870" xr:uid="{E246D10F-A7D6-4D50-B97E-783156C17416}"/>
    <cellStyle name="Měna 2 2 3 2 4 2 7 2" xfId="22821" xr:uid="{3E32C605-9EE9-41F9-A50C-5D275880391C}"/>
    <cellStyle name="Měna 2 2 3 2 4 2 8" xfId="15177" xr:uid="{18A3004D-66DD-4BD7-ACF2-A8D60EAD5B1E}"/>
    <cellStyle name="Měna 2 2 3 2 4 3" xfId="659" xr:uid="{877A9BF5-DCC6-4489-89C2-A18A01345107}"/>
    <cellStyle name="Měna 2 2 3 2 4 3 2" xfId="1139" xr:uid="{E0857D06-FE75-460F-94C3-DFE5654F57D4}"/>
    <cellStyle name="Měna 2 2 3 2 4 3 2 2" xfId="3995" xr:uid="{FBF81BD9-AABE-4B2C-8926-15CD4C6C5F82}"/>
    <cellStyle name="Měna 2 2 3 2 4 3 2 2 2" xfId="7357" xr:uid="{461639E2-8643-419B-A285-D4E3B9044D17}"/>
    <cellStyle name="Měna 2 2 3 2 4 3 2 2 2 2" xfId="14285" xr:uid="{1665EBAA-BAE7-41BD-A750-63C4A8F4C9C8}"/>
    <cellStyle name="Měna 2 2 3 2 4 3 2 2 2 2 2" xfId="29236" xr:uid="{970CD7A8-BFB5-4226-8F20-09FEED45B04D}"/>
    <cellStyle name="Měna 2 2 3 2 4 3 2 2 2 3" xfId="22308" xr:uid="{3DF7C8BD-6F7F-4FB2-83D1-8C6F094938C6}"/>
    <cellStyle name="Měna 2 2 3 2 4 3 2 2 3" xfId="9665" xr:uid="{BAD6A35D-B0B8-41E0-8AA0-ABB3335A2191}"/>
    <cellStyle name="Měna 2 2 3 2 4 3 2 2 3 2" xfId="24616" xr:uid="{611BE940-185F-486A-9CB0-E0530B17BD2D}"/>
    <cellStyle name="Měna 2 2 3 2 4 3 2 2 4" xfId="18946" xr:uid="{4E627A59-EE2B-4F35-B6C6-FCBD3F7C970B}"/>
    <cellStyle name="Měna 2 2 3 2 4 3 2 3" xfId="2490" xr:uid="{46F803A3-C4BD-45A8-9F72-97CC0753BA1B}"/>
    <cellStyle name="Měna 2 2 3 2 4 3 2 3 2" xfId="12780" xr:uid="{14C92322-0512-4C8F-840F-E53C02D053FB}"/>
    <cellStyle name="Měna 2 2 3 2 4 3 2 3 2 2" xfId="27731" xr:uid="{29C1C445-D49C-4CC9-A565-E37FE9CD0EAB}"/>
    <cellStyle name="Měna 2 2 3 2 4 3 2 3 3" xfId="17441" xr:uid="{2C38299E-42D4-4728-8CE7-7EC2B7E7E572}"/>
    <cellStyle name="Měna 2 2 3 2 4 3 2 4" xfId="5759" xr:uid="{30E9AA95-CE9C-4DB3-81BA-B22A51772DC1}"/>
    <cellStyle name="Měna 2 2 3 2 4 3 2 4 2" xfId="11429" xr:uid="{04FBF013-DEEB-47F9-B1CF-9F6BA9241CBE}"/>
    <cellStyle name="Měna 2 2 3 2 4 3 2 4 2 2" xfId="26380" xr:uid="{DCAD215D-5E99-4E70-9839-776B404C74AD}"/>
    <cellStyle name="Měna 2 2 3 2 4 3 2 4 3" xfId="20710" xr:uid="{D816CBC7-7077-45DC-8C15-97B7664DC761}"/>
    <cellStyle name="Měna 2 2 3 2 4 3 2 5" xfId="8160" xr:uid="{769EFA2B-19F7-4F74-A3EB-DCBC4E1D85CD}"/>
    <cellStyle name="Měna 2 2 3 2 4 3 2 5 2" xfId="23111" xr:uid="{FBB2ECFB-4113-4CC7-B49F-BDB081F6B3A9}"/>
    <cellStyle name="Měna 2 2 3 2 4 3 2 6" xfId="16090" xr:uid="{4EE8C462-EE66-4E96-8C96-C4ECBB5926CD}"/>
    <cellStyle name="Měna 2 2 3 2 4 3 3" xfId="3515" xr:uid="{EE580EF7-2EBB-4BDA-9FFC-36F8719070C6}"/>
    <cellStyle name="Měna 2 2 3 2 4 3 3 2" xfId="7043" xr:uid="{42B8422D-D6DE-4316-AA34-ED560C0B4F22}"/>
    <cellStyle name="Měna 2 2 3 2 4 3 3 2 2" xfId="13805" xr:uid="{0B3358AE-8765-4926-A262-96FA6749484A}"/>
    <cellStyle name="Měna 2 2 3 2 4 3 3 2 2 2" xfId="28756" xr:uid="{4D868E6B-F21A-4008-85B3-FE7DDAD73711}"/>
    <cellStyle name="Měna 2 2 3 2 4 3 3 2 3" xfId="21994" xr:uid="{DAF30318-9E8F-4A4E-867F-D4B7C72DCE0C}"/>
    <cellStyle name="Měna 2 2 3 2 4 3 3 3" xfId="9185" xr:uid="{0B5B58A8-3FA7-4B49-A912-6AF57F20BBB4}"/>
    <cellStyle name="Měna 2 2 3 2 4 3 3 3 2" xfId="24136" xr:uid="{D89B8536-F363-43C0-ABE5-53659643D2DB}"/>
    <cellStyle name="Měna 2 2 3 2 4 3 3 4" xfId="18466" xr:uid="{26858EE7-EB68-4537-8A7C-DD953DCDB0D7}"/>
    <cellStyle name="Měna 2 2 3 2 4 3 4" xfId="2087" xr:uid="{01DEADF0-C150-43AA-A479-7131FA63D069}"/>
    <cellStyle name="Měna 2 2 3 2 4 3 4 2" xfId="12377" xr:uid="{8257AE42-680D-4E28-8BCD-6DE72DEBD1D4}"/>
    <cellStyle name="Měna 2 2 3 2 4 3 4 2 2" xfId="27328" xr:uid="{5BF5E6B0-A980-41A4-8CEB-2CC50FDF1A94}"/>
    <cellStyle name="Měna 2 2 3 2 4 3 4 3" xfId="17038" xr:uid="{521AACC9-71FB-421A-A335-B80F24632DA3}"/>
    <cellStyle name="Měna 2 2 3 2 4 3 5" xfId="5279" xr:uid="{567A4AA5-9BF9-47E3-9522-2D063EDFD105}"/>
    <cellStyle name="Měna 2 2 3 2 4 3 5 2" xfId="10949" xr:uid="{6152E87F-EC4B-4634-A7AF-2D78DB0197FA}"/>
    <cellStyle name="Měna 2 2 3 2 4 3 5 2 2" xfId="25900" xr:uid="{54840525-093A-45B6-9BAB-FC12304D38DC}"/>
    <cellStyle name="Měna 2 2 3 2 4 3 5 3" xfId="20230" xr:uid="{64FC268E-ACB8-4306-BB6B-0E16DE9AD2D2}"/>
    <cellStyle name="Měna 2 2 3 2 4 3 6" xfId="7757" xr:uid="{D54D6442-67D7-41EC-943A-289AE1E9DE33}"/>
    <cellStyle name="Měna 2 2 3 2 4 3 6 2" xfId="22708" xr:uid="{5D824CA8-37AB-476A-BD27-97219EC70916}"/>
    <cellStyle name="Měna 2 2 3 2 4 3 7" xfId="15610" xr:uid="{9B351AB1-6EAE-42FF-A538-0FAED7AC0D49}"/>
    <cellStyle name="Měna 2 2 3 2 4 4" xfId="533" xr:uid="{4EDC36B1-D3C9-45EF-B9F6-653F40DA711D}"/>
    <cellStyle name="Měna 2 2 3 2 4 4 2" xfId="1140" xr:uid="{36752625-46D8-4E60-9EA3-CC32F7015209}"/>
    <cellStyle name="Měna 2 2 3 2 4 4 2 2" xfId="3996" xr:uid="{AB48906E-C69F-4DDF-8BFF-4C28669C0145}"/>
    <cellStyle name="Měna 2 2 3 2 4 4 2 2 2" xfId="14286" xr:uid="{072C8D0D-8642-48A0-AA84-A5C2E6B64739}"/>
    <cellStyle name="Měna 2 2 3 2 4 4 2 2 2 2" xfId="29237" xr:uid="{F51A8DD8-50FC-4B9F-9C1E-22C2F0700B79}"/>
    <cellStyle name="Měna 2 2 3 2 4 4 2 2 3" xfId="18947" xr:uid="{07207EF2-E51D-4701-A348-20FA5D780A2A}"/>
    <cellStyle name="Měna 2 2 3 2 4 4 2 3" xfId="5760" xr:uid="{47A5B122-298D-449B-830B-35CD1F23F930}"/>
    <cellStyle name="Měna 2 2 3 2 4 4 2 3 2" xfId="11430" xr:uid="{DC489C6D-C37F-4B69-A6AF-204532DE4B62}"/>
    <cellStyle name="Měna 2 2 3 2 4 4 2 3 2 2" xfId="26381" xr:uid="{2A5AEA55-D556-4926-83E4-4E609AA3994C}"/>
    <cellStyle name="Měna 2 2 3 2 4 4 2 3 3" xfId="20711" xr:uid="{15F0175B-AF7E-4843-8DB2-B23A16E2441E}"/>
    <cellStyle name="Měna 2 2 3 2 4 4 2 4" xfId="9666" xr:uid="{3FABF1B5-A01E-4535-ABF3-7E2F8C68713A}"/>
    <cellStyle name="Měna 2 2 3 2 4 4 2 4 2" xfId="24617" xr:uid="{2B280A70-1611-42EF-89E4-71435C300122}"/>
    <cellStyle name="Měna 2 2 3 2 4 4 2 5" xfId="16091" xr:uid="{3BFDA700-524C-4D0A-8FF2-EBEB1209A608}"/>
    <cellStyle name="Měna 2 2 3 2 4 4 3" xfId="3389" xr:uid="{F1F36D31-97DC-4DA7-87BF-5039CF58B142}"/>
    <cellStyle name="Měna 2 2 3 2 4 4 3 2" xfId="6917" xr:uid="{CE135880-3AA6-4CC3-A86C-D590B3EB2BB7}"/>
    <cellStyle name="Měna 2 2 3 2 4 4 3 2 2" xfId="13679" xr:uid="{330289E3-30F4-4834-878B-E0E14A9900CE}"/>
    <cellStyle name="Měna 2 2 3 2 4 4 3 2 2 2" xfId="28630" xr:uid="{1AD7EF22-1B19-4A02-B034-6A896EC65C47}"/>
    <cellStyle name="Měna 2 2 3 2 4 4 3 2 3" xfId="21868" xr:uid="{9608C42C-BB05-4C91-B168-B0D5FFEFACDE}"/>
    <cellStyle name="Měna 2 2 3 2 4 4 3 3" xfId="9059" xr:uid="{7AC65F0F-F6E5-460E-9072-A7F21476B71E}"/>
    <cellStyle name="Měna 2 2 3 2 4 4 3 3 2" xfId="24010" xr:uid="{B3DEFB7C-FA52-4D5B-966B-9ABDEE643EE6}"/>
    <cellStyle name="Měna 2 2 3 2 4 4 3 4" xfId="18340" xr:uid="{FB86CF08-79A9-4072-9A3A-4F118EA0D9ED}"/>
    <cellStyle name="Měna 2 2 3 2 4 4 4" xfId="2488" xr:uid="{C09E9C7F-E5A1-4E47-9028-8EF0FB44F793}"/>
    <cellStyle name="Měna 2 2 3 2 4 4 4 2" xfId="12778" xr:uid="{350BD008-54A4-47A4-9C4F-2329ED504979}"/>
    <cellStyle name="Měna 2 2 3 2 4 4 4 2 2" xfId="27729" xr:uid="{A9813FF3-3E5F-4A1F-921C-E7F141D67869}"/>
    <cellStyle name="Měna 2 2 3 2 4 4 4 3" xfId="17439" xr:uid="{90E455D0-1942-4B7A-8C2E-178232029D1D}"/>
    <cellStyle name="Měna 2 2 3 2 4 4 5" xfId="5153" xr:uid="{7E7CF359-D5D1-4439-A4AF-990590815A07}"/>
    <cellStyle name="Měna 2 2 3 2 4 4 5 2" xfId="10823" xr:uid="{8B118930-5CEE-40E4-A6E4-05AC7A1CFC9D}"/>
    <cellStyle name="Měna 2 2 3 2 4 4 5 2 2" xfId="25774" xr:uid="{7B4C4C99-7457-4063-8673-514E6CBB1047}"/>
    <cellStyle name="Měna 2 2 3 2 4 4 5 3" xfId="20104" xr:uid="{D2B3D8E1-5994-4720-AB02-718533B2C4E0}"/>
    <cellStyle name="Měna 2 2 3 2 4 4 6" xfId="8158" xr:uid="{0A800E07-9EDF-4089-8BA3-83843901855D}"/>
    <cellStyle name="Měna 2 2 3 2 4 4 6 2" xfId="23109" xr:uid="{81A3F717-C4E6-4D01-937E-4E60C2C2015C}"/>
    <cellStyle name="Měna 2 2 3 2 4 4 7" xfId="15484" xr:uid="{D580E9CF-2831-4D3A-A95F-0BA2FF10257C}"/>
    <cellStyle name="Měna 2 2 3 2 4 5" xfId="1141" xr:uid="{5688E1AE-42D3-415F-90ED-844D3336AA18}"/>
    <cellStyle name="Měna 2 2 3 2 4 5 2" xfId="3997" xr:uid="{9840DF56-3DC2-47C9-9461-8EB2E6421982}"/>
    <cellStyle name="Měna 2 2 3 2 4 5 2 2" xfId="14287" xr:uid="{E82A76E9-9062-4701-972E-0F50E45E4D5A}"/>
    <cellStyle name="Měna 2 2 3 2 4 5 2 2 2" xfId="29238" xr:uid="{B1DA1C7E-DD9D-4ACA-8B31-B567D16836F3}"/>
    <cellStyle name="Měna 2 2 3 2 4 5 2 3" xfId="18948" xr:uid="{189D6777-721E-4930-A1D1-A906A1D67ECB}"/>
    <cellStyle name="Měna 2 2 3 2 4 5 3" xfId="5761" xr:uid="{AAD314CD-F5FD-46B4-8496-E79A39711206}"/>
    <cellStyle name="Měna 2 2 3 2 4 5 3 2" xfId="11431" xr:uid="{0CA92ABB-6E7F-46FE-B153-33CFC25A71BF}"/>
    <cellStyle name="Měna 2 2 3 2 4 5 3 2 2" xfId="26382" xr:uid="{0E9B7486-548C-4AAC-AD53-AFF6335F2BCF}"/>
    <cellStyle name="Měna 2 2 3 2 4 5 3 3" xfId="20712" xr:uid="{CA32D408-0D56-412A-AC93-6AB1ABEACF34}"/>
    <cellStyle name="Měna 2 2 3 2 4 5 4" xfId="9667" xr:uid="{29E59101-73F3-4579-96CD-0466EED32121}"/>
    <cellStyle name="Měna 2 2 3 2 4 5 4 2" xfId="24618" xr:uid="{1E89A0A5-F7F7-4559-9392-D49E2C5440BD}"/>
    <cellStyle name="Měna 2 2 3 2 4 5 5" xfId="16092" xr:uid="{A02E755D-F5F4-42B4-A616-E3CE5711C0BF}"/>
    <cellStyle name="Měna 2 2 3 2 4 6" xfId="2969" xr:uid="{063AE889-E2AA-42FE-8E9F-A97AF9EBE665}"/>
    <cellStyle name="Měna 2 2 3 2 4 6 2" xfId="6497" xr:uid="{EEDAF399-0439-4358-881C-FD40BCDB6B8F}"/>
    <cellStyle name="Měna 2 2 3 2 4 6 2 2" xfId="13259" xr:uid="{E8C29FCE-6297-4DE6-810D-9F086D089185}"/>
    <cellStyle name="Měna 2 2 3 2 4 6 2 2 2" xfId="28210" xr:uid="{B11394AE-2E0C-4168-814E-90F5EB82AC2A}"/>
    <cellStyle name="Měna 2 2 3 2 4 6 2 3" xfId="21448" xr:uid="{D17580AE-B55D-4E3E-97D3-89FA870784F0}"/>
    <cellStyle name="Měna 2 2 3 2 4 6 3" xfId="8639" xr:uid="{A186862C-A124-40D0-9758-737C42D019FF}"/>
    <cellStyle name="Měna 2 2 3 2 4 6 3 2" xfId="23590" xr:uid="{D7501B3B-B560-46E0-AB47-3FE1888E668E}"/>
    <cellStyle name="Měna 2 2 3 2 4 6 4" xfId="17920" xr:uid="{A20845A9-D029-4FBB-9430-35CCB679EE98}"/>
    <cellStyle name="Měna 2 2 3 2 4 7" xfId="1961" xr:uid="{2A51700A-293F-4A5E-935E-7E772DE869E1}"/>
    <cellStyle name="Měna 2 2 3 2 4 7 2" xfId="12251" xr:uid="{7DD4C7B1-33A3-4D7C-BE87-4460D7EDADE1}"/>
    <cellStyle name="Měna 2 2 3 2 4 7 2 2" xfId="27202" xr:uid="{9E40546B-4981-4D7B-A897-DAD66A5393F3}"/>
    <cellStyle name="Měna 2 2 3 2 4 7 3" xfId="16912" xr:uid="{58912990-A7AD-450A-AD35-E81F07B9A19A}"/>
    <cellStyle name="Měna 2 2 3 2 4 8" xfId="4733" xr:uid="{14E6E4FB-ED27-4724-9DDF-BDAC61A05F12}"/>
    <cellStyle name="Měna 2 2 3 2 4 8 2" xfId="10403" xr:uid="{BB3E4E9A-F4A2-423D-B784-A0EA6F1F8301}"/>
    <cellStyle name="Měna 2 2 3 2 4 8 2 2" xfId="25354" xr:uid="{A46B99F6-B404-4D43-8430-FBB6F7F346DC}"/>
    <cellStyle name="Měna 2 2 3 2 4 8 3" xfId="19684" xr:uid="{049133FE-8099-4AAE-9F9F-0B08E445B88A}"/>
    <cellStyle name="Měna 2 2 3 2 4 9" xfId="7631" xr:uid="{66B1B401-0C5A-456A-962F-42BFFBB7DFBA}"/>
    <cellStyle name="Měna 2 2 3 2 4 9 2" xfId="22582" xr:uid="{654A53A9-3518-4AA9-8FCA-3789F1F9A86A}"/>
    <cellStyle name="Měna 2 2 3 2 5" xfId="227" xr:uid="{90D0C1BF-FBD2-43B0-91C1-49062CECD278}"/>
    <cellStyle name="Měna 2 2 3 2 5 2" xfId="773" xr:uid="{3AB811A6-548B-4894-ACE1-6099218884BE}"/>
    <cellStyle name="Měna 2 2 3 2 5 2 2" xfId="1142" xr:uid="{060D5E71-C69F-441E-97C9-37950686C63B}"/>
    <cellStyle name="Měna 2 2 3 2 5 2 2 2" xfId="3998" xr:uid="{AAB4F3BD-FD45-434F-8B15-86C7979C8161}"/>
    <cellStyle name="Měna 2 2 3 2 5 2 2 2 2" xfId="14288" xr:uid="{4ADAAA25-D689-4826-940A-B49A41E5BAA4}"/>
    <cellStyle name="Měna 2 2 3 2 5 2 2 2 2 2" xfId="29239" xr:uid="{85CE9700-9B79-4D23-A8EE-F696CD6580E8}"/>
    <cellStyle name="Měna 2 2 3 2 5 2 2 2 3" xfId="18949" xr:uid="{A4BAA1C2-9359-466E-B4E7-93906F7EEA43}"/>
    <cellStyle name="Měna 2 2 3 2 5 2 2 3" xfId="5762" xr:uid="{098B62F5-C568-47E0-8868-44F18822E070}"/>
    <cellStyle name="Měna 2 2 3 2 5 2 2 3 2" xfId="11432" xr:uid="{BF1019CE-811A-4898-891A-07C9F27DCD0B}"/>
    <cellStyle name="Měna 2 2 3 2 5 2 2 3 2 2" xfId="26383" xr:uid="{54F4335C-7DCF-454D-ABC7-9352F1B3741E}"/>
    <cellStyle name="Měna 2 2 3 2 5 2 2 3 3" xfId="20713" xr:uid="{DBA124C1-82D6-4930-BB43-1D1E96E1AFFC}"/>
    <cellStyle name="Měna 2 2 3 2 5 2 2 4" xfId="9668" xr:uid="{09F06998-F22C-4081-AA9F-A133E9278694}"/>
    <cellStyle name="Měna 2 2 3 2 5 2 2 4 2" xfId="24619" xr:uid="{28EA519A-5C1F-4110-936B-2B309ACE0F60}"/>
    <cellStyle name="Měna 2 2 3 2 5 2 2 5" xfId="16093" xr:uid="{22B12AC8-68F7-4535-AB46-F4A882D7DD58}"/>
    <cellStyle name="Měna 2 2 3 2 5 2 3" xfId="3629" xr:uid="{39366B8A-9CCD-42E4-876C-89234ACC352C}"/>
    <cellStyle name="Měna 2 2 3 2 5 2 3 2" xfId="7157" xr:uid="{7068763B-E7A7-4955-85DD-4D306EB03679}"/>
    <cellStyle name="Měna 2 2 3 2 5 2 3 2 2" xfId="13919" xr:uid="{E7969A8D-1FED-4546-8880-29E98B17A03F}"/>
    <cellStyle name="Měna 2 2 3 2 5 2 3 2 2 2" xfId="28870" xr:uid="{FB20ABC0-5FF4-431E-A84F-D2BF7C103546}"/>
    <cellStyle name="Měna 2 2 3 2 5 2 3 2 3" xfId="22108" xr:uid="{E41AD14B-E676-41CB-841E-E444FC0B852A}"/>
    <cellStyle name="Měna 2 2 3 2 5 2 3 3" xfId="9299" xr:uid="{EB6D2E6D-92A8-4912-A4CE-13642C6D8C28}"/>
    <cellStyle name="Měna 2 2 3 2 5 2 3 3 2" xfId="24250" xr:uid="{6CDEA052-16A5-451A-BCB2-9FE64AE03E1A}"/>
    <cellStyle name="Měna 2 2 3 2 5 2 3 4" xfId="18580" xr:uid="{09A72E86-79DA-4A6F-A78B-EFD11AC8E4EF}"/>
    <cellStyle name="Měna 2 2 3 2 5 2 4" xfId="2491" xr:uid="{A8DBF04E-3F3C-4635-BB62-7F28AA080436}"/>
    <cellStyle name="Měna 2 2 3 2 5 2 4 2" xfId="12781" xr:uid="{2ABE1555-7155-48E5-B93B-9E83E3B41F2E}"/>
    <cellStyle name="Měna 2 2 3 2 5 2 4 2 2" xfId="27732" xr:uid="{84D0F1BA-9350-41D2-B07B-99E94582DD7D}"/>
    <cellStyle name="Měna 2 2 3 2 5 2 4 3" xfId="17442" xr:uid="{3AE5B9A2-3146-45DD-BA40-43ACA5073F77}"/>
    <cellStyle name="Měna 2 2 3 2 5 2 5" xfId="5393" xr:uid="{8A2F266D-0DD7-4AEC-857E-7A5194B5BFB8}"/>
    <cellStyle name="Měna 2 2 3 2 5 2 5 2" xfId="11063" xr:uid="{FB62FBE5-1220-4EB4-BB46-78FFE40F66BE}"/>
    <cellStyle name="Měna 2 2 3 2 5 2 5 2 2" xfId="26014" xr:uid="{F8E74082-2EFE-4A06-AC97-7967D48F6E93}"/>
    <cellStyle name="Měna 2 2 3 2 5 2 5 3" xfId="20344" xr:uid="{C274874C-81BB-43F9-9BD6-4BB9C7C483A8}"/>
    <cellStyle name="Měna 2 2 3 2 5 2 6" xfId="8161" xr:uid="{7C7382B9-C511-453F-A6D4-3E8775471CED}"/>
    <cellStyle name="Měna 2 2 3 2 5 2 6 2" xfId="23112" xr:uid="{6C7C51EF-CBD3-4C5C-BD3C-D226D8CBB9C0}"/>
    <cellStyle name="Měna 2 2 3 2 5 2 7" xfId="15724" xr:uid="{6536E6D8-7DF0-4543-8CE7-4FF4C9570D2F}"/>
    <cellStyle name="Měna 2 2 3 2 5 3" xfId="1143" xr:uid="{D500C01E-A8F3-4185-8A24-234B395E6B0C}"/>
    <cellStyle name="Měna 2 2 3 2 5 3 2" xfId="3999" xr:uid="{F541873D-E1DD-413B-B919-784694FAC8D6}"/>
    <cellStyle name="Měna 2 2 3 2 5 3 2 2" xfId="14289" xr:uid="{561A7DF7-F60D-48FA-95FC-32F2953FEEEE}"/>
    <cellStyle name="Měna 2 2 3 2 5 3 2 2 2" xfId="29240" xr:uid="{F1117C01-4011-4A47-BEDE-21E23CF781B6}"/>
    <cellStyle name="Měna 2 2 3 2 5 3 2 3" xfId="18950" xr:uid="{C92197B1-E2C8-4321-BBBC-BE05EA04E81A}"/>
    <cellStyle name="Měna 2 2 3 2 5 3 3" xfId="5763" xr:uid="{B6740136-B38E-46E8-9569-C5FB8B1B6C9E}"/>
    <cellStyle name="Měna 2 2 3 2 5 3 3 2" xfId="11433" xr:uid="{F4F588BA-27CC-4F53-93F6-28BE9C41B0C3}"/>
    <cellStyle name="Měna 2 2 3 2 5 3 3 2 2" xfId="26384" xr:uid="{62E076EC-DA62-48CD-B1E7-29DD64668E94}"/>
    <cellStyle name="Měna 2 2 3 2 5 3 3 3" xfId="20714" xr:uid="{4BD44A90-753E-4896-8FF6-B2D4D0042F17}"/>
    <cellStyle name="Měna 2 2 3 2 5 3 4" xfId="9669" xr:uid="{01BCB302-D724-4439-99D1-7C0B1D5529FA}"/>
    <cellStyle name="Měna 2 2 3 2 5 3 4 2" xfId="24620" xr:uid="{FF127694-91A6-442F-A3F0-251C7474D5D3}"/>
    <cellStyle name="Měna 2 2 3 2 5 3 5" xfId="16094" xr:uid="{AB789126-B5F2-411C-9954-5B86ABB33D71}"/>
    <cellStyle name="Měna 2 2 3 2 5 4" xfId="3083" xr:uid="{A4491AC1-5851-4F50-AC58-4800C79D83EF}"/>
    <cellStyle name="Měna 2 2 3 2 5 4 2" xfId="6611" xr:uid="{69A3C3E8-26BA-4BFD-B95E-F0F619BB4FAF}"/>
    <cellStyle name="Měna 2 2 3 2 5 4 2 2" xfId="13373" xr:uid="{B012B3F0-1583-4561-9E93-70EC62FF16DC}"/>
    <cellStyle name="Měna 2 2 3 2 5 4 2 2 2" xfId="28324" xr:uid="{A33F3850-9FE5-4462-A98D-F2A362E44BFA}"/>
    <cellStyle name="Měna 2 2 3 2 5 4 2 3" xfId="21562" xr:uid="{EB3F3349-2E13-46B4-8225-E6F6522CAA2D}"/>
    <cellStyle name="Měna 2 2 3 2 5 4 3" xfId="8753" xr:uid="{A420BF32-7A03-41AC-8150-D9C6F48EEEBE}"/>
    <cellStyle name="Měna 2 2 3 2 5 4 3 2" xfId="23704" xr:uid="{30000B80-E561-409A-9C2C-C5AFC8822FCD}"/>
    <cellStyle name="Měna 2 2 3 2 5 4 4" xfId="18034" xr:uid="{EEC7FD2F-3BB5-4067-B277-EE20234904F2}"/>
    <cellStyle name="Měna 2 2 3 2 5 5" xfId="2201" xr:uid="{59E22005-7254-473E-A50F-8B6D14790F31}"/>
    <cellStyle name="Měna 2 2 3 2 5 5 2" xfId="12491" xr:uid="{211560BD-A46D-4FFC-9518-F1A4F0448795}"/>
    <cellStyle name="Měna 2 2 3 2 5 5 2 2" xfId="27442" xr:uid="{0B28AEA4-C214-4B17-98AE-C513300E521C}"/>
    <cellStyle name="Měna 2 2 3 2 5 5 3" xfId="17152" xr:uid="{A9DD9DD1-8126-4205-BBD3-EBCEFD62A07D}"/>
    <cellStyle name="Měna 2 2 3 2 5 6" xfId="4847" xr:uid="{D946DE06-F88E-452C-A83C-7F84399C726B}"/>
    <cellStyle name="Měna 2 2 3 2 5 6 2" xfId="10517" xr:uid="{E1607BAF-161D-429A-AF90-67A7EE29B693}"/>
    <cellStyle name="Měna 2 2 3 2 5 6 2 2" xfId="25468" xr:uid="{5DAB51E9-46BD-4CED-BABB-6DF9B781E10D}"/>
    <cellStyle name="Měna 2 2 3 2 5 6 3" xfId="19798" xr:uid="{E28C4428-1D35-4631-AA28-3B10BA85C5FC}"/>
    <cellStyle name="Měna 2 2 3 2 5 7" xfId="7871" xr:uid="{0D053DF8-AD33-42B1-B22A-3BE7BB7FF322}"/>
    <cellStyle name="Měna 2 2 3 2 5 7 2" xfId="22822" xr:uid="{0B7DACB6-5DC6-4CE1-B9AE-320D8840E48B}"/>
    <cellStyle name="Měna 2 2 3 2 5 8" xfId="15178" xr:uid="{387ACD11-B166-4A43-801D-D57E6A26CC3A}"/>
    <cellStyle name="Měna 2 2 3 2 6" xfId="405" xr:uid="{24943B2E-914F-4B9B-8D11-1BE3A078D486}"/>
    <cellStyle name="Měna 2 2 3 2 6 2" xfId="1144" xr:uid="{CC534EBA-50D5-4FBD-88AF-8C72A60A4EE0}"/>
    <cellStyle name="Měna 2 2 3 2 6 2 2" xfId="4000" xr:uid="{CA8CC15E-6D1B-47F6-8937-84299BFE315D}"/>
    <cellStyle name="Měna 2 2 3 2 6 2 2 2" xfId="14290" xr:uid="{90F60988-1339-4019-903B-657B42085FB1}"/>
    <cellStyle name="Měna 2 2 3 2 6 2 2 2 2" xfId="29241" xr:uid="{56B67974-327E-4AEF-993A-4CBF3DC44ADB}"/>
    <cellStyle name="Měna 2 2 3 2 6 2 2 3" xfId="18951" xr:uid="{C080DC7D-38BA-40CB-9AA0-BA1E01DE2758}"/>
    <cellStyle name="Měna 2 2 3 2 6 2 3" xfId="5764" xr:uid="{3D7F8943-B176-44CB-A105-B4AED58D24F1}"/>
    <cellStyle name="Měna 2 2 3 2 6 2 3 2" xfId="11434" xr:uid="{EAE5AC55-C86A-4C64-A331-C644BD5CA65B}"/>
    <cellStyle name="Měna 2 2 3 2 6 2 3 2 2" xfId="26385" xr:uid="{9C39AEC9-8FC0-4D41-9DD3-FD93AB127158}"/>
    <cellStyle name="Měna 2 2 3 2 6 2 3 3" xfId="20715" xr:uid="{EC3900E4-83AB-4889-8749-9A6511674679}"/>
    <cellStyle name="Měna 2 2 3 2 6 2 4" xfId="9670" xr:uid="{F686B6EC-9379-44E6-B6C3-72F2559A4E38}"/>
    <cellStyle name="Měna 2 2 3 2 6 2 4 2" xfId="24621" xr:uid="{0771AEE0-FD3E-4467-B7F2-49AFB2C7ADB5}"/>
    <cellStyle name="Měna 2 2 3 2 6 2 5" xfId="16095" xr:uid="{9ED3CA7C-8375-4E7A-A56B-2A58A06146D4}"/>
    <cellStyle name="Měna 2 2 3 2 6 3" xfId="3261" xr:uid="{8AA135D2-CEDA-4F01-B26A-5129C1D9348F}"/>
    <cellStyle name="Měna 2 2 3 2 6 3 2" xfId="6789" xr:uid="{380353AF-D404-44DD-A4C8-16231CB6D823}"/>
    <cellStyle name="Měna 2 2 3 2 6 3 2 2" xfId="13551" xr:uid="{299F7C15-C70C-4E00-B9B3-C2BA66E9BA18}"/>
    <cellStyle name="Měna 2 2 3 2 6 3 2 2 2" xfId="28502" xr:uid="{5AECE91A-5474-453A-AF60-FAD16695B045}"/>
    <cellStyle name="Měna 2 2 3 2 6 3 2 3" xfId="21740" xr:uid="{3C832D03-6DAF-45C6-98EA-7D6E15519DFA}"/>
    <cellStyle name="Měna 2 2 3 2 6 3 3" xfId="8931" xr:uid="{DBF0DBDF-F825-4661-B14A-571AB3F2058F}"/>
    <cellStyle name="Měna 2 2 3 2 6 3 3 2" xfId="23882" xr:uid="{150CFCA6-A6AC-4F77-AD55-8ED5E44F9B6C}"/>
    <cellStyle name="Měna 2 2 3 2 6 3 4" xfId="18212" xr:uid="{249396E5-F797-4401-A435-62B424B06791}"/>
    <cellStyle name="Měna 2 2 3 2 6 4" xfId="2492" xr:uid="{27D30BA9-6066-4AE7-9416-BCB38FEDD2EB}"/>
    <cellStyle name="Měna 2 2 3 2 6 4 2" xfId="12782" xr:uid="{DF11E6EF-E6A2-4D07-AA8B-50EF82AFA134}"/>
    <cellStyle name="Měna 2 2 3 2 6 4 2 2" xfId="27733" xr:uid="{05BB20B3-3738-440E-9551-44E25DBFE3F0}"/>
    <cellStyle name="Měna 2 2 3 2 6 4 3" xfId="17443" xr:uid="{2551EE53-59F6-4AB0-869D-0832904A083F}"/>
    <cellStyle name="Měna 2 2 3 2 6 5" xfId="5025" xr:uid="{562B3E4E-669B-46F4-A78F-722B40AB9AC1}"/>
    <cellStyle name="Měna 2 2 3 2 6 5 2" xfId="10695" xr:uid="{CFFDFC47-5B08-4C5E-8117-51CA30FE8A9A}"/>
    <cellStyle name="Měna 2 2 3 2 6 5 2 2" xfId="25646" xr:uid="{79AC7463-05A9-45BB-BFBD-C14BEB9A4CA2}"/>
    <cellStyle name="Měna 2 2 3 2 6 5 3" xfId="19976" xr:uid="{8173CAC0-8B88-421B-9C6A-C8948DC125B1}"/>
    <cellStyle name="Měna 2 2 3 2 6 6" xfId="8162" xr:uid="{6CC684B6-6D5F-4ED9-B515-6CD30691590C}"/>
    <cellStyle name="Měna 2 2 3 2 6 6 2" xfId="23113" xr:uid="{AA37D167-74D4-49EC-8A8A-84F1E54436C5}"/>
    <cellStyle name="Měna 2 2 3 2 6 7" xfId="15356" xr:uid="{40F54158-0657-40EF-81E4-6C803F2316E0}"/>
    <cellStyle name="Měna 2 2 3 2 7" xfId="1833" xr:uid="{3840F5E1-E242-4AE1-8419-29610D0A4B83}"/>
    <cellStyle name="Měna 2 2 3 2 7 2" xfId="12123" xr:uid="{F8FF9269-3B4D-49E8-9553-F7C1F279CCAC}"/>
    <cellStyle name="Měna 2 2 3 2 7 2 2" xfId="27074" xr:uid="{5C4F1864-B9EB-4A8D-A2C0-45D5C4AC0A90}"/>
    <cellStyle name="Měna 2 2 3 2 7 3" xfId="16784" xr:uid="{98AD4456-341C-49F1-9EE1-AE9D405CC4B1}"/>
    <cellStyle name="Měna 2 2 3 2 8" xfId="7503" xr:uid="{22C35819-3054-4646-8FFB-7209797F8E1D}"/>
    <cellStyle name="Měna 2 2 3 2 8 2" xfId="22454" xr:uid="{6FBAFCA7-2577-4819-9EA0-DC4848D69F4E}"/>
    <cellStyle name="Měna 2 2 3 2 9" xfId="14984" xr:uid="{19201B50-DDEF-4E79-ABBA-63471F7C9648}"/>
    <cellStyle name="Měna 2 2 3 3" xfId="38" xr:uid="{88E5B329-7880-46DC-BFB3-8B7A9BA2CC8D}"/>
    <cellStyle name="Měna 2 2 3 3 2" xfId="80" xr:uid="{2980EA13-0C57-4019-A24B-C4490161B438}"/>
    <cellStyle name="Měna 2 2 3 3 2 10" xfId="4700" xr:uid="{8590A91E-6A52-42E3-9739-DCF10B27FFCD}"/>
    <cellStyle name="Měna 2 2 3 3 2 10 2" xfId="10370" xr:uid="{5C85453E-0C35-4430-A191-9BA0BE4A58C0}"/>
    <cellStyle name="Měna 2 2 3 3 2 10 2 2" xfId="25321" xr:uid="{1E3FB7A1-EB0C-4D91-AAF5-7BFCA6D694F3}"/>
    <cellStyle name="Měna 2 2 3 3 2 10 3" xfId="19651" xr:uid="{FDDBE308-68E8-4C98-A240-E5D2FAFEE2C4}"/>
    <cellStyle name="Měna 2 2 3 3 2 11" xfId="7556" xr:uid="{9E092994-F0F4-4BFA-87D0-C26F6AC18CFB}"/>
    <cellStyle name="Měna 2 2 3 3 2 11 2" xfId="22507" xr:uid="{7AC0605E-256F-4946-A5CF-C33BD4210775}"/>
    <cellStyle name="Měna 2 2 3 3 2 12" xfId="15031" xr:uid="{C7B29111-18AE-40CF-A46B-92EC7DB69045}"/>
    <cellStyle name="Měna 2 2 3 3 2 2" xfId="114" xr:uid="{A73EB4F2-A3A5-485C-890A-3F95275D7677}"/>
    <cellStyle name="Měna 2 2 3 3 2 2 10" xfId="15065" xr:uid="{8152E305-413E-4E72-9022-8703C474757B}"/>
    <cellStyle name="Měna 2 2 3 3 2 2 2" xfId="228" xr:uid="{414F3E87-7451-455A-832A-DBC971808BA0}"/>
    <cellStyle name="Měna 2 2 3 3 2 2 2 2" xfId="774" xr:uid="{4A59A979-D782-4E3C-9FBF-EF7E102E63B2}"/>
    <cellStyle name="Měna 2 2 3 3 2 2 2 2 2" xfId="1145" xr:uid="{E6A72EF3-ADBD-4AF6-BE86-5079A909FCBD}"/>
    <cellStyle name="Měna 2 2 3 3 2 2 2 2 2 2" xfId="4001" xr:uid="{DCA72914-F5BA-4875-8E74-3BDFDF64F7A7}"/>
    <cellStyle name="Měna 2 2 3 3 2 2 2 2 2 2 2" xfId="14291" xr:uid="{D1538E14-2712-4AE1-8A60-452272C52CB8}"/>
    <cellStyle name="Měna 2 2 3 3 2 2 2 2 2 2 2 2" xfId="29242" xr:uid="{941CE61A-FBE6-4C5B-8E7F-36F68CEEAC3F}"/>
    <cellStyle name="Měna 2 2 3 3 2 2 2 2 2 2 3" xfId="18952" xr:uid="{1C37C440-5169-485D-BCC4-6413D5466784}"/>
    <cellStyle name="Měna 2 2 3 3 2 2 2 2 2 3" xfId="5765" xr:uid="{5097F9DD-A768-4AE9-AB70-7A63D7AFF1BF}"/>
    <cellStyle name="Měna 2 2 3 3 2 2 2 2 2 3 2" xfId="11435" xr:uid="{6E87D45E-AB3E-4F8C-AAE4-31B3E0E1FA3C}"/>
    <cellStyle name="Měna 2 2 3 3 2 2 2 2 2 3 2 2" xfId="26386" xr:uid="{3F35BDA2-F590-49CC-A1A0-B60422283D5A}"/>
    <cellStyle name="Měna 2 2 3 3 2 2 2 2 2 3 3" xfId="20716" xr:uid="{5F0FD4F8-E8FB-4405-AF38-C2096CE32EE6}"/>
    <cellStyle name="Měna 2 2 3 3 2 2 2 2 2 4" xfId="9671" xr:uid="{AB780DC3-B73D-47F8-AFC3-F28495840D06}"/>
    <cellStyle name="Měna 2 2 3 3 2 2 2 2 2 4 2" xfId="24622" xr:uid="{194AD672-B808-4542-A4A6-5FC1311FC615}"/>
    <cellStyle name="Měna 2 2 3 3 2 2 2 2 2 5" xfId="16096" xr:uid="{1302F3A0-897F-4DF1-9C8E-B25CF9E11621}"/>
    <cellStyle name="Měna 2 2 3 3 2 2 2 2 3" xfId="3630" xr:uid="{2C37DCE7-9E41-4F36-A20B-AB9262055342}"/>
    <cellStyle name="Měna 2 2 3 3 2 2 2 2 3 2" xfId="7158" xr:uid="{20071851-95D8-4E11-899A-E38198B7D2FF}"/>
    <cellStyle name="Měna 2 2 3 3 2 2 2 2 3 2 2" xfId="13920" xr:uid="{EB8D566D-71C9-4658-81B3-6C7598A164B6}"/>
    <cellStyle name="Měna 2 2 3 3 2 2 2 2 3 2 2 2" xfId="28871" xr:uid="{6C7FA80D-36A7-419F-A815-040341E3222B}"/>
    <cellStyle name="Měna 2 2 3 3 2 2 2 2 3 2 3" xfId="22109" xr:uid="{E6F7F99F-A667-48BD-8E83-24314C1BC2D4}"/>
    <cellStyle name="Měna 2 2 3 3 2 2 2 2 3 3" xfId="9300" xr:uid="{FB593147-D255-4FEB-AFF4-B28089917AD3}"/>
    <cellStyle name="Měna 2 2 3 3 2 2 2 2 3 3 2" xfId="24251" xr:uid="{EC2F5CD8-7CB6-49DA-AB22-92C0AFD97AD5}"/>
    <cellStyle name="Měna 2 2 3 3 2 2 2 2 3 4" xfId="18581" xr:uid="{4F425237-4043-45CB-8120-493A68B67325}"/>
    <cellStyle name="Měna 2 2 3 3 2 2 2 2 4" xfId="2495" xr:uid="{D089D08C-84A3-4D06-9958-66F57AE1DA48}"/>
    <cellStyle name="Měna 2 2 3 3 2 2 2 2 4 2" xfId="12785" xr:uid="{06345E10-1C74-4DEC-B948-E0450111A5EB}"/>
    <cellStyle name="Měna 2 2 3 3 2 2 2 2 4 2 2" xfId="27736" xr:uid="{E6A874BB-F68B-4E88-A6BD-E5D085EFFB1C}"/>
    <cellStyle name="Měna 2 2 3 3 2 2 2 2 4 3" xfId="17446" xr:uid="{B117E23F-477C-4077-8881-597E24D2C531}"/>
    <cellStyle name="Měna 2 2 3 3 2 2 2 2 5" xfId="5394" xr:uid="{D4478CE1-D3D6-45AE-B2F0-A2F2570B5B22}"/>
    <cellStyle name="Měna 2 2 3 3 2 2 2 2 5 2" xfId="11064" xr:uid="{931A59F5-2CA0-4DC7-843B-BABA6086AE1F}"/>
    <cellStyle name="Měna 2 2 3 3 2 2 2 2 5 2 2" xfId="26015" xr:uid="{A0D072CB-49F9-41D0-A1E3-B5A5C55E3D27}"/>
    <cellStyle name="Měna 2 2 3 3 2 2 2 2 5 3" xfId="20345" xr:uid="{0A40FFBB-B246-4500-9D45-0BF5B1A7ED8F}"/>
    <cellStyle name="Měna 2 2 3 3 2 2 2 2 6" xfId="8165" xr:uid="{1706872C-C130-45B0-8466-5D22450E047A}"/>
    <cellStyle name="Měna 2 2 3 3 2 2 2 2 6 2" xfId="23116" xr:uid="{476A4C62-841C-495F-850C-0B0063B79E02}"/>
    <cellStyle name="Měna 2 2 3 3 2 2 2 2 7" xfId="15725" xr:uid="{AB471983-C397-44E5-962B-532F18885E59}"/>
    <cellStyle name="Měna 2 2 3 3 2 2 2 3" xfId="1146" xr:uid="{AEAA7679-00E1-4900-8C28-18DA52B6A0E3}"/>
    <cellStyle name="Měna 2 2 3 3 2 2 2 3 2" xfId="4002" xr:uid="{32713462-ED57-42CA-A0F8-891F3BC10438}"/>
    <cellStyle name="Měna 2 2 3 3 2 2 2 3 2 2" xfId="14292" xr:uid="{2BE9CE43-474B-403E-8271-D1D7AA150542}"/>
    <cellStyle name="Měna 2 2 3 3 2 2 2 3 2 2 2" xfId="29243" xr:uid="{44BFDE7A-A3F7-4D8A-B1DB-C879DDC68CA2}"/>
    <cellStyle name="Měna 2 2 3 3 2 2 2 3 2 3" xfId="18953" xr:uid="{1605B55B-CE6C-45A5-9D20-207B38F5A7CB}"/>
    <cellStyle name="Měna 2 2 3 3 2 2 2 3 3" xfId="5766" xr:uid="{EE76B98E-43C1-4821-A8BF-29BE3BC8CA90}"/>
    <cellStyle name="Měna 2 2 3 3 2 2 2 3 3 2" xfId="11436" xr:uid="{2C868D39-B406-4B54-B144-69ED67E27604}"/>
    <cellStyle name="Měna 2 2 3 3 2 2 2 3 3 2 2" xfId="26387" xr:uid="{73947D7C-5C0A-444D-A184-3A3A2BAE377A}"/>
    <cellStyle name="Měna 2 2 3 3 2 2 2 3 3 3" xfId="20717" xr:uid="{DA405BC3-9566-40C9-84A2-C92A477F2E35}"/>
    <cellStyle name="Měna 2 2 3 3 2 2 2 3 4" xfId="9672" xr:uid="{6D3D2A33-F1F4-4C1B-A387-C21576FE34D8}"/>
    <cellStyle name="Měna 2 2 3 3 2 2 2 3 4 2" xfId="24623" xr:uid="{DD68389F-0C2F-4D16-835B-3D7676926D1D}"/>
    <cellStyle name="Měna 2 2 3 3 2 2 2 3 5" xfId="16097" xr:uid="{3F94121E-45C0-43A4-AD73-54D86B208300}"/>
    <cellStyle name="Měna 2 2 3 3 2 2 2 4" xfId="3084" xr:uid="{79DB6892-00A7-487E-8AE2-23B2CFAA5A1C}"/>
    <cellStyle name="Měna 2 2 3 3 2 2 2 4 2" xfId="6612" xr:uid="{C3E54F2A-790E-48B3-B90E-E97302234ED6}"/>
    <cellStyle name="Měna 2 2 3 3 2 2 2 4 2 2" xfId="13374" xr:uid="{0EBA7DA4-0727-48EA-9DAF-55ED462A1118}"/>
    <cellStyle name="Měna 2 2 3 3 2 2 2 4 2 2 2" xfId="28325" xr:uid="{1C4FCF2D-7B30-4479-B8A6-A650E30A18CE}"/>
    <cellStyle name="Měna 2 2 3 3 2 2 2 4 2 3" xfId="21563" xr:uid="{955B8DCF-8CBA-463A-81C0-4A2BA5B25FCB}"/>
    <cellStyle name="Měna 2 2 3 3 2 2 2 4 3" xfId="8754" xr:uid="{ADAAB03B-2ABC-4E4F-841C-FD0354BFA709}"/>
    <cellStyle name="Měna 2 2 3 3 2 2 2 4 3 2" xfId="23705" xr:uid="{81AC9E0E-F91D-44F1-B843-710FBA518C09}"/>
    <cellStyle name="Měna 2 2 3 3 2 2 2 4 4" xfId="18035" xr:uid="{C87E93D3-5FFB-407D-9AC0-56BFA261D690}"/>
    <cellStyle name="Měna 2 2 3 3 2 2 2 5" xfId="2202" xr:uid="{1AA9A047-A855-437B-B45B-08196E92205D}"/>
    <cellStyle name="Měna 2 2 3 3 2 2 2 5 2" xfId="12492" xr:uid="{CDE338F7-ABE6-460A-8C53-2432CC1EAE51}"/>
    <cellStyle name="Měna 2 2 3 3 2 2 2 5 2 2" xfId="27443" xr:uid="{D9F75942-B187-4E61-ABB0-2C447506BA40}"/>
    <cellStyle name="Měna 2 2 3 3 2 2 2 5 3" xfId="17153" xr:uid="{14E34C1E-9D5F-42E7-8416-098439292185}"/>
    <cellStyle name="Měna 2 2 3 3 2 2 2 6" xfId="4848" xr:uid="{FBB1DC64-CA82-4275-A3BE-BD6D1A650562}"/>
    <cellStyle name="Měna 2 2 3 3 2 2 2 6 2" xfId="10518" xr:uid="{2C10E485-9952-4C9B-AD20-BE83CD6C6695}"/>
    <cellStyle name="Měna 2 2 3 3 2 2 2 6 2 2" xfId="25469" xr:uid="{BC3C484C-3E0E-4126-9749-7CE275C70A7B}"/>
    <cellStyle name="Měna 2 2 3 3 2 2 2 6 3" xfId="19799" xr:uid="{10AE7ECD-956A-428F-B43B-1DC438F7AAC1}"/>
    <cellStyle name="Měna 2 2 3 3 2 2 2 7" xfId="7872" xr:uid="{A781D3FA-0525-439B-B2C6-84B8E9FF73A6}"/>
    <cellStyle name="Měna 2 2 3 3 2 2 2 7 2" xfId="22823" xr:uid="{A1B1D7C4-3E55-4A9A-A65E-9E20882401FD}"/>
    <cellStyle name="Měna 2 2 3 3 2 2 2 8" xfId="15179" xr:uid="{750C74CB-0151-42E3-B288-56196C1D53BB}"/>
    <cellStyle name="Měna 2 2 3 3 2 2 3" xfId="660" xr:uid="{A27A3810-3326-4F83-9C71-CF6F2EB3C151}"/>
    <cellStyle name="Měna 2 2 3 3 2 2 3 2" xfId="1147" xr:uid="{5593A5D4-8CCA-47B8-AA34-4870C0E87CB0}"/>
    <cellStyle name="Měna 2 2 3 3 2 2 3 2 2" xfId="4003" xr:uid="{7AA11E79-C7CC-4604-AB4A-3C21871508C9}"/>
    <cellStyle name="Měna 2 2 3 3 2 2 3 2 2 2" xfId="7358" xr:uid="{3D07953E-FE9F-450B-AC26-DC969CA40FC3}"/>
    <cellStyle name="Měna 2 2 3 3 2 2 3 2 2 2 2" xfId="14293" xr:uid="{C28835E9-4F67-4593-8F95-9E8453BB2348}"/>
    <cellStyle name="Měna 2 2 3 3 2 2 3 2 2 2 2 2" xfId="29244" xr:uid="{4E54020F-F0A2-45EC-8BB5-899DE0AFC007}"/>
    <cellStyle name="Měna 2 2 3 3 2 2 3 2 2 2 3" xfId="22309" xr:uid="{DA6C175F-2329-41CC-ADB7-8A262808EF26}"/>
    <cellStyle name="Měna 2 2 3 3 2 2 3 2 2 3" xfId="9673" xr:uid="{B699B142-F288-4D72-9E09-56F41B9DC738}"/>
    <cellStyle name="Měna 2 2 3 3 2 2 3 2 2 3 2" xfId="24624" xr:uid="{3A965EFF-1E49-4DF0-B9FB-2C4EE0502CAC}"/>
    <cellStyle name="Měna 2 2 3 3 2 2 3 2 2 4" xfId="18954" xr:uid="{A7684ECF-6047-490A-A49B-F2DB04F27391}"/>
    <cellStyle name="Měna 2 2 3 3 2 2 3 2 3" xfId="2496" xr:uid="{A5ACCF9C-A92B-4B3A-A6A4-69DD44981DEC}"/>
    <cellStyle name="Měna 2 2 3 3 2 2 3 2 3 2" xfId="12786" xr:uid="{06C005E2-12A5-493D-8A4E-14ED33CF49F1}"/>
    <cellStyle name="Měna 2 2 3 3 2 2 3 2 3 2 2" xfId="27737" xr:uid="{DB8764FA-EC21-4DB8-94F5-984CA5D7E912}"/>
    <cellStyle name="Měna 2 2 3 3 2 2 3 2 3 3" xfId="17447" xr:uid="{718DACC6-7CED-4C7A-AA77-010BC22B4A5A}"/>
    <cellStyle name="Měna 2 2 3 3 2 2 3 2 4" xfId="5767" xr:uid="{191927BC-FA14-482B-9F7A-A51DEAD09641}"/>
    <cellStyle name="Měna 2 2 3 3 2 2 3 2 4 2" xfId="11437" xr:uid="{EACE1D82-1CA5-4D6B-A814-BECD777F0672}"/>
    <cellStyle name="Měna 2 2 3 3 2 2 3 2 4 2 2" xfId="26388" xr:uid="{0E13DD98-40A6-4274-A79C-432F8469020F}"/>
    <cellStyle name="Měna 2 2 3 3 2 2 3 2 4 3" xfId="20718" xr:uid="{278B6F83-96EC-4DBD-B979-D9CA03334269}"/>
    <cellStyle name="Měna 2 2 3 3 2 2 3 2 5" xfId="8166" xr:uid="{786DF1AF-54A0-4260-A151-298AA21A0BDC}"/>
    <cellStyle name="Měna 2 2 3 3 2 2 3 2 5 2" xfId="23117" xr:uid="{8B724EFD-B7EE-4675-9F01-19040CB048C0}"/>
    <cellStyle name="Měna 2 2 3 3 2 2 3 2 6" xfId="16098" xr:uid="{A7769674-9445-4FD7-84FD-1B841F854AD3}"/>
    <cellStyle name="Měna 2 2 3 3 2 2 3 3" xfId="3516" xr:uid="{B16C39F8-BCF3-44FC-9BC5-E2C309FA1FBB}"/>
    <cellStyle name="Měna 2 2 3 3 2 2 3 3 2" xfId="7044" xr:uid="{76A1D96C-D5DA-4750-BAC0-D85F12E0E742}"/>
    <cellStyle name="Měna 2 2 3 3 2 2 3 3 2 2" xfId="13806" xr:uid="{F2DC0AF1-5EAB-468E-A7EE-011BC715BF18}"/>
    <cellStyle name="Měna 2 2 3 3 2 2 3 3 2 2 2" xfId="28757" xr:uid="{5F1CE5F0-BA96-4C87-98F0-8A8590F56961}"/>
    <cellStyle name="Měna 2 2 3 3 2 2 3 3 2 3" xfId="21995" xr:uid="{1E8849A6-D6FD-4679-965E-E81A734DDA8B}"/>
    <cellStyle name="Měna 2 2 3 3 2 2 3 3 3" xfId="9186" xr:uid="{1E9C2541-27DA-4E05-8179-8237EEB0348F}"/>
    <cellStyle name="Měna 2 2 3 3 2 2 3 3 3 2" xfId="24137" xr:uid="{C7B901DB-74B0-4590-97B3-0E6B612FBF72}"/>
    <cellStyle name="Měna 2 2 3 3 2 2 3 3 4" xfId="18467" xr:uid="{3329E232-C4C6-4F5C-A628-67243AFF1CA6}"/>
    <cellStyle name="Měna 2 2 3 3 2 2 3 4" xfId="2088" xr:uid="{7A172DCE-C187-4DED-96E7-183618C3F79F}"/>
    <cellStyle name="Měna 2 2 3 3 2 2 3 4 2" xfId="12378" xr:uid="{6C489DF6-0BF7-49D4-93F0-2233265A17FB}"/>
    <cellStyle name="Měna 2 2 3 3 2 2 3 4 2 2" xfId="27329" xr:uid="{3DEEB567-E569-4B29-9CE2-6EC195BEA959}"/>
    <cellStyle name="Měna 2 2 3 3 2 2 3 4 3" xfId="17039" xr:uid="{E3B3F145-42CF-44D8-A4E4-7D90A82A2CBF}"/>
    <cellStyle name="Měna 2 2 3 3 2 2 3 5" xfId="5280" xr:uid="{3566CE91-E11D-4349-89A2-66541301BE96}"/>
    <cellStyle name="Měna 2 2 3 3 2 2 3 5 2" xfId="10950" xr:uid="{9476CE3F-AAF2-44A9-8C41-A25BD05DC55D}"/>
    <cellStyle name="Měna 2 2 3 3 2 2 3 5 2 2" xfId="25901" xr:uid="{E5916C74-4044-4E53-9FCB-13374BFAC920}"/>
    <cellStyle name="Měna 2 2 3 3 2 2 3 5 3" xfId="20231" xr:uid="{6D99110E-CDBF-4EB9-B598-A3B6D7532345}"/>
    <cellStyle name="Měna 2 2 3 3 2 2 3 6" xfId="7758" xr:uid="{BD09582A-4439-42E0-BC36-8A361C2CB4E9}"/>
    <cellStyle name="Měna 2 2 3 3 2 2 3 6 2" xfId="22709" xr:uid="{6F0996F4-7182-4FA0-AC01-03B177F32BC8}"/>
    <cellStyle name="Měna 2 2 3 3 2 2 3 7" xfId="15611" xr:uid="{73FA4577-0021-4B5C-A87B-5D8ADE6FDE59}"/>
    <cellStyle name="Měna 2 2 3 3 2 2 4" xfId="534" xr:uid="{53234D0E-10D0-49BB-AB6C-FEC321CE77C4}"/>
    <cellStyle name="Měna 2 2 3 3 2 2 4 2" xfId="1148" xr:uid="{2D3EBA6D-B6E3-4239-8175-C480DBE75649}"/>
    <cellStyle name="Měna 2 2 3 3 2 2 4 2 2" xfId="4004" xr:uid="{C1ED435B-3132-4E95-A8CE-69ABF0F25160}"/>
    <cellStyle name="Měna 2 2 3 3 2 2 4 2 2 2" xfId="14294" xr:uid="{DA474FC2-28A1-485E-ABB0-60C1A78734BF}"/>
    <cellStyle name="Měna 2 2 3 3 2 2 4 2 2 2 2" xfId="29245" xr:uid="{930A6D7A-DBC9-4311-8D31-2A8DB41537A5}"/>
    <cellStyle name="Měna 2 2 3 3 2 2 4 2 2 3" xfId="18955" xr:uid="{F4E1A9F0-90FD-4587-90DF-3761CF83A9C6}"/>
    <cellStyle name="Měna 2 2 3 3 2 2 4 2 3" xfId="5768" xr:uid="{E407BA89-4DDC-4068-8DFA-7E058DC81381}"/>
    <cellStyle name="Měna 2 2 3 3 2 2 4 2 3 2" xfId="11438" xr:uid="{04A2BFF8-B129-4123-94DC-DBE8DDAC0A17}"/>
    <cellStyle name="Měna 2 2 3 3 2 2 4 2 3 2 2" xfId="26389" xr:uid="{8EC4F92E-F510-4030-95F8-5587BA451838}"/>
    <cellStyle name="Měna 2 2 3 3 2 2 4 2 3 3" xfId="20719" xr:uid="{59812D4B-B6E1-4064-B91D-0CE45A111974}"/>
    <cellStyle name="Měna 2 2 3 3 2 2 4 2 4" xfId="9674" xr:uid="{C197C3BC-9AAD-41E4-ADF1-C69040E526B6}"/>
    <cellStyle name="Měna 2 2 3 3 2 2 4 2 4 2" xfId="24625" xr:uid="{FE2F1307-BA45-4155-A72E-4BCF3C36A872}"/>
    <cellStyle name="Měna 2 2 3 3 2 2 4 2 5" xfId="16099" xr:uid="{A89F2878-242E-4D8F-A1E2-DF425FF07058}"/>
    <cellStyle name="Měna 2 2 3 3 2 2 4 3" xfId="3390" xr:uid="{2DF22794-7DA2-4AC7-B52A-8495A72670DB}"/>
    <cellStyle name="Měna 2 2 3 3 2 2 4 3 2" xfId="6918" xr:uid="{D39B99C5-0BFC-4EF2-ADFE-325D79E8606F}"/>
    <cellStyle name="Měna 2 2 3 3 2 2 4 3 2 2" xfId="13680" xr:uid="{17B28C21-0233-49F8-B0CD-71505BAC308D}"/>
    <cellStyle name="Měna 2 2 3 3 2 2 4 3 2 2 2" xfId="28631" xr:uid="{833CC53D-FBCC-4EF1-99D7-5BE8678193A6}"/>
    <cellStyle name="Měna 2 2 3 3 2 2 4 3 2 3" xfId="21869" xr:uid="{C72F674B-D697-4466-A2EC-386AE4E0634E}"/>
    <cellStyle name="Měna 2 2 3 3 2 2 4 3 3" xfId="9060" xr:uid="{9FCF3516-A87E-40DD-9497-67C3C40AB968}"/>
    <cellStyle name="Měna 2 2 3 3 2 2 4 3 3 2" xfId="24011" xr:uid="{D53C05B9-B42A-4686-BA6C-324F916FEC95}"/>
    <cellStyle name="Měna 2 2 3 3 2 2 4 3 4" xfId="18341" xr:uid="{847CBDD8-C3D2-4B69-B567-03976EB4E9E8}"/>
    <cellStyle name="Měna 2 2 3 3 2 2 4 4" xfId="2494" xr:uid="{A7F10D3E-598F-4F00-80C8-BD4C6E29E176}"/>
    <cellStyle name="Měna 2 2 3 3 2 2 4 4 2" xfId="12784" xr:uid="{9AA092CC-59A6-4EAC-8FB0-E122B032E123}"/>
    <cellStyle name="Měna 2 2 3 3 2 2 4 4 2 2" xfId="27735" xr:uid="{8DF54791-C9FC-4E8C-AC08-00A2D357AEBE}"/>
    <cellStyle name="Měna 2 2 3 3 2 2 4 4 3" xfId="17445" xr:uid="{03486F7F-7A7C-48F1-B0D5-1E23E2BA1C7E}"/>
    <cellStyle name="Měna 2 2 3 3 2 2 4 5" xfId="5154" xr:uid="{FD40239B-AC58-4C64-AE13-477748C524F4}"/>
    <cellStyle name="Měna 2 2 3 3 2 2 4 5 2" xfId="10824" xr:uid="{4EC56CEB-3C7D-4CBD-9B8B-80233282D20F}"/>
    <cellStyle name="Měna 2 2 3 3 2 2 4 5 2 2" xfId="25775" xr:uid="{6DB667BB-CDBD-4705-BE6D-E6FDF2EFAB98}"/>
    <cellStyle name="Měna 2 2 3 3 2 2 4 5 3" xfId="20105" xr:uid="{54A5269C-3E56-4918-9FCD-AD48A49E0967}"/>
    <cellStyle name="Měna 2 2 3 3 2 2 4 6" xfId="8164" xr:uid="{9AEE9F83-5506-4977-AD86-7AD9F7033343}"/>
    <cellStyle name="Měna 2 2 3 3 2 2 4 6 2" xfId="23115" xr:uid="{86420B26-ECA3-4B67-9DFA-B36A22DCAD2C}"/>
    <cellStyle name="Měna 2 2 3 3 2 2 4 7" xfId="15485" xr:uid="{DBC3B76C-E1A2-4E48-A4FE-0C1C616F69C9}"/>
    <cellStyle name="Měna 2 2 3 3 2 2 5" xfId="1149" xr:uid="{9BFE5433-5804-4583-AF33-FC926AC6382F}"/>
    <cellStyle name="Měna 2 2 3 3 2 2 5 2" xfId="4005" xr:uid="{AC210789-E2DE-44F1-B645-C90AF22AA85C}"/>
    <cellStyle name="Měna 2 2 3 3 2 2 5 2 2" xfId="14295" xr:uid="{F234B29D-137E-4EAD-AA25-29D626747D29}"/>
    <cellStyle name="Měna 2 2 3 3 2 2 5 2 2 2" xfId="29246" xr:uid="{9AEE6540-8D00-434F-84F0-65D57681A898}"/>
    <cellStyle name="Měna 2 2 3 3 2 2 5 2 3" xfId="18956" xr:uid="{B816EC1C-BE32-44F5-97A1-9649FB7BE23B}"/>
    <cellStyle name="Měna 2 2 3 3 2 2 5 3" xfId="5769" xr:uid="{F4FE4691-F3A2-4032-95FE-917965C9BCE3}"/>
    <cellStyle name="Měna 2 2 3 3 2 2 5 3 2" xfId="11439" xr:uid="{7B1FAE78-2B2A-4C97-A1BD-89558F385531}"/>
    <cellStyle name="Měna 2 2 3 3 2 2 5 3 2 2" xfId="26390" xr:uid="{E75ABD31-6EA3-4BB3-A9E7-89CCBB461630}"/>
    <cellStyle name="Měna 2 2 3 3 2 2 5 3 3" xfId="20720" xr:uid="{FD3B2BAD-E0FD-4E74-9627-C77AFF6D1E07}"/>
    <cellStyle name="Měna 2 2 3 3 2 2 5 4" xfId="9675" xr:uid="{FF71AE0F-60D1-44A4-8720-F4D62A4DA383}"/>
    <cellStyle name="Měna 2 2 3 3 2 2 5 4 2" xfId="24626" xr:uid="{65ACB3CE-767F-4C99-A8B7-73CB6BC29949}"/>
    <cellStyle name="Měna 2 2 3 3 2 2 5 5" xfId="16100" xr:uid="{32D6C6B1-52C5-45E2-B881-5F49F6DCD819}"/>
    <cellStyle name="Měna 2 2 3 3 2 2 6" xfId="2970" xr:uid="{87C151AE-0F7A-4EF0-AC58-C19E7E47C5B1}"/>
    <cellStyle name="Měna 2 2 3 3 2 2 6 2" xfId="6498" xr:uid="{FFC766A9-5BFB-47E9-BA84-7F4F7BD62229}"/>
    <cellStyle name="Měna 2 2 3 3 2 2 6 2 2" xfId="13260" xr:uid="{D5208F6B-FF8A-4A7E-B0CB-6A4629B21AE8}"/>
    <cellStyle name="Měna 2 2 3 3 2 2 6 2 2 2" xfId="28211" xr:uid="{3012D6AF-B19B-4DA9-A64F-7054227489AE}"/>
    <cellStyle name="Měna 2 2 3 3 2 2 6 2 3" xfId="21449" xr:uid="{E4443AB6-2EA9-4F64-AE49-08D4BE0720B0}"/>
    <cellStyle name="Měna 2 2 3 3 2 2 6 3" xfId="8640" xr:uid="{7CD90E1F-0FD9-4380-9268-877EB63C1AD5}"/>
    <cellStyle name="Měna 2 2 3 3 2 2 6 3 2" xfId="23591" xr:uid="{BD6F0E33-B16E-4243-ADE4-6E0F526BBA5E}"/>
    <cellStyle name="Měna 2 2 3 3 2 2 6 4" xfId="17921" xr:uid="{247C28C8-A225-4D29-9812-DD87934F1572}"/>
    <cellStyle name="Měna 2 2 3 3 2 2 7" xfId="1962" xr:uid="{6DA09E79-5614-4419-8135-C99CC633A4BF}"/>
    <cellStyle name="Měna 2 2 3 3 2 2 7 2" xfId="12252" xr:uid="{867340F9-32B5-4ED8-8DAF-A6DE7446EC38}"/>
    <cellStyle name="Měna 2 2 3 3 2 2 7 2 2" xfId="27203" xr:uid="{6D9607A2-F739-4F97-B3C4-CD5B290C301C}"/>
    <cellStyle name="Měna 2 2 3 3 2 2 7 3" xfId="16913" xr:uid="{E9BD6F0A-9E66-4906-929D-811EE03594EE}"/>
    <cellStyle name="Měna 2 2 3 3 2 2 8" xfId="4734" xr:uid="{B313BF7D-1C21-4933-9D10-6533980AA554}"/>
    <cellStyle name="Měna 2 2 3 3 2 2 8 2" xfId="10404" xr:uid="{84909D1E-BA1D-4B02-A74D-C39636EBF3D6}"/>
    <cellStyle name="Měna 2 2 3 3 2 2 8 2 2" xfId="25355" xr:uid="{91AAB210-13F4-44E4-B51C-902AF1335D88}"/>
    <cellStyle name="Měna 2 2 3 3 2 2 8 3" xfId="19685" xr:uid="{5A13B2E6-7143-49A4-A332-C575292C3E53}"/>
    <cellStyle name="Měna 2 2 3 3 2 2 9" xfId="7632" xr:uid="{4BFCFC7E-D374-4D2E-B50C-203DA0F468C2}"/>
    <cellStyle name="Měna 2 2 3 3 2 2 9 2" xfId="22583" xr:uid="{4B6F70B8-55EF-4F98-97F4-4692BEFAD09F}"/>
    <cellStyle name="Měna 2 2 3 3 2 3" xfId="229" xr:uid="{927FE2AC-33A5-49F6-982E-32233D91F30F}"/>
    <cellStyle name="Měna 2 2 3 3 2 3 2" xfId="775" xr:uid="{DBFB95B4-462F-45AA-AF37-106143C5C36C}"/>
    <cellStyle name="Měna 2 2 3 3 2 3 2 2" xfId="1150" xr:uid="{3A57AA05-623D-4122-86EC-579770EABB81}"/>
    <cellStyle name="Měna 2 2 3 3 2 3 2 2 2" xfId="4006" xr:uid="{6B3B2723-7742-4FFA-92AB-91732A5AFE33}"/>
    <cellStyle name="Měna 2 2 3 3 2 3 2 2 2 2" xfId="7359" xr:uid="{75542ACF-7891-44F7-A789-2CE3CA8CCC65}"/>
    <cellStyle name="Měna 2 2 3 3 2 3 2 2 2 2 2" xfId="14296" xr:uid="{6A2A305D-DF42-4862-8DA2-B8D4405A4E99}"/>
    <cellStyle name="Měna 2 2 3 3 2 3 2 2 2 2 2 2" xfId="29247" xr:uid="{65347278-A8F4-4D84-AA18-3E3990802CA1}"/>
    <cellStyle name="Měna 2 2 3 3 2 3 2 2 2 2 3" xfId="22310" xr:uid="{B9C7FA48-6E65-465C-AEA9-4AB338FD7F32}"/>
    <cellStyle name="Měna 2 2 3 3 2 3 2 2 2 3" xfId="9676" xr:uid="{F5369ECA-2FB7-4725-A7B7-03AFEED6490B}"/>
    <cellStyle name="Měna 2 2 3 3 2 3 2 2 2 3 2" xfId="24627" xr:uid="{7CA5C095-C32E-4705-AC5A-F267EC280B90}"/>
    <cellStyle name="Měna 2 2 3 3 2 3 2 2 2 4" xfId="18957" xr:uid="{C37D52F8-4058-4870-8CA9-5B73377E3BC0}"/>
    <cellStyle name="Měna 2 2 3 3 2 3 2 2 3" xfId="2498" xr:uid="{B6ADC4B5-F030-405F-83DD-8A1B10EB43B4}"/>
    <cellStyle name="Měna 2 2 3 3 2 3 2 2 3 2" xfId="12788" xr:uid="{F3C6EF8D-CF5F-49EC-B855-7C12CDA980A1}"/>
    <cellStyle name="Měna 2 2 3 3 2 3 2 2 3 2 2" xfId="27739" xr:uid="{967AF099-93CE-407B-BFE9-B49299DEE5B7}"/>
    <cellStyle name="Měna 2 2 3 3 2 3 2 2 3 3" xfId="17449" xr:uid="{8BD02842-F3D3-4D4A-8707-B502766A705B}"/>
    <cellStyle name="Měna 2 2 3 3 2 3 2 2 4" xfId="5770" xr:uid="{8009A7CC-4EDA-4B16-899C-42CD87A0DB49}"/>
    <cellStyle name="Měna 2 2 3 3 2 3 2 2 4 2" xfId="11440" xr:uid="{94C48A5B-B295-40B6-AA00-C2AFB56D8A25}"/>
    <cellStyle name="Měna 2 2 3 3 2 3 2 2 4 2 2" xfId="26391" xr:uid="{2E78E454-64A9-4CB3-88EF-4F6DCBD1F25B}"/>
    <cellStyle name="Měna 2 2 3 3 2 3 2 2 4 3" xfId="20721" xr:uid="{5DFE1409-24B3-4E95-9AF2-67711DA4E608}"/>
    <cellStyle name="Měna 2 2 3 3 2 3 2 2 5" xfId="8168" xr:uid="{3B96D3FF-EAB6-4DC1-BF55-5CA5237ED0BC}"/>
    <cellStyle name="Měna 2 2 3 3 2 3 2 2 5 2" xfId="23119" xr:uid="{5B145B85-9008-41BC-A5F4-B691AE3130ED}"/>
    <cellStyle name="Měna 2 2 3 3 2 3 2 2 6" xfId="16101" xr:uid="{95DA1958-D53C-46B8-822C-6E1ACCBCFD3A}"/>
    <cellStyle name="Měna 2 2 3 3 2 3 2 3" xfId="3631" xr:uid="{11F90001-FF7B-4D87-99B2-A80A620D5F74}"/>
    <cellStyle name="Měna 2 2 3 3 2 3 2 3 2" xfId="7159" xr:uid="{BC78FE26-6831-4B3C-997D-355E0F02FFDA}"/>
    <cellStyle name="Měna 2 2 3 3 2 3 2 3 2 2" xfId="13921" xr:uid="{95B7D1D8-7B1E-40DF-8DBB-4A2FB6E3121D}"/>
    <cellStyle name="Měna 2 2 3 3 2 3 2 3 2 2 2" xfId="28872" xr:uid="{997685F5-834E-4662-98E7-3A80D66E7B42}"/>
    <cellStyle name="Měna 2 2 3 3 2 3 2 3 2 3" xfId="22110" xr:uid="{9F8CCDB0-D894-4460-834B-8768040698F2}"/>
    <cellStyle name="Měna 2 2 3 3 2 3 2 3 3" xfId="9301" xr:uid="{B018A9C8-F7D7-437B-9A47-DA7E572E0E9D}"/>
    <cellStyle name="Měna 2 2 3 3 2 3 2 3 3 2" xfId="24252" xr:uid="{80BB844F-DE89-4F62-99EC-4DE45E62B7AB}"/>
    <cellStyle name="Měna 2 2 3 3 2 3 2 3 4" xfId="18582" xr:uid="{BA46F758-C073-4772-9A15-579FC60BC4AF}"/>
    <cellStyle name="Měna 2 2 3 3 2 3 2 4" xfId="2203" xr:uid="{68FF1ACD-CE51-4D37-94F4-82F6B5FFEDBE}"/>
    <cellStyle name="Měna 2 2 3 3 2 3 2 4 2" xfId="12493" xr:uid="{4A50C364-0E3F-4FC4-B66D-84F8B4FB521A}"/>
    <cellStyle name="Měna 2 2 3 3 2 3 2 4 2 2" xfId="27444" xr:uid="{687BECA3-CCE5-463C-B714-F9A7722A5AEF}"/>
    <cellStyle name="Měna 2 2 3 3 2 3 2 4 3" xfId="17154" xr:uid="{075FCCCE-670A-4610-BC87-107D77C326CB}"/>
    <cellStyle name="Měna 2 2 3 3 2 3 2 5" xfId="5395" xr:uid="{7CEE8EAA-1551-4B9B-86D5-5A2DB32417E3}"/>
    <cellStyle name="Měna 2 2 3 3 2 3 2 5 2" xfId="11065" xr:uid="{F21DC259-0374-4A50-89A1-0FE8AA9D873F}"/>
    <cellStyle name="Měna 2 2 3 3 2 3 2 5 2 2" xfId="26016" xr:uid="{40D722D8-E97D-4819-9917-8D932626E297}"/>
    <cellStyle name="Měna 2 2 3 3 2 3 2 5 3" xfId="20346" xr:uid="{5B9E5325-16C3-4849-A687-574EB69BFAB6}"/>
    <cellStyle name="Měna 2 2 3 3 2 3 2 6" xfId="7873" xr:uid="{F1C2B31D-1237-4481-B27C-F7543F63EE74}"/>
    <cellStyle name="Měna 2 2 3 3 2 3 2 6 2" xfId="22824" xr:uid="{8DA79488-9BC6-463A-8490-73ED3B1D8103}"/>
    <cellStyle name="Měna 2 2 3 3 2 3 2 7" xfId="15726" xr:uid="{623CD415-0704-48D2-BD9D-90C6B83BF972}"/>
    <cellStyle name="Měna 2 2 3 3 2 3 3" xfId="500" xr:uid="{756CEAF2-F269-4D34-97E2-3438B85A2094}"/>
    <cellStyle name="Měna 2 2 3 3 2 3 3 2" xfId="1151" xr:uid="{BB075DF3-78F6-4DC2-A881-CC017FDBBDB0}"/>
    <cellStyle name="Měna 2 2 3 3 2 3 3 2 2" xfId="4007" xr:uid="{6D340041-E779-41A8-B320-A81F7C0B5482}"/>
    <cellStyle name="Měna 2 2 3 3 2 3 3 2 2 2" xfId="14297" xr:uid="{36321F8B-220F-446B-8CCB-67AD48A06A48}"/>
    <cellStyle name="Měna 2 2 3 3 2 3 3 2 2 2 2" xfId="29248" xr:uid="{D0C6328E-717E-4264-B1A6-AC1BBBE69D4B}"/>
    <cellStyle name="Měna 2 2 3 3 2 3 3 2 2 3" xfId="18958" xr:uid="{76F4AA0A-6FDD-4D03-82D1-43412855D317}"/>
    <cellStyle name="Měna 2 2 3 3 2 3 3 2 3" xfId="5771" xr:uid="{CD7F7297-3A37-40F8-BE00-82D025E877F8}"/>
    <cellStyle name="Měna 2 2 3 3 2 3 3 2 3 2" xfId="11441" xr:uid="{FA9D4BEB-B645-4E6E-8150-E8E700EEBE36}"/>
    <cellStyle name="Měna 2 2 3 3 2 3 3 2 3 2 2" xfId="26392" xr:uid="{E8B24E71-057B-4C85-8B3E-8383F38330CE}"/>
    <cellStyle name="Měna 2 2 3 3 2 3 3 2 3 3" xfId="20722" xr:uid="{F9BFE709-D4AB-4653-A03D-6E36870EBB5C}"/>
    <cellStyle name="Měna 2 2 3 3 2 3 3 2 4" xfId="9677" xr:uid="{D9ED3176-351A-45F9-8D04-3DA593C01D12}"/>
    <cellStyle name="Měna 2 2 3 3 2 3 3 2 4 2" xfId="24628" xr:uid="{144168AD-7214-4B8F-B02E-F755759A32F4}"/>
    <cellStyle name="Měna 2 2 3 3 2 3 3 2 5" xfId="16102" xr:uid="{C6BF39AC-F7B4-410C-B532-747354D593F6}"/>
    <cellStyle name="Měna 2 2 3 3 2 3 3 3" xfId="3356" xr:uid="{819842C4-C695-4372-8652-B03F5B81B451}"/>
    <cellStyle name="Měna 2 2 3 3 2 3 3 3 2" xfId="6884" xr:uid="{C4159180-118A-4042-B517-816CD5DA722F}"/>
    <cellStyle name="Měna 2 2 3 3 2 3 3 3 2 2" xfId="13646" xr:uid="{B20A1EFA-EF42-455F-B543-E6BF3018C48A}"/>
    <cellStyle name="Měna 2 2 3 3 2 3 3 3 2 2 2" xfId="28597" xr:uid="{FB161CCE-EDE6-4010-9E5A-7A1BD3114D9B}"/>
    <cellStyle name="Měna 2 2 3 3 2 3 3 3 2 3" xfId="21835" xr:uid="{F702CCC0-D4A4-4DD0-99D7-73B22C5A194D}"/>
    <cellStyle name="Měna 2 2 3 3 2 3 3 3 3" xfId="9026" xr:uid="{46B0882F-1B27-4DDB-BC4E-F9BD1C0AA63E}"/>
    <cellStyle name="Měna 2 2 3 3 2 3 3 3 3 2" xfId="23977" xr:uid="{57C30768-AA89-4DD4-9DC7-025902951644}"/>
    <cellStyle name="Měna 2 2 3 3 2 3 3 3 4" xfId="18307" xr:uid="{5FA3C955-8831-44D6-90F6-6220152197AD}"/>
    <cellStyle name="Měna 2 2 3 3 2 3 3 4" xfId="2497" xr:uid="{33518BAA-16AC-44CF-9DFE-DDC78D6E32EF}"/>
    <cellStyle name="Měna 2 2 3 3 2 3 3 4 2" xfId="12787" xr:uid="{B0EEBD84-C632-4763-BDAE-463C88390C8F}"/>
    <cellStyle name="Měna 2 2 3 3 2 3 3 4 2 2" xfId="27738" xr:uid="{FD7CDFA8-2C7F-4C95-8627-6682B0EDFCEB}"/>
    <cellStyle name="Měna 2 2 3 3 2 3 3 4 3" xfId="17448" xr:uid="{1F9DDE41-7E2D-40ED-B8CF-206E09BD5C9B}"/>
    <cellStyle name="Měna 2 2 3 3 2 3 3 5" xfId="5120" xr:uid="{64691FD3-F55E-4FF1-BB85-5AAC754CDA06}"/>
    <cellStyle name="Měna 2 2 3 3 2 3 3 5 2" xfId="10790" xr:uid="{98959AFB-625C-4E2C-AD00-64F6F8E8B39B}"/>
    <cellStyle name="Měna 2 2 3 3 2 3 3 5 2 2" xfId="25741" xr:uid="{9D76AC49-EF92-41A0-91EA-5DD91C3364E4}"/>
    <cellStyle name="Měna 2 2 3 3 2 3 3 5 3" xfId="20071" xr:uid="{96C721AF-8041-4024-84ED-FAF559227A63}"/>
    <cellStyle name="Měna 2 2 3 3 2 3 3 6" xfId="8167" xr:uid="{83B71A5C-BB89-4F5E-9E93-30EEE199BF30}"/>
    <cellStyle name="Měna 2 2 3 3 2 3 3 6 2" xfId="23118" xr:uid="{A085B539-1942-40A3-AC5B-84F7F0D2EC68}"/>
    <cellStyle name="Měna 2 2 3 3 2 3 3 7" xfId="15451" xr:uid="{690F410F-9CEF-4C1F-B365-9495A61A03E3}"/>
    <cellStyle name="Měna 2 2 3 3 2 3 4" xfId="1152" xr:uid="{29C40720-5C7B-4471-B5FF-BFD533F729D4}"/>
    <cellStyle name="Měna 2 2 3 3 2 3 4 2" xfId="4008" xr:uid="{A69EC9A9-20A3-4126-B3FF-76339075C0C8}"/>
    <cellStyle name="Měna 2 2 3 3 2 3 4 2 2" xfId="14298" xr:uid="{7452DCEC-AFF5-4AA0-9CC2-EFB44DBA87AF}"/>
    <cellStyle name="Měna 2 2 3 3 2 3 4 2 2 2" xfId="29249" xr:uid="{5533938C-95A1-4F1A-9FD5-D4D52595D0BE}"/>
    <cellStyle name="Měna 2 2 3 3 2 3 4 2 3" xfId="18959" xr:uid="{3A4E7631-C3AB-4800-9BDA-E5A13EB8F445}"/>
    <cellStyle name="Měna 2 2 3 3 2 3 4 3" xfId="5772" xr:uid="{8FE2E13A-ADF3-40EA-93C3-2456F209A597}"/>
    <cellStyle name="Měna 2 2 3 3 2 3 4 3 2" xfId="11442" xr:uid="{B58F5582-CD2B-4980-85E1-AE04E5F88DEF}"/>
    <cellStyle name="Měna 2 2 3 3 2 3 4 3 2 2" xfId="26393" xr:uid="{241B44E6-A7B1-43B4-8EFA-84C3E113C65B}"/>
    <cellStyle name="Měna 2 2 3 3 2 3 4 3 3" xfId="20723" xr:uid="{FAF07594-9C27-47BF-9D7B-EC5FEC6CEFFF}"/>
    <cellStyle name="Měna 2 2 3 3 2 3 4 4" xfId="9678" xr:uid="{B57A79DD-CCE5-4493-9763-4D1C0DDC7469}"/>
    <cellStyle name="Měna 2 2 3 3 2 3 4 4 2" xfId="24629" xr:uid="{2E4DBAF1-EA3F-4BB7-829F-0085A50F10DB}"/>
    <cellStyle name="Měna 2 2 3 3 2 3 4 5" xfId="16103" xr:uid="{2115EF51-6146-4EE6-BB8C-23E67BA70F1F}"/>
    <cellStyle name="Měna 2 2 3 3 2 3 5" xfId="3085" xr:uid="{3A4F53D5-E724-43CE-B251-0F2F80F1D75C}"/>
    <cellStyle name="Měna 2 2 3 3 2 3 5 2" xfId="6613" xr:uid="{12DB7BFF-AFC1-4521-8493-DCCBED0326CE}"/>
    <cellStyle name="Měna 2 2 3 3 2 3 5 2 2" xfId="13375" xr:uid="{C37D287F-EA7A-4744-8BD9-2DB7E2AB9D61}"/>
    <cellStyle name="Měna 2 2 3 3 2 3 5 2 2 2" xfId="28326" xr:uid="{1F55179F-C4C7-46F5-8AA5-647E2A48907D}"/>
    <cellStyle name="Měna 2 2 3 3 2 3 5 2 3" xfId="21564" xr:uid="{86056AC4-5089-46AD-B07C-E9D4F5A6502C}"/>
    <cellStyle name="Měna 2 2 3 3 2 3 5 3" xfId="8755" xr:uid="{E81D29D4-7B2D-46F5-B48B-600860993501}"/>
    <cellStyle name="Měna 2 2 3 3 2 3 5 3 2" xfId="23706" xr:uid="{0C10CD7E-2BA2-453C-8356-4FA9063B7891}"/>
    <cellStyle name="Měna 2 2 3 3 2 3 5 4" xfId="18036" xr:uid="{9DF7B0E6-028F-4DDC-83A6-EE9474877E6E}"/>
    <cellStyle name="Měna 2 2 3 3 2 3 6" xfId="1928" xr:uid="{4C3A8E99-A555-4271-8ACD-E6DBD7684DDF}"/>
    <cellStyle name="Měna 2 2 3 3 2 3 6 2" xfId="12218" xr:uid="{D8D5A1C2-A1E9-43CB-A00B-2A2C322ED861}"/>
    <cellStyle name="Měna 2 2 3 3 2 3 6 2 2" xfId="27169" xr:uid="{5D7C7678-3960-4DB8-BE27-75306EC89F62}"/>
    <cellStyle name="Měna 2 2 3 3 2 3 6 3" xfId="16879" xr:uid="{484BAF0A-1D5F-4585-A742-AF5AF017CF1E}"/>
    <cellStyle name="Měna 2 2 3 3 2 3 7" xfId="4849" xr:uid="{C6EB94E7-3B41-40FD-B34D-8C38BD3E07F1}"/>
    <cellStyle name="Měna 2 2 3 3 2 3 7 2" xfId="10519" xr:uid="{9E50F3A8-6695-4D98-A0E1-9D51216D1F9B}"/>
    <cellStyle name="Měna 2 2 3 3 2 3 7 2 2" xfId="25470" xr:uid="{0452AC0D-21E9-4EB1-AAEA-2614DBF3A823}"/>
    <cellStyle name="Měna 2 2 3 3 2 3 7 3" xfId="19800" xr:uid="{1E96E615-64A7-426C-9FEC-90BF81F576E6}"/>
    <cellStyle name="Měna 2 2 3 3 2 3 8" xfId="7598" xr:uid="{2A5CA801-5D3D-41A0-96A6-3138646E3235}"/>
    <cellStyle name="Měna 2 2 3 3 2 3 8 2" xfId="22549" xr:uid="{5849CC66-416D-44C7-9E98-191D7EB470CF}"/>
    <cellStyle name="Měna 2 2 3 3 2 3 9" xfId="15180" xr:uid="{7D4F6E33-1EC7-4615-BF7F-0ABAE60891F6}"/>
    <cellStyle name="Měna 2 2 3 3 2 4" xfId="230" xr:uid="{7B3B162F-01FF-44D8-9698-D1B4ECCD13CD}"/>
    <cellStyle name="Měna 2 2 3 3 2 4 2" xfId="776" xr:uid="{7777A527-0ECE-4160-9044-609483BF14CB}"/>
    <cellStyle name="Měna 2 2 3 3 2 4 2 2" xfId="1153" xr:uid="{ECA4DFC1-ACFD-494C-BEE4-DFA0CD74EDF9}"/>
    <cellStyle name="Měna 2 2 3 3 2 4 2 2 2" xfId="4009" xr:uid="{F5E3B713-E97E-47BA-AE41-1245A22280E4}"/>
    <cellStyle name="Měna 2 2 3 3 2 4 2 2 2 2" xfId="14299" xr:uid="{C2C37477-F1D9-4AEB-B998-7F652D18A715}"/>
    <cellStyle name="Měna 2 2 3 3 2 4 2 2 2 2 2" xfId="29250" xr:uid="{BECE10DD-D1FE-405D-9514-92B0D60A3199}"/>
    <cellStyle name="Měna 2 2 3 3 2 4 2 2 2 3" xfId="18960" xr:uid="{706F8B5F-B3C8-46A4-A50D-0C3A36AAD128}"/>
    <cellStyle name="Měna 2 2 3 3 2 4 2 2 3" xfId="5773" xr:uid="{E7124EE3-6108-40A0-9573-9CCE8E7B54AB}"/>
    <cellStyle name="Měna 2 2 3 3 2 4 2 2 3 2" xfId="11443" xr:uid="{94EC9571-4588-4A87-95C8-B380959D9770}"/>
    <cellStyle name="Měna 2 2 3 3 2 4 2 2 3 2 2" xfId="26394" xr:uid="{2F027AD0-649B-4287-8BF4-32FD4BFAB3B9}"/>
    <cellStyle name="Měna 2 2 3 3 2 4 2 2 3 3" xfId="20724" xr:uid="{3E1933CF-58FD-4888-BB7D-460F709BE64C}"/>
    <cellStyle name="Měna 2 2 3 3 2 4 2 2 4" xfId="9679" xr:uid="{7124F794-B52D-46B5-BF32-D4CF67CD6EA8}"/>
    <cellStyle name="Měna 2 2 3 3 2 4 2 2 4 2" xfId="24630" xr:uid="{3D117AF6-EB52-41A2-9CCC-43DB62212A1C}"/>
    <cellStyle name="Měna 2 2 3 3 2 4 2 2 5" xfId="16104" xr:uid="{089F7AA8-5CE9-4A9C-8F6A-76A7D74EEFEA}"/>
    <cellStyle name="Měna 2 2 3 3 2 4 2 3" xfId="3632" xr:uid="{E29B2321-2A6A-46BC-8280-7927834F5BB1}"/>
    <cellStyle name="Měna 2 2 3 3 2 4 2 3 2" xfId="7160" xr:uid="{C753D1FA-BDD0-425D-8F57-9E6FD0822A23}"/>
    <cellStyle name="Měna 2 2 3 3 2 4 2 3 2 2" xfId="13922" xr:uid="{BCD419AB-9120-438E-9D3B-E5997164AE92}"/>
    <cellStyle name="Měna 2 2 3 3 2 4 2 3 2 2 2" xfId="28873" xr:uid="{1110589D-3D1B-4297-BBF8-473D9A7F75C1}"/>
    <cellStyle name="Měna 2 2 3 3 2 4 2 3 2 3" xfId="22111" xr:uid="{D62AC7F3-D064-409C-9A2B-27E9329B409D}"/>
    <cellStyle name="Měna 2 2 3 3 2 4 2 3 3" xfId="9302" xr:uid="{064BCA3F-5754-4331-8641-192530181B76}"/>
    <cellStyle name="Měna 2 2 3 3 2 4 2 3 3 2" xfId="24253" xr:uid="{0196034F-D22A-4232-A6FB-B3D43F7B2732}"/>
    <cellStyle name="Měna 2 2 3 3 2 4 2 3 4" xfId="18583" xr:uid="{E7EB9242-C82E-4E81-BD77-95EA3B5A2BFD}"/>
    <cellStyle name="Měna 2 2 3 3 2 4 2 4" xfId="2499" xr:uid="{45C0D19A-73B4-46A6-AFA6-92C5DEE351D3}"/>
    <cellStyle name="Měna 2 2 3 3 2 4 2 4 2" xfId="12789" xr:uid="{E25D604F-A61A-47B1-8C2D-8EE952AD5FF4}"/>
    <cellStyle name="Měna 2 2 3 3 2 4 2 4 2 2" xfId="27740" xr:uid="{395227B0-0E13-4C37-BBF6-461F3B812A2F}"/>
    <cellStyle name="Měna 2 2 3 3 2 4 2 4 3" xfId="17450" xr:uid="{2F0DD164-EDE1-4E3C-AAD7-403132A6FAD8}"/>
    <cellStyle name="Měna 2 2 3 3 2 4 2 5" xfId="5396" xr:uid="{918659C9-5544-4D74-A69B-5B0C52E6C9C4}"/>
    <cellStyle name="Měna 2 2 3 3 2 4 2 5 2" xfId="11066" xr:uid="{59844827-22E1-4ADF-8B78-5CDB4FAB36B9}"/>
    <cellStyle name="Měna 2 2 3 3 2 4 2 5 2 2" xfId="26017" xr:uid="{892F434F-6DCC-402C-8E94-02EA6825E9BC}"/>
    <cellStyle name="Měna 2 2 3 3 2 4 2 5 3" xfId="20347" xr:uid="{21FA42F4-1974-495D-8B25-6268443E9AB6}"/>
    <cellStyle name="Měna 2 2 3 3 2 4 2 6" xfId="8169" xr:uid="{0B54CBA7-155B-4D06-997E-72A1CC082734}"/>
    <cellStyle name="Měna 2 2 3 3 2 4 2 6 2" xfId="23120" xr:uid="{797923CF-1133-406C-BDB5-BFA5A83CC90C}"/>
    <cellStyle name="Měna 2 2 3 3 2 4 2 7" xfId="15727" xr:uid="{52E80A9D-9F4C-4648-98F4-A273D28CE810}"/>
    <cellStyle name="Měna 2 2 3 3 2 4 3" xfId="1154" xr:uid="{8D6B1F08-255C-44B4-A57F-4262F85DECD2}"/>
    <cellStyle name="Měna 2 2 3 3 2 4 3 2" xfId="4010" xr:uid="{781A863B-EA05-4772-83BF-A8BCDA20BC8A}"/>
    <cellStyle name="Měna 2 2 3 3 2 4 3 2 2" xfId="14300" xr:uid="{0470226D-7F17-45B3-8A5A-7C19AD5231B8}"/>
    <cellStyle name="Měna 2 2 3 3 2 4 3 2 2 2" xfId="29251" xr:uid="{44342980-ED81-47D6-8297-64C6234D3569}"/>
    <cellStyle name="Měna 2 2 3 3 2 4 3 2 3" xfId="18961" xr:uid="{56855B96-F528-4CC3-A7C4-04DDA018CB27}"/>
    <cellStyle name="Měna 2 2 3 3 2 4 3 3" xfId="5774" xr:uid="{37393B24-86E0-4ECD-B176-F86F5818987B}"/>
    <cellStyle name="Měna 2 2 3 3 2 4 3 3 2" xfId="11444" xr:uid="{28E3A50F-DEF6-4C03-9907-D6BA51C4447F}"/>
    <cellStyle name="Měna 2 2 3 3 2 4 3 3 2 2" xfId="26395" xr:uid="{39E215B0-15D8-48E3-B469-18495BBD5D80}"/>
    <cellStyle name="Měna 2 2 3 3 2 4 3 3 3" xfId="20725" xr:uid="{C81E8787-EEE6-4166-8845-D843EEF95B79}"/>
    <cellStyle name="Měna 2 2 3 3 2 4 3 4" xfId="9680" xr:uid="{4C409514-C169-4E44-9B70-C588D0DA00CB}"/>
    <cellStyle name="Měna 2 2 3 3 2 4 3 4 2" xfId="24631" xr:uid="{DB68AD83-B7DC-4797-883E-FC0A4113123E}"/>
    <cellStyle name="Měna 2 2 3 3 2 4 3 5" xfId="16105" xr:uid="{F40B0D96-924A-47C3-8C50-62953312833E}"/>
    <cellStyle name="Měna 2 2 3 3 2 4 4" xfId="3086" xr:uid="{8D2C5E30-4152-4AD6-8714-D238970041A6}"/>
    <cellStyle name="Měna 2 2 3 3 2 4 4 2" xfId="6614" xr:uid="{FA50D4EE-2234-4AE2-9216-7231E2EB08BA}"/>
    <cellStyle name="Měna 2 2 3 3 2 4 4 2 2" xfId="13376" xr:uid="{73397026-B330-4049-A59F-DFE33B665BB1}"/>
    <cellStyle name="Měna 2 2 3 3 2 4 4 2 2 2" xfId="28327" xr:uid="{955339B4-0E70-415D-B0CC-A54820B12617}"/>
    <cellStyle name="Měna 2 2 3 3 2 4 4 2 3" xfId="21565" xr:uid="{963387E2-84C6-4614-A214-18DDEA3FEC1C}"/>
    <cellStyle name="Měna 2 2 3 3 2 4 4 3" xfId="8756" xr:uid="{C7B86798-BCC5-4A03-9599-FB4E260E5805}"/>
    <cellStyle name="Měna 2 2 3 3 2 4 4 3 2" xfId="23707" xr:uid="{FEC3EBF9-A000-42CB-9EC0-2C061734EE76}"/>
    <cellStyle name="Měna 2 2 3 3 2 4 4 4" xfId="18037" xr:uid="{8E5C1686-E95D-4D1D-B749-85C1970492D1}"/>
    <cellStyle name="Měna 2 2 3 3 2 4 5" xfId="2204" xr:uid="{C03AC7D3-FA4D-4B95-A4CE-2D9C29D5C060}"/>
    <cellStyle name="Měna 2 2 3 3 2 4 5 2" xfId="12494" xr:uid="{0DD89819-9396-4F15-848C-ED1B5A80EBAA}"/>
    <cellStyle name="Měna 2 2 3 3 2 4 5 2 2" xfId="27445" xr:uid="{4F57747F-8E90-4D2B-A87E-1B9D170A73CC}"/>
    <cellStyle name="Měna 2 2 3 3 2 4 5 3" xfId="17155" xr:uid="{8F43D19A-066F-49F1-8ED6-09DD5125015D}"/>
    <cellStyle name="Měna 2 2 3 3 2 4 6" xfId="4850" xr:uid="{1945BF04-9E02-478E-9CC1-95AF694E4E67}"/>
    <cellStyle name="Měna 2 2 3 3 2 4 6 2" xfId="10520" xr:uid="{E2BC1D57-F5C4-43C4-BB55-1CE74C0F6725}"/>
    <cellStyle name="Měna 2 2 3 3 2 4 6 2 2" xfId="25471" xr:uid="{A61C277A-8677-4973-ACCB-789ED01F88B1}"/>
    <cellStyle name="Měna 2 2 3 3 2 4 6 3" xfId="19801" xr:uid="{2B0E5C70-F802-47A1-8629-32ADFE322039}"/>
    <cellStyle name="Měna 2 2 3 3 2 4 7" xfId="7874" xr:uid="{1A189A67-2C7A-48AA-9F3E-463352600A8C}"/>
    <cellStyle name="Měna 2 2 3 3 2 4 7 2" xfId="22825" xr:uid="{17D446E8-FCB2-4FCE-9F3F-927325127000}"/>
    <cellStyle name="Měna 2 2 3 3 2 4 8" xfId="15181" xr:uid="{5598CDEE-F41C-4DE9-93DA-59BBC56FE7E3}"/>
    <cellStyle name="Měna 2 2 3 3 2 5" xfId="626" xr:uid="{7C26C4E2-D798-4626-97D7-C877DC387417}"/>
    <cellStyle name="Měna 2 2 3 3 2 5 2" xfId="1155" xr:uid="{D8D33994-32E1-4D08-BDA4-91B796B9C110}"/>
    <cellStyle name="Měna 2 2 3 3 2 5 2 2" xfId="4011" xr:uid="{95EB1750-CC84-413A-874B-04A761DDA5FB}"/>
    <cellStyle name="Měna 2 2 3 3 2 5 2 2 2" xfId="7360" xr:uid="{0FAFD8C4-91C9-40AC-BCC1-709690A830EF}"/>
    <cellStyle name="Měna 2 2 3 3 2 5 2 2 2 2" xfId="14301" xr:uid="{CCB15C51-652D-4600-8532-36290930D32C}"/>
    <cellStyle name="Měna 2 2 3 3 2 5 2 2 2 2 2" xfId="29252" xr:uid="{B116CD0D-6E30-4D3A-9A69-637B2A2EEBDC}"/>
    <cellStyle name="Měna 2 2 3 3 2 5 2 2 2 3" xfId="22311" xr:uid="{C141EC70-7CCB-4AA5-9B7A-884402FFAA42}"/>
    <cellStyle name="Měna 2 2 3 3 2 5 2 2 3" xfId="9681" xr:uid="{FFA78E70-C750-443B-B6C8-52796D058796}"/>
    <cellStyle name="Měna 2 2 3 3 2 5 2 2 3 2" xfId="24632" xr:uid="{5348E458-AD32-4715-8E4B-08E1E629B453}"/>
    <cellStyle name="Měna 2 2 3 3 2 5 2 2 4" xfId="18962" xr:uid="{D639773D-64D8-4971-8F56-BB23B256EB53}"/>
    <cellStyle name="Měna 2 2 3 3 2 5 2 3" xfId="2500" xr:uid="{9B57FB44-FC73-4C0E-BF26-FFFF8B7C27CD}"/>
    <cellStyle name="Měna 2 2 3 3 2 5 2 3 2" xfId="12790" xr:uid="{964593D5-7F03-413E-8272-816400020623}"/>
    <cellStyle name="Měna 2 2 3 3 2 5 2 3 2 2" xfId="27741" xr:uid="{FE1BCC55-FC20-4809-B49A-D98851981459}"/>
    <cellStyle name="Měna 2 2 3 3 2 5 2 3 3" xfId="17451" xr:uid="{B907C7E5-BE53-4985-BC4A-513B2166941C}"/>
    <cellStyle name="Měna 2 2 3 3 2 5 2 4" xfId="5775" xr:uid="{F9A0EF59-662D-4FC5-9C7E-25362466F89C}"/>
    <cellStyle name="Měna 2 2 3 3 2 5 2 4 2" xfId="11445" xr:uid="{94B1527E-CD0F-4C7C-AB4C-073086452B40}"/>
    <cellStyle name="Měna 2 2 3 3 2 5 2 4 2 2" xfId="26396" xr:uid="{652D7337-AA86-42C2-934B-44BB95FCC058}"/>
    <cellStyle name="Měna 2 2 3 3 2 5 2 4 3" xfId="20726" xr:uid="{92B80AAE-68A6-41C7-ADB0-265EEE707119}"/>
    <cellStyle name="Měna 2 2 3 3 2 5 2 5" xfId="8170" xr:uid="{2FA5CF9F-13B6-4704-9655-2514743D55D7}"/>
    <cellStyle name="Měna 2 2 3 3 2 5 2 5 2" xfId="23121" xr:uid="{EE1B4D0A-9F33-4B83-A12A-93AF3C211B1E}"/>
    <cellStyle name="Měna 2 2 3 3 2 5 2 6" xfId="16106" xr:uid="{153C3F8F-CFCA-455E-99AD-BF1A9ED8E014}"/>
    <cellStyle name="Měna 2 2 3 3 2 5 3" xfId="3482" xr:uid="{F86AB265-E2CA-4CB7-83FA-BA6BECBF9C46}"/>
    <cellStyle name="Měna 2 2 3 3 2 5 3 2" xfId="7010" xr:uid="{115BAD98-D0AF-4F0B-9DD9-08870BA6E55A}"/>
    <cellStyle name="Měna 2 2 3 3 2 5 3 2 2" xfId="13772" xr:uid="{B2AC5FFF-7BC4-4632-9394-0BDBAAA9A5B7}"/>
    <cellStyle name="Měna 2 2 3 3 2 5 3 2 2 2" xfId="28723" xr:uid="{AD8696C2-4608-4B73-A9D0-A583ECBCEEAA}"/>
    <cellStyle name="Měna 2 2 3 3 2 5 3 2 3" xfId="21961" xr:uid="{D2B3EA0B-AF4F-4143-90ED-64AB3A6E268E}"/>
    <cellStyle name="Měna 2 2 3 3 2 5 3 3" xfId="9152" xr:uid="{E24E8F21-72D1-4922-B3A6-D1EB37407F71}"/>
    <cellStyle name="Měna 2 2 3 3 2 5 3 3 2" xfId="24103" xr:uid="{F6EF79F2-D363-483A-8524-AB904B2ED6C7}"/>
    <cellStyle name="Měna 2 2 3 3 2 5 3 4" xfId="18433" xr:uid="{794E56FA-4D1E-402E-ACDD-048A77C69A04}"/>
    <cellStyle name="Měna 2 2 3 3 2 5 4" xfId="2054" xr:uid="{F1E8F1FD-1B3A-4D90-B00A-DECB611FFEDD}"/>
    <cellStyle name="Měna 2 2 3 3 2 5 4 2" xfId="12344" xr:uid="{0BF3129D-2F02-4E2D-801E-9AC55CB8E86F}"/>
    <cellStyle name="Měna 2 2 3 3 2 5 4 2 2" xfId="27295" xr:uid="{C3BE3FDB-3ABB-4779-8D72-CACAD7159DF7}"/>
    <cellStyle name="Měna 2 2 3 3 2 5 4 3" xfId="17005" xr:uid="{CE3B6469-C0AD-46F0-A298-4A3B02A21FD4}"/>
    <cellStyle name="Měna 2 2 3 3 2 5 5" xfId="5246" xr:uid="{4E9EE3D1-AE3E-411B-A293-158F55853C61}"/>
    <cellStyle name="Měna 2 2 3 3 2 5 5 2" xfId="10916" xr:uid="{1563E8F0-728A-4ABF-9F93-402C7533A46A}"/>
    <cellStyle name="Měna 2 2 3 3 2 5 5 2 2" xfId="25867" xr:uid="{96DA1696-C26B-427B-85AB-AC7FE659486B}"/>
    <cellStyle name="Měna 2 2 3 3 2 5 5 3" xfId="20197" xr:uid="{45D84B66-E54C-45C5-9FB3-0E16BF274F6F}"/>
    <cellStyle name="Měna 2 2 3 3 2 5 6" xfId="7724" xr:uid="{FD88239D-5590-4DC2-9873-68D6BCB0F0B6}"/>
    <cellStyle name="Měna 2 2 3 3 2 5 6 2" xfId="22675" xr:uid="{0A2F853F-D220-411C-B446-8324266E3036}"/>
    <cellStyle name="Měna 2 2 3 3 2 5 7" xfId="15577" xr:uid="{9E72A0EE-F9FF-49A8-9DC7-5954632C709C}"/>
    <cellStyle name="Měna 2 2 3 3 2 6" xfId="458" xr:uid="{8401975B-3E4D-4B6A-9434-7D62EC439FFB}"/>
    <cellStyle name="Měna 2 2 3 3 2 6 2" xfId="1156" xr:uid="{430A0D62-5AAA-4A81-8857-682F556CF709}"/>
    <cellStyle name="Měna 2 2 3 3 2 6 2 2" xfId="4012" xr:uid="{701177BC-8173-4124-859B-373D4B15EE73}"/>
    <cellStyle name="Měna 2 2 3 3 2 6 2 2 2" xfId="14302" xr:uid="{AD4F8425-D997-4F13-B9E6-4E5F29191B39}"/>
    <cellStyle name="Měna 2 2 3 3 2 6 2 2 2 2" xfId="29253" xr:uid="{BEBEFEE7-8AFD-4C6C-B335-346CC2054AF2}"/>
    <cellStyle name="Měna 2 2 3 3 2 6 2 2 3" xfId="18963" xr:uid="{7201596D-E695-4837-BA4C-7750F0587D3E}"/>
    <cellStyle name="Měna 2 2 3 3 2 6 2 3" xfId="5776" xr:uid="{A8F310ED-45A3-41C8-8F9C-9E1659DBA112}"/>
    <cellStyle name="Měna 2 2 3 3 2 6 2 3 2" xfId="11446" xr:uid="{08B9BAF4-94AD-49A8-844E-8A6BBC1FAB1B}"/>
    <cellStyle name="Měna 2 2 3 3 2 6 2 3 2 2" xfId="26397" xr:uid="{7C5759A8-7BC3-49E6-9C2D-A3F430F9EEC6}"/>
    <cellStyle name="Měna 2 2 3 3 2 6 2 3 3" xfId="20727" xr:uid="{8EB8D7DD-BCD5-4903-AC11-D222229F6336}"/>
    <cellStyle name="Měna 2 2 3 3 2 6 2 4" xfId="9682" xr:uid="{9EF78898-BE21-45DA-9A58-D4E06B75157B}"/>
    <cellStyle name="Měna 2 2 3 3 2 6 2 4 2" xfId="24633" xr:uid="{58E35329-63EB-4D06-97D1-E194DC498955}"/>
    <cellStyle name="Měna 2 2 3 3 2 6 2 5" xfId="16107" xr:uid="{646824F3-6AE7-416C-81C3-40A32AA8775F}"/>
    <cellStyle name="Měna 2 2 3 3 2 6 3" xfId="3314" xr:uid="{CE24D0A5-682C-4209-9430-30E077EA8A48}"/>
    <cellStyle name="Měna 2 2 3 3 2 6 3 2" xfId="6842" xr:uid="{667D7C7E-2B73-4CE3-8F5B-B13FB7567BA6}"/>
    <cellStyle name="Měna 2 2 3 3 2 6 3 2 2" xfId="13604" xr:uid="{F0529FFF-EEEA-455E-97CA-836E012DD785}"/>
    <cellStyle name="Měna 2 2 3 3 2 6 3 2 2 2" xfId="28555" xr:uid="{103B83D8-5D00-492E-85A2-20D9BDB59DE6}"/>
    <cellStyle name="Měna 2 2 3 3 2 6 3 2 3" xfId="21793" xr:uid="{5202D5EB-418C-4F35-B629-EC24C4BD4D7B}"/>
    <cellStyle name="Měna 2 2 3 3 2 6 3 3" xfId="8984" xr:uid="{E6B7AD73-80BF-4319-A7DB-AD90142FA10A}"/>
    <cellStyle name="Měna 2 2 3 3 2 6 3 3 2" xfId="23935" xr:uid="{F0B19E82-51F1-4BF7-866A-66C410EAB8D3}"/>
    <cellStyle name="Měna 2 2 3 3 2 6 3 4" xfId="18265" xr:uid="{034D3F5B-E125-48B4-98FC-5789E30E5DB0}"/>
    <cellStyle name="Měna 2 2 3 3 2 6 4" xfId="2493" xr:uid="{A3374754-D670-477E-A9EA-F70460689ED4}"/>
    <cellStyle name="Měna 2 2 3 3 2 6 4 2" xfId="12783" xr:uid="{D04E4691-D974-4926-944E-8B4B81CBD7BC}"/>
    <cellStyle name="Měna 2 2 3 3 2 6 4 2 2" xfId="27734" xr:uid="{0EA9D2CE-AAA9-4697-8B22-F3B38346E58E}"/>
    <cellStyle name="Měna 2 2 3 3 2 6 4 3" xfId="17444" xr:uid="{1E1FE003-D8E2-4915-B094-385A247F1AB9}"/>
    <cellStyle name="Měna 2 2 3 3 2 6 5" xfId="5078" xr:uid="{1D212465-76CD-4352-BC8C-37D056608210}"/>
    <cellStyle name="Měna 2 2 3 3 2 6 5 2" xfId="10748" xr:uid="{050E4CD5-4648-4535-A794-CAF4466A0D29}"/>
    <cellStyle name="Měna 2 2 3 3 2 6 5 2 2" xfId="25699" xr:uid="{334F21E4-6634-4A7F-AE13-1E7FFA655247}"/>
    <cellStyle name="Měna 2 2 3 3 2 6 5 3" xfId="20029" xr:uid="{EAC3A53E-25C1-470F-BF4B-32F37F7867D7}"/>
    <cellStyle name="Měna 2 2 3 3 2 6 6" xfId="8163" xr:uid="{7D119A8B-A23F-438A-A823-3304ECF2A256}"/>
    <cellStyle name="Měna 2 2 3 3 2 6 6 2" xfId="23114" xr:uid="{2072F278-70CD-4B48-B687-A68FE6898EF4}"/>
    <cellStyle name="Měna 2 2 3 3 2 6 7" xfId="15409" xr:uid="{9C0B5D8F-850A-4471-9A53-97CF599E35E5}"/>
    <cellStyle name="Měna 2 2 3 3 2 7" xfId="1157" xr:uid="{B817B221-0A2A-4BD6-B465-7C23605714B3}"/>
    <cellStyle name="Měna 2 2 3 3 2 7 2" xfId="4013" xr:uid="{AF41A8D6-333B-4286-B76C-05EC6D8A348A}"/>
    <cellStyle name="Měna 2 2 3 3 2 7 2 2" xfId="14303" xr:uid="{2EAD146D-F3A9-4347-AE5F-3372F47CD548}"/>
    <cellStyle name="Měna 2 2 3 3 2 7 2 2 2" xfId="29254" xr:uid="{C99D1AF0-3F08-420D-9E73-08128ECC9E3E}"/>
    <cellStyle name="Měna 2 2 3 3 2 7 2 3" xfId="18964" xr:uid="{895FD0B9-B7CE-4FB0-BB81-ACFFDB8276E6}"/>
    <cellStyle name="Měna 2 2 3 3 2 7 3" xfId="5777" xr:uid="{C535EE02-EBFE-44B9-9A13-1977A416A50D}"/>
    <cellStyle name="Měna 2 2 3 3 2 7 3 2" xfId="11447" xr:uid="{794F822D-2577-49D4-87D9-71675D622663}"/>
    <cellStyle name="Měna 2 2 3 3 2 7 3 2 2" xfId="26398" xr:uid="{A009E04A-F060-42DA-A5FA-D9BA5A2B5D81}"/>
    <cellStyle name="Měna 2 2 3 3 2 7 3 3" xfId="20728" xr:uid="{47B7F650-C127-4754-9800-B71F1E52BA1C}"/>
    <cellStyle name="Měna 2 2 3 3 2 7 4" xfId="9683" xr:uid="{02789E1B-E03D-412F-9DEA-8FF515B7707F}"/>
    <cellStyle name="Měna 2 2 3 3 2 7 4 2" xfId="24634" xr:uid="{63AABFEA-073F-4443-B490-4249B442F31C}"/>
    <cellStyle name="Měna 2 2 3 3 2 7 5" xfId="16108" xr:uid="{646D837B-A611-4EEB-9131-80F202F169CF}"/>
    <cellStyle name="Měna 2 2 3 3 2 8" xfId="2936" xr:uid="{7BA7E307-20ED-4D64-A0AB-3FD22A136EC9}"/>
    <cellStyle name="Měna 2 2 3 3 2 8 2" xfId="6464" xr:uid="{806D65E7-E7FF-48A8-A830-829705C7104D}"/>
    <cellStyle name="Měna 2 2 3 3 2 8 2 2" xfId="13226" xr:uid="{A2F14C12-C028-4E9D-A66C-4FE9D04A01E6}"/>
    <cellStyle name="Měna 2 2 3 3 2 8 2 2 2" xfId="28177" xr:uid="{0E018D69-11AC-4858-8CAC-4C3886F2C41A}"/>
    <cellStyle name="Měna 2 2 3 3 2 8 2 3" xfId="21415" xr:uid="{33A66E3D-FCDB-41E4-BCDF-ECC282B73593}"/>
    <cellStyle name="Měna 2 2 3 3 2 8 3" xfId="8606" xr:uid="{9F7E5436-EB4F-4069-9743-F130C19ABC26}"/>
    <cellStyle name="Měna 2 2 3 3 2 8 3 2" xfId="23557" xr:uid="{C0C057E1-5BFB-4580-BB5A-1163E6C92670}"/>
    <cellStyle name="Měna 2 2 3 3 2 8 4" xfId="17887" xr:uid="{9BD90C7E-696C-4705-BBF8-4032FC39A0CF}"/>
    <cellStyle name="Měna 2 2 3 3 2 9" xfId="1886" xr:uid="{687B1A6B-4F29-4CD7-9739-652645FD0ACB}"/>
    <cellStyle name="Měna 2 2 3 3 2 9 2" xfId="12176" xr:uid="{6F8C8701-7EF1-43C6-AF86-80E3EA617D1F}"/>
    <cellStyle name="Měna 2 2 3 3 2 9 2 2" xfId="27127" xr:uid="{ABD87238-4424-4350-B99C-E5116279F22E}"/>
    <cellStyle name="Měna 2 2 3 3 2 9 3" xfId="16837" xr:uid="{147164DF-B963-4418-AFA9-DB975F44934E}"/>
    <cellStyle name="Měna 2 2 3 3 3" xfId="115" xr:uid="{DF8D4558-CB2F-4BE1-ABAB-238E6C44E078}"/>
    <cellStyle name="Měna 2 2 3 3 3 10" xfId="15066" xr:uid="{C559A3B0-E43E-4D8A-9B4B-EAE73B19BE01}"/>
    <cellStyle name="Měna 2 2 3 3 3 2" xfId="231" xr:uid="{E88F0585-A9D2-442F-B6C6-BEF745EFE29A}"/>
    <cellStyle name="Měna 2 2 3 3 3 2 2" xfId="777" xr:uid="{AC867209-ED38-48CB-9D7F-56C9533CA0CD}"/>
    <cellStyle name="Měna 2 2 3 3 3 2 2 2" xfId="1158" xr:uid="{ED6197E6-629C-404D-AC81-49562D4DF4AA}"/>
    <cellStyle name="Měna 2 2 3 3 3 2 2 2 2" xfId="4014" xr:uid="{190AB2F6-102E-48D0-B96D-99CEF92BCA7B}"/>
    <cellStyle name="Měna 2 2 3 3 3 2 2 2 2 2" xfId="14304" xr:uid="{1E3EB89F-FDC5-4FEA-B6C6-00F6A8CE32A3}"/>
    <cellStyle name="Měna 2 2 3 3 3 2 2 2 2 2 2" xfId="29255" xr:uid="{4D2C4844-E88A-48B1-8303-BAAB557746B3}"/>
    <cellStyle name="Měna 2 2 3 3 3 2 2 2 2 3" xfId="18965" xr:uid="{472D9832-C7B4-4909-9E86-FC0B9E4704DD}"/>
    <cellStyle name="Měna 2 2 3 3 3 2 2 2 3" xfId="5778" xr:uid="{FE482668-B4B1-4FBE-9B3A-400778CD9185}"/>
    <cellStyle name="Měna 2 2 3 3 3 2 2 2 3 2" xfId="11448" xr:uid="{ACD4A7CD-072A-4794-964C-A04F9FC4C04A}"/>
    <cellStyle name="Měna 2 2 3 3 3 2 2 2 3 2 2" xfId="26399" xr:uid="{0C04769E-4C5E-44B0-9D45-A2B77C48916C}"/>
    <cellStyle name="Měna 2 2 3 3 3 2 2 2 3 3" xfId="20729" xr:uid="{5CDC11A4-EDE8-47B3-B1F3-10E004D9A66B}"/>
    <cellStyle name="Měna 2 2 3 3 3 2 2 2 4" xfId="9684" xr:uid="{06A83F58-80B5-4AF8-ABFF-2A5ACF785F39}"/>
    <cellStyle name="Měna 2 2 3 3 3 2 2 2 4 2" xfId="24635" xr:uid="{BB224863-B2D1-4985-BEF3-8E30932A6B36}"/>
    <cellStyle name="Měna 2 2 3 3 3 2 2 2 5" xfId="16109" xr:uid="{733F62B8-D95A-407F-B2DA-C09313D478DA}"/>
    <cellStyle name="Měna 2 2 3 3 3 2 2 3" xfId="3633" xr:uid="{D1660A31-9836-477D-8DB3-43BFFD468E0C}"/>
    <cellStyle name="Měna 2 2 3 3 3 2 2 3 2" xfId="7161" xr:uid="{27E45B7A-6353-40D6-A7A4-3B33FF219C69}"/>
    <cellStyle name="Měna 2 2 3 3 3 2 2 3 2 2" xfId="13923" xr:uid="{60D761D2-D019-4106-A4AC-958B294C50CB}"/>
    <cellStyle name="Měna 2 2 3 3 3 2 2 3 2 2 2" xfId="28874" xr:uid="{1A031E66-D1EE-46F2-B22B-84D2150406E9}"/>
    <cellStyle name="Měna 2 2 3 3 3 2 2 3 2 3" xfId="22112" xr:uid="{D8D57A42-EB94-44B1-A887-49CE8E2BE13A}"/>
    <cellStyle name="Měna 2 2 3 3 3 2 2 3 3" xfId="9303" xr:uid="{95C68A0F-A146-4EC3-A5AA-70722871CD43}"/>
    <cellStyle name="Měna 2 2 3 3 3 2 2 3 3 2" xfId="24254" xr:uid="{976606B2-02AD-4221-8CBA-B1B51F12FAFE}"/>
    <cellStyle name="Měna 2 2 3 3 3 2 2 3 4" xfId="18584" xr:uid="{68391F36-3686-4F62-8BCA-F582FBCA99C2}"/>
    <cellStyle name="Měna 2 2 3 3 3 2 2 4" xfId="2502" xr:uid="{6D66B6E9-FBAE-4701-9644-01FC1D0450CE}"/>
    <cellStyle name="Měna 2 2 3 3 3 2 2 4 2" xfId="12792" xr:uid="{038A380D-EEE5-4314-AD20-FE2DF5F9F012}"/>
    <cellStyle name="Měna 2 2 3 3 3 2 2 4 2 2" xfId="27743" xr:uid="{D1DFB495-3720-4869-91BB-DEA925C8D66F}"/>
    <cellStyle name="Měna 2 2 3 3 3 2 2 4 3" xfId="17453" xr:uid="{56B21B0D-B524-4ABE-B08A-B5CE25BB56EE}"/>
    <cellStyle name="Měna 2 2 3 3 3 2 2 5" xfId="5397" xr:uid="{6802DB71-A981-44DE-B48D-BB59587801E2}"/>
    <cellStyle name="Měna 2 2 3 3 3 2 2 5 2" xfId="11067" xr:uid="{98780111-A72E-45D6-9F35-DE0C673660ED}"/>
    <cellStyle name="Měna 2 2 3 3 3 2 2 5 2 2" xfId="26018" xr:uid="{26DBCD2B-E5F7-41FA-8355-995F1BF58ABD}"/>
    <cellStyle name="Měna 2 2 3 3 3 2 2 5 3" xfId="20348" xr:uid="{58171E7E-3217-46AC-A87B-3A1FF5C3C87F}"/>
    <cellStyle name="Měna 2 2 3 3 3 2 2 6" xfId="8172" xr:uid="{1080CD2C-00B2-4701-A846-F4A2A4395140}"/>
    <cellStyle name="Měna 2 2 3 3 3 2 2 6 2" xfId="23123" xr:uid="{99A1B403-4BB0-4C33-9687-E3DF33D10ADE}"/>
    <cellStyle name="Měna 2 2 3 3 3 2 2 7" xfId="15728" xr:uid="{6892CA2E-E3C3-4F6E-A89B-DD2FE763E748}"/>
    <cellStyle name="Měna 2 2 3 3 3 2 3" xfId="1159" xr:uid="{2B0BC149-4114-4925-B185-880993CA7BFF}"/>
    <cellStyle name="Měna 2 2 3 3 3 2 3 2" xfId="4015" xr:uid="{65E0C951-D693-4EFB-A1A3-C940306511FD}"/>
    <cellStyle name="Měna 2 2 3 3 3 2 3 2 2" xfId="14305" xr:uid="{DA9457EC-F39D-43BA-AC1D-8DEFBB23CE11}"/>
    <cellStyle name="Měna 2 2 3 3 3 2 3 2 2 2" xfId="29256" xr:uid="{0BED0418-7F6B-438E-9072-3D09BFE9911A}"/>
    <cellStyle name="Měna 2 2 3 3 3 2 3 2 3" xfId="18966" xr:uid="{CC1C12F1-ECA4-4FBB-85FC-D5533DD06AF7}"/>
    <cellStyle name="Měna 2 2 3 3 3 2 3 3" xfId="5779" xr:uid="{D82175B4-3133-4373-936D-17DB882C2F99}"/>
    <cellStyle name="Měna 2 2 3 3 3 2 3 3 2" xfId="11449" xr:uid="{2A5DFBF1-E84A-41A6-AEC0-3D8630B91085}"/>
    <cellStyle name="Měna 2 2 3 3 3 2 3 3 2 2" xfId="26400" xr:uid="{87EDF4BE-54B9-4D79-A5DE-9C0CAD0E793D}"/>
    <cellStyle name="Měna 2 2 3 3 3 2 3 3 3" xfId="20730" xr:uid="{F15F45A0-78C2-437C-B912-6337B8D5513E}"/>
    <cellStyle name="Měna 2 2 3 3 3 2 3 4" xfId="9685" xr:uid="{2CB21B1B-CD6D-4E2F-8766-9759F7D0AAA3}"/>
    <cellStyle name="Měna 2 2 3 3 3 2 3 4 2" xfId="24636" xr:uid="{AD040DF5-6D26-4A02-8347-A94E6676B75E}"/>
    <cellStyle name="Měna 2 2 3 3 3 2 3 5" xfId="16110" xr:uid="{7110B91B-92C0-4C96-9618-6460FE2B4E93}"/>
    <cellStyle name="Měna 2 2 3 3 3 2 4" xfId="3087" xr:uid="{D6598271-BDD1-442E-8ED3-D20A92B61B1D}"/>
    <cellStyle name="Měna 2 2 3 3 3 2 4 2" xfId="6615" xr:uid="{EB15F4B6-C109-42D6-92B7-F5685D652017}"/>
    <cellStyle name="Měna 2 2 3 3 3 2 4 2 2" xfId="13377" xr:uid="{8898E1BC-2291-4059-8B11-3BA21F254ED7}"/>
    <cellStyle name="Měna 2 2 3 3 3 2 4 2 2 2" xfId="28328" xr:uid="{49AB567E-1AC1-4B8E-B5D4-74A0F1EFC68E}"/>
    <cellStyle name="Měna 2 2 3 3 3 2 4 2 3" xfId="21566" xr:uid="{D6A11B02-CE8F-4121-8C44-76B966BE334B}"/>
    <cellStyle name="Měna 2 2 3 3 3 2 4 3" xfId="8757" xr:uid="{4A572A53-B5D2-4F98-8FA8-342EE862FDB9}"/>
    <cellStyle name="Měna 2 2 3 3 3 2 4 3 2" xfId="23708" xr:uid="{88113DB8-5048-40D3-AA3B-E288E030E94D}"/>
    <cellStyle name="Měna 2 2 3 3 3 2 4 4" xfId="18038" xr:uid="{A85BDAC2-A5FE-43EA-8E1A-39D3BCA18BB8}"/>
    <cellStyle name="Měna 2 2 3 3 3 2 5" xfId="2205" xr:uid="{78B8DE38-1F81-451A-8378-07323D618B7E}"/>
    <cellStyle name="Měna 2 2 3 3 3 2 5 2" xfId="12495" xr:uid="{F23F403D-46E5-456F-85EB-3A9D4450C434}"/>
    <cellStyle name="Měna 2 2 3 3 3 2 5 2 2" xfId="27446" xr:uid="{4B4B532D-A41C-47A0-9F19-B02C110B03B3}"/>
    <cellStyle name="Měna 2 2 3 3 3 2 5 3" xfId="17156" xr:uid="{FC7826DD-CFA7-4CB6-8608-2DD36CB47158}"/>
    <cellStyle name="Měna 2 2 3 3 3 2 6" xfId="4851" xr:uid="{B8DCCDEA-486D-4F2E-85D0-8ACB709FCA5B}"/>
    <cellStyle name="Měna 2 2 3 3 3 2 6 2" xfId="10521" xr:uid="{459CB4A3-33F7-4515-9B7A-A15F82D13646}"/>
    <cellStyle name="Měna 2 2 3 3 3 2 6 2 2" xfId="25472" xr:uid="{5CB5D0F9-F16C-4AEC-9F1E-82D8BE962261}"/>
    <cellStyle name="Měna 2 2 3 3 3 2 6 3" xfId="19802" xr:uid="{03BE6211-1610-4E22-95A8-95672EFFEA12}"/>
    <cellStyle name="Měna 2 2 3 3 3 2 7" xfId="7875" xr:uid="{76699C9D-A03B-4F99-9FA5-A5B2E9C5EEAD}"/>
    <cellStyle name="Měna 2 2 3 3 3 2 7 2" xfId="22826" xr:uid="{E91D3FA1-B89C-4085-9E99-4220EF284A4D}"/>
    <cellStyle name="Měna 2 2 3 3 3 2 8" xfId="15182" xr:uid="{DD2C8731-4680-4534-97FA-5D457E5CFBB3}"/>
    <cellStyle name="Měna 2 2 3 3 3 3" xfId="661" xr:uid="{B23F09BF-63F3-4FCE-B324-7C95FD72E88D}"/>
    <cellStyle name="Měna 2 2 3 3 3 3 2" xfId="1160" xr:uid="{F3C42002-7681-4C27-99AC-24657525E644}"/>
    <cellStyle name="Měna 2 2 3 3 3 3 2 2" xfId="4016" xr:uid="{A0C78D06-D05E-4B93-BD41-7F4837EDA946}"/>
    <cellStyle name="Měna 2 2 3 3 3 3 2 2 2" xfId="7361" xr:uid="{D8F5F701-3BF5-47F6-9506-725DEAF399AA}"/>
    <cellStyle name="Měna 2 2 3 3 3 3 2 2 2 2" xfId="14306" xr:uid="{CF314F89-CE55-41AA-9E23-FBF60D1054E6}"/>
    <cellStyle name="Měna 2 2 3 3 3 3 2 2 2 2 2" xfId="29257" xr:uid="{1F674724-A952-40AF-8E11-B04389A0D134}"/>
    <cellStyle name="Měna 2 2 3 3 3 3 2 2 2 3" xfId="22312" xr:uid="{3BD241D8-B3B8-47E9-B6D3-B7E112C53E93}"/>
    <cellStyle name="Měna 2 2 3 3 3 3 2 2 3" xfId="9686" xr:uid="{B53F103D-4544-4149-8721-DC0823342B04}"/>
    <cellStyle name="Měna 2 2 3 3 3 3 2 2 3 2" xfId="24637" xr:uid="{91BBB3CA-76F6-4634-805F-BB5117B122C0}"/>
    <cellStyle name="Měna 2 2 3 3 3 3 2 2 4" xfId="18967" xr:uid="{74F51A7D-E7F6-4E59-ABA6-1742645D5F2B}"/>
    <cellStyle name="Měna 2 2 3 3 3 3 2 3" xfId="2503" xr:uid="{C113857A-37DB-49ED-8E1C-860D4B309A04}"/>
    <cellStyle name="Měna 2 2 3 3 3 3 2 3 2" xfId="12793" xr:uid="{D254E380-2667-4E1D-83C3-E538C73F3EA1}"/>
    <cellStyle name="Měna 2 2 3 3 3 3 2 3 2 2" xfId="27744" xr:uid="{FC3E00C2-DAF1-4D07-8467-E39A46C4E33D}"/>
    <cellStyle name="Měna 2 2 3 3 3 3 2 3 3" xfId="17454" xr:uid="{9BBD0BD5-CA0D-4784-A61B-A9E118499B9C}"/>
    <cellStyle name="Měna 2 2 3 3 3 3 2 4" xfId="5780" xr:uid="{D2B77A72-FCC8-4BD2-B803-739BAFA282A1}"/>
    <cellStyle name="Měna 2 2 3 3 3 3 2 4 2" xfId="11450" xr:uid="{3AB95123-49AE-4E89-9BEF-B395B3A4CB12}"/>
    <cellStyle name="Měna 2 2 3 3 3 3 2 4 2 2" xfId="26401" xr:uid="{9952532E-77E2-40BA-8E4B-C8662A1E78AD}"/>
    <cellStyle name="Měna 2 2 3 3 3 3 2 4 3" xfId="20731" xr:uid="{DCEF5448-0D79-489A-8E51-FB533119AB60}"/>
    <cellStyle name="Měna 2 2 3 3 3 3 2 5" xfId="8173" xr:uid="{9B09777C-575C-49B7-B253-99F008740E6D}"/>
    <cellStyle name="Měna 2 2 3 3 3 3 2 5 2" xfId="23124" xr:uid="{5CC0D802-AE9B-4468-A15D-4BB80FD71141}"/>
    <cellStyle name="Měna 2 2 3 3 3 3 2 6" xfId="16111" xr:uid="{4FA99C84-C91E-425E-848C-B1C72D839706}"/>
    <cellStyle name="Měna 2 2 3 3 3 3 3" xfId="3517" xr:uid="{A0892FD7-C7A6-49BB-8C92-C25489305DCA}"/>
    <cellStyle name="Měna 2 2 3 3 3 3 3 2" xfId="7045" xr:uid="{F911ACC0-DE0F-4481-B52F-3F61DEFD4F1E}"/>
    <cellStyle name="Měna 2 2 3 3 3 3 3 2 2" xfId="13807" xr:uid="{BB444D81-5234-455A-B4D3-AD96D3BDB507}"/>
    <cellStyle name="Měna 2 2 3 3 3 3 3 2 2 2" xfId="28758" xr:uid="{A8CF3A04-FCB6-40F6-9874-168CE35603BC}"/>
    <cellStyle name="Měna 2 2 3 3 3 3 3 2 3" xfId="21996" xr:uid="{56687918-0A3C-4144-8C47-8D61B09AF490}"/>
    <cellStyle name="Měna 2 2 3 3 3 3 3 3" xfId="9187" xr:uid="{18CC057D-E2E2-48EF-8956-8DC769F47010}"/>
    <cellStyle name="Měna 2 2 3 3 3 3 3 3 2" xfId="24138" xr:uid="{361901AB-EE7C-40BC-B45A-E8073183EA95}"/>
    <cellStyle name="Měna 2 2 3 3 3 3 3 4" xfId="18468" xr:uid="{0DE7E158-4D5B-4285-B448-71589B04D6AF}"/>
    <cellStyle name="Měna 2 2 3 3 3 3 4" xfId="2089" xr:uid="{F2CDADB7-64E9-4A17-8334-758336A0D361}"/>
    <cellStyle name="Měna 2 2 3 3 3 3 4 2" xfId="12379" xr:uid="{CDEE19C5-CB25-4D5B-8D5D-6470A69CE61A}"/>
    <cellStyle name="Měna 2 2 3 3 3 3 4 2 2" xfId="27330" xr:uid="{457D2441-B497-41CB-9F6E-348BCA534B59}"/>
    <cellStyle name="Měna 2 2 3 3 3 3 4 3" xfId="17040" xr:uid="{6390B2D0-676B-464A-AE11-78035795E34B}"/>
    <cellStyle name="Měna 2 2 3 3 3 3 5" xfId="5281" xr:uid="{3A940FD9-2ED2-4913-A9AC-AA25A2E3858D}"/>
    <cellStyle name="Měna 2 2 3 3 3 3 5 2" xfId="10951" xr:uid="{DA2077DD-4C54-4BD8-9041-A507B62B5479}"/>
    <cellStyle name="Měna 2 2 3 3 3 3 5 2 2" xfId="25902" xr:uid="{54637BEA-B512-4BDF-B295-B83E275F1F86}"/>
    <cellStyle name="Měna 2 2 3 3 3 3 5 3" xfId="20232" xr:uid="{677D23E3-4E4E-4EF7-A885-D6B0FC6DCD0A}"/>
    <cellStyle name="Měna 2 2 3 3 3 3 6" xfId="7759" xr:uid="{03860EF0-91E8-435B-A187-9049211B8FD0}"/>
    <cellStyle name="Měna 2 2 3 3 3 3 6 2" xfId="22710" xr:uid="{0CCC9A3B-30E2-47D6-B5AB-2DEB1B5A906C}"/>
    <cellStyle name="Měna 2 2 3 3 3 3 7" xfId="15612" xr:uid="{9FE1A94E-17EC-44D3-95D8-7CF03AD5D006}"/>
    <cellStyle name="Měna 2 2 3 3 3 4" xfId="535" xr:uid="{564D6C00-1AB1-4F14-897F-87870346D31E}"/>
    <cellStyle name="Měna 2 2 3 3 3 4 2" xfId="1161" xr:uid="{DC92DDC5-5708-48A0-90DB-F362B249412E}"/>
    <cellStyle name="Měna 2 2 3 3 3 4 2 2" xfId="4017" xr:uid="{86C18BFC-626D-4768-8661-86C39E9E9868}"/>
    <cellStyle name="Měna 2 2 3 3 3 4 2 2 2" xfId="14307" xr:uid="{550B3945-5785-4C84-80BD-AECF3A3EC8E5}"/>
    <cellStyle name="Měna 2 2 3 3 3 4 2 2 2 2" xfId="29258" xr:uid="{024F4116-DC58-482F-AFF9-E7447C3B5162}"/>
    <cellStyle name="Měna 2 2 3 3 3 4 2 2 3" xfId="18968" xr:uid="{6576F81F-AF99-437D-A957-081FE9549741}"/>
    <cellStyle name="Měna 2 2 3 3 3 4 2 3" xfId="5781" xr:uid="{A343E21F-528B-494C-BA7E-06C67A4016D4}"/>
    <cellStyle name="Měna 2 2 3 3 3 4 2 3 2" xfId="11451" xr:uid="{B5282CD1-2D9C-48AC-9861-C07E13254D6E}"/>
    <cellStyle name="Měna 2 2 3 3 3 4 2 3 2 2" xfId="26402" xr:uid="{4DD5D80A-8BE8-4511-A587-F8FE0C6DEC60}"/>
    <cellStyle name="Měna 2 2 3 3 3 4 2 3 3" xfId="20732" xr:uid="{EEA52041-7554-492E-9CE7-B9CF5FD1C8B5}"/>
    <cellStyle name="Měna 2 2 3 3 3 4 2 4" xfId="9687" xr:uid="{8D74299A-4660-485D-903F-728BBE6EAB15}"/>
    <cellStyle name="Měna 2 2 3 3 3 4 2 4 2" xfId="24638" xr:uid="{34D1B31B-C60C-4D04-A51C-2B73D4ACECD9}"/>
    <cellStyle name="Měna 2 2 3 3 3 4 2 5" xfId="16112" xr:uid="{724EE5D4-9516-4024-B243-91D288F36B4F}"/>
    <cellStyle name="Měna 2 2 3 3 3 4 3" xfId="3391" xr:uid="{CD97B9E0-FC64-4B29-AF2D-90B6CD3D62F6}"/>
    <cellStyle name="Měna 2 2 3 3 3 4 3 2" xfId="6919" xr:uid="{33E9FB24-3DFD-463C-9B40-BB37CF159946}"/>
    <cellStyle name="Měna 2 2 3 3 3 4 3 2 2" xfId="13681" xr:uid="{1A24A254-C8FC-4C31-A734-EBA82A4EE895}"/>
    <cellStyle name="Měna 2 2 3 3 3 4 3 2 2 2" xfId="28632" xr:uid="{C546BF45-D3A2-4B18-9D18-8A2F648AD13C}"/>
    <cellStyle name="Měna 2 2 3 3 3 4 3 2 3" xfId="21870" xr:uid="{69D06109-CFFA-4AF5-BC2A-0548B553B635}"/>
    <cellStyle name="Měna 2 2 3 3 3 4 3 3" xfId="9061" xr:uid="{7A91F0E4-A24A-4EEC-8CE1-3F267A30077D}"/>
    <cellStyle name="Měna 2 2 3 3 3 4 3 3 2" xfId="24012" xr:uid="{1D2633DC-98EF-49A3-8F64-294064A2AF1A}"/>
    <cellStyle name="Měna 2 2 3 3 3 4 3 4" xfId="18342" xr:uid="{2B4EAC18-8146-4C4B-8925-AA85D29146B2}"/>
    <cellStyle name="Měna 2 2 3 3 3 4 4" xfId="2501" xr:uid="{AF3FA03E-C132-45E1-A621-17F8ED07D2FC}"/>
    <cellStyle name="Měna 2 2 3 3 3 4 4 2" xfId="12791" xr:uid="{E9494282-75A8-494F-975E-F52D04D9A31E}"/>
    <cellStyle name="Měna 2 2 3 3 3 4 4 2 2" xfId="27742" xr:uid="{AD52627E-DE4F-454E-95EC-67B8AD223C20}"/>
    <cellStyle name="Měna 2 2 3 3 3 4 4 3" xfId="17452" xr:uid="{941D366C-CF09-446C-AAB6-8CEC2867683B}"/>
    <cellStyle name="Měna 2 2 3 3 3 4 5" xfId="5155" xr:uid="{827FBA21-FB47-4A75-BAB3-0DB116617CC8}"/>
    <cellStyle name="Měna 2 2 3 3 3 4 5 2" xfId="10825" xr:uid="{497DC431-D09A-454E-8E40-B983CB7D41A8}"/>
    <cellStyle name="Měna 2 2 3 3 3 4 5 2 2" xfId="25776" xr:uid="{860A035B-CEA5-492A-9B12-A978922667FC}"/>
    <cellStyle name="Měna 2 2 3 3 3 4 5 3" xfId="20106" xr:uid="{EB5CEA9D-AD99-469B-9533-C8B1426AAA20}"/>
    <cellStyle name="Měna 2 2 3 3 3 4 6" xfId="8171" xr:uid="{58FF93BE-CCB1-454A-826D-C5AE0EE5106A}"/>
    <cellStyle name="Měna 2 2 3 3 3 4 6 2" xfId="23122" xr:uid="{1205A04D-8D13-4E35-830E-1B968F68B5E3}"/>
    <cellStyle name="Měna 2 2 3 3 3 4 7" xfId="15486" xr:uid="{34353968-A7CA-446E-B183-3D42E56416D7}"/>
    <cellStyle name="Měna 2 2 3 3 3 5" xfId="1162" xr:uid="{D1BAC10B-3C97-4B5E-AEBD-819003EF0F90}"/>
    <cellStyle name="Měna 2 2 3 3 3 5 2" xfId="4018" xr:uid="{F38F9916-1C53-40A9-90B1-7C22AFD7B960}"/>
    <cellStyle name="Měna 2 2 3 3 3 5 2 2" xfId="14308" xr:uid="{676C2A09-0A55-496A-8927-0BA207188C6F}"/>
    <cellStyle name="Měna 2 2 3 3 3 5 2 2 2" xfId="29259" xr:uid="{4844D824-0433-4982-866F-DE2A713EC969}"/>
    <cellStyle name="Měna 2 2 3 3 3 5 2 3" xfId="18969" xr:uid="{DDFD4BD5-283D-4F8C-AC11-0772CD58E75D}"/>
    <cellStyle name="Měna 2 2 3 3 3 5 3" xfId="5782" xr:uid="{D028D540-F2CC-4690-A30E-7EC5ACDC0110}"/>
    <cellStyle name="Měna 2 2 3 3 3 5 3 2" xfId="11452" xr:uid="{388EB064-1930-4843-8EBD-8CADFA00FEB0}"/>
    <cellStyle name="Měna 2 2 3 3 3 5 3 2 2" xfId="26403" xr:uid="{B8DD8364-23A9-4157-B4BF-7C249FCAFC99}"/>
    <cellStyle name="Měna 2 2 3 3 3 5 3 3" xfId="20733" xr:uid="{0A7DF8AC-FB67-4C0A-925F-0C46644FCCB6}"/>
    <cellStyle name="Měna 2 2 3 3 3 5 4" xfId="9688" xr:uid="{F7C42E7D-9E77-4FDC-9CF2-CCFDBFB19675}"/>
    <cellStyle name="Měna 2 2 3 3 3 5 4 2" xfId="24639" xr:uid="{F14F969D-1445-4021-90C8-ECEA7102064E}"/>
    <cellStyle name="Měna 2 2 3 3 3 5 5" xfId="16113" xr:uid="{18F7C298-B4CD-4098-A9DB-D8A828225793}"/>
    <cellStyle name="Měna 2 2 3 3 3 6" xfId="2971" xr:uid="{FB3B1B54-12B2-4DD6-95FF-C7089E0449C0}"/>
    <cellStyle name="Měna 2 2 3 3 3 6 2" xfId="6499" xr:uid="{AFD1DAA2-81F6-4F12-ABE0-F0F21917B7DF}"/>
    <cellStyle name="Měna 2 2 3 3 3 6 2 2" xfId="13261" xr:uid="{DD68D0DD-9FDD-49AB-8654-4F658D5771B8}"/>
    <cellStyle name="Měna 2 2 3 3 3 6 2 2 2" xfId="28212" xr:uid="{50BDBDD2-D799-4F40-9458-30F6D307C287}"/>
    <cellStyle name="Měna 2 2 3 3 3 6 2 3" xfId="21450" xr:uid="{428859B6-22F0-4F19-A995-6F0DDF4251BA}"/>
    <cellStyle name="Měna 2 2 3 3 3 6 3" xfId="8641" xr:uid="{4B9F37B6-5841-4185-83D1-70A4F9A834F3}"/>
    <cellStyle name="Měna 2 2 3 3 3 6 3 2" xfId="23592" xr:uid="{427AE4F2-1A35-4F28-8223-0EC168776CCF}"/>
    <cellStyle name="Měna 2 2 3 3 3 6 4" xfId="17922" xr:uid="{1265A9B4-2C8C-4E32-AFA1-41C7F20805CA}"/>
    <cellStyle name="Měna 2 2 3 3 3 7" xfId="1963" xr:uid="{E9EF779B-2E0D-4BC8-A98A-F0EF862B0C18}"/>
    <cellStyle name="Měna 2 2 3 3 3 7 2" xfId="12253" xr:uid="{8D6E1D36-FB5F-4F41-9A5C-83952DD775A7}"/>
    <cellStyle name="Měna 2 2 3 3 3 7 2 2" xfId="27204" xr:uid="{6DC8A1A0-69DB-47C6-8178-CE7D3C9A491B}"/>
    <cellStyle name="Měna 2 2 3 3 3 7 3" xfId="16914" xr:uid="{1255C611-59D6-46E7-BAE4-B5CA05A2736E}"/>
    <cellStyle name="Měna 2 2 3 3 3 8" xfId="4735" xr:uid="{A0786C0F-E7E0-4C0E-962F-1F5CE0046C5E}"/>
    <cellStyle name="Měna 2 2 3 3 3 8 2" xfId="10405" xr:uid="{42FCB82E-0DEE-41ED-B66B-4BE6B9C9A659}"/>
    <cellStyle name="Měna 2 2 3 3 3 8 2 2" xfId="25356" xr:uid="{837884D9-BEA1-41DC-991C-A256A21985EA}"/>
    <cellStyle name="Měna 2 2 3 3 3 8 3" xfId="19686" xr:uid="{75800078-377E-4BD9-AF6E-B48B67EFA476}"/>
    <cellStyle name="Měna 2 2 3 3 3 9" xfId="7633" xr:uid="{F5EC2CF0-C862-4ADC-B766-CAB1DF94CBB5}"/>
    <cellStyle name="Měna 2 2 3 3 3 9 2" xfId="22584" xr:uid="{B980A79B-A7F6-443A-AE19-D43D4CA71777}"/>
    <cellStyle name="Měna 2 2 3 3 4" xfId="232" xr:uid="{995C29C9-B974-4996-9FC2-58F2C20DAA83}"/>
    <cellStyle name="Měna 2 2 3 3 4 2" xfId="778" xr:uid="{B1C8F1DA-1C8B-42F3-AD42-06A1E72F626A}"/>
    <cellStyle name="Měna 2 2 3 3 4 2 2" xfId="1163" xr:uid="{0C01D4B0-90E4-4B34-9C55-3CCF6275318F}"/>
    <cellStyle name="Měna 2 2 3 3 4 2 2 2" xfId="4019" xr:uid="{25467C70-34D6-4531-B15A-1BA2144CE9A1}"/>
    <cellStyle name="Měna 2 2 3 3 4 2 2 2 2" xfId="14309" xr:uid="{86C2374F-FEBD-4C6F-A0BB-D19744D158E7}"/>
    <cellStyle name="Měna 2 2 3 3 4 2 2 2 2 2" xfId="29260" xr:uid="{EEFF499E-57D4-4B66-9C9C-0F3A9E1CC1FC}"/>
    <cellStyle name="Měna 2 2 3 3 4 2 2 2 3" xfId="18970" xr:uid="{50CE49F7-7A4D-41AC-952C-C7660BAF7445}"/>
    <cellStyle name="Měna 2 2 3 3 4 2 2 3" xfId="5783" xr:uid="{08E77BA8-B0B8-469F-81EF-30B795C71DB6}"/>
    <cellStyle name="Měna 2 2 3 3 4 2 2 3 2" xfId="11453" xr:uid="{827B4B0D-EE17-4596-8B23-5E18B2D051C4}"/>
    <cellStyle name="Měna 2 2 3 3 4 2 2 3 2 2" xfId="26404" xr:uid="{6667ED3B-B745-413B-A09C-198B1569BA7D}"/>
    <cellStyle name="Měna 2 2 3 3 4 2 2 3 3" xfId="20734" xr:uid="{177624D8-117B-4A85-ADDD-EEF00F5A278D}"/>
    <cellStyle name="Měna 2 2 3 3 4 2 2 4" xfId="9689" xr:uid="{23F3BA04-44A7-46BB-8C22-145F0B1CF7CE}"/>
    <cellStyle name="Měna 2 2 3 3 4 2 2 4 2" xfId="24640" xr:uid="{D669FAA9-D7C6-42C2-B53E-4E7759F6E46D}"/>
    <cellStyle name="Měna 2 2 3 3 4 2 2 5" xfId="16114" xr:uid="{00BB38AC-50E6-4552-A64E-2FE4D2A62E23}"/>
    <cellStyle name="Měna 2 2 3 3 4 2 3" xfId="3634" xr:uid="{B295CA2F-DC6F-40D6-868C-BF7C513F89C6}"/>
    <cellStyle name="Měna 2 2 3 3 4 2 3 2" xfId="7162" xr:uid="{0B1E86BD-EEAF-4FCD-831F-F628FB128F85}"/>
    <cellStyle name="Měna 2 2 3 3 4 2 3 2 2" xfId="13924" xr:uid="{9656591E-9FB8-4987-90BB-85B02F85C138}"/>
    <cellStyle name="Měna 2 2 3 3 4 2 3 2 2 2" xfId="28875" xr:uid="{D5332963-A5D6-4680-9FEA-1AE0DA571D15}"/>
    <cellStyle name="Měna 2 2 3 3 4 2 3 2 3" xfId="22113" xr:uid="{CFCD287F-5123-4627-A475-7CC5E67165C1}"/>
    <cellStyle name="Měna 2 2 3 3 4 2 3 3" xfId="9304" xr:uid="{7314139C-51EF-4010-BBEE-3B2DFD997871}"/>
    <cellStyle name="Měna 2 2 3 3 4 2 3 3 2" xfId="24255" xr:uid="{87685730-A82D-4C81-94F6-32789A12D519}"/>
    <cellStyle name="Měna 2 2 3 3 4 2 3 4" xfId="18585" xr:uid="{3BFFEF7A-DA4E-4738-94B5-A889517EAD59}"/>
    <cellStyle name="Měna 2 2 3 3 4 2 4" xfId="2504" xr:uid="{F231F62C-1E17-4A03-B29D-BF3936897074}"/>
    <cellStyle name="Měna 2 2 3 3 4 2 4 2" xfId="12794" xr:uid="{B0438940-655C-4F1E-913B-8B4BA3A9A9FE}"/>
    <cellStyle name="Měna 2 2 3 3 4 2 4 2 2" xfId="27745" xr:uid="{DE8D4815-5A83-40E2-836D-F12A10127F62}"/>
    <cellStyle name="Měna 2 2 3 3 4 2 4 3" xfId="17455" xr:uid="{39851FDF-FC6D-4904-8453-3D02A39EFE5E}"/>
    <cellStyle name="Měna 2 2 3 3 4 2 5" xfId="5398" xr:uid="{2C19E09C-C01E-43BB-9E77-E0C1E87531F8}"/>
    <cellStyle name="Měna 2 2 3 3 4 2 5 2" xfId="11068" xr:uid="{C9699E93-B452-41ED-8B20-E167BADB16A7}"/>
    <cellStyle name="Měna 2 2 3 3 4 2 5 2 2" xfId="26019" xr:uid="{EA579C6B-C788-4CD3-A382-D7CF45C66FB6}"/>
    <cellStyle name="Měna 2 2 3 3 4 2 5 3" xfId="20349" xr:uid="{C6867EBA-7C6F-4D13-B3C9-531E1C2288D0}"/>
    <cellStyle name="Měna 2 2 3 3 4 2 6" xfId="8174" xr:uid="{39B7C3F7-2106-485C-B750-8670DA3846F4}"/>
    <cellStyle name="Měna 2 2 3 3 4 2 6 2" xfId="23125" xr:uid="{70E5C6D0-C3AD-4DDE-9DFF-6B07C4E7FA3C}"/>
    <cellStyle name="Měna 2 2 3 3 4 2 7" xfId="15729" xr:uid="{29685BD4-62D5-4FA3-891B-C2174D8091F9}"/>
    <cellStyle name="Měna 2 2 3 3 4 3" xfId="1164" xr:uid="{253044B2-91E9-415B-938B-CD39A7778768}"/>
    <cellStyle name="Měna 2 2 3 3 4 3 2" xfId="4020" xr:uid="{BB22F29D-AABD-40CC-AE73-D5FE7B6BBA7C}"/>
    <cellStyle name="Měna 2 2 3 3 4 3 2 2" xfId="14310" xr:uid="{AFC1A6F9-20F6-4AD7-B296-1F2AB739C11D}"/>
    <cellStyle name="Měna 2 2 3 3 4 3 2 2 2" xfId="29261" xr:uid="{143F0E02-E3D7-410D-B2A9-16F8ED4C6581}"/>
    <cellStyle name="Měna 2 2 3 3 4 3 2 3" xfId="18971" xr:uid="{2A8F739C-1740-4287-B6DA-3A91E1BEE9D0}"/>
    <cellStyle name="Měna 2 2 3 3 4 3 3" xfId="5784" xr:uid="{6172F8D1-712E-467B-A462-F2BBFC6569C8}"/>
    <cellStyle name="Měna 2 2 3 3 4 3 3 2" xfId="11454" xr:uid="{F29EB016-474F-46F4-B600-2528F82358DA}"/>
    <cellStyle name="Měna 2 2 3 3 4 3 3 2 2" xfId="26405" xr:uid="{C8143E26-DB09-4E8D-B007-9C96AD82876A}"/>
    <cellStyle name="Měna 2 2 3 3 4 3 3 3" xfId="20735" xr:uid="{E8A9420B-FEE5-4380-A592-5656EDBEAD55}"/>
    <cellStyle name="Měna 2 2 3 3 4 3 4" xfId="9690" xr:uid="{72355A45-38E9-48D5-8BD5-F439E38BF037}"/>
    <cellStyle name="Měna 2 2 3 3 4 3 4 2" xfId="24641" xr:uid="{B119FE34-640C-4A2E-AE47-C9ABCF0E1008}"/>
    <cellStyle name="Měna 2 2 3 3 4 3 5" xfId="16115" xr:uid="{669A47C1-AC0E-4D4D-810A-234A518C70DB}"/>
    <cellStyle name="Měna 2 2 3 3 4 4" xfId="3088" xr:uid="{BBFB9E4B-677E-4312-8A14-D437DD0D4F8D}"/>
    <cellStyle name="Měna 2 2 3 3 4 4 2" xfId="6616" xr:uid="{7AAD84F6-69A3-4958-B5E7-082009AB6A8F}"/>
    <cellStyle name="Měna 2 2 3 3 4 4 2 2" xfId="13378" xr:uid="{52D21A90-7546-460C-87CD-D935C9F3B1DC}"/>
    <cellStyle name="Měna 2 2 3 3 4 4 2 2 2" xfId="28329" xr:uid="{D33B45A4-EFD8-4D2A-93EB-D023921FB01E}"/>
    <cellStyle name="Měna 2 2 3 3 4 4 2 3" xfId="21567" xr:uid="{7B43BB8B-258F-4A96-B86F-E361DCEB3C68}"/>
    <cellStyle name="Měna 2 2 3 3 4 4 3" xfId="8758" xr:uid="{ACDC3D06-6FF5-46EA-A9B5-A23433186677}"/>
    <cellStyle name="Měna 2 2 3 3 4 4 3 2" xfId="23709" xr:uid="{F58A7A84-BBC1-4086-B8F0-7BC922F87FEF}"/>
    <cellStyle name="Měna 2 2 3 3 4 4 4" xfId="18039" xr:uid="{8ABD0F15-B3ED-4B6B-8673-59C57931D620}"/>
    <cellStyle name="Měna 2 2 3 3 4 5" xfId="2206" xr:uid="{AC388ED5-A8DB-4A8D-938E-7A7E81CFE5FC}"/>
    <cellStyle name="Měna 2 2 3 3 4 5 2" xfId="12496" xr:uid="{9987F8F0-16C9-47C5-84D0-F32F22D91AEA}"/>
    <cellStyle name="Měna 2 2 3 3 4 5 2 2" xfId="27447" xr:uid="{2E8DE46D-470F-42D2-A088-251A37AE8806}"/>
    <cellStyle name="Měna 2 2 3 3 4 5 3" xfId="17157" xr:uid="{C71016E6-6A05-418F-AB0F-6BD1B22D609A}"/>
    <cellStyle name="Měna 2 2 3 3 4 6" xfId="4852" xr:uid="{9BABF203-BCAC-4E70-9DF3-18D88B6E1E75}"/>
    <cellStyle name="Měna 2 2 3 3 4 6 2" xfId="10522" xr:uid="{A0BD0C62-0067-413D-90D7-4DE6DD6F7D36}"/>
    <cellStyle name="Měna 2 2 3 3 4 6 2 2" xfId="25473" xr:uid="{BDD76B3C-9B1E-44BB-AC29-8787B51D275C}"/>
    <cellStyle name="Měna 2 2 3 3 4 6 3" xfId="19803" xr:uid="{19B4F05F-4BB8-4316-9349-26DA849F24FF}"/>
    <cellStyle name="Měna 2 2 3 3 4 7" xfId="7876" xr:uid="{2C0A7658-1B32-4D1E-9C25-D6FC0D4057B6}"/>
    <cellStyle name="Měna 2 2 3 3 4 7 2" xfId="22827" xr:uid="{3A9819AF-2AE6-4BB6-B589-2681872A9CF5}"/>
    <cellStyle name="Měna 2 2 3 3 4 8" xfId="15183" xr:uid="{FFA850A7-19A6-4D81-96E2-21BC13A1E4C7}"/>
    <cellStyle name="Měna 2 2 3 3 5" xfId="416" xr:uid="{EB13E20F-F104-4D17-B845-83DB65F36D70}"/>
    <cellStyle name="Měna 2 2 3 3 5 2" xfId="1165" xr:uid="{D17023D6-3409-4FE5-96AC-D66540D78688}"/>
    <cellStyle name="Měna 2 2 3 3 5 2 2" xfId="4021" xr:uid="{6863C7AA-FB9F-429F-B273-B4710993AF97}"/>
    <cellStyle name="Měna 2 2 3 3 5 2 2 2" xfId="14311" xr:uid="{77A0AB03-3889-4E22-ABC1-A4AF66EB8596}"/>
    <cellStyle name="Měna 2 2 3 3 5 2 2 2 2" xfId="29262" xr:uid="{45C77B65-E7F0-4737-9CB5-51828B073BE9}"/>
    <cellStyle name="Měna 2 2 3 3 5 2 2 3" xfId="18972" xr:uid="{F6CC6FE9-1F96-4F51-9F0D-62B635A04102}"/>
    <cellStyle name="Měna 2 2 3 3 5 2 3" xfId="5785" xr:uid="{405C4645-BFF9-4E9D-A747-F65281B551B6}"/>
    <cellStyle name="Měna 2 2 3 3 5 2 3 2" xfId="11455" xr:uid="{944AEF8C-DC1E-422C-8E79-AB179DC86A61}"/>
    <cellStyle name="Měna 2 2 3 3 5 2 3 2 2" xfId="26406" xr:uid="{6F5C5FF7-D198-41F9-8E03-377572662F0B}"/>
    <cellStyle name="Měna 2 2 3 3 5 2 3 3" xfId="20736" xr:uid="{CE73B544-FE25-49CE-B5D2-11421606A3C0}"/>
    <cellStyle name="Měna 2 2 3 3 5 2 4" xfId="9691" xr:uid="{854E8F23-7D38-4D16-AF7E-039FBA3FDAE1}"/>
    <cellStyle name="Měna 2 2 3 3 5 2 4 2" xfId="24642" xr:uid="{DB69D639-B3BD-471C-8635-2F3F71C266B2}"/>
    <cellStyle name="Měna 2 2 3 3 5 2 5" xfId="16116" xr:uid="{591C96C9-E0E9-4063-A8E1-A9596E8514A7}"/>
    <cellStyle name="Měna 2 2 3 3 5 3" xfId="3272" xr:uid="{3F8F6384-1DFC-4CDB-92D2-3C9430A13874}"/>
    <cellStyle name="Měna 2 2 3 3 5 3 2" xfId="6800" xr:uid="{F8304C2E-6C36-4C35-9660-722B75C19719}"/>
    <cellStyle name="Měna 2 2 3 3 5 3 2 2" xfId="13562" xr:uid="{DCB557C4-5DD1-4AF2-88DA-F048E9DAE344}"/>
    <cellStyle name="Měna 2 2 3 3 5 3 2 2 2" xfId="28513" xr:uid="{EC80D829-F4D4-4B8E-B5C3-EC871CAF0FA8}"/>
    <cellStyle name="Měna 2 2 3 3 5 3 2 3" xfId="21751" xr:uid="{CB185A90-80EB-437E-8A0A-B1A3050BB54F}"/>
    <cellStyle name="Měna 2 2 3 3 5 3 3" xfId="8942" xr:uid="{B68D656C-09C2-47F6-8F70-BA86C439378B}"/>
    <cellStyle name="Měna 2 2 3 3 5 3 3 2" xfId="23893" xr:uid="{FD4DEC1C-5E71-4A0D-99D9-8FB958090CAB}"/>
    <cellStyle name="Měna 2 2 3 3 5 3 4" xfId="18223" xr:uid="{AA02E8D7-F723-44F3-8532-767FC3F0A6B4}"/>
    <cellStyle name="Měna 2 2 3 3 5 4" xfId="2505" xr:uid="{350A1E5B-C99E-4FD7-8CD6-DD2BF268385D}"/>
    <cellStyle name="Měna 2 2 3 3 5 4 2" xfId="12795" xr:uid="{A63D498B-1489-4F38-93CD-EBD71FC6256C}"/>
    <cellStyle name="Měna 2 2 3 3 5 4 2 2" xfId="27746" xr:uid="{E0EEE927-97A6-4DB2-B435-F38D864E2B94}"/>
    <cellStyle name="Měna 2 2 3 3 5 4 3" xfId="17456" xr:uid="{BE98CB6C-8832-476F-ACB9-1C76068C8D4B}"/>
    <cellStyle name="Měna 2 2 3 3 5 5" xfId="5036" xr:uid="{3B502610-917B-41C4-9B9F-0E9178A90B19}"/>
    <cellStyle name="Měna 2 2 3 3 5 5 2" xfId="10706" xr:uid="{5048DCE1-A454-425C-942B-FAC629A7FD49}"/>
    <cellStyle name="Měna 2 2 3 3 5 5 2 2" xfId="25657" xr:uid="{979CC3E9-CD58-4267-A031-AD67A684F273}"/>
    <cellStyle name="Měna 2 2 3 3 5 5 3" xfId="19987" xr:uid="{CB0B40B9-BBC3-4ECC-9B22-39CD3A7335E3}"/>
    <cellStyle name="Měna 2 2 3 3 5 6" xfId="8175" xr:uid="{46E0BA8F-F6EB-4F0E-B0C7-503EB25022D7}"/>
    <cellStyle name="Měna 2 2 3 3 5 6 2" xfId="23126" xr:uid="{C9944EF0-B895-4D8C-B95B-18ABAD0FABD3}"/>
    <cellStyle name="Měna 2 2 3 3 5 7" xfId="15367" xr:uid="{F250C6E1-4E56-442F-B1A7-7F1169F43BBF}"/>
    <cellStyle name="Měna 2 2 3 3 6" xfId="1844" xr:uid="{D3FF0BBE-AD22-49B5-9EA4-BC3FB0DE43B0}"/>
    <cellStyle name="Měna 2 2 3 3 6 2" xfId="12134" xr:uid="{B4449283-5198-49B5-A960-70780B94273C}"/>
    <cellStyle name="Měna 2 2 3 3 6 2 2" xfId="27085" xr:uid="{79C1C805-02D8-4FC1-B094-2DAFC6583C2D}"/>
    <cellStyle name="Měna 2 2 3 3 6 3" xfId="16795" xr:uid="{D0D7E1FC-B5D9-4A46-9717-33A0719FEC69}"/>
    <cellStyle name="Měna 2 2 3 3 7" xfId="7514" xr:uid="{24E8BE00-4208-4004-89C8-574FB1217DEF}"/>
    <cellStyle name="Měna 2 2 3 3 7 2" xfId="22465" xr:uid="{36C64F4E-2D83-41DC-958B-4346CF254A94}"/>
    <cellStyle name="Měna 2 2 3 3 8" xfId="14989" xr:uid="{0FA04B4C-C11D-40E6-8921-0C204E891DE8}"/>
    <cellStyle name="Měna 2 2 3 4" xfId="59" xr:uid="{31902E60-0740-4A2C-8D1C-B96D7EF143FB}"/>
    <cellStyle name="Měna 2 2 3 4 10" xfId="4679" xr:uid="{47A2ABF3-29CC-40DB-8ED2-BFAD11DFE1EB}"/>
    <cellStyle name="Měna 2 2 3 4 10 2" xfId="10349" xr:uid="{C1E9381E-DD8B-4B12-BA22-5B9A980E0146}"/>
    <cellStyle name="Měna 2 2 3 4 10 2 2" xfId="25300" xr:uid="{509F54C5-BADC-4092-844F-04A687F3B003}"/>
    <cellStyle name="Měna 2 2 3 4 10 3" xfId="19630" xr:uid="{7939E7F1-849C-4BC9-A299-8235DC4507F4}"/>
    <cellStyle name="Měna 2 2 3 4 11" xfId="7535" xr:uid="{21A6D5E3-C907-47C2-ADFE-2865B9BD9833}"/>
    <cellStyle name="Měna 2 2 3 4 11 2" xfId="22486" xr:uid="{F0BAA020-87CF-4DE2-B424-85061C10E34F}"/>
    <cellStyle name="Měna 2 2 3 4 12" xfId="15010" xr:uid="{C54B8CD5-2C17-4352-A415-AF73EEE0A3CE}"/>
    <cellStyle name="Měna 2 2 3 4 2" xfId="116" xr:uid="{C2C18BE1-CA47-4070-9B46-6EB9D5BFF985}"/>
    <cellStyle name="Měna 2 2 3 4 2 10" xfId="15067" xr:uid="{8E52C689-2D23-4D08-A5EB-C028325F0DF6}"/>
    <cellStyle name="Měna 2 2 3 4 2 2" xfId="233" xr:uid="{AA2B5699-1A20-472E-984B-3F269AEB7E65}"/>
    <cellStyle name="Měna 2 2 3 4 2 2 2" xfId="779" xr:uid="{63830122-DAB1-4D06-863C-BD420173139C}"/>
    <cellStyle name="Měna 2 2 3 4 2 2 2 2" xfId="1166" xr:uid="{8271611E-AE2C-4D68-B3FA-76B846F1CC85}"/>
    <cellStyle name="Měna 2 2 3 4 2 2 2 2 2" xfId="4022" xr:uid="{08532C3A-F119-4E92-9E88-A379E743CDE3}"/>
    <cellStyle name="Měna 2 2 3 4 2 2 2 2 2 2" xfId="14312" xr:uid="{B4067075-F6C6-485D-9DE2-5125115B435B}"/>
    <cellStyle name="Měna 2 2 3 4 2 2 2 2 2 2 2" xfId="29263" xr:uid="{8BBA3A73-EA7A-45F4-834C-50836BE03714}"/>
    <cellStyle name="Měna 2 2 3 4 2 2 2 2 2 3" xfId="18973" xr:uid="{CC864B97-73FF-4A96-8D40-3E6295FB6E1A}"/>
    <cellStyle name="Měna 2 2 3 4 2 2 2 2 3" xfId="5786" xr:uid="{B6DC52A2-F0EE-43EB-AE40-093916DEA564}"/>
    <cellStyle name="Měna 2 2 3 4 2 2 2 2 3 2" xfId="11456" xr:uid="{6B32AA25-D7A5-4E06-BF92-1DF5AEC2A9C7}"/>
    <cellStyle name="Měna 2 2 3 4 2 2 2 2 3 2 2" xfId="26407" xr:uid="{721CB65D-7FBB-4189-82BE-343749F98D9C}"/>
    <cellStyle name="Měna 2 2 3 4 2 2 2 2 3 3" xfId="20737" xr:uid="{06C3A13B-6E10-43FA-A489-9C5FA53CE792}"/>
    <cellStyle name="Měna 2 2 3 4 2 2 2 2 4" xfId="9692" xr:uid="{8C724923-941D-4A02-A89D-C788C22CDF2E}"/>
    <cellStyle name="Měna 2 2 3 4 2 2 2 2 4 2" xfId="24643" xr:uid="{46E2CE1B-C863-4192-A63D-AF2E232691E4}"/>
    <cellStyle name="Měna 2 2 3 4 2 2 2 2 5" xfId="16117" xr:uid="{35120D4C-BC22-4E00-8F80-737BBBD90F67}"/>
    <cellStyle name="Měna 2 2 3 4 2 2 2 3" xfId="3635" xr:uid="{41B5BB81-DC57-4100-A750-7E7CB50A4818}"/>
    <cellStyle name="Měna 2 2 3 4 2 2 2 3 2" xfId="7163" xr:uid="{92632A98-3BE7-4C26-A27F-2011CB1D847B}"/>
    <cellStyle name="Měna 2 2 3 4 2 2 2 3 2 2" xfId="13925" xr:uid="{8966A06C-E23C-47E7-B659-4EAC45CA0E99}"/>
    <cellStyle name="Měna 2 2 3 4 2 2 2 3 2 2 2" xfId="28876" xr:uid="{93EE5DCF-DAC2-415E-9AB7-F41578FA11F3}"/>
    <cellStyle name="Měna 2 2 3 4 2 2 2 3 2 3" xfId="22114" xr:uid="{DC72CA8F-99EA-4526-8ED0-93C27430F276}"/>
    <cellStyle name="Měna 2 2 3 4 2 2 2 3 3" xfId="9305" xr:uid="{7641DF4D-EA7D-43C1-A68B-63F6BBB84D52}"/>
    <cellStyle name="Měna 2 2 3 4 2 2 2 3 3 2" xfId="24256" xr:uid="{909790BE-96DF-4EA1-8EFC-BA9A15BDD12A}"/>
    <cellStyle name="Měna 2 2 3 4 2 2 2 3 4" xfId="18586" xr:uid="{498BA2FB-645E-43F2-A6B3-01E2D5A8371D}"/>
    <cellStyle name="Měna 2 2 3 4 2 2 2 4" xfId="2508" xr:uid="{16ECB3C7-95D3-433E-AF16-BD663074D5F0}"/>
    <cellStyle name="Měna 2 2 3 4 2 2 2 4 2" xfId="12798" xr:uid="{CA4DA163-9983-42D2-8760-5E82B8A3367A}"/>
    <cellStyle name="Měna 2 2 3 4 2 2 2 4 2 2" xfId="27749" xr:uid="{4BFB1FE9-2B74-476E-ACAB-4726E3227480}"/>
    <cellStyle name="Měna 2 2 3 4 2 2 2 4 3" xfId="17459" xr:uid="{205BEC66-16E6-4F10-9F52-504841A70A55}"/>
    <cellStyle name="Měna 2 2 3 4 2 2 2 5" xfId="5399" xr:uid="{06F81A6A-F80E-44E7-9158-5BC4646CF0AE}"/>
    <cellStyle name="Měna 2 2 3 4 2 2 2 5 2" xfId="11069" xr:uid="{5014D95D-6602-4A62-B558-16CDBF5497F2}"/>
    <cellStyle name="Měna 2 2 3 4 2 2 2 5 2 2" xfId="26020" xr:uid="{52F4FA33-4178-44E4-8B8D-7B42BD45BF31}"/>
    <cellStyle name="Měna 2 2 3 4 2 2 2 5 3" xfId="20350" xr:uid="{B171662B-66FC-46FF-B4A6-B3D5AA43BF85}"/>
    <cellStyle name="Měna 2 2 3 4 2 2 2 6" xfId="8178" xr:uid="{96D999F7-07B4-48CC-B1C6-E6AC1F18992B}"/>
    <cellStyle name="Měna 2 2 3 4 2 2 2 6 2" xfId="23129" xr:uid="{72D1C79C-D58D-41E7-9B59-803F458D4133}"/>
    <cellStyle name="Měna 2 2 3 4 2 2 2 7" xfId="15730" xr:uid="{BA430393-3950-4206-8747-84FCE9BFB8FB}"/>
    <cellStyle name="Měna 2 2 3 4 2 2 3" xfId="1167" xr:uid="{60762141-6105-4236-BF57-C96896390B55}"/>
    <cellStyle name="Měna 2 2 3 4 2 2 3 2" xfId="4023" xr:uid="{C3B33ED5-CC24-454C-A8B9-B929831F3CF8}"/>
    <cellStyle name="Měna 2 2 3 4 2 2 3 2 2" xfId="14313" xr:uid="{13311584-809D-4242-B763-723ECF09F2E1}"/>
    <cellStyle name="Měna 2 2 3 4 2 2 3 2 2 2" xfId="29264" xr:uid="{A497AF8C-CC50-4072-BDE6-6571F2BE19F5}"/>
    <cellStyle name="Měna 2 2 3 4 2 2 3 2 3" xfId="18974" xr:uid="{FFB6D9B2-12B3-47F5-81DC-7B8DCA9B8B45}"/>
    <cellStyle name="Měna 2 2 3 4 2 2 3 3" xfId="5787" xr:uid="{F15A9EE2-F61D-4991-902B-46EC95E58A7C}"/>
    <cellStyle name="Měna 2 2 3 4 2 2 3 3 2" xfId="11457" xr:uid="{93D68BC7-75D8-44D3-A53D-FD67DE343E84}"/>
    <cellStyle name="Měna 2 2 3 4 2 2 3 3 2 2" xfId="26408" xr:uid="{054D45A1-22D4-4346-A70E-D567522EAA75}"/>
    <cellStyle name="Měna 2 2 3 4 2 2 3 3 3" xfId="20738" xr:uid="{66FA5659-42C7-4262-A6E7-00A361D88650}"/>
    <cellStyle name="Měna 2 2 3 4 2 2 3 4" xfId="9693" xr:uid="{125D3D9B-FA90-4995-B52D-C88D7FC955C5}"/>
    <cellStyle name="Měna 2 2 3 4 2 2 3 4 2" xfId="24644" xr:uid="{1706BD82-D13E-410C-BF26-69202C11CF47}"/>
    <cellStyle name="Měna 2 2 3 4 2 2 3 5" xfId="16118" xr:uid="{39A3C087-A4CE-4E27-A0C8-12385D3E605D}"/>
    <cellStyle name="Měna 2 2 3 4 2 2 4" xfId="3089" xr:uid="{CDF015AD-D474-45FE-9C06-0A0BFCBB0F92}"/>
    <cellStyle name="Měna 2 2 3 4 2 2 4 2" xfId="6617" xr:uid="{9B87C2D9-D51C-477B-8BE1-2CF477A53419}"/>
    <cellStyle name="Měna 2 2 3 4 2 2 4 2 2" xfId="13379" xr:uid="{DA4500B7-62C3-463D-9581-C4EA5AFABC29}"/>
    <cellStyle name="Měna 2 2 3 4 2 2 4 2 2 2" xfId="28330" xr:uid="{65FAEFFB-7934-469A-AAAE-952F4D85B7F6}"/>
    <cellStyle name="Měna 2 2 3 4 2 2 4 2 3" xfId="21568" xr:uid="{B156BC13-B461-462E-BFBA-099AC1DECC64}"/>
    <cellStyle name="Měna 2 2 3 4 2 2 4 3" xfId="8759" xr:uid="{267B2850-8A2A-482D-A6FE-DCF04D457ECE}"/>
    <cellStyle name="Měna 2 2 3 4 2 2 4 3 2" xfId="23710" xr:uid="{160740C1-4616-4247-B16E-5AADD8553E90}"/>
    <cellStyle name="Měna 2 2 3 4 2 2 4 4" xfId="18040" xr:uid="{F2594746-3AA1-4138-B95D-147B993BE76E}"/>
    <cellStyle name="Měna 2 2 3 4 2 2 5" xfId="2207" xr:uid="{33B456DA-FECF-4A9C-8B6B-8181E81CFDE6}"/>
    <cellStyle name="Měna 2 2 3 4 2 2 5 2" xfId="12497" xr:uid="{7EBF5D47-40E2-4E98-BD0F-3B0CD80DDD6D}"/>
    <cellStyle name="Měna 2 2 3 4 2 2 5 2 2" xfId="27448" xr:uid="{76A0A54B-4278-4657-8DC9-A894164FF467}"/>
    <cellStyle name="Měna 2 2 3 4 2 2 5 3" xfId="17158" xr:uid="{4B2B958D-670A-4B14-9380-864695FBA7D9}"/>
    <cellStyle name="Měna 2 2 3 4 2 2 6" xfId="4853" xr:uid="{78C1AD3A-1129-4AFA-BFC5-152801E7B285}"/>
    <cellStyle name="Měna 2 2 3 4 2 2 6 2" xfId="10523" xr:uid="{CB3757F3-6FDE-45FC-A095-E2B0D72B16A6}"/>
    <cellStyle name="Měna 2 2 3 4 2 2 6 2 2" xfId="25474" xr:uid="{023D6C20-7E41-4505-9C79-4C029CD09339}"/>
    <cellStyle name="Měna 2 2 3 4 2 2 6 3" xfId="19804" xr:uid="{2D3C1A5C-79AE-4812-A3EE-D1A5B9E9A245}"/>
    <cellStyle name="Měna 2 2 3 4 2 2 7" xfId="7877" xr:uid="{2C0A4E13-00DE-4AAD-909D-80FAE0D48634}"/>
    <cellStyle name="Měna 2 2 3 4 2 2 7 2" xfId="22828" xr:uid="{D0FE0390-B9FD-4AE6-A33B-2F92792EA69F}"/>
    <cellStyle name="Měna 2 2 3 4 2 2 8" xfId="15184" xr:uid="{5045738F-28D4-43CB-9E22-04135283AD98}"/>
    <cellStyle name="Měna 2 2 3 4 2 3" xfId="662" xr:uid="{3D137053-1A5B-4DFC-A752-36C5E86F3E5B}"/>
    <cellStyle name="Měna 2 2 3 4 2 3 2" xfId="1168" xr:uid="{A25A0A39-9181-4F87-8E0D-8BCA23C97936}"/>
    <cellStyle name="Měna 2 2 3 4 2 3 2 2" xfId="4024" xr:uid="{6176415F-F335-4497-B7E8-C2DBAD879C0C}"/>
    <cellStyle name="Měna 2 2 3 4 2 3 2 2 2" xfId="7362" xr:uid="{15AB71A0-B412-4FB9-95CF-5337A747A569}"/>
    <cellStyle name="Měna 2 2 3 4 2 3 2 2 2 2" xfId="14314" xr:uid="{EDF0702C-E576-4878-A6EC-394E2D330FE1}"/>
    <cellStyle name="Měna 2 2 3 4 2 3 2 2 2 2 2" xfId="29265" xr:uid="{BF3CCF37-9060-4B78-A30F-4300301055CA}"/>
    <cellStyle name="Měna 2 2 3 4 2 3 2 2 2 3" xfId="22313" xr:uid="{D176945D-332C-420A-8D71-3C9875CC8B42}"/>
    <cellStyle name="Měna 2 2 3 4 2 3 2 2 3" xfId="9694" xr:uid="{42A85604-7858-4250-B318-7C7757E19FEB}"/>
    <cellStyle name="Měna 2 2 3 4 2 3 2 2 3 2" xfId="24645" xr:uid="{DCF0EE29-9900-472F-91CA-955B3B5A59A0}"/>
    <cellStyle name="Měna 2 2 3 4 2 3 2 2 4" xfId="18975" xr:uid="{364D081B-9D2C-459A-9B5B-FC05AE7ACE9C}"/>
    <cellStyle name="Měna 2 2 3 4 2 3 2 3" xfId="2509" xr:uid="{5CA4E3BC-A07F-4BED-B6B4-23CBFD98D03A}"/>
    <cellStyle name="Měna 2 2 3 4 2 3 2 3 2" xfId="12799" xr:uid="{EEC57638-F7A7-4A4E-9637-19465B46ECE7}"/>
    <cellStyle name="Měna 2 2 3 4 2 3 2 3 2 2" xfId="27750" xr:uid="{1C64F42D-E2DF-4D55-8F75-BBB78BB65B19}"/>
    <cellStyle name="Měna 2 2 3 4 2 3 2 3 3" xfId="17460" xr:uid="{CCF45417-4B73-4D72-B4FC-FF212F7C7C7D}"/>
    <cellStyle name="Měna 2 2 3 4 2 3 2 4" xfId="5788" xr:uid="{75D2CB48-8C08-4DA3-8E97-6CFD5907B3A5}"/>
    <cellStyle name="Měna 2 2 3 4 2 3 2 4 2" xfId="11458" xr:uid="{8F8995F7-C99D-4A60-9A67-2028B3ADEFD3}"/>
    <cellStyle name="Měna 2 2 3 4 2 3 2 4 2 2" xfId="26409" xr:uid="{E57998D2-366B-43B0-A5DA-6606AA018801}"/>
    <cellStyle name="Měna 2 2 3 4 2 3 2 4 3" xfId="20739" xr:uid="{32B5533C-A086-434D-A169-A5BFB3A3B212}"/>
    <cellStyle name="Měna 2 2 3 4 2 3 2 5" xfId="8179" xr:uid="{23009C39-67C3-4FA1-9967-8F59C169744F}"/>
    <cellStyle name="Měna 2 2 3 4 2 3 2 5 2" xfId="23130" xr:uid="{EDA9F1C2-3F5B-4CA8-88D2-A6CC1457398F}"/>
    <cellStyle name="Měna 2 2 3 4 2 3 2 6" xfId="16119" xr:uid="{881D27F2-AF78-431D-A7B2-4D651544A707}"/>
    <cellStyle name="Měna 2 2 3 4 2 3 3" xfId="3518" xr:uid="{EC433AD5-A0DE-4626-9F6C-1CEDC60E6C20}"/>
    <cellStyle name="Měna 2 2 3 4 2 3 3 2" xfId="7046" xr:uid="{BBF49AB3-7049-4BD6-87A2-A4F4D81BD141}"/>
    <cellStyle name="Měna 2 2 3 4 2 3 3 2 2" xfId="13808" xr:uid="{57B3572D-A0EE-44E2-8656-101132160081}"/>
    <cellStyle name="Měna 2 2 3 4 2 3 3 2 2 2" xfId="28759" xr:uid="{3F095764-1CCA-47F2-81C7-F0BCE369FB75}"/>
    <cellStyle name="Měna 2 2 3 4 2 3 3 2 3" xfId="21997" xr:uid="{64B889F9-F7F4-4CD3-B9C6-14FCF4438B76}"/>
    <cellStyle name="Měna 2 2 3 4 2 3 3 3" xfId="9188" xr:uid="{5A84FB5B-D543-45D6-B21D-0D1648483CEF}"/>
    <cellStyle name="Měna 2 2 3 4 2 3 3 3 2" xfId="24139" xr:uid="{9688DEBE-80CA-43D4-B02D-3BE973B2FBD6}"/>
    <cellStyle name="Měna 2 2 3 4 2 3 3 4" xfId="18469" xr:uid="{7DB1E96B-CFAE-460C-8AB7-0BE496401225}"/>
    <cellStyle name="Měna 2 2 3 4 2 3 4" xfId="2090" xr:uid="{D1AC059D-4730-4DE4-8A4C-3DB0430BA02B}"/>
    <cellStyle name="Měna 2 2 3 4 2 3 4 2" xfId="12380" xr:uid="{4200415B-6246-4329-9E2B-BAB86C23A0E9}"/>
    <cellStyle name="Měna 2 2 3 4 2 3 4 2 2" xfId="27331" xr:uid="{07711100-C9E1-4FF6-AFCB-186017A3725F}"/>
    <cellStyle name="Měna 2 2 3 4 2 3 4 3" xfId="17041" xr:uid="{E635D74A-A7E5-462F-8769-FFDE6D45F1E5}"/>
    <cellStyle name="Měna 2 2 3 4 2 3 5" xfId="5282" xr:uid="{65E434C1-F5B5-4649-A342-2CBFCF2A70DC}"/>
    <cellStyle name="Měna 2 2 3 4 2 3 5 2" xfId="10952" xr:uid="{73106C54-D2A8-4CEB-AD34-FE15792229F1}"/>
    <cellStyle name="Měna 2 2 3 4 2 3 5 2 2" xfId="25903" xr:uid="{251E380C-E282-4163-8AAA-8D2358578D83}"/>
    <cellStyle name="Měna 2 2 3 4 2 3 5 3" xfId="20233" xr:uid="{2CF5EC3D-5336-423B-9134-8FFC68EA5D21}"/>
    <cellStyle name="Měna 2 2 3 4 2 3 6" xfId="7760" xr:uid="{DACA1C77-0F91-4329-8CB1-8AB82E1A19A8}"/>
    <cellStyle name="Měna 2 2 3 4 2 3 6 2" xfId="22711" xr:uid="{7F25E405-B8F8-440F-84D3-162746B8BCE6}"/>
    <cellStyle name="Měna 2 2 3 4 2 3 7" xfId="15613" xr:uid="{5BB1E9F5-ADAA-417E-8C48-A992A1AEACC1}"/>
    <cellStyle name="Měna 2 2 3 4 2 4" xfId="536" xr:uid="{40B40467-ABDC-48CE-9CCD-61052D1F3AEF}"/>
    <cellStyle name="Měna 2 2 3 4 2 4 2" xfId="1169" xr:uid="{55EB608B-4425-42C0-9D3C-CF0C5E7E3058}"/>
    <cellStyle name="Měna 2 2 3 4 2 4 2 2" xfId="4025" xr:uid="{A359B7D5-038A-44B1-8B9D-B04D94A89927}"/>
    <cellStyle name="Měna 2 2 3 4 2 4 2 2 2" xfId="14315" xr:uid="{6D916FCB-793E-47EA-89EF-3F66A262874A}"/>
    <cellStyle name="Měna 2 2 3 4 2 4 2 2 2 2" xfId="29266" xr:uid="{360C43C6-1C77-408B-8A2B-F9362D9BA328}"/>
    <cellStyle name="Měna 2 2 3 4 2 4 2 2 3" xfId="18976" xr:uid="{B26A139F-DC77-420B-BE84-D8BE9E3A57EE}"/>
    <cellStyle name="Měna 2 2 3 4 2 4 2 3" xfId="5789" xr:uid="{7BF7EB10-8E52-4B9D-8802-2EBBB5936795}"/>
    <cellStyle name="Měna 2 2 3 4 2 4 2 3 2" xfId="11459" xr:uid="{8143E775-43D2-400B-8D68-280BDCA0E7DD}"/>
    <cellStyle name="Měna 2 2 3 4 2 4 2 3 2 2" xfId="26410" xr:uid="{AE4E8DB0-A82C-4A39-BDA0-13168488F5EB}"/>
    <cellStyle name="Měna 2 2 3 4 2 4 2 3 3" xfId="20740" xr:uid="{E7AD9471-B5BF-4CD5-9E32-00EA0D50699B}"/>
    <cellStyle name="Měna 2 2 3 4 2 4 2 4" xfId="9695" xr:uid="{0CC67A47-0300-475E-A56B-40661B577D81}"/>
    <cellStyle name="Měna 2 2 3 4 2 4 2 4 2" xfId="24646" xr:uid="{1961F8CE-771A-4F7B-A6D5-73702F49AF37}"/>
    <cellStyle name="Měna 2 2 3 4 2 4 2 5" xfId="16120" xr:uid="{164E2F39-ABFF-4393-B636-C01FA26F117C}"/>
    <cellStyle name="Měna 2 2 3 4 2 4 3" xfId="3392" xr:uid="{26B5FBF6-2CE5-4681-9C10-4F8ECDF8B845}"/>
    <cellStyle name="Měna 2 2 3 4 2 4 3 2" xfId="6920" xr:uid="{3DADB8B8-9776-4836-A59E-6A487F13C564}"/>
    <cellStyle name="Měna 2 2 3 4 2 4 3 2 2" xfId="13682" xr:uid="{72E3D029-292C-4362-8F69-9DACC03121EB}"/>
    <cellStyle name="Měna 2 2 3 4 2 4 3 2 2 2" xfId="28633" xr:uid="{A503E320-FF21-4CBF-959A-8F36A313BA51}"/>
    <cellStyle name="Měna 2 2 3 4 2 4 3 2 3" xfId="21871" xr:uid="{659C3D29-2479-475C-8076-7CEE78E2DA69}"/>
    <cellStyle name="Měna 2 2 3 4 2 4 3 3" xfId="9062" xr:uid="{727B67BF-C5A9-4AA4-9684-27539B5666FA}"/>
    <cellStyle name="Měna 2 2 3 4 2 4 3 3 2" xfId="24013" xr:uid="{5656F745-932E-4446-B73D-E47E80662200}"/>
    <cellStyle name="Měna 2 2 3 4 2 4 3 4" xfId="18343" xr:uid="{8806F551-8576-4116-B67E-34015C52500A}"/>
    <cellStyle name="Měna 2 2 3 4 2 4 4" xfId="2507" xr:uid="{76446DCD-4D70-4A43-82D2-BBB9D18D241F}"/>
    <cellStyle name="Měna 2 2 3 4 2 4 4 2" xfId="12797" xr:uid="{EC6E6A54-610C-49C4-9FAF-C6FAAB8999FC}"/>
    <cellStyle name="Měna 2 2 3 4 2 4 4 2 2" xfId="27748" xr:uid="{28B81363-E79B-4BE2-B7DC-232D18FC6479}"/>
    <cellStyle name="Měna 2 2 3 4 2 4 4 3" xfId="17458" xr:uid="{E75EED21-91EE-4D0A-AAA0-09CCBBB98469}"/>
    <cellStyle name="Měna 2 2 3 4 2 4 5" xfId="5156" xr:uid="{1FD158A2-DA72-4BC8-A438-00DDF2ADB2B5}"/>
    <cellStyle name="Měna 2 2 3 4 2 4 5 2" xfId="10826" xr:uid="{0E30E394-39FA-4AB3-A8F4-61B21219698C}"/>
    <cellStyle name="Měna 2 2 3 4 2 4 5 2 2" xfId="25777" xr:uid="{91C8AD1A-29F5-4272-843E-ECF48F21B54A}"/>
    <cellStyle name="Měna 2 2 3 4 2 4 5 3" xfId="20107" xr:uid="{86DE2DC1-2A2B-4AE3-BA47-B06B25EDA748}"/>
    <cellStyle name="Měna 2 2 3 4 2 4 6" xfId="8177" xr:uid="{7A431C23-27C4-4600-B311-DC4A6E6E3270}"/>
    <cellStyle name="Měna 2 2 3 4 2 4 6 2" xfId="23128" xr:uid="{637CB603-365E-4ED6-B095-16B4D12262E8}"/>
    <cellStyle name="Měna 2 2 3 4 2 4 7" xfId="15487" xr:uid="{48CABD4A-F35F-4BF4-9256-5DB68C96CAC1}"/>
    <cellStyle name="Měna 2 2 3 4 2 5" xfId="1170" xr:uid="{1C5DA4AC-D6AA-4C5E-A5C8-BA694D2D9BF3}"/>
    <cellStyle name="Měna 2 2 3 4 2 5 2" xfId="4026" xr:uid="{87B6F700-852D-4B22-A40F-F90EF4432838}"/>
    <cellStyle name="Měna 2 2 3 4 2 5 2 2" xfId="14316" xr:uid="{9724D94A-CDE9-416F-ADCA-DE559564BB76}"/>
    <cellStyle name="Měna 2 2 3 4 2 5 2 2 2" xfId="29267" xr:uid="{7F263475-EF99-4F6C-AE0F-5811A064B688}"/>
    <cellStyle name="Měna 2 2 3 4 2 5 2 3" xfId="18977" xr:uid="{1F354892-E0B4-4405-B9EC-7C8595DF03B6}"/>
    <cellStyle name="Měna 2 2 3 4 2 5 3" xfId="5790" xr:uid="{BE057FD1-B6C8-4056-A200-F1BD2070772F}"/>
    <cellStyle name="Měna 2 2 3 4 2 5 3 2" xfId="11460" xr:uid="{3B5261C8-8F58-4930-BAD9-2B4287C48332}"/>
    <cellStyle name="Měna 2 2 3 4 2 5 3 2 2" xfId="26411" xr:uid="{472644AE-9670-465D-A73D-29D35C91DAE1}"/>
    <cellStyle name="Měna 2 2 3 4 2 5 3 3" xfId="20741" xr:uid="{BFA62C69-4688-47FA-AD68-F792B042CEF2}"/>
    <cellStyle name="Měna 2 2 3 4 2 5 4" xfId="9696" xr:uid="{BFB5BF56-AF91-4C47-B4E3-999B65A0FD78}"/>
    <cellStyle name="Měna 2 2 3 4 2 5 4 2" xfId="24647" xr:uid="{39A5BE0C-4794-4107-BBF3-A700F47CCFCA}"/>
    <cellStyle name="Měna 2 2 3 4 2 5 5" xfId="16121" xr:uid="{8E48790A-707F-4961-8A07-9BB375B8D61D}"/>
    <cellStyle name="Měna 2 2 3 4 2 6" xfId="2972" xr:uid="{9EF880AA-6E89-44F6-8DCD-29F760A3270A}"/>
    <cellStyle name="Měna 2 2 3 4 2 6 2" xfId="6500" xr:uid="{25F3FA71-1AA5-4564-ABAF-0BF33EB602E3}"/>
    <cellStyle name="Měna 2 2 3 4 2 6 2 2" xfId="13262" xr:uid="{41894A3A-B411-4042-A06F-03B6A1078A30}"/>
    <cellStyle name="Měna 2 2 3 4 2 6 2 2 2" xfId="28213" xr:uid="{F43F7650-8384-40B0-920E-3FAA3D9278CA}"/>
    <cellStyle name="Měna 2 2 3 4 2 6 2 3" xfId="21451" xr:uid="{696504F3-62DD-44C6-A91F-5D86279D6D18}"/>
    <cellStyle name="Měna 2 2 3 4 2 6 3" xfId="8642" xr:uid="{6125C9B3-2D50-4AA8-AA8D-20FC380A7AAA}"/>
    <cellStyle name="Měna 2 2 3 4 2 6 3 2" xfId="23593" xr:uid="{7C7BD80B-A5C6-4F8E-8932-9E321A844062}"/>
    <cellStyle name="Měna 2 2 3 4 2 6 4" xfId="17923" xr:uid="{DF6449E8-640D-45FD-A3FB-4E884AB40A0F}"/>
    <cellStyle name="Měna 2 2 3 4 2 7" xfId="1964" xr:uid="{A8F2DA52-5B37-4E12-BC60-FAD575168951}"/>
    <cellStyle name="Měna 2 2 3 4 2 7 2" xfId="12254" xr:uid="{819DF671-7204-4EA0-82AE-FAFD0D8893AA}"/>
    <cellStyle name="Měna 2 2 3 4 2 7 2 2" xfId="27205" xr:uid="{31E1A639-9A82-4EAC-9099-7A08BAD4A6D8}"/>
    <cellStyle name="Měna 2 2 3 4 2 7 3" xfId="16915" xr:uid="{5AFF9AF7-4C88-40A2-8B94-D2F70883A92A}"/>
    <cellStyle name="Měna 2 2 3 4 2 8" xfId="4736" xr:uid="{0C35B4BA-422E-432D-A09A-6F909A2C7AA0}"/>
    <cellStyle name="Měna 2 2 3 4 2 8 2" xfId="10406" xr:uid="{C4935ADB-A75A-4FF5-A23B-45085517ED1D}"/>
    <cellStyle name="Měna 2 2 3 4 2 8 2 2" xfId="25357" xr:uid="{0205E77F-A2D6-449B-847B-A595E8FD1175}"/>
    <cellStyle name="Měna 2 2 3 4 2 8 3" xfId="19687" xr:uid="{CB7AA2EC-D863-459E-B512-8BAD42C9AE6F}"/>
    <cellStyle name="Měna 2 2 3 4 2 9" xfId="7634" xr:uid="{6738BF78-A342-4A2F-82A6-97C69B148381}"/>
    <cellStyle name="Měna 2 2 3 4 2 9 2" xfId="22585" xr:uid="{7B8980FF-DACC-497F-B7F5-73AC963976E4}"/>
    <cellStyle name="Měna 2 2 3 4 3" xfId="234" xr:uid="{1191887E-5A24-434B-A9DC-CAEBA16395A0}"/>
    <cellStyle name="Měna 2 2 3 4 3 2" xfId="780" xr:uid="{455C9817-FBBE-4274-A21F-A40088EB09C2}"/>
    <cellStyle name="Měna 2 2 3 4 3 2 2" xfId="1171" xr:uid="{AB6A86EE-D1CF-4FF0-8AE5-666F23D0C4C2}"/>
    <cellStyle name="Měna 2 2 3 4 3 2 2 2" xfId="4027" xr:uid="{960BD08A-F30F-4795-B250-ED0EED267E35}"/>
    <cellStyle name="Měna 2 2 3 4 3 2 2 2 2" xfId="7363" xr:uid="{B93E8F95-5B39-4654-BD30-90036792936B}"/>
    <cellStyle name="Měna 2 2 3 4 3 2 2 2 2 2" xfId="14317" xr:uid="{06950205-4B9C-4674-A7AB-0CAE694646F8}"/>
    <cellStyle name="Měna 2 2 3 4 3 2 2 2 2 2 2" xfId="29268" xr:uid="{6303F87E-C9C2-4CF2-925D-780EBCCF6EA0}"/>
    <cellStyle name="Měna 2 2 3 4 3 2 2 2 2 3" xfId="22314" xr:uid="{D981F640-DFDE-470B-BCBE-8AE3690CC15A}"/>
    <cellStyle name="Měna 2 2 3 4 3 2 2 2 3" xfId="9697" xr:uid="{678C1C79-1681-4DA1-B172-80278624502E}"/>
    <cellStyle name="Měna 2 2 3 4 3 2 2 2 3 2" xfId="24648" xr:uid="{B15E724B-1A30-4D81-9C0F-DB62C4D6DFCE}"/>
    <cellStyle name="Měna 2 2 3 4 3 2 2 2 4" xfId="18978" xr:uid="{DD1984C2-72F5-480D-AEC1-4AC91AE3A5CD}"/>
    <cellStyle name="Měna 2 2 3 4 3 2 2 3" xfId="2511" xr:uid="{112A5A26-7981-46C4-909C-2E1656BEA326}"/>
    <cellStyle name="Měna 2 2 3 4 3 2 2 3 2" xfId="12801" xr:uid="{18BE6E44-130C-437D-8FE2-10D3D7BB99CC}"/>
    <cellStyle name="Měna 2 2 3 4 3 2 2 3 2 2" xfId="27752" xr:uid="{18EB946B-EA5F-4D3B-9FD6-654A89B148A7}"/>
    <cellStyle name="Měna 2 2 3 4 3 2 2 3 3" xfId="17462" xr:uid="{F7FF0247-33E0-489C-B480-B5869DA12A30}"/>
    <cellStyle name="Měna 2 2 3 4 3 2 2 4" xfId="5791" xr:uid="{8A090464-BB24-48AA-B702-B5C5A36891D8}"/>
    <cellStyle name="Měna 2 2 3 4 3 2 2 4 2" xfId="11461" xr:uid="{5CE7F7CE-0920-400D-9CDE-FFC1AA0F7EDF}"/>
    <cellStyle name="Měna 2 2 3 4 3 2 2 4 2 2" xfId="26412" xr:uid="{93E6D4FA-89CA-4D23-B762-148CB55C9C7D}"/>
    <cellStyle name="Měna 2 2 3 4 3 2 2 4 3" xfId="20742" xr:uid="{E4D8A461-3336-42E1-A43D-DA6D205E15D7}"/>
    <cellStyle name="Měna 2 2 3 4 3 2 2 5" xfId="8181" xr:uid="{CC139EB0-78E4-4A0A-B98F-8E8774657D45}"/>
    <cellStyle name="Měna 2 2 3 4 3 2 2 5 2" xfId="23132" xr:uid="{727D0002-1F3B-41F2-9BE9-B2ADE8671949}"/>
    <cellStyle name="Měna 2 2 3 4 3 2 2 6" xfId="16122" xr:uid="{9D1820ED-C9DD-41B2-BB1D-C31D32DC6DD9}"/>
    <cellStyle name="Měna 2 2 3 4 3 2 3" xfId="3636" xr:uid="{5056A5E4-2EDC-4620-9CBF-949575897140}"/>
    <cellStyle name="Měna 2 2 3 4 3 2 3 2" xfId="7164" xr:uid="{F8A93924-F42D-4299-AACB-B66AB260B9C4}"/>
    <cellStyle name="Měna 2 2 3 4 3 2 3 2 2" xfId="13926" xr:uid="{B958F39C-A0B5-4828-8C96-546197166166}"/>
    <cellStyle name="Měna 2 2 3 4 3 2 3 2 2 2" xfId="28877" xr:uid="{1FD6D4E3-8D86-4F32-80ED-A37CE8787C0A}"/>
    <cellStyle name="Měna 2 2 3 4 3 2 3 2 3" xfId="22115" xr:uid="{B4A584A3-1B20-4626-A0D8-5B7B2AFBE60B}"/>
    <cellStyle name="Měna 2 2 3 4 3 2 3 3" xfId="9306" xr:uid="{40D081DB-E8A9-4491-A2F3-B4489FF5CFAE}"/>
    <cellStyle name="Měna 2 2 3 4 3 2 3 3 2" xfId="24257" xr:uid="{96703FDD-298B-4AB9-A5EA-F32C1CF77D49}"/>
    <cellStyle name="Měna 2 2 3 4 3 2 3 4" xfId="18587" xr:uid="{3C7DBA0E-27F1-483C-B280-DDB83F67B429}"/>
    <cellStyle name="Měna 2 2 3 4 3 2 4" xfId="2208" xr:uid="{666B95DF-D47C-45C3-B9C5-A27D3E242188}"/>
    <cellStyle name="Měna 2 2 3 4 3 2 4 2" xfId="12498" xr:uid="{7F0A0FA7-9697-4684-840B-214ACC62F966}"/>
    <cellStyle name="Měna 2 2 3 4 3 2 4 2 2" xfId="27449" xr:uid="{F054C0BA-B2C0-424E-A89A-2C0A2F8BA450}"/>
    <cellStyle name="Měna 2 2 3 4 3 2 4 3" xfId="17159" xr:uid="{09E20B2A-EEC4-4273-817F-BD8F5BB427F2}"/>
    <cellStyle name="Měna 2 2 3 4 3 2 5" xfId="5400" xr:uid="{80833491-1208-4647-BF1B-F89D5049DEDD}"/>
    <cellStyle name="Měna 2 2 3 4 3 2 5 2" xfId="11070" xr:uid="{B9C21519-797E-4F0F-A0F2-2F869AEAFD4B}"/>
    <cellStyle name="Měna 2 2 3 4 3 2 5 2 2" xfId="26021" xr:uid="{7050B813-9BC5-4951-8D94-0CDDBEFFA1A3}"/>
    <cellStyle name="Měna 2 2 3 4 3 2 5 3" xfId="20351" xr:uid="{A1B10A35-2E8F-4C10-B74D-A0477030E88B}"/>
    <cellStyle name="Měna 2 2 3 4 3 2 6" xfId="7878" xr:uid="{36C0F1C9-7EA1-4556-BF0B-EA16104DB10E}"/>
    <cellStyle name="Měna 2 2 3 4 3 2 6 2" xfId="22829" xr:uid="{1FC2F7AB-6043-45F2-8CEB-1B35D544795C}"/>
    <cellStyle name="Měna 2 2 3 4 3 2 7" xfId="15731" xr:uid="{CC362191-4243-4154-91E9-F85004D430AF}"/>
    <cellStyle name="Měna 2 2 3 4 3 3" xfId="479" xr:uid="{E38C58A6-649E-4D88-BCE9-57271B7665DE}"/>
    <cellStyle name="Měna 2 2 3 4 3 3 2" xfId="1172" xr:uid="{D3321A28-AC17-47B1-A7E3-1315F766F5F5}"/>
    <cellStyle name="Měna 2 2 3 4 3 3 2 2" xfId="4028" xr:uid="{CBD805BF-C119-4D27-A14F-31039AC0181A}"/>
    <cellStyle name="Měna 2 2 3 4 3 3 2 2 2" xfId="14318" xr:uid="{CB156B6B-28DD-47FE-9825-4539931336D7}"/>
    <cellStyle name="Měna 2 2 3 4 3 3 2 2 2 2" xfId="29269" xr:uid="{6A015BEB-B530-4C10-8FDB-B639B00E57DD}"/>
    <cellStyle name="Měna 2 2 3 4 3 3 2 2 3" xfId="18979" xr:uid="{44EA6B24-C6D0-403B-9A9C-45705E56231C}"/>
    <cellStyle name="Měna 2 2 3 4 3 3 2 3" xfId="5792" xr:uid="{647BA7F8-7F96-41EB-8A81-426C60E2E961}"/>
    <cellStyle name="Měna 2 2 3 4 3 3 2 3 2" xfId="11462" xr:uid="{B28808DA-6651-4E45-AC66-6E0D13C0CC26}"/>
    <cellStyle name="Měna 2 2 3 4 3 3 2 3 2 2" xfId="26413" xr:uid="{93DE696D-FE12-4387-A1E4-E7F4713F97AA}"/>
    <cellStyle name="Měna 2 2 3 4 3 3 2 3 3" xfId="20743" xr:uid="{E71216E9-8238-48B2-8A22-CD4CD1A8D337}"/>
    <cellStyle name="Měna 2 2 3 4 3 3 2 4" xfId="9698" xr:uid="{5B20D430-E43D-4228-98FB-2F6A99C5502E}"/>
    <cellStyle name="Měna 2 2 3 4 3 3 2 4 2" xfId="24649" xr:uid="{6255F85A-B1FE-4866-9066-2AFB16CF13EB}"/>
    <cellStyle name="Měna 2 2 3 4 3 3 2 5" xfId="16123" xr:uid="{8CD233F0-E63F-4656-8955-5D17D25C940C}"/>
    <cellStyle name="Měna 2 2 3 4 3 3 3" xfId="3335" xr:uid="{B9902183-1D50-4F0C-9CA0-B5C83B1AE0EA}"/>
    <cellStyle name="Měna 2 2 3 4 3 3 3 2" xfId="6863" xr:uid="{E22772C1-6E84-46F8-8EE8-280B91D4AD61}"/>
    <cellStyle name="Měna 2 2 3 4 3 3 3 2 2" xfId="13625" xr:uid="{842A675F-EE0C-448C-96D6-670F1990521E}"/>
    <cellStyle name="Měna 2 2 3 4 3 3 3 2 2 2" xfId="28576" xr:uid="{DA28BFA6-D1FE-4518-9EF8-39A1D917C62D}"/>
    <cellStyle name="Měna 2 2 3 4 3 3 3 2 3" xfId="21814" xr:uid="{8A1B9C75-E182-4E89-90FC-9846C08315E8}"/>
    <cellStyle name="Měna 2 2 3 4 3 3 3 3" xfId="9005" xr:uid="{13FDBDCB-7FA7-4E5C-9D8A-2E663E12D7BB}"/>
    <cellStyle name="Měna 2 2 3 4 3 3 3 3 2" xfId="23956" xr:uid="{6ECF2C7C-3491-4546-85E8-EDFA108E95C0}"/>
    <cellStyle name="Měna 2 2 3 4 3 3 3 4" xfId="18286" xr:uid="{A2B9B4AA-CB5E-42C0-B369-AE36C338F312}"/>
    <cellStyle name="Měna 2 2 3 4 3 3 4" xfId="2510" xr:uid="{BC7B23BC-AAAE-4E95-9BFB-2DFF2770BB75}"/>
    <cellStyle name="Měna 2 2 3 4 3 3 4 2" xfId="12800" xr:uid="{8C0DB9F5-1024-4BE6-B3E3-F8E6B7F733E2}"/>
    <cellStyle name="Měna 2 2 3 4 3 3 4 2 2" xfId="27751" xr:uid="{E3DA6D18-4C3F-4073-B776-B08F41D8B7D2}"/>
    <cellStyle name="Měna 2 2 3 4 3 3 4 3" xfId="17461" xr:uid="{844DB7B0-166C-4933-9A02-3FB8FEA4D7CC}"/>
    <cellStyle name="Měna 2 2 3 4 3 3 5" xfId="5099" xr:uid="{02BFDB34-B91B-4C13-8214-7F0BB3E5E102}"/>
    <cellStyle name="Měna 2 2 3 4 3 3 5 2" xfId="10769" xr:uid="{03BA7469-B405-4B37-B3A4-462E19F42379}"/>
    <cellStyle name="Měna 2 2 3 4 3 3 5 2 2" xfId="25720" xr:uid="{E15578D6-5550-451F-8485-8EE918765F5B}"/>
    <cellStyle name="Měna 2 2 3 4 3 3 5 3" xfId="20050" xr:uid="{0409FAB1-BADB-43EE-830F-40A8BCA21DA4}"/>
    <cellStyle name="Měna 2 2 3 4 3 3 6" xfId="8180" xr:uid="{229D1786-28EF-4382-AA38-DC27FBDF2800}"/>
    <cellStyle name="Měna 2 2 3 4 3 3 6 2" xfId="23131" xr:uid="{E56BE3E2-EFC1-414E-B347-FB728729F0AF}"/>
    <cellStyle name="Měna 2 2 3 4 3 3 7" xfId="15430" xr:uid="{0D963A1F-6A29-432F-85B4-878168FE6430}"/>
    <cellStyle name="Měna 2 2 3 4 3 4" xfId="1173" xr:uid="{6AC37034-8725-4CCE-A630-15C111DB8752}"/>
    <cellStyle name="Měna 2 2 3 4 3 4 2" xfId="4029" xr:uid="{70429478-1DFA-43AC-8446-159B16447B1E}"/>
    <cellStyle name="Měna 2 2 3 4 3 4 2 2" xfId="14319" xr:uid="{3BDB49AD-14F8-4BC8-B0CB-2DF9351242FC}"/>
    <cellStyle name="Měna 2 2 3 4 3 4 2 2 2" xfId="29270" xr:uid="{8C0F1024-6FC2-4FC4-8DF7-18ADE9ACF7F8}"/>
    <cellStyle name="Měna 2 2 3 4 3 4 2 3" xfId="18980" xr:uid="{784A5564-D1BC-45E4-B9E2-ED60BCF41F85}"/>
    <cellStyle name="Měna 2 2 3 4 3 4 3" xfId="5793" xr:uid="{4378196C-AA6A-425A-906D-4B0773CEF1E8}"/>
    <cellStyle name="Měna 2 2 3 4 3 4 3 2" xfId="11463" xr:uid="{4EB31411-9A46-4193-910E-3B1D87E92373}"/>
    <cellStyle name="Měna 2 2 3 4 3 4 3 2 2" xfId="26414" xr:uid="{F6CF64CF-24AC-4FEF-B485-D0C62DF17BC2}"/>
    <cellStyle name="Měna 2 2 3 4 3 4 3 3" xfId="20744" xr:uid="{D321B716-1D68-4CE0-8F99-DCBE7DF38926}"/>
    <cellStyle name="Měna 2 2 3 4 3 4 4" xfId="9699" xr:uid="{C34C0627-99D2-4590-9D67-80A0A37AE773}"/>
    <cellStyle name="Měna 2 2 3 4 3 4 4 2" xfId="24650" xr:uid="{D7F76817-D745-422A-888A-7E45DEA32956}"/>
    <cellStyle name="Měna 2 2 3 4 3 4 5" xfId="16124" xr:uid="{609F99C6-54DB-4AC1-9FA8-C16A3F6989E4}"/>
    <cellStyle name="Měna 2 2 3 4 3 5" xfId="3090" xr:uid="{FFA86B83-01E1-45EA-9C87-9206F26FE0E7}"/>
    <cellStyle name="Měna 2 2 3 4 3 5 2" xfId="6618" xr:uid="{862BA1C0-EF76-41DA-A5DE-90D7F2E6162F}"/>
    <cellStyle name="Měna 2 2 3 4 3 5 2 2" xfId="13380" xr:uid="{40880895-198F-46E8-B6E0-F6CD5D17D55A}"/>
    <cellStyle name="Měna 2 2 3 4 3 5 2 2 2" xfId="28331" xr:uid="{617FD16F-D61F-4234-B7BE-6F551552120C}"/>
    <cellStyle name="Měna 2 2 3 4 3 5 2 3" xfId="21569" xr:uid="{B5154484-91CD-49AB-B4AF-1682B5906610}"/>
    <cellStyle name="Měna 2 2 3 4 3 5 3" xfId="8760" xr:uid="{A41447F2-3813-4C09-A721-BB1BBA73421B}"/>
    <cellStyle name="Měna 2 2 3 4 3 5 3 2" xfId="23711" xr:uid="{151AAA48-E65D-470A-AA57-9A3E8AC5EC08}"/>
    <cellStyle name="Měna 2 2 3 4 3 5 4" xfId="18041" xr:uid="{030A5CA3-B56E-4F4E-9CB9-58CE1D7A6E56}"/>
    <cellStyle name="Měna 2 2 3 4 3 6" xfId="1907" xr:uid="{6F63DFC6-87C6-4FB1-834C-D853707D176C}"/>
    <cellStyle name="Měna 2 2 3 4 3 6 2" xfId="12197" xr:uid="{FDE8652C-8472-4A8C-9595-531225891BD5}"/>
    <cellStyle name="Měna 2 2 3 4 3 6 2 2" xfId="27148" xr:uid="{008FEAF9-A0CB-418E-89B8-C0578BAE1B54}"/>
    <cellStyle name="Měna 2 2 3 4 3 6 3" xfId="16858" xr:uid="{CA560E88-6585-4F46-A8E5-4089CACBBB17}"/>
    <cellStyle name="Měna 2 2 3 4 3 7" xfId="4854" xr:uid="{B3AACFBD-D56C-40F4-8798-B0A794EF1138}"/>
    <cellStyle name="Měna 2 2 3 4 3 7 2" xfId="10524" xr:uid="{B6D1A0C9-BE4E-4BF7-9BEA-C7865877FD18}"/>
    <cellStyle name="Měna 2 2 3 4 3 7 2 2" xfId="25475" xr:uid="{8E50CFD1-FAF9-491F-9B11-5AA9D054EC81}"/>
    <cellStyle name="Měna 2 2 3 4 3 7 3" xfId="19805" xr:uid="{A9F6D5C4-18E0-4BDF-9FE9-698D6F0CFBC2}"/>
    <cellStyle name="Měna 2 2 3 4 3 8" xfId="7577" xr:uid="{743C7DDE-8EEE-4AD5-903A-E1BEF3624F20}"/>
    <cellStyle name="Měna 2 2 3 4 3 8 2" xfId="22528" xr:uid="{6A0F8AF0-9F91-41B6-97BB-089900924C24}"/>
    <cellStyle name="Měna 2 2 3 4 3 9" xfId="15185" xr:uid="{1AEE4512-5AC4-4178-BDE7-69C6D4B096DA}"/>
    <cellStyle name="Měna 2 2 3 4 4" xfId="235" xr:uid="{D58DC4BF-20D4-4BDF-A826-7BE489FADC76}"/>
    <cellStyle name="Měna 2 2 3 4 4 2" xfId="781" xr:uid="{67EAFEED-06B3-4629-9AC1-E39245742C44}"/>
    <cellStyle name="Měna 2 2 3 4 4 2 2" xfId="1174" xr:uid="{157E61A5-BC7E-4C00-B571-0A42F0ED0C14}"/>
    <cellStyle name="Měna 2 2 3 4 4 2 2 2" xfId="4030" xr:uid="{B3C09B3A-6302-4476-8392-0A12595D2358}"/>
    <cellStyle name="Měna 2 2 3 4 4 2 2 2 2" xfId="14320" xr:uid="{A9BCB72F-7514-4661-BB82-49AC03B7D3A0}"/>
    <cellStyle name="Měna 2 2 3 4 4 2 2 2 2 2" xfId="29271" xr:uid="{9F31753C-7FB4-41A3-803F-E1643160354E}"/>
    <cellStyle name="Měna 2 2 3 4 4 2 2 2 3" xfId="18981" xr:uid="{7EEA059C-55A5-4F54-A600-B03406C1EBC7}"/>
    <cellStyle name="Měna 2 2 3 4 4 2 2 3" xfId="5794" xr:uid="{27786205-4829-46C8-9DB2-A0AFB44AE5CE}"/>
    <cellStyle name="Měna 2 2 3 4 4 2 2 3 2" xfId="11464" xr:uid="{457532A7-6BDA-4849-9205-DF0F03EEDBAE}"/>
    <cellStyle name="Měna 2 2 3 4 4 2 2 3 2 2" xfId="26415" xr:uid="{37480655-A056-467A-A2B2-14329FCA3813}"/>
    <cellStyle name="Měna 2 2 3 4 4 2 2 3 3" xfId="20745" xr:uid="{9FEB989F-0706-417F-8D16-3B17FD2BCBE0}"/>
    <cellStyle name="Měna 2 2 3 4 4 2 2 4" xfId="9700" xr:uid="{AEC8D3D6-0675-41FB-AB95-93414EE47756}"/>
    <cellStyle name="Měna 2 2 3 4 4 2 2 4 2" xfId="24651" xr:uid="{BFBFAE4F-3D9C-4D50-B1A8-7570085F77DE}"/>
    <cellStyle name="Měna 2 2 3 4 4 2 2 5" xfId="16125" xr:uid="{026D7AB5-963F-4EF0-94F8-065287785FC4}"/>
    <cellStyle name="Měna 2 2 3 4 4 2 3" xfId="3637" xr:uid="{405CA135-2F28-4A1E-93FB-2EA81C4378B1}"/>
    <cellStyle name="Měna 2 2 3 4 4 2 3 2" xfId="7165" xr:uid="{5654C409-F676-4D4B-B1FF-E897B733483D}"/>
    <cellStyle name="Měna 2 2 3 4 4 2 3 2 2" xfId="13927" xr:uid="{1FE6B30A-1744-4864-9CB4-29E602CA3A72}"/>
    <cellStyle name="Měna 2 2 3 4 4 2 3 2 2 2" xfId="28878" xr:uid="{1D98735A-6C32-443C-8F48-066FC2C0197A}"/>
    <cellStyle name="Měna 2 2 3 4 4 2 3 2 3" xfId="22116" xr:uid="{CB5B1A9E-6B41-4746-AFE6-8EA0CECB2F9A}"/>
    <cellStyle name="Měna 2 2 3 4 4 2 3 3" xfId="9307" xr:uid="{875AF0F4-5D1B-40A3-B03D-F85E54B399E6}"/>
    <cellStyle name="Měna 2 2 3 4 4 2 3 3 2" xfId="24258" xr:uid="{9234BBF3-F75C-4908-A3C5-006D40A9C63D}"/>
    <cellStyle name="Měna 2 2 3 4 4 2 3 4" xfId="18588" xr:uid="{4A19F0A6-1D31-4D68-B82C-4962B16B919E}"/>
    <cellStyle name="Měna 2 2 3 4 4 2 4" xfId="2512" xr:uid="{EF0A2FCB-35AF-4F20-B119-112C09BF2E71}"/>
    <cellStyle name="Měna 2 2 3 4 4 2 4 2" xfId="12802" xr:uid="{1EC8717A-560C-482B-A1B6-3C05A1A49A83}"/>
    <cellStyle name="Měna 2 2 3 4 4 2 4 2 2" xfId="27753" xr:uid="{118B7BDE-9B03-4D9B-97B2-E90CF47ADFEE}"/>
    <cellStyle name="Měna 2 2 3 4 4 2 4 3" xfId="17463" xr:uid="{00FB96DC-58A4-4BEB-9D9D-1F52F75CE03C}"/>
    <cellStyle name="Měna 2 2 3 4 4 2 5" xfId="5401" xr:uid="{A32C512A-BC8C-420E-9F25-EDA861B048B7}"/>
    <cellStyle name="Měna 2 2 3 4 4 2 5 2" xfId="11071" xr:uid="{B8BB5131-ED31-497F-93EA-E465DAB6AF1F}"/>
    <cellStyle name="Měna 2 2 3 4 4 2 5 2 2" xfId="26022" xr:uid="{FC2CBBE2-0F03-497B-A1C7-342CBCCCF9C3}"/>
    <cellStyle name="Měna 2 2 3 4 4 2 5 3" xfId="20352" xr:uid="{164C0324-0461-4971-93E9-F1BFF9B9949A}"/>
    <cellStyle name="Měna 2 2 3 4 4 2 6" xfId="8182" xr:uid="{428FF7B5-4DC5-4CEA-A80D-2E90C82C180E}"/>
    <cellStyle name="Měna 2 2 3 4 4 2 6 2" xfId="23133" xr:uid="{BB487BAF-1E6C-4E97-8E6E-C773BEA0C161}"/>
    <cellStyle name="Měna 2 2 3 4 4 2 7" xfId="15732" xr:uid="{797F427C-DDDB-4FB2-ACD7-6C286B33510A}"/>
    <cellStyle name="Měna 2 2 3 4 4 3" xfId="1175" xr:uid="{53EC26C0-855A-494B-8408-BD1A24CA0D66}"/>
    <cellStyle name="Měna 2 2 3 4 4 3 2" xfId="4031" xr:uid="{1BF28AF3-5FA1-4192-BBD6-C1CA1A6EC834}"/>
    <cellStyle name="Měna 2 2 3 4 4 3 2 2" xfId="14321" xr:uid="{EF1DFE37-DF2B-435C-8FBE-0110807CE253}"/>
    <cellStyle name="Měna 2 2 3 4 4 3 2 2 2" xfId="29272" xr:uid="{5BA4ABB0-0E9C-40B9-81C2-E57E8FEB885F}"/>
    <cellStyle name="Měna 2 2 3 4 4 3 2 3" xfId="18982" xr:uid="{CF03BA2D-BB67-4A3A-A1CC-3624CFFE3A0A}"/>
    <cellStyle name="Měna 2 2 3 4 4 3 3" xfId="5795" xr:uid="{2A2B212F-FA2C-48A2-8C11-49D0152AE229}"/>
    <cellStyle name="Měna 2 2 3 4 4 3 3 2" xfId="11465" xr:uid="{C767F9B5-649B-402D-B851-31441C6D5790}"/>
    <cellStyle name="Měna 2 2 3 4 4 3 3 2 2" xfId="26416" xr:uid="{EBC0124A-C720-47B5-A0B7-B74CD426A835}"/>
    <cellStyle name="Měna 2 2 3 4 4 3 3 3" xfId="20746" xr:uid="{5035F073-04E2-4CC5-8144-3D059643680A}"/>
    <cellStyle name="Měna 2 2 3 4 4 3 4" xfId="9701" xr:uid="{BBD1517A-3565-4258-BF3B-63C09CD67902}"/>
    <cellStyle name="Měna 2 2 3 4 4 3 4 2" xfId="24652" xr:uid="{3A63D5F4-C4B0-4F34-8E84-2A3CDD0B9F4E}"/>
    <cellStyle name="Měna 2 2 3 4 4 3 5" xfId="16126" xr:uid="{F7FC56F4-861D-45AC-AF66-B6A0B16C1188}"/>
    <cellStyle name="Měna 2 2 3 4 4 4" xfId="3091" xr:uid="{BC3689D5-43E2-497E-AB2F-4A0DF0893107}"/>
    <cellStyle name="Měna 2 2 3 4 4 4 2" xfId="6619" xr:uid="{56AEC460-3AF2-4ACE-9C34-CDBAD0F09011}"/>
    <cellStyle name="Měna 2 2 3 4 4 4 2 2" xfId="13381" xr:uid="{221EDE07-47AE-4CD0-B86B-DB1151CD82ED}"/>
    <cellStyle name="Měna 2 2 3 4 4 4 2 2 2" xfId="28332" xr:uid="{BC448944-2C1F-484E-880E-299E76542E0F}"/>
    <cellStyle name="Měna 2 2 3 4 4 4 2 3" xfId="21570" xr:uid="{6859B4AE-B7DC-48B6-83BD-5628BE643350}"/>
    <cellStyle name="Měna 2 2 3 4 4 4 3" xfId="8761" xr:uid="{3F0B1053-6317-4D2C-B489-A0199BEFAD75}"/>
    <cellStyle name="Měna 2 2 3 4 4 4 3 2" xfId="23712" xr:uid="{35A28427-E092-4D26-BCC9-0208123D964C}"/>
    <cellStyle name="Měna 2 2 3 4 4 4 4" xfId="18042" xr:uid="{A659097D-F362-4311-B696-1757EB177FD8}"/>
    <cellStyle name="Měna 2 2 3 4 4 5" xfId="2209" xr:uid="{416C4E84-79B7-4B0D-BE9F-F0A441B7A79E}"/>
    <cellStyle name="Měna 2 2 3 4 4 5 2" xfId="12499" xr:uid="{9EB2875B-BD93-423F-92FB-8131DC0812EE}"/>
    <cellStyle name="Měna 2 2 3 4 4 5 2 2" xfId="27450" xr:uid="{46627F42-D25A-47EF-8BBF-777B36FB2468}"/>
    <cellStyle name="Měna 2 2 3 4 4 5 3" xfId="17160" xr:uid="{8159DBCC-9DD5-4F50-B2E8-65D9A2FF53F5}"/>
    <cellStyle name="Měna 2 2 3 4 4 6" xfId="4855" xr:uid="{76637B1F-3647-4899-B9A3-9E4A8347F696}"/>
    <cellStyle name="Měna 2 2 3 4 4 6 2" xfId="10525" xr:uid="{4E98CD1B-29EB-492A-9939-F3AD1A834DBC}"/>
    <cellStyle name="Měna 2 2 3 4 4 6 2 2" xfId="25476" xr:uid="{429586B2-95BE-4C19-8298-2586E85C8ABC}"/>
    <cellStyle name="Měna 2 2 3 4 4 6 3" xfId="19806" xr:uid="{39205DB1-3DD5-4264-9927-A6E50F1A5559}"/>
    <cellStyle name="Měna 2 2 3 4 4 7" xfId="7879" xr:uid="{174CEE3B-780D-4200-9A41-4B4740930080}"/>
    <cellStyle name="Měna 2 2 3 4 4 7 2" xfId="22830" xr:uid="{06283DF8-16CB-43FB-8D82-00E4B3D3710E}"/>
    <cellStyle name="Měna 2 2 3 4 4 8" xfId="15186" xr:uid="{785FCE5A-3892-4DDD-BBE5-FF4F529720FF}"/>
    <cellStyle name="Měna 2 2 3 4 5" xfId="605" xr:uid="{F6439E78-E8FE-4BFF-809F-45F07C026BDB}"/>
    <cellStyle name="Měna 2 2 3 4 5 2" xfId="1176" xr:uid="{4CCAB826-2913-4759-911D-63D843DA0E9B}"/>
    <cellStyle name="Měna 2 2 3 4 5 2 2" xfId="4032" xr:uid="{AA3FCA6B-2F25-431C-9552-2F5D5597C198}"/>
    <cellStyle name="Měna 2 2 3 4 5 2 2 2" xfId="7364" xr:uid="{5A075B19-1B8F-4EB1-847A-3E2CFEE34CAA}"/>
    <cellStyle name="Měna 2 2 3 4 5 2 2 2 2" xfId="14322" xr:uid="{21895368-82F2-4022-ACE6-1CEA96D33806}"/>
    <cellStyle name="Měna 2 2 3 4 5 2 2 2 2 2" xfId="29273" xr:uid="{D9561E4C-D1AC-45BC-9F8F-F5678D3A79D6}"/>
    <cellStyle name="Měna 2 2 3 4 5 2 2 2 3" xfId="22315" xr:uid="{09851A78-C1D8-4F79-88AC-76D111657D3F}"/>
    <cellStyle name="Měna 2 2 3 4 5 2 2 3" xfId="9702" xr:uid="{A3DAF767-6928-4FAB-9CF0-ECB12EA44C55}"/>
    <cellStyle name="Měna 2 2 3 4 5 2 2 3 2" xfId="24653" xr:uid="{5F7ADDB8-9022-4600-88F7-8CE8FBC3172D}"/>
    <cellStyle name="Měna 2 2 3 4 5 2 2 4" xfId="18983" xr:uid="{B6D01155-80D9-4999-93ED-A6103F6F0E46}"/>
    <cellStyle name="Měna 2 2 3 4 5 2 3" xfId="2513" xr:uid="{939A11C0-C080-4DA2-97F4-C7FA533E7609}"/>
    <cellStyle name="Měna 2 2 3 4 5 2 3 2" xfId="12803" xr:uid="{2F4B0BDB-7D4A-4346-8A0B-BDEB2776ABC9}"/>
    <cellStyle name="Měna 2 2 3 4 5 2 3 2 2" xfId="27754" xr:uid="{B495D271-E972-4288-9CA6-F7207FE20A4B}"/>
    <cellStyle name="Měna 2 2 3 4 5 2 3 3" xfId="17464" xr:uid="{4BA26830-56DD-4B57-B20F-E9D57AEF3A91}"/>
    <cellStyle name="Měna 2 2 3 4 5 2 4" xfId="5796" xr:uid="{5A5F4E8F-0F6A-4E0C-BAD6-32C827E7FD80}"/>
    <cellStyle name="Měna 2 2 3 4 5 2 4 2" xfId="11466" xr:uid="{533D5F3B-04A6-4652-BDEC-16B08F7E9208}"/>
    <cellStyle name="Měna 2 2 3 4 5 2 4 2 2" xfId="26417" xr:uid="{1CACB93B-1A79-4B97-A211-CE7A70E5F4B5}"/>
    <cellStyle name="Měna 2 2 3 4 5 2 4 3" xfId="20747" xr:uid="{19969D46-BB73-41F3-B07A-5B3FB867F38B}"/>
    <cellStyle name="Měna 2 2 3 4 5 2 5" xfId="8183" xr:uid="{A4144390-2454-45D9-B9F1-F57438C81C49}"/>
    <cellStyle name="Měna 2 2 3 4 5 2 5 2" xfId="23134" xr:uid="{F4056FAD-3962-4B6F-91F9-170B2F72E97C}"/>
    <cellStyle name="Měna 2 2 3 4 5 2 6" xfId="16127" xr:uid="{24F04B2F-15EE-49AA-9A4B-A1132F95FE34}"/>
    <cellStyle name="Měna 2 2 3 4 5 3" xfId="3461" xr:uid="{78F9B2F8-4802-4E39-9CAA-458E063932BC}"/>
    <cellStyle name="Měna 2 2 3 4 5 3 2" xfId="6989" xr:uid="{722009A9-13B0-4AA2-8AC4-467A7F84A20B}"/>
    <cellStyle name="Měna 2 2 3 4 5 3 2 2" xfId="13751" xr:uid="{9BFB2B41-1EB7-485F-93AE-20D6F4693AC7}"/>
    <cellStyle name="Měna 2 2 3 4 5 3 2 2 2" xfId="28702" xr:uid="{AF1FFD37-0228-43A7-8A20-30B34387ACDA}"/>
    <cellStyle name="Měna 2 2 3 4 5 3 2 3" xfId="21940" xr:uid="{24E42DC6-05C8-49B8-9F4D-B4EDDA7E4D46}"/>
    <cellStyle name="Měna 2 2 3 4 5 3 3" xfId="9131" xr:uid="{1B6D4E7F-DCF7-44AE-8803-83C9FDAE1909}"/>
    <cellStyle name="Měna 2 2 3 4 5 3 3 2" xfId="24082" xr:uid="{4688AD3B-043C-4A3C-A48F-4D7E887B66B7}"/>
    <cellStyle name="Měna 2 2 3 4 5 3 4" xfId="18412" xr:uid="{1EF543D4-8358-46E4-8E35-4AFE33A88DB3}"/>
    <cellStyle name="Měna 2 2 3 4 5 4" xfId="2033" xr:uid="{7A44A4E9-F0FB-48B2-B65C-05AEA6CCF5DD}"/>
    <cellStyle name="Měna 2 2 3 4 5 4 2" xfId="12323" xr:uid="{4551A3CA-BAB4-4BC7-BFD9-5F02400B50D9}"/>
    <cellStyle name="Měna 2 2 3 4 5 4 2 2" xfId="27274" xr:uid="{C63729B0-DDB7-45C1-A46A-CF372697054F}"/>
    <cellStyle name="Měna 2 2 3 4 5 4 3" xfId="16984" xr:uid="{CF1C01AD-6B90-4E5A-B00A-24B369226411}"/>
    <cellStyle name="Měna 2 2 3 4 5 5" xfId="5225" xr:uid="{B332FEE0-9D01-4451-BE64-687FEFF55485}"/>
    <cellStyle name="Měna 2 2 3 4 5 5 2" xfId="10895" xr:uid="{519F48E6-879C-4557-BEA7-7837D133EC68}"/>
    <cellStyle name="Měna 2 2 3 4 5 5 2 2" xfId="25846" xr:uid="{BA100F46-89ED-4BBE-A8EC-379A254DA190}"/>
    <cellStyle name="Měna 2 2 3 4 5 5 3" xfId="20176" xr:uid="{03271CCC-097E-44A7-9A6B-B6860A4B561F}"/>
    <cellStyle name="Měna 2 2 3 4 5 6" xfId="7703" xr:uid="{1B1D7AAB-EB27-46EB-9AC8-401C0320C5A6}"/>
    <cellStyle name="Měna 2 2 3 4 5 6 2" xfId="22654" xr:uid="{07286D0B-C4C8-4C9A-9A5C-51462DB18270}"/>
    <cellStyle name="Měna 2 2 3 4 5 7" xfId="15556" xr:uid="{F623D7A1-6673-4C5F-8632-A772F775E259}"/>
    <cellStyle name="Měna 2 2 3 4 6" xfId="437" xr:uid="{55D6089A-C97B-4307-96F9-02970CC03755}"/>
    <cellStyle name="Měna 2 2 3 4 6 2" xfId="1177" xr:uid="{949FB8EA-F195-4307-AA6F-9902A890DF5D}"/>
    <cellStyle name="Měna 2 2 3 4 6 2 2" xfId="4033" xr:uid="{7DCC6259-87E3-4810-9A75-85FD540A9B75}"/>
    <cellStyle name="Měna 2 2 3 4 6 2 2 2" xfId="14323" xr:uid="{4CEBF03C-8EF8-4BBA-9F8F-68C7020D6347}"/>
    <cellStyle name="Měna 2 2 3 4 6 2 2 2 2" xfId="29274" xr:uid="{10BD4035-727E-4A07-BA73-17A57996575B}"/>
    <cellStyle name="Měna 2 2 3 4 6 2 2 3" xfId="18984" xr:uid="{530DAD33-8FF8-481C-A701-4E6C90BCEC8D}"/>
    <cellStyle name="Měna 2 2 3 4 6 2 3" xfId="5797" xr:uid="{2EBB433B-4EC4-4E3E-AD68-52FA7E4F33D1}"/>
    <cellStyle name="Měna 2 2 3 4 6 2 3 2" xfId="11467" xr:uid="{F1BA2E0F-34D9-4B73-8C3C-A50494714AE3}"/>
    <cellStyle name="Měna 2 2 3 4 6 2 3 2 2" xfId="26418" xr:uid="{544AA654-DB1D-4ADE-A750-83D3FC9FE6DC}"/>
    <cellStyle name="Měna 2 2 3 4 6 2 3 3" xfId="20748" xr:uid="{E156DA33-5648-4A65-97CC-CD7D1E170E7C}"/>
    <cellStyle name="Měna 2 2 3 4 6 2 4" xfId="9703" xr:uid="{F22C5BAE-DB9D-4F8A-8895-61816DA84DB2}"/>
    <cellStyle name="Měna 2 2 3 4 6 2 4 2" xfId="24654" xr:uid="{9A7BBE1F-08F3-44EF-9DC7-61D20C4C4AD8}"/>
    <cellStyle name="Měna 2 2 3 4 6 2 5" xfId="16128" xr:uid="{F39F095D-8A26-43A0-9DC7-182ACE9A8D44}"/>
    <cellStyle name="Měna 2 2 3 4 6 3" xfId="3293" xr:uid="{2C5BBAB5-FCD7-4A2B-9F71-CF08AD624E0F}"/>
    <cellStyle name="Měna 2 2 3 4 6 3 2" xfId="6821" xr:uid="{F88DDA19-519F-4462-BF25-2132B9AAED9E}"/>
    <cellStyle name="Měna 2 2 3 4 6 3 2 2" xfId="13583" xr:uid="{DC8896C0-0703-4303-B50B-DC5FADC5B379}"/>
    <cellStyle name="Měna 2 2 3 4 6 3 2 2 2" xfId="28534" xr:uid="{BE51CF65-6D2B-41F5-A71E-EACCD841E04F}"/>
    <cellStyle name="Měna 2 2 3 4 6 3 2 3" xfId="21772" xr:uid="{485BA3E5-77A7-437B-9FDC-1CE1B2062EE9}"/>
    <cellStyle name="Měna 2 2 3 4 6 3 3" xfId="8963" xr:uid="{B7FE3FA1-EDC8-43E2-B99E-A649D93DF184}"/>
    <cellStyle name="Měna 2 2 3 4 6 3 3 2" xfId="23914" xr:uid="{F071C4F3-A1EC-40FB-9998-775517676A97}"/>
    <cellStyle name="Měna 2 2 3 4 6 3 4" xfId="18244" xr:uid="{E2896A1B-FDDA-48EE-8111-0F2E08BAB51D}"/>
    <cellStyle name="Měna 2 2 3 4 6 4" xfId="2506" xr:uid="{06BBE095-C55C-42A8-A56C-3D71294BCA36}"/>
    <cellStyle name="Měna 2 2 3 4 6 4 2" xfId="12796" xr:uid="{A2920E0D-2B3F-43C0-93D6-070C168E5FFC}"/>
    <cellStyle name="Měna 2 2 3 4 6 4 2 2" xfId="27747" xr:uid="{70D29A96-0697-44A9-A9A0-D2A466D67A9E}"/>
    <cellStyle name="Měna 2 2 3 4 6 4 3" xfId="17457" xr:uid="{394CF11E-5C99-4584-AE5D-11B69B688948}"/>
    <cellStyle name="Měna 2 2 3 4 6 5" xfId="5057" xr:uid="{F2089A26-BE18-41DA-967B-69A21635B8BD}"/>
    <cellStyle name="Měna 2 2 3 4 6 5 2" xfId="10727" xr:uid="{445F5081-B4F0-463A-AB2D-7A7BF083227D}"/>
    <cellStyle name="Měna 2 2 3 4 6 5 2 2" xfId="25678" xr:uid="{5B677A9B-C31E-4724-B1DF-64A474A6BBBB}"/>
    <cellStyle name="Měna 2 2 3 4 6 5 3" xfId="20008" xr:uid="{05DF0C3E-EB43-459C-97F0-DF1702CC9CFA}"/>
    <cellStyle name="Měna 2 2 3 4 6 6" xfId="8176" xr:uid="{97506C58-8267-479F-AFC0-0E4DA98ADBA7}"/>
    <cellStyle name="Měna 2 2 3 4 6 6 2" xfId="23127" xr:uid="{99596F7B-E3F6-4013-8525-6BDA26447354}"/>
    <cellStyle name="Měna 2 2 3 4 6 7" xfId="15388" xr:uid="{E03D18D0-B2EB-4AC7-B221-AEA9E0BC3A53}"/>
    <cellStyle name="Měna 2 2 3 4 7" xfId="1178" xr:uid="{3C8ECF1A-96FB-441D-B028-3DA43CD07FC9}"/>
    <cellStyle name="Měna 2 2 3 4 7 2" xfId="4034" xr:uid="{38912A9C-2572-4B9B-81B8-FDEBFA9AF120}"/>
    <cellStyle name="Měna 2 2 3 4 7 2 2" xfId="14324" xr:uid="{C98B1468-F7B5-4BD8-A71C-7843244BD0F3}"/>
    <cellStyle name="Měna 2 2 3 4 7 2 2 2" xfId="29275" xr:uid="{AAC5B599-E0AF-4F81-8424-696C81E728C4}"/>
    <cellStyle name="Měna 2 2 3 4 7 2 3" xfId="18985" xr:uid="{092AD40B-6A64-4E16-B42D-9072BCFA23C0}"/>
    <cellStyle name="Měna 2 2 3 4 7 3" xfId="5798" xr:uid="{DF801516-9D19-4E04-A72F-34F6083644D8}"/>
    <cellStyle name="Měna 2 2 3 4 7 3 2" xfId="11468" xr:uid="{AD059D0A-44BB-48A0-9EEA-176C93CC7912}"/>
    <cellStyle name="Měna 2 2 3 4 7 3 2 2" xfId="26419" xr:uid="{669E9518-223F-4172-9554-C22FA809C1ED}"/>
    <cellStyle name="Měna 2 2 3 4 7 3 3" xfId="20749" xr:uid="{402950A0-2FF3-4AFE-BBD0-DEBE226C9616}"/>
    <cellStyle name="Měna 2 2 3 4 7 4" xfId="9704" xr:uid="{71A9D311-2806-46EF-BEBC-3D73FC965746}"/>
    <cellStyle name="Měna 2 2 3 4 7 4 2" xfId="24655" xr:uid="{C330814F-74FB-422D-801B-B150429A559E}"/>
    <cellStyle name="Měna 2 2 3 4 7 5" xfId="16129" xr:uid="{2F470B3E-A6BA-450A-9941-4573806A9077}"/>
    <cellStyle name="Měna 2 2 3 4 8" xfId="2915" xr:uid="{154EF7D7-0037-499C-BC9B-45710925E870}"/>
    <cellStyle name="Měna 2 2 3 4 8 2" xfId="6443" xr:uid="{BCDD56F2-CB3B-4BE1-B701-90E1A48B0203}"/>
    <cellStyle name="Měna 2 2 3 4 8 2 2" xfId="13205" xr:uid="{BDBF1925-41A3-4DBD-8287-2D3680E53E8A}"/>
    <cellStyle name="Měna 2 2 3 4 8 2 2 2" xfId="28156" xr:uid="{5F6D6183-F9A4-4F63-8F7C-BFC4EDF52CA5}"/>
    <cellStyle name="Měna 2 2 3 4 8 2 3" xfId="21394" xr:uid="{3E10A2CD-E603-4A1C-8EBB-627A0AF79BD3}"/>
    <cellStyle name="Měna 2 2 3 4 8 3" xfId="8585" xr:uid="{88040F9E-EA02-4A29-B931-C46C017200D2}"/>
    <cellStyle name="Měna 2 2 3 4 8 3 2" xfId="23536" xr:uid="{F6300D56-B986-4B93-8743-05CF7C2ED134}"/>
    <cellStyle name="Měna 2 2 3 4 8 4" xfId="17866" xr:uid="{C8B9EBF9-7FF1-4CF0-B7BC-68F28C9F94CD}"/>
    <cellStyle name="Měna 2 2 3 4 9" xfId="1865" xr:uid="{06A2794A-17A8-4D7A-B18D-863972090CDD}"/>
    <cellStyle name="Měna 2 2 3 4 9 2" xfId="12155" xr:uid="{731C34EA-D307-44E2-B551-6FAC5E150D93}"/>
    <cellStyle name="Měna 2 2 3 4 9 2 2" xfId="27106" xr:uid="{1AFBDBDB-E165-4F95-8445-51CAF1259C94}"/>
    <cellStyle name="Měna 2 2 3 4 9 3" xfId="16816" xr:uid="{C7CEEE66-8704-4AAB-807B-DBED5E9330FC}"/>
    <cellStyle name="Měna 2 2 3 5" xfId="117" xr:uid="{EFF247D2-ACC9-419C-A7F8-E5B40B879024}"/>
    <cellStyle name="Měna 2 2 3 5 10" xfId="15068" xr:uid="{F37D9A1A-325D-4A82-9588-3B0320F42A73}"/>
    <cellStyle name="Měna 2 2 3 5 2" xfId="236" xr:uid="{C5579ED9-E759-4F36-BF74-33D68A59A1C5}"/>
    <cellStyle name="Měna 2 2 3 5 2 2" xfId="782" xr:uid="{03A3AFA9-3D8B-4FEC-868F-2B16EAE4C788}"/>
    <cellStyle name="Měna 2 2 3 5 2 2 2" xfId="1179" xr:uid="{811BA0B9-1A0B-4FE0-B837-9A667D2C7A83}"/>
    <cellStyle name="Měna 2 2 3 5 2 2 2 2" xfId="4035" xr:uid="{002E4259-40DB-4EFE-9DD4-BDFA0829C295}"/>
    <cellStyle name="Měna 2 2 3 5 2 2 2 2 2" xfId="14325" xr:uid="{D61BE484-86F4-4D3A-9A74-3996A45D4854}"/>
    <cellStyle name="Měna 2 2 3 5 2 2 2 2 2 2" xfId="29276" xr:uid="{364AE1A8-E28E-4557-9020-7843D70D82D0}"/>
    <cellStyle name="Měna 2 2 3 5 2 2 2 2 3" xfId="18986" xr:uid="{BF40D8A0-674D-4A00-AE5A-92729DB02DA7}"/>
    <cellStyle name="Měna 2 2 3 5 2 2 2 3" xfId="5799" xr:uid="{8F4F425D-0CBD-4635-B520-1861FE3F0336}"/>
    <cellStyle name="Měna 2 2 3 5 2 2 2 3 2" xfId="11469" xr:uid="{08C84A43-7AAF-4D82-BB86-4D1944E18F62}"/>
    <cellStyle name="Měna 2 2 3 5 2 2 2 3 2 2" xfId="26420" xr:uid="{8EFD4464-6021-4E85-8C3F-E0396ECBE21D}"/>
    <cellStyle name="Měna 2 2 3 5 2 2 2 3 3" xfId="20750" xr:uid="{108BDB65-8534-4EC9-90F1-57D84B974A7D}"/>
    <cellStyle name="Měna 2 2 3 5 2 2 2 4" xfId="9705" xr:uid="{C833EFFF-FBFD-461E-916E-DF26AF06FBAE}"/>
    <cellStyle name="Měna 2 2 3 5 2 2 2 4 2" xfId="24656" xr:uid="{4C2367AD-3F33-4BD6-805A-9E66FC3CA290}"/>
    <cellStyle name="Měna 2 2 3 5 2 2 2 5" xfId="16130" xr:uid="{8771E25C-30A4-4712-99CF-571748F78904}"/>
    <cellStyle name="Měna 2 2 3 5 2 2 3" xfId="3638" xr:uid="{18EA3A99-37EA-4A05-B49E-F11CBE378963}"/>
    <cellStyle name="Měna 2 2 3 5 2 2 3 2" xfId="7166" xr:uid="{068EAE6B-F006-42E7-A262-F830FE0EAE1B}"/>
    <cellStyle name="Měna 2 2 3 5 2 2 3 2 2" xfId="13928" xr:uid="{E766CC05-8F40-4608-B55C-A7521A12BB0E}"/>
    <cellStyle name="Měna 2 2 3 5 2 2 3 2 2 2" xfId="28879" xr:uid="{0B3ACA57-619E-47A0-AC39-EE24147429A2}"/>
    <cellStyle name="Měna 2 2 3 5 2 2 3 2 3" xfId="22117" xr:uid="{2BB1378F-64E8-4F9A-9CDC-7AD17995B463}"/>
    <cellStyle name="Měna 2 2 3 5 2 2 3 3" xfId="9308" xr:uid="{187EC83E-5EB7-489D-830D-F2B1183F676C}"/>
    <cellStyle name="Měna 2 2 3 5 2 2 3 3 2" xfId="24259" xr:uid="{78CD94E8-C8E9-4DA9-BE12-F36E8A94ACF7}"/>
    <cellStyle name="Měna 2 2 3 5 2 2 3 4" xfId="18589" xr:uid="{4048F293-3261-4E18-A0A3-45D9D388DD11}"/>
    <cellStyle name="Měna 2 2 3 5 2 2 4" xfId="2515" xr:uid="{C7010ADB-95F4-4328-94AC-B87D3505472F}"/>
    <cellStyle name="Měna 2 2 3 5 2 2 4 2" xfId="12805" xr:uid="{16226838-C8D6-4B70-A3A1-AEC0653B83B1}"/>
    <cellStyle name="Měna 2 2 3 5 2 2 4 2 2" xfId="27756" xr:uid="{2B2748B9-6247-4BB0-9E81-BF62EF402667}"/>
    <cellStyle name="Měna 2 2 3 5 2 2 4 3" xfId="17466" xr:uid="{5D32CD25-E95F-4214-9421-5C90FF057BC6}"/>
    <cellStyle name="Měna 2 2 3 5 2 2 5" xfId="5402" xr:uid="{5CF8F434-50CC-4130-B247-12255DE2FA50}"/>
    <cellStyle name="Měna 2 2 3 5 2 2 5 2" xfId="11072" xr:uid="{08F2D4B3-D18C-4C7D-9990-3772CAE4B772}"/>
    <cellStyle name="Měna 2 2 3 5 2 2 5 2 2" xfId="26023" xr:uid="{2800D942-30B5-46CB-A7B2-E019B632C698}"/>
    <cellStyle name="Měna 2 2 3 5 2 2 5 3" xfId="20353" xr:uid="{EA953406-78B2-49C5-9D89-7EF2EAB82672}"/>
    <cellStyle name="Měna 2 2 3 5 2 2 6" xfId="8185" xr:uid="{7BFAE7F6-FE57-46D3-8910-684C570A13CF}"/>
    <cellStyle name="Měna 2 2 3 5 2 2 6 2" xfId="23136" xr:uid="{A32F8781-2477-46A1-859D-695EF281F0AE}"/>
    <cellStyle name="Měna 2 2 3 5 2 2 7" xfId="15733" xr:uid="{2BAA02D0-2154-441F-9B72-A68E8AD6C578}"/>
    <cellStyle name="Měna 2 2 3 5 2 3" xfId="1180" xr:uid="{CC572549-59F1-40F7-BC44-9CF0D8B2F873}"/>
    <cellStyle name="Měna 2 2 3 5 2 3 2" xfId="4036" xr:uid="{D61849BD-2A4B-4033-B39A-C50A3A96BEEB}"/>
    <cellStyle name="Měna 2 2 3 5 2 3 2 2" xfId="14326" xr:uid="{15E56D20-0EA7-488A-9B7A-358CBEEB8DD7}"/>
    <cellStyle name="Měna 2 2 3 5 2 3 2 2 2" xfId="29277" xr:uid="{143F7084-BAFD-407E-85EA-14D1A3BBBDFD}"/>
    <cellStyle name="Měna 2 2 3 5 2 3 2 3" xfId="18987" xr:uid="{CAC9B13D-D0EF-4804-91EC-A4F9E6AE3835}"/>
    <cellStyle name="Měna 2 2 3 5 2 3 3" xfId="5800" xr:uid="{277A86A1-853E-46C4-80CF-5C9C86C19DF1}"/>
    <cellStyle name="Měna 2 2 3 5 2 3 3 2" xfId="11470" xr:uid="{D61FA6B2-8F20-4341-A0C3-36684CA06199}"/>
    <cellStyle name="Měna 2 2 3 5 2 3 3 2 2" xfId="26421" xr:uid="{605E7162-58E3-49AE-A7C9-7E4904311C43}"/>
    <cellStyle name="Měna 2 2 3 5 2 3 3 3" xfId="20751" xr:uid="{FF17A406-ABEB-476E-839B-AE9592450110}"/>
    <cellStyle name="Měna 2 2 3 5 2 3 4" xfId="9706" xr:uid="{8B2827D9-63E9-4B0F-AAF2-0520F80E3BCF}"/>
    <cellStyle name="Měna 2 2 3 5 2 3 4 2" xfId="24657" xr:uid="{A68B6626-E3EE-4268-A1DF-76867DDEC4BE}"/>
    <cellStyle name="Měna 2 2 3 5 2 3 5" xfId="16131" xr:uid="{1B112191-01CE-4088-9DD8-F50784145646}"/>
    <cellStyle name="Měna 2 2 3 5 2 4" xfId="3092" xr:uid="{8C27B3E6-1603-449D-AF11-469770E2491E}"/>
    <cellStyle name="Měna 2 2 3 5 2 4 2" xfId="6620" xr:uid="{C4C5FD62-BFBE-4F80-9C9C-ACCAA3078E27}"/>
    <cellStyle name="Měna 2 2 3 5 2 4 2 2" xfId="13382" xr:uid="{DFB21D8B-36D9-4F84-AA11-F1824E909055}"/>
    <cellStyle name="Měna 2 2 3 5 2 4 2 2 2" xfId="28333" xr:uid="{7D033566-55FD-436E-BF0C-9F91DA6C7BC7}"/>
    <cellStyle name="Měna 2 2 3 5 2 4 2 3" xfId="21571" xr:uid="{F9014EAF-BCAC-4189-AEE7-260E0144E2A6}"/>
    <cellStyle name="Měna 2 2 3 5 2 4 3" xfId="8762" xr:uid="{B9B327D5-C0B9-4FDB-A233-5B480B018C84}"/>
    <cellStyle name="Měna 2 2 3 5 2 4 3 2" xfId="23713" xr:uid="{B0E8BC5B-99CB-41E7-A3BD-EED5A4775012}"/>
    <cellStyle name="Měna 2 2 3 5 2 4 4" xfId="18043" xr:uid="{B0B286DF-DF6C-4A5E-9777-360D682D637D}"/>
    <cellStyle name="Měna 2 2 3 5 2 5" xfId="2210" xr:uid="{1B3BDBB3-D6A5-4BD1-ACFA-4500CA58F5CD}"/>
    <cellStyle name="Měna 2 2 3 5 2 5 2" xfId="12500" xr:uid="{9FA4F469-AEC1-419F-B9E6-C98CF4715CC1}"/>
    <cellStyle name="Měna 2 2 3 5 2 5 2 2" xfId="27451" xr:uid="{CF943383-BCCA-4729-A253-834EBBA088A6}"/>
    <cellStyle name="Měna 2 2 3 5 2 5 3" xfId="17161" xr:uid="{1EA9C83B-F012-45A4-AE8C-E1FA85F81990}"/>
    <cellStyle name="Měna 2 2 3 5 2 6" xfId="4856" xr:uid="{701ABCB6-BB37-4102-BCE2-F1EE84840F33}"/>
    <cellStyle name="Měna 2 2 3 5 2 6 2" xfId="10526" xr:uid="{C3319001-040A-48D2-A659-F48E0159F621}"/>
    <cellStyle name="Měna 2 2 3 5 2 6 2 2" xfId="25477" xr:uid="{2546A049-0A66-4396-AC06-3CF64D0A2586}"/>
    <cellStyle name="Měna 2 2 3 5 2 6 3" xfId="19807" xr:uid="{38AA6E63-7208-4708-B28D-0DB63AC6FDA8}"/>
    <cellStyle name="Měna 2 2 3 5 2 7" xfId="7880" xr:uid="{5BB9CEAD-50E1-4783-B3F4-0AFEE96E017F}"/>
    <cellStyle name="Měna 2 2 3 5 2 7 2" xfId="22831" xr:uid="{3024DAF8-83C7-4706-BEE2-C97F6729F6D0}"/>
    <cellStyle name="Měna 2 2 3 5 2 8" xfId="15187" xr:uid="{4F3EDD89-094C-4BF3-8722-595EAC6E2F41}"/>
    <cellStyle name="Měna 2 2 3 5 3" xfId="663" xr:uid="{C93075B3-DE3B-451B-9B78-B3F70B208312}"/>
    <cellStyle name="Měna 2 2 3 5 3 2" xfId="1181" xr:uid="{6925285D-F0FA-41FE-90B3-E42C05B9C44A}"/>
    <cellStyle name="Měna 2 2 3 5 3 2 2" xfId="4037" xr:uid="{8D8AA06F-68A9-46E8-AC24-2F55ED481149}"/>
    <cellStyle name="Měna 2 2 3 5 3 2 2 2" xfId="7365" xr:uid="{EAFC8CE8-C1D1-4FCE-B79A-08B91A64E8A0}"/>
    <cellStyle name="Měna 2 2 3 5 3 2 2 2 2" xfId="14327" xr:uid="{7A652EE2-FC5B-4788-89C3-C59EA0DF8955}"/>
    <cellStyle name="Měna 2 2 3 5 3 2 2 2 2 2" xfId="29278" xr:uid="{43D9B025-0693-4096-A2F6-EECF31A61FD1}"/>
    <cellStyle name="Měna 2 2 3 5 3 2 2 2 3" xfId="22316" xr:uid="{44D0C7C9-3D08-43F3-8354-A7C00F9258F2}"/>
    <cellStyle name="Měna 2 2 3 5 3 2 2 3" xfId="9707" xr:uid="{CF50A70B-97BB-450B-B585-757B15CBA15F}"/>
    <cellStyle name="Měna 2 2 3 5 3 2 2 3 2" xfId="24658" xr:uid="{04CA9A1C-748F-4EB7-9D15-F73214CB4B51}"/>
    <cellStyle name="Měna 2 2 3 5 3 2 2 4" xfId="18988" xr:uid="{55069616-C86B-41F5-B697-6A3DE1F9FA1A}"/>
    <cellStyle name="Měna 2 2 3 5 3 2 3" xfId="2516" xr:uid="{9D82C47E-0BC6-4951-B7B7-8ED755BA7B65}"/>
    <cellStyle name="Měna 2 2 3 5 3 2 3 2" xfId="12806" xr:uid="{F9E211E4-76A4-4985-9212-C73E7E27A858}"/>
    <cellStyle name="Měna 2 2 3 5 3 2 3 2 2" xfId="27757" xr:uid="{E4CBB2E6-A058-4246-A3A6-C67EC57C73C4}"/>
    <cellStyle name="Měna 2 2 3 5 3 2 3 3" xfId="17467" xr:uid="{B3FD80D6-4A66-48DC-BE8F-97A571033D85}"/>
    <cellStyle name="Měna 2 2 3 5 3 2 4" xfId="5801" xr:uid="{796A791E-2D8C-4B67-9D4A-F30CB35295A9}"/>
    <cellStyle name="Měna 2 2 3 5 3 2 4 2" xfId="11471" xr:uid="{A2DAC679-CB99-411F-8AD1-F72CAB04025C}"/>
    <cellStyle name="Měna 2 2 3 5 3 2 4 2 2" xfId="26422" xr:uid="{B9A4B73B-03EB-420B-8DD2-69C18EA04224}"/>
    <cellStyle name="Měna 2 2 3 5 3 2 4 3" xfId="20752" xr:uid="{92432957-82B9-48C1-B3C8-A12C93959C85}"/>
    <cellStyle name="Měna 2 2 3 5 3 2 5" xfId="8186" xr:uid="{113C5C89-C013-4FBD-9B13-DAD3DEC28D5C}"/>
    <cellStyle name="Měna 2 2 3 5 3 2 5 2" xfId="23137" xr:uid="{ED10FFB6-10A0-451D-B183-17CDE952805E}"/>
    <cellStyle name="Měna 2 2 3 5 3 2 6" xfId="16132" xr:uid="{687F3946-201E-4682-9CB9-66F5929EB4CE}"/>
    <cellStyle name="Měna 2 2 3 5 3 3" xfId="3519" xr:uid="{63C561D8-3531-4209-9D66-FEBF88131874}"/>
    <cellStyle name="Měna 2 2 3 5 3 3 2" xfId="7047" xr:uid="{F2D2E411-7217-481B-946A-D2D9D74E4CA2}"/>
    <cellStyle name="Měna 2 2 3 5 3 3 2 2" xfId="13809" xr:uid="{693EE2A8-2C12-44C1-BC9B-5462DD932163}"/>
    <cellStyle name="Měna 2 2 3 5 3 3 2 2 2" xfId="28760" xr:uid="{BB66C907-A180-42B4-A4A8-BB408C703667}"/>
    <cellStyle name="Měna 2 2 3 5 3 3 2 3" xfId="21998" xr:uid="{B707E62C-128A-45F8-8229-2FC5D7528175}"/>
    <cellStyle name="Měna 2 2 3 5 3 3 3" xfId="9189" xr:uid="{5C7356CF-B194-46DE-AF3A-7628B55C1D39}"/>
    <cellStyle name="Měna 2 2 3 5 3 3 3 2" xfId="24140" xr:uid="{5549B93A-3FF7-4EEE-898A-B03D57A355FD}"/>
    <cellStyle name="Měna 2 2 3 5 3 3 4" xfId="18470" xr:uid="{8D4A0BE7-0780-42B4-8002-B0F05C2E0114}"/>
    <cellStyle name="Měna 2 2 3 5 3 4" xfId="2091" xr:uid="{33C07FD9-AAC7-4111-8C69-DAB08732A899}"/>
    <cellStyle name="Měna 2 2 3 5 3 4 2" xfId="12381" xr:uid="{B5B226BD-1EA2-46D4-911E-C90D8CDE0FD6}"/>
    <cellStyle name="Měna 2 2 3 5 3 4 2 2" xfId="27332" xr:uid="{7FBE49DE-63C8-4773-875B-0399A3C5A63E}"/>
    <cellStyle name="Měna 2 2 3 5 3 4 3" xfId="17042" xr:uid="{FCEB4F82-5EEF-4B97-8EDA-D87C58DF7CAC}"/>
    <cellStyle name="Měna 2 2 3 5 3 5" xfId="5283" xr:uid="{44B7FE4E-9687-4E28-A807-6849C364D8B3}"/>
    <cellStyle name="Měna 2 2 3 5 3 5 2" xfId="10953" xr:uid="{97296F32-F449-4A71-BAF5-0ABA1C86D77A}"/>
    <cellStyle name="Měna 2 2 3 5 3 5 2 2" xfId="25904" xr:uid="{51FA2D7E-3E3D-44EC-B2AA-706D59B0AE38}"/>
    <cellStyle name="Měna 2 2 3 5 3 5 3" xfId="20234" xr:uid="{23AC221D-1C44-44E6-9479-C50F25E0E5BE}"/>
    <cellStyle name="Měna 2 2 3 5 3 6" xfId="7761" xr:uid="{F4732C2A-939A-4802-B7B5-863D7208A3F3}"/>
    <cellStyle name="Měna 2 2 3 5 3 6 2" xfId="22712" xr:uid="{B090556A-CDD4-4852-81B6-1B8D57580515}"/>
    <cellStyle name="Měna 2 2 3 5 3 7" xfId="15614" xr:uid="{A114C0D8-1B86-4EFF-9418-1F26EC1ADBF5}"/>
    <cellStyle name="Měna 2 2 3 5 4" xfId="537" xr:uid="{231298EC-A127-4B3B-BD51-D3A521882EF7}"/>
    <cellStyle name="Měna 2 2 3 5 4 2" xfId="1182" xr:uid="{618C44F0-63B7-4CE4-B2CB-F9D96C5C008B}"/>
    <cellStyle name="Měna 2 2 3 5 4 2 2" xfId="4038" xr:uid="{9DE8D3FE-21AF-4265-A405-C41A40677F50}"/>
    <cellStyle name="Měna 2 2 3 5 4 2 2 2" xfId="14328" xr:uid="{B8C91B3F-05DD-464A-B41D-05A0C0753EBE}"/>
    <cellStyle name="Měna 2 2 3 5 4 2 2 2 2" xfId="29279" xr:uid="{DF5F2182-1BFD-485B-ABD9-243067E7123E}"/>
    <cellStyle name="Měna 2 2 3 5 4 2 2 3" xfId="18989" xr:uid="{6F38351E-C72F-4859-814B-38606AC76080}"/>
    <cellStyle name="Měna 2 2 3 5 4 2 3" xfId="5802" xr:uid="{2CE5AC0F-C881-491C-A8A5-7C50860B4FB6}"/>
    <cellStyle name="Měna 2 2 3 5 4 2 3 2" xfId="11472" xr:uid="{D4D00746-A730-4354-9DF9-DA227BFD219F}"/>
    <cellStyle name="Měna 2 2 3 5 4 2 3 2 2" xfId="26423" xr:uid="{8F2EA593-E2DC-4C25-BF64-B0DBC86CB188}"/>
    <cellStyle name="Měna 2 2 3 5 4 2 3 3" xfId="20753" xr:uid="{F6D8C46F-CD85-45EE-82D4-211E775554AE}"/>
    <cellStyle name="Měna 2 2 3 5 4 2 4" xfId="9708" xr:uid="{CB905097-414D-48C4-A9B4-41513AA89DF6}"/>
    <cellStyle name="Měna 2 2 3 5 4 2 4 2" xfId="24659" xr:uid="{4BAF5961-988E-4A88-B44B-87536663B668}"/>
    <cellStyle name="Měna 2 2 3 5 4 2 5" xfId="16133" xr:uid="{F800C639-DBFB-4AC5-A142-6FB781FEDCFB}"/>
    <cellStyle name="Měna 2 2 3 5 4 3" xfId="3393" xr:uid="{70A9C787-E34F-4687-9265-F161CDA79CDD}"/>
    <cellStyle name="Měna 2 2 3 5 4 3 2" xfId="6921" xr:uid="{F6842E7D-B7B7-41E9-864D-ED4811BA6E4A}"/>
    <cellStyle name="Měna 2 2 3 5 4 3 2 2" xfId="13683" xr:uid="{600D3C8C-8A41-4C7E-AA98-6CBAE4F458EA}"/>
    <cellStyle name="Měna 2 2 3 5 4 3 2 2 2" xfId="28634" xr:uid="{AA87D2BC-E38A-4B1D-B18B-259C91AC2829}"/>
    <cellStyle name="Měna 2 2 3 5 4 3 2 3" xfId="21872" xr:uid="{B6938000-8591-40BE-897C-17EE4063BE4C}"/>
    <cellStyle name="Měna 2 2 3 5 4 3 3" xfId="9063" xr:uid="{187B5D5D-E636-4ABF-A5AE-7D32510F965D}"/>
    <cellStyle name="Měna 2 2 3 5 4 3 3 2" xfId="24014" xr:uid="{6F11EDEF-4DF2-4B3F-9DE9-473D5DB277DD}"/>
    <cellStyle name="Měna 2 2 3 5 4 3 4" xfId="18344" xr:uid="{11E866C8-663E-478A-8FF4-6E0939C2517D}"/>
    <cellStyle name="Měna 2 2 3 5 4 4" xfId="2514" xr:uid="{717553C6-A832-4A5D-B7A9-A7E5C4EE844C}"/>
    <cellStyle name="Měna 2 2 3 5 4 4 2" xfId="12804" xr:uid="{7F509341-21FC-4D11-A77B-55766EA9209A}"/>
    <cellStyle name="Měna 2 2 3 5 4 4 2 2" xfId="27755" xr:uid="{DB2FB265-2F1E-4787-AF5E-67B3EB09849C}"/>
    <cellStyle name="Měna 2 2 3 5 4 4 3" xfId="17465" xr:uid="{723D4633-ACA7-400D-AD54-736389770144}"/>
    <cellStyle name="Měna 2 2 3 5 4 5" xfId="5157" xr:uid="{E2761AD9-ACAF-417C-80E8-DAA54CD5C068}"/>
    <cellStyle name="Měna 2 2 3 5 4 5 2" xfId="10827" xr:uid="{69E40BAA-0D23-4BBE-A72A-E841737A22A0}"/>
    <cellStyle name="Měna 2 2 3 5 4 5 2 2" xfId="25778" xr:uid="{23280009-7DB1-45A6-A833-F7D93D4B67E4}"/>
    <cellStyle name="Měna 2 2 3 5 4 5 3" xfId="20108" xr:uid="{A8A41A23-B9E5-48F8-8537-5916C6634EE2}"/>
    <cellStyle name="Měna 2 2 3 5 4 6" xfId="8184" xr:uid="{F9A49A75-5DDC-49E4-BD24-C1D50C424189}"/>
    <cellStyle name="Měna 2 2 3 5 4 6 2" xfId="23135" xr:uid="{98BFE254-BD59-48DC-B4A7-E45B06CFC10D}"/>
    <cellStyle name="Měna 2 2 3 5 4 7" xfId="15488" xr:uid="{D5B0A21B-2A6E-495E-A83A-24481A70846E}"/>
    <cellStyle name="Měna 2 2 3 5 5" xfId="1183" xr:uid="{D0CDD81D-C009-41A4-BE4C-785ADE707DF7}"/>
    <cellStyle name="Měna 2 2 3 5 5 2" xfId="4039" xr:uid="{1FDF48EF-0500-496D-9089-FAF8D1CA3F63}"/>
    <cellStyle name="Měna 2 2 3 5 5 2 2" xfId="14329" xr:uid="{12A0BF05-C804-46F6-804C-13F990270657}"/>
    <cellStyle name="Měna 2 2 3 5 5 2 2 2" xfId="29280" xr:uid="{B58A179C-3319-4AAF-A8E6-43AFD3E4B258}"/>
    <cellStyle name="Měna 2 2 3 5 5 2 3" xfId="18990" xr:uid="{E5033C17-8C6B-4FD0-8FAA-E5FA500974CE}"/>
    <cellStyle name="Měna 2 2 3 5 5 3" xfId="5803" xr:uid="{421819D4-C78A-4294-869A-093B7533C10A}"/>
    <cellStyle name="Měna 2 2 3 5 5 3 2" xfId="11473" xr:uid="{0B262D29-1BD7-49CB-8F80-AD514AAA52E3}"/>
    <cellStyle name="Měna 2 2 3 5 5 3 2 2" xfId="26424" xr:uid="{04BA236C-2EB9-4F26-813D-128294F1406F}"/>
    <cellStyle name="Měna 2 2 3 5 5 3 3" xfId="20754" xr:uid="{FE59137C-D838-47CA-9E74-CC80D43DB04D}"/>
    <cellStyle name="Měna 2 2 3 5 5 4" xfId="9709" xr:uid="{5269F1E4-76D3-44F9-AE4F-6F7096EB823E}"/>
    <cellStyle name="Měna 2 2 3 5 5 4 2" xfId="24660" xr:uid="{52CA5464-4ADF-4AF2-BC3A-0E73F42C5EEA}"/>
    <cellStyle name="Měna 2 2 3 5 5 5" xfId="16134" xr:uid="{91C1030A-24AC-4843-ABB3-A0EDB85E1F8F}"/>
    <cellStyle name="Měna 2 2 3 5 6" xfId="2973" xr:uid="{19D7D73C-9EE1-4A01-AF74-F851D6C6A613}"/>
    <cellStyle name="Měna 2 2 3 5 6 2" xfId="6501" xr:uid="{9718DFF0-92AB-4343-979F-F2D78DC3E7FE}"/>
    <cellStyle name="Měna 2 2 3 5 6 2 2" xfId="13263" xr:uid="{6BC170E3-8C5F-4CED-8749-A8380EA16316}"/>
    <cellStyle name="Měna 2 2 3 5 6 2 2 2" xfId="28214" xr:uid="{B167140D-8CE9-42A3-9F55-D95D9471FF3F}"/>
    <cellStyle name="Měna 2 2 3 5 6 2 3" xfId="21452" xr:uid="{EAA5B397-DAD2-4C50-B4BE-55A07DE8F6CF}"/>
    <cellStyle name="Měna 2 2 3 5 6 3" xfId="8643" xr:uid="{EB5E8996-C877-487F-98F7-F18A367E2ED9}"/>
    <cellStyle name="Měna 2 2 3 5 6 3 2" xfId="23594" xr:uid="{B0EE8EF8-C313-4CA4-87BD-A421C05A8F14}"/>
    <cellStyle name="Měna 2 2 3 5 6 4" xfId="17924" xr:uid="{07E25C21-DB7F-4F32-93E0-13C0798627F5}"/>
    <cellStyle name="Měna 2 2 3 5 7" xfId="1965" xr:uid="{1E0AAF3B-4374-4C39-A481-09E97225C14F}"/>
    <cellStyle name="Měna 2 2 3 5 7 2" xfId="12255" xr:uid="{54F65E66-9202-4E00-AD70-7FD5FACA8309}"/>
    <cellStyle name="Měna 2 2 3 5 7 2 2" xfId="27206" xr:uid="{18F41661-FF35-4C87-B87F-F954B1160CDE}"/>
    <cellStyle name="Měna 2 2 3 5 7 3" xfId="16916" xr:uid="{564A72E2-1F05-46F0-80B5-873AD7CE0342}"/>
    <cellStyle name="Měna 2 2 3 5 8" xfId="4737" xr:uid="{0E775C25-93F2-442B-B703-D373D1F818B2}"/>
    <cellStyle name="Měna 2 2 3 5 8 2" xfId="10407" xr:uid="{3E9D9357-8A49-4172-8860-55DCFC22CB0C}"/>
    <cellStyle name="Měna 2 2 3 5 8 2 2" xfId="25358" xr:uid="{9ABB0D7F-136B-42BC-B92C-54FD95C2D937}"/>
    <cellStyle name="Měna 2 2 3 5 8 3" xfId="19688" xr:uid="{EA2D03EE-9361-4CB7-A2B7-60E1C8DD2820}"/>
    <cellStyle name="Měna 2 2 3 5 9" xfId="7635" xr:uid="{F35D7FCA-CF13-4213-B732-D838C4C7C7D4}"/>
    <cellStyle name="Měna 2 2 3 5 9 2" xfId="22586" xr:uid="{61DF5962-6CFC-46E9-8DF8-A7DFB6EB99B5}"/>
    <cellStyle name="Měna 2 2 3 6" xfId="237" xr:uid="{E2A54E3A-80A2-453B-B9F9-A34230CF2375}"/>
    <cellStyle name="Měna 2 2 3 6 2" xfId="783" xr:uid="{7579A617-078F-4910-AAE2-E57CAA29F6AE}"/>
    <cellStyle name="Měna 2 2 3 6 2 2" xfId="1184" xr:uid="{8E9DCA3C-F729-4A17-B164-8BEEC2CF1233}"/>
    <cellStyle name="Měna 2 2 3 6 2 2 2" xfId="4040" xr:uid="{04924101-426F-495F-893B-7E6F149053E5}"/>
    <cellStyle name="Měna 2 2 3 6 2 2 2 2" xfId="14330" xr:uid="{97DB8276-411F-45AF-96A9-11E33EF9D250}"/>
    <cellStyle name="Měna 2 2 3 6 2 2 2 2 2" xfId="29281" xr:uid="{FB21BE84-6DBF-4A86-8FAE-A7186FF9383F}"/>
    <cellStyle name="Měna 2 2 3 6 2 2 2 3" xfId="18991" xr:uid="{20F31F4A-188F-44F9-AC97-C0578EB3E2E2}"/>
    <cellStyle name="Měna 2 2 3 6 2 2 3" xfId="5804" xr:uid="{42189F18-7F6F-4DF3-8E6B-8A91E0FA8D4C}"/>
    <cellStyle name="Měna 2 2 3 6 2 2 3 2" xfId="11474" xr:uid="{4206C67E-EFE3-45BF-A37B-1C9C167A43D3}"/>
    <cellStyle name="Měna 2 2 3 6 2 2 3 2 2" xfId="26425" xr:uid="{D626A1AE-0FD2-4A81-AC47-11C4ABE4E0EE}"/>
    <cellStyle name="Měna 2 2 3 6 2 2 3 3" xfId="20755" xr:uid="{10B68CE8-9E6F-4D9C-81DD-6C693304DB5A}"/>
    <cellStyle name="Měna 2 2 3 6 2 2 4" xfId="9710" xr:uid="{BE4986BC-D0A5-44B3-849A-519905CF5F48}"/>
    <cellStyle name="Měna 2 2 3 6 2 2 4 2" xfId="24661" xr:uid="{EDC25F98-9662-4266-BAAB-3A8B59F7C3B2}"/>
    <cellStyle name="Měna 2 2 3 6 2 2 5" xfId="16135" xr:uid="{F7470627-92DD-49FA-90C4-63F5D921E687}"/>
    <cellStyle name="Měna 2 2 3 6 2 3" xfId="3639" xr:uid="{8E68B15F-4F77-40C6-8965-CE91525EE663}"/>
    <cellStyle name="Měna 2 2 3 6 2 3 2" xfId="7167" xr:uid="{F928D74C-9E17-49C8-B3A4-5776F9029D0E}"/>
    <cellStyle name="Měna 2 2 3 6 2 3 2 2" xfId="13929" xr:uid="{515B4137-AAB2-46C1-B8CA-E44D5BE07A2A}"/>
    <cellStyle name="Měna 2 2 3 6 2 3 2 2 2" xfId="28880" xr:uid="{10701E2A-3160-4A67-BBE8-9B653B4099AE}"/>
    <cellStyle name="Měna 2 2 3 6 2 3 2 3" xfId="22118" xr:uid="{36E4331A-A491-4511-84C1-D96C9505361D}"/>
    <cellStyle name="Měna 2 2 3 6 2 3 3" xfId="9309" xr:uid="{E0E8E414-FA76-4769-9C70-95EDB4923C9E}"/>
    <cellStyle name="Měna 2 2 3 6 2 3 3 2" xfId="24260" xr:uid="{33A41343-CEAD-4CB8-9F27-CF46AFB4A229}"/>
    <cellStyle name="Měna 2 2 3 6 2 3 4" xfId="18590" xr:uid="{1952E84D-55DE-45D1-B6F6-A0AD98136772}"/>
    <cellStyle name="Měna 2 2 3 6 2 4" xfId="2517" xr:uid="{E869A05A-1473-49B0-9370-F5F6BE95085A}"/>
    <cellStyle name="Měna 2 2 3 6 2 4 2" xfId="12807" xr:uid="{2FDE6E20-699E-475A-8212-80BCC7A685BB}"/>
    <cellStyle name="Měna 2 2 3 6 2 4 2 2" xfId="27758" xr:uid="{AB98BD6D-D93C-4B83-AC21-F6B0BBA4FB61}"/>
    <cellStyle name="Měna 2 2 3 6 2 4 3" xfId="17468" xr:uid="{6C740956-E537-4318-82F4-E8F4962402F4}"/>
    <cellStyle name="Měna 2 2 3 6 2 5" xfId="5403" xr:uid="{6355107A-584C-4E1E-8DD1-2749CC8F5C70}"/>
    <cellStyle name="Měna 2 2 3 6 2 5 2" xfId="11073" xr:uid="{2657597A-60F2-49B4-A180-DD0CF39DD230}"/>
    <cellStyle name="Měna 2 2 3 6 2 5 2 2" xfId="26024" xr:uid="{7F6FE722-BBC2-4060-B4FF-29DB898EDD72}"/>
    <cellStyle name="Měna 2 2 3 6 2 5 3" xfId="20354" xr:uid="{CFF2F754-3344-4AAF-9507-2A12B6BA8BE2}"/>
    <cellStyle name="Měna 2 2 3 6 2 6" xfId="8187" xr:uid="{2DFA20AC-A8C8-4161-95E0-36258D0B96F7}"/>
    <cellStyle name="Měna 2 2 3 6 2 6 2" xfId="23138" xr:uid="{40A7CE43-D7EB-4108-B451-0F189634EF3F}"/>
    <cellStyle name="Měna 2 2 3 6 2 7" xfId="15734" xr:uid="{E43AB454-B40C-4760-A9E2-072167BDCFA6}"/>
    <cellStyle name="Měna 2 2 3 6 3" xfId="1185" xr:uid="{1B7F45A9-02E7-48C1-8E52-BC9043BAE4E2}"/>
    <cellStyle name="Měna 2 2 3 6 3 2" xfId="4041" xr:uid="{AA21573A-21B1-480E-8805-131096F98BCF}"/>
    <cellStyle name="Měna 2 2 3 6 3 2 2" xfId="14331" xr:uid="{CBE27264-596B-456A-AA8B-9B871BFA5DE6}"/>
    <cellStyle name="Měna 2 2 3 6 3 2 2 2" xfId="29282" xr:uid="{9CC35EF6-1C8F-4D1A-8CE9-24F320170F39}"/>
    <cellStyle name="Měna 2 2 3 6 3 2 3" xfId="18992" xr:uid="{2A015F6F-7245-4717-8061-649E9DAB29D9}"/>
    <cellStyle name="Měna 2 2 3 6 3 3" xfId="5805" xr:uid="{C3CF090B-941A-4BFC-937B-15889E89F3C1}"/>
    <cellStyle name="Měna 2 2 3 6 3 3 2" xfId="11475" xr:uid="{4E1CF3B9-817A-4644-8B0D-6C02B9684372}"/>
    <cellStyle name="Měna 2 2 3 6 3 3 2 2" xfId="26426" xr:uid="{494C2F3D-7C38-40C9-92B7-B3C456F1A78C}"/>
    <cellStyle name="Měna 2 2 3 6 3 3 3" xfId="20756" xr:uid="{C160DCBB-E286-4B2D-9387-44EAEA12884F}"/>
    <cellStyle name="Měna 2 2 3 6 3 4" xfId="9711" xr:uid="{D4762C66-FF76-4773-B39B-30E5A1AFBD80}"/>
    <cellStyle name="Měna 2 2 3 6 3 4 2" xfId="24662" xr:uid="{ECA160E9-52E6-46FF-B72C-CB80456E34BA}"/>
    <cellStyle name="Měna 2 2 3 6 3 5" xfId="16136" xr:uid="{02FB08F0-881D-46FC-8FED-BB4D1BF98016}"/>
    <cellStyle name="Měna 2 2 3 6 4" xfId="3093" xr:uid="{C371904B-293A-4915-835C-22286B383650}"/>
    <cellStyle name="Měna 2 2 3 6 4 2" xfId="6621" xr:uid="{A00C31FD-E48D-48C2-BD4C-FAC3FEC9A58C}"/>
    <cellStyle name="Měna 2 2 3 6 4 2 2" xfId="13383" xr:uid="{CCDEF9E0-AF6B-431C-98F8-E2E6EDDE8C25}"/>
    <cellStyle name="Měna 2 2 3 6 4 2 2 2" xfId="28334" xr:uid="{EAD52DFD-EEC1-428F-A95B-749C3B622FF4}"/>
    <cellStyle name="Měna 2 2 3 6 4 2 3" xfId="21572" xr:uid="{49DCAFE0-6990-44F8-9A39-5380D64FD2B3}"/>
    <cellStyle name="Měna 2 2 3 6 4 3" xfId="8763" xr:uid="{6F20A93B-CF51-47A5-9F48-E26A53552327}"/>
    <cellStyle name="Měna 2 2 3 6 4 3 2" xfId="23714" xr:uid="{ACAE3F0A-8C8B-45FD-8610-9B2155E4C897}"/>
    <cellStyle name="Měna 2 2 3 6 4 4" xfId="18044" xr:uid="{423953F0-B02C-47E0-8028-27C4FDE759BA}"/>
    <cellStyle name="Měna 2 2 3 6 5" xfId="2211" xr:uid="{725B9FFF-E8BE-49F7-9FF7-1E9DC2A8E4C1}"/>
    <cellStyle name="Měna 2 2 3 6 5 2" xfId="12501" xr:uid="{C8087085-8029-475A-9ACD-FC503E3206A7}"/>
    <cellStyle name="Měna 2 2 3 6 5 2 2" xfId="27452" xr:uid="{B6EEE460-D3A5-436D-8678-415EC92AF7D7}"/>
    <cellStyle name="Měna 2 2 3 6 5 3" xfId="17162" xr:uid="{2F45BB47-4555-4F22-8114-831E5D13FE72}"/>
    <cellStyle name="Měna 2 2 3 6 6" xfId="4857" xr:uid="{746CFED1-7A21-4339-876E-4C2D3999D891}"/>
    <cellStyle name="Měna 2 2 3 6 6 2" xfId="10527" xr:uid="{8D4AB2C6-D1E1-4DC3-97A4-D55CE92E9058}"/>
    <cellStyle name="Měna 2 2 3 6 6 2 2" xfId="25478" xr:uid="{1F46FBAF-3606-494B-9E28-F3AA96421EFE}"/>
    <cellStyle name="Měna 2 2 3 6 6 3" xfId="19808" xr:uid="{5AA3D65F-F6D8-480F-BC75-3E52E60079D7}"/>
    <cellStyle name="Měna 2 2 3 6 7" xfId="7881" xr:uid="{397C3D21-ADA7-46B2-BA3E-4A6025A82E5D}"/>
    <cellStyle name="Měna 2 2 3 6 7 2" xfId="22832" xr:uid="{3EEDADCF-9FD4-440B-A6CC-7FA69DE7C67E}"/>
    <cellStyle name="Měna 2 2 3 6 8" xfId="15188" xr:uid="{75EC9E33-B47F-4FE4-B0C0-D0F8AF674A3D}"/>
    <cellStyle name="Měna 2 2 3 7" xfId="395" xr:uid="{B01168BF-8D64-49E5-A431-D74C684BB325}"/>
    <cellStyle name="Měna 2 2 3 7 2" xfId="1186" xr:uid="{E63F58F9-AA1F-43AC-898F-2E07BC4425CB}"/>
    <cellStyle name="Měna 2 2 3 7 2 2" xfId="4042" xr:uid="{C7A3C8CA-8040-4474-947C-06E413DEA163}"/>
    <cellStyle name="Měna 2 2 3 7 2 2 2" xfId="14332" xr:uid="{738480D4-BBE8-48BD-A7E8-8A338C1D3159}"/>
    <cellStyle name="Měna 2 2 3 7 2 2 2 2" xfId="29283" xr:uid="{A45601E7-C781-41DE-9599-BF872CF08166}"/>
    <cellStyle name="Měna 2 2 3 7 2 2 3" xfId="18993" xr:uid="{FFC2D066-43C2-4D44-8762-486A1E6DEE0A}"/>
    <cellStyle name="Měna 2 2 3 7 2 3" xfId="5806" xr:uid="{AAE9C325-DBFE-4B9A-9C61-BC18D1E7053F}"/>
    <cellStyle name="Měna 2 2 3 7 2 3 2" xfId="11476" xr:uid="{6605D9B2-4634-496B-8033-24C2670A419A}"/>
    <cellStyle name="Měna 2 2 3 7 2 3 2 2" xfId="26427" xr:uid="{6F1883B2-A7CE-478B-9FC5-F4A0B6154907}"/>
    <cellStyle name="Měna 2 2 3 7 2 3 3" xfId="20757" xr:uid="{C95C808C-E07F-43CD-AE05-01ABFC5F2BFA}"/>
    <cellStyle name="Měna 2 2 3 7 2 4" xfId="9712" xr:uid="{A8040D71-B886-4C52-9F55-EE035C1AA9C0}"/>
    <cellStyle name="Měna 2 2 3 7 2 4 2" xfId="24663" xr:uid="{5A5D1763-4297-41EA-AB46-19D9A8BF9D1A}"/>
    <cellStyle name="Měna 2 2 3 7 2 5" xfId="16137" xr:uid="{855A35EA-0A85-4CFD-B097-2AB6B767A068}"/>
    <cellStyle name="Měna 2 2 3 7 3" xfId="3251" xr:uid="{451E8761-BF91-4E15-BF38-6D43FD855766}"/>
    <cellStyle name="Měna 2 2 3 7 3 2" xfId="6779" xr:uid="{57357B75-EECB-4DEE-868F-E6C12E576E31}"/>
    <cellStyle name="Měna 2 2 3 7 3 2 2" xfId="13541" xr:uid="{36ED0D6A-759D-4401-AC45-1E2360809110}"/>
    <cellStyle name="Měna 2 2 3 7 3 2 2 2" xfId="28492" xr:uid="{032295F4-7981-4801-BE13-B41EFA56DF18}"/>
    <cellStyle name="Měna 2 2 3 7 3 2 3" xfId="21730" xr:uid="{F59DA00C-AAE4-487B-A6FB-DACABFAF4E6D}"/>
    <cellStyle name="Měna 2 2 3 7 3 3" xfId="8921" xr:uid="{99962291-9D68-404F-A455-5277EC7365CF}"/>
    <cellStyle name="Měna 2 2 3 7 3 3 2" xfId="23872" xr:uid="{5D8E9376-41E3-4318-823A-63CF7136B8BD}"/>
    <cellStyle name="Měna 2 2 3 7 3 4" xfId="18202" xr:uid="{BD85E2CF-1EA8-4B1D-B20E-A90B6C9AB53C}"/>
    <cellStyle name="Měna 2 2 3 7 4" xfId="2518" xr:uid="{C439FF44-8C20-4236-B8E9-A9A60D83AAD9}"/>
    <cellStyle name="Měna 2 2 3 7 4 2" xfId="12808" xr:uid="{08A2BEE4-83DA-4FCD-B373-E0A37DD5D844}"/>
    <cellStyle name="Měna 2 2 3 7 4 2 2" xfId="27759" xr:uid="{598C932F-71B7-4F1A-BB9D-430B80B75685}"/>
    <cellStyle name="Měna 2 2 3 7 4 3" xfId="17469" xr:uid="{924ED138-4D0A-404A-A415-9FC23DA138CE}"/>
    <cellStyle name="Měna 2 2 3 7 5" xfId="5015" xr:uid="{377D30AE-E7D5-4ACE-A962-8AACB17DC648}"/>
    <cellStyle name="Měna 2 2 3 7 5 2" xfId="10685" xr:uid="{5DEA81F1-C6A0-4A83-BD03-1E524156AE63}"/>
    <cellStyle name="Měna 2 2 3 7 5 2 2" xfId="25636" xr:uid="{443B3E00-71C9-4888-BD29-C430ACE91A28}"/>
    <cellStyle name="Měna 2 2 3 7 5 3" xfId="19966" xr:uid="{F616F596-803C-4E2F-B834-E8F6DC4968BA}"/>
    <cellStyle name="Měna 2 2 3 7 6" xfId="8188" xr:uid="{734E3E02-0DA8-41E5-AB02-4E38AA6317D3}"/>
    <cellStyle name="Měna 2 2 3 7 6 2" xfId="23139" xr:uid="{128BF29B-ECCB-4E76-9C13-9249990514CA}"/>
    <cellStyle name="Měna 2 2 3 7 7" xfId="15346" xr:uid="{75998CE3-9429-4286-904E-68ECC3897800}"/>
    <cellStyle name="Měna 2 2 3 8" xfId="1823" xr:uid="{8CDBD645-BF99-423B-B32E-CC80E979B1C4}"/>
    <cellStyle name="Měna 2 2 3 8 2" xfId="12113" xr:uid="{CFDF7A41-CEB3-49BC-A13C-8987744B9C01}"/>
    <cellStyle name="Měna 2 2 3 8 2 2" xfId="27064" xr:uid="{72B6262E-D947-4948-BED0-C52F34504C33}"/>
    <cellStyle name="Měna 2 2 3 8 3" xfId="16774" xr:uid="{44D343A0-623E-453E-BB52-1D10ECBA8276}"/>
    <cellStyle name="Měna 2 2 3 9" xfId="7493" xr:uid="{7E511DA5-619E-45FD-AEB0-66AC94EB8B2D}"/>
    <cellStyle name="Měna 2 2 3 9 2" xfId="22444" xr:uid="{7856A1AC-4407-47E1-B1B5-E6F525FAE351}"/>
    <cellStyle name="Měna 2 2 4" xfId="28" xr:uid="{E300B1D6-7506-45E6-937E-E6AD3FF74737}"/>
    <cellStyle name="Měna 2 2 4 2" xfId="43" xr:uid="{387279A4-74C5-418A-AC51-C798CB6C7E10}"/>
    <cellStyle name="Měna 2 2 4 2 2" xfId="85" xr:uid="{10615104-5C18-4621-B340-A40B49A6D101}"/>
    <cellStyle name="Měna 2 2 4 2 2 10" xfId="4705" xr:uid="{C086017A-C989-486A-98C5-889A3B0A0B36}"/>
    <cellStyle name="Měna 2 2 4 2 2 10 2" xfId="10375" xr:uid="{9CFCB6AA-EE13-4C03-A421-D2E3D2C95214}"/>
    <cellStyle name="Měna 2 2 4 2 2 10 2 2" xfId="25326" xr:uid="{BF930F3C-3888-43CE-A17C-245C675ADFCF}"/>
    <cellStyle name="Měna 2 2 4 2 2 10 3" xfId="19656" xr:uid="{FF38E0AA-E528-4303-ACA7-5CF7590E08B6}"/>
    <cellStyle name="Měna 2 2 4 2 2 11" xfId="7561" xr:uid="{E33EBE6F-9A9D-4A77-9D54-BC252E93FDF5}"/>
    <cellStyle name="Měna 2 2 4 2 2 11 2" xfId="22512" xr:uid="{5C5D8335-ED14-4E9A-B08F-7E0E9ABF539A}"/>
    <cellStyle name="Měna 2 2 4 2 2 12" xfId="15036" xr:uid="{77F1D4FB-3DA6-440B-8F27-4D472471DDC4}"/>
    <cellStyle name="Měna 2 2 4 2 2 2" xfId="118" xr:uid="{1EC5AA29-1AE6-476B-9D34-212822987279}"/>
    <cellStyle name="Měna 2 2 4 2 2 2 10" xfId="15069" xr:uid="{CAFF27FD-928B-4A01-9F6D-454B36A10BA2}"/>
    <cellStyle name="Měna 2 2 4 2 2 2 2" xfId="238" xr:uid="{273C939F-6473-468F-AD84-79F7D8EC0EC1}"/>
    <cellStyle name="Měna 2 2 4 2 2 2 2 2" xfId="784" xr:uid="{B3948C78-1539-445A-A3AF-C087BF8D4601}"/>
    <cellStyle name="Měna 2 2 4 2 2 2 2 2 2" xfId="1187" xr:uid="{0B262141-D03D-4AB5-AFED-104F8640900D}"/>
    <cellStyle name="Měna 2 2 4 2 2 2 2 2 2 2" xfId="4043" xr:uid="{9DADFA3B-8879-4FD8-AE10-58B87B948B5F}"/>
    <cellStyle name="Měna 2 2 4 2 2 2 2 2 2 2 2" xfId="14333" xr:uid="{6294C8D2-5AD0-4674-98F9-CAF5577629C4}"/>
    <cellStyle name="Měna 2 2 4 2 2 2 2 2 2 2 2 2" xfId="29284" xr:uid="{FED67C9A-95F7-4BB5-A306-D5DC7016435F}"/>
    <cellStyle name="Měna 2 2 4 2 2 2 2 2 2 2 3" xfId="18994" xr:uid="{9016DABC-E2C7-408E-AF6C-61ABE1DF49DC}"/>
    <cellStyle name="Měna 2 2 4 2 2 2 2 2 2 3" xfId="5807" xr:uid="{5A5D1F6D-B534-463C-92D7-8E2B5EF4D719}"/>
    <cellStyle name="Měna 2 2 4 2 2 2 2 2 2 3 2" xfId="11477" xr:uid="{6390CFA9-651B-4366-B059-26589624503F}"/>
    <cellStyle name="Měna 2 2 4 2 2 2 2 2 2 3 2 2" xfId="26428" xr:uid="{B41EDDAD-1A24-4D15-BEE4-B55AFFAF6E0B}"/>
    <cellStyle name="Měna 2 2 4 2 2 2 2 2 2 3 3" xfId="20758" xr:uid="{C075A9F9-5BFE-466A-8418-ACDD4341AB73}"/>
    <cellStyle name="Měna 2 2 4 2 2 2 2 2 2 4" xfId="9713" xr:uid="{EB1D893D-0E9D-4A32-9B02-ED9E4A86BFF7}"/>
    <cellStyle name="Měna 2 2 4 2 2 2 2 2 2 4 2" xfId="24664" xr:uid="{8C35FA13-5C2D-477C-A925-53632FD7202F}"/>
    <cellStyle name="Měna 2 2 4 2 2 2 2 2 2 5" xfId="16138" xr:uid="{702B0F97-E52D-4494-B824-7353A5B3E9CE}"/>
    <cellStyle name="Měna 2 2 4 2 2 2 2 2 3" xfId="3640" xr:uid="{AC99412E-6E67-453E-B4B5-316770E6C9CF}"/>
    <cellStyle name="Měna 2 2 4 2 2 2 2 2 3 2" xfId="7168" xr:uid="{4027B7DE-EBB3-4D3B-BE99-7B1184BBF301}"/>
    <cellStyle name="Měna 2 2 4 2 2 2 2 2 3 2 2" xfId="13930" xr:uid="{42F50343-78BE-472D-8BCD-36B4CDCE7338}"/>
    <cellStyle name="Měna 2 2 4 2 2 2 2 2 3 2 2 2" xfId="28881" xr:uid="{0EE88F95-6EBB-4024-A266-E41CDA838294}"/>
    <cellStyle name="Měna 2 2 4 2 2 2 2 2 3 2 3" xfId="22119" xr:uid="{6F6F17F4-E03D-44F7-B1AC-1D218E89F243}"/>
    <cellStyle name="Měna 2 2 4 2 2 2 2 2 3 3" xfId="9310" xr:uid="{719AED72-DD86-4F44-A505-9D4B76A93FC5}"/>
    <cellStyle name="Měna 2 2 4 2 2 2 2 2 3 3 2" xfId="24261" xr:uid="{725C2DBF-7A38-4E1A-A93A-39F4233D97B7}"/>
    <cellStyle name="Měna 2 2 4 2 2 2 2 2 3 4" xfId="18591" xr:uid="{09B7314D-D945-40FF-BD99-E693260D2C5C}"/>
    <cellStyle name="Měna 2 2 4 2 2 2 2 2 4" xfId="2521" xr:uid="{E17775B3-F20D-446A-8130-C8CCD9CFCC2E}"/>
    <cellStyle name="Měna 2 2 4 2 2 2 2 2 4 2" xfId="12811" xr:uid="{2DFEDC9D-FA89-4870-83D3-797340E14E30}"/>
    <cellStyle name="Měna 2 2 4 2 2 2 2 2 4 2 2" xfId="27762" xr:uid="{FC824287-FA53-43E8-91C8-2C29C6C91303}"/>
    <cellStyle name="Měna 2 2 4 2 2 2 2 2 4 3" xfId="17472" xr:uid="{31A8C6FC-7357-4563-9564-DD350A0C1B2D}"/>
    <cellStyle name="Měna 2 2 4 2 2 2 2 2 5" xfId="5404" xr:uid="{D89B3552-5D78-414E-A129-38175A02856A}"/>
    <cellStyle name="Měna 2 2 4 2 2 2 2 2 5 2" xfId="11074" xr:uid="{C3E2C3ED-5F3E-4F81-8FA8-AD9CC4AFE62A}"/>
    <cellStyle name="Měna 2 2 4 2 2 2 2 2 5 2 2" xfId="26025" xr:uid="{32A0696C-5651-479D-80CF-F180737DAB5E}"/>
    <cellStyle name="Měna 2 2 4 2 2 2 2 2 5 3" xfId="20355" xr:uid="{7B47F45C-7483-468F-A708-0BE3255810DA}"/>
    <cellStyle name="Měna 2 2 4 2 2 2 2 2 6" xfId="8191" xr:uid="{D393074E-4445-4DC9-88EE-DEADFB35569B}"/>
    <cellStyle name="Měna 2 2 4 2 2 2 2 2 6 2" xfId="23142" xr:uid="{18C8AC8C-490E-4290-919D-88EFBCD1168C}"/>
    <cellStyle name="Měna 2 2 4 2 2 2 2 2 7" xfId="15735" xr:uid="{443B2BDB-C780-4CC4-A657-2B476AE4ADDA}"/>
    <cellStyle name="Měna 2 2 4 2 2 2 2 3" xfId="1188" xr:uid="{AE632EFB-F4EA-4373-8D9C-D8DFDE4C2D70}"/>
    <cellStyle name="Měna 2 2 4 2 2 2 2 3 2" xfId="4044" xr:uid="{5A1B3EC5-10FD-4891-85FB-27B382B1C289}"/>
    <cellStyle name="Měna 2 2 4 2 2 2 2 3 2 2" xfId="14334" xr:uid="{EA84664A-DC06-400D-9D1A-206699722A87}"/>
    <cellStyle name="Měna 2 2 4 2 2 2 2 3 2 2 2" xfId="29285" xr:uid="{258A7A18-8AB6-45F4-B00C-3C8C8DA14E05}"/>
    <cellStyle name="Měna 2 2 4 2 2 2 2 3 2 3" xfId="18995" xr:uid="{F79183B7-AF3E-466C-8369-F64081227FAA}"/>
    <cellStyle name="Měna 2 2 4 2 2 2 2 3 3" xfId="5808" xr:uid="{3EE067DE-2B8A-4DE9-B2D3-4A843BA2D695}"/>
    <cellStyle name="Měna 2 2 4 2 2 2 2 3 3 2" xfId="11478" xr:uid="{6711EC72-4226-4F52-9818-2321715CFAD9}"/>
    <cellStyle name="Měna 2 2 4 2 2 2 2 3 3 2 2" xfId="26429" xr:uid="{5F27AD2D-5617-4EB4-A7E5-325D12F83318}"/>
    <cellStyle name="Měna 2 2 4 2 2 2 2 3 3 3" xfId="20759" xr:uid="{F933E718-778F-47BC-A668-579430C214CB}"/>
    <cellStyle name="Měna 2 2 4 2 2 2 2 3 4" xfId="9714" xr:uid="{7F90D7BF-4C1E-4731-8700-9E9635DA5B06}"/>
    <cellStyle name="Měna 2 2 4 2 2 2 2 3 4 2" xfId="24665" xr:uid="{FDE3BA40-819B-4487-8DF2-3842C71FB2F9}"/>
    <cellStyle name="Měna 2 2 4 2 2 2 2 3 5" xfId="16139" xr:uid="{7F998999-BAB2-4A0C-BF42-2032899682DC}"/>
    <cellStyle name="Měna 2 2 4 2 2 2 2 4" xfId="3094" xr:uid="{BA055CC9-F380-4E35-9D26-790F6CFF7AC3}"/>
    <cellStyle name="Měna 2 2 4 2 2 2 2 4 2" xfId="6622" xr:uid="{B79D68DC-FC17-40F0-A1B5-8706BB98FD78}"/>
    <cellStyle name="Měna 2 2 4 2 2 2 2 4 2 2" xfId="13384" xr:uid="{6EEB2A91-AB0E-490F-9422-9A260EEF4BAE}"/>
    <cellStyle name="Měna 2 2 4 2 2 2 2 4 2 2 2" xfId="28335" xr:uid="{46459FE2-0809-40B7-9212-D9A83D52C1DC}"/>
    <cellStyle name="Měna 2 2 4 2 2 2 2 4 2 3" xfId="21573" xr:uid="{C1F22DD3-942E-4718-86ED-9EEE8CBA3F84}"/>
    <cellStyle name="Měna 2 2 4 2 2 2 2 4 3" xfId="8764" xr:uid="{3BE81E2F-61F0-40AD-B923-E75CEDE02EE3}"/>
    <cellStyle name="Měna 2 2 4 2 2 2 2 4 3 2" xfId="23715" xr:uid="{1222C52C-5018-4B29-B0B3-1AB9B5C622BC}"/>
    <cellStyle name="Měna 2 2 4 2 2 2 2 4 4" xfId="18045" xr:uid="{D82CA758-260F-401D-8BD8-D6500515E689}"/>
    <cellStyle name="Měna 2 2 4 2 2 2 2 5" xfId="2212" xr:uid="{00EEACB0-22E9-4825-AB77-4CA7895935CD}"/>
    <cellStyle name="Měna 2 2 4 2 2 2 2 5 2" xfId="12502" xr:uid="{C76DE179-A15A-47CA-AE4D-396320E7C64B}"/>
    <cellStyle name="Měna 2 2 4 2 2 2 2 5 2 2" xfId="27453" xr:uid="{79D2D698-BD40-4FE9-A826-3407CEEDFBAC}"/>
    <cellStyle name="Měna 2 2 4 2 2 2 2 5 3" xfId="17163" xr:uid="{B2D6ADEC-C5F0-4D9C-905E-C8445448EE6D}"/>
    <cellStyle name="Měna 2 2 4 2 2 2 2 6" xfId="4858" xr:uid="{F962C1BF-3314-45BC-A773-6C4D4A32AE0B}"/>
    <cellStyle name="Měna 2 2 4 2 2 2 2 6 2" xfId="10528" xr:uid="{55AE84AB-9244-4656-9152-BBCD5F09B328}"/>
    <cellStyle name="Měna 2 2 4 2 2 2 2 6 2 2" xfId="25479" xr:uid="{75981784-6C80-4874-8696-C1FD377399DD}"/>
    <cellStyle name="Měna 2 2 4 2 2 2 2 6 3" xfId="19809" xr:uid="{D74A6326-D92B-4462-A9CB-0DE06B89E13D}"/>
    <cellStyle name="Měna 2 2 4 2 2 2 2 7" xfId="7882" xr:uid="{61A83E4A-824B-4101-BB60-A690C579E238}"/>
    <cellStyle name="Měna 2 2 4 2 2 2 2 7 2" xfId="22833" xr:uid="{18D91071-872F-4F49-A980-17C808B45021}"/>
    <cellStyle name="Měna 2 2 4 2 2 2 2 8" xfId="15189" xr:uid="{D1D6C10A-B250-4826-8C43-A0C5D421A015}"/>
    <cellStyle name="Měna 2 2 4 2 2 2 3" xfId="664" xr:uid="{F3CF6105-1355-4758-933E-FC52EDED498C}"/>
    <cellStyle name="Měna 2 2 4 2 2 2 3 2" xfId="1189" xr:uid="{C6A3502B-CB14-4818-A733-A890A54AF7AC}"/>
    <cellStyle name="Měna 2 2 4 2 2 2 3 2 2" xfId="4045" xr:uid="{C157D272-DB3F-45A1-B72B-7B8D6733DF21}"/>
    <cellStyle name="Měna 2 2 4 2 2 2 3 2 2 2" xfId="7366" xr:uid="{528B72DA-FFC9-4FD2-B96E-A085188FD625}"/>
    <cellStyle name="Měna 2 2 4 2 2 2 3 2 2 2 2" xfId="14335" xr:uid="{DB5AA5D8-8B56-4692-8E4E-3D104284348B}"/>
    <cellStyle name="Měna 2 2 4 2 2 2 3 2 2 2 2 2" xfId="29286" xr:uid="{BA9A6CF4-48AF-445E-91DF-BD1CA65E89D7}"/>
    <cellStyle name="Měna 2 2 4 2 2 2 3 2 2 2 3" xfId="22317" xr:uid="{4692BC44-3AF5-43E7-B562-13D2AB0E8D91}"/>
    <cellStyle name="Měna 2 2 4 2 2 2 3 2 2 3" xfId="9715" xr:uid="{0DE02CE1-A193-4618-B233-25983BB15BEE}"/>
    <cellStyle name="Měna 2 2 4 2 2 2 3 2 2 3 2" xfId="24666" xr:uid="{3636764F-4472-48B6-8765-F59420D9AE74}"/>
    <cellStyle name="Měna 2 2 4 2 2 2 3 2 2 4" xfId="18996" xr:uid="{E44991AB-F41D-4853-8A65-8008F6FDFB76}"/>
    <cellStyle name="Měna 2 2 4 2 2 2 3 2 3" xfId="2522" xr:uid="{206C282D-77AA-4FE9-BE6D-A571D01A7243}"/>
    <cellStyle name="Měna 2 2 4 2 2 2 3 2 3 2" xfId="12812" xr:uid="{9D0ABAE4-6AE5-4139-B405-E408DC0220DF}"/>
    <cellStyle name="Měna 2 2 4 2 2 2 3 2 3 2 2" xfId="27763" xr:uid="{79F08B55-BAD4-4F7D-BD37-593B096B504A}"/>
    <cellStyle name="Měna 2 2 4 2 2 2 3 2 3 3" xfId="17473" xr:uid="{8B562A10-B6D8-47EF-8C7F-645CDF845EB9}"/>
    <cellStyle name="Měna 2 2 4 2 2 2 3 2 4" xfId="5809" xr:uid="{A1B53A9C-2C5C-4AB3-988D-BE2306081CC4}"/>
    <cellStyle name="Měna 2 2 4 2 2 2 3 2 4 2" xfId="11479" xr:uid="{4D43D796-11F6-4103-A7BC-59BA6845B264}"/>
    <cellStyle name="Měna 2 2 4 2 2 2 3 2 4 2 2" xfId="26430" xr:uid="{666F6E1A-2AE0-4A64-97B5-85F4B4C9A60C}"/>
    <cellStyle name="Měna 2 2 4 2 2 2 3 2 4 3" xfId="20760" xr:uid="{B525E8B3-DAA4-470F-B02E-51CF577FC86D}"/>
    <cellStyle name="Měna 2 2 4 2 2 2 3 2 5" xfId="8192" xr:uid="{00DB7C98-E3BD-445E-B7D3-7B67DC740BBF}"/>
    <cellStyle name="Měna 2 2 4 2 2 2 3 2 5 2" xfId="23143" xr:uid="{973BC0DB-AE41-482B-9E42-46C2B993A55C}"/>
    <cellStyle name="Měna 2 2 4 2 2 2 3 2 6" xfId="16140" xr:uid="{C402D8A2-A542-4202-8DB1-DD496E4210EC}"/>
    <cellStyle name="Měna 2 2 4 2 2 2 3 3" xfId="3520" xr:uid="{C7738816-3970-4D9D-AA6C-C4CDEA19697C}"/>
    <cellStyle name="Měna 2 2 4 2 2 2 3 3 2" xfId="7048" xr:uid="{723140B9-2CC4-4C48-83E2-22F9C2C783D3}"/>
    <cellStyle name="Měna 2 2 4 2 2 2 3 3 2 2" xfId="13810" xr:uid="{CE697570-D915-4D4B-9D00-9062F3C9EB73}"/>
    <cellStyle name="Měna 2 2 4 2 2 2 3 3 2 2 2" xfId="28761" xr:uid="{AC27642D-2062-4FF4-8C9A-0ED5FBA57E54}"/>
    <cellStyle name="Měna 2 2 4 2 2 2 3 3 2 3" xfId="21999" xr:uid="{DC91B685-DFB5-4F96-9691-E650EC951696}"/>
    <cellStyle name="Měna 2 2 4 2 2 2 3 3 3" xfId="9190" xr:uid="{F22341C3-0F57-43ED-A963-98226E95E1F7}"/>
    <cellStyle name="Měna 2 2 4 2 2 2 3 3 3 2" xfId="24141" xr:uid="{DDD3E196-92F6-433E-996C-5038DD5F76F5}"/>
    <cellStyle name="Měna 2 2 4 2 2 2 3 3 4" xfId="18471" xr:uid="{5F7ADC27-FC73-4C9F-9A41-E869A25ACEDC}"/>
    <cellStyle name="Měna 2 2 4 2 2 2 3 4" xfId="2092" xr:uid="{BC9100B9-06BD-425A-BCAB-1E6B76194962}"/>
    <cellStyle name="Měna 2 2 4 2 2 2 3 4 2" xfId="12382" xr:uid="{375F37E5-07D4-42AC-A9BD-EC9191065686}"/>
    <cellStyle name="Měna 2 2 4 2 2 2 3 4 2 2" xfId="27333" xr:uid="{B606B3C2-7D62-4D5A-B3E2-1219CE1F4AF1}"/>
    <cellStyle name="Měna 2 2 4 2 2 2 3 4 3" xfId="17043" xr:uid="{B6A028F3-16EA-43AB-AF99-1DFD8F8359D1}"/>
    <cellStyle name="Měna 2 2 4 2 2 2 3 5" xfId="5284" xr:uid="{EDCFE3C2-1E62-48CC-82ED-BE13F57F2698}"/>
    <cellStyle name="Měna 2 2 4 2 2 2 3 5 2" xfId="10954" xr:uid="{ED67B9A3-C799-48F3-A029-E2DAC9592C77}"/>
    <cellStyle name="Měna 2 2 4 2 2 2 3 5 2 2" xfId="25905" xr:uid="{5AC716FB-8490-49DA-9CBB-4A0DECCCF3B3}"/>
    <cellStyle name="Měna 2 2 4 2 2 2 3 5 3" xfId="20235" xr:uid="{809EEBBC-D650-49A0-9E1F-455921113A13}"/>
    <cellStyle name="Měna 2 2 4 2 2 2 3 6" xfId="7762" xr:uid="{9A2131F8-A4E4-4BF6-A613-2C5F06077738}"/>
    <cellStyle name="Měna 2 2 4 2 2 2 3 6 2" xfId="22713" xr:uid="{3E5EB914-7FA9-420B-9CB4-C38E7C33F495}"/>
    <cellStyle name="Měna 2 2 4 2 2 2 3 7" xfId="15615" xr:uid="{AD445AF2-0937-4F40-ACEB-9DE68003EFC5}"/>
    <cellStyle name="Měna 2 2 4 2 2 2 4" xfId="538" xr:uid="{62EFE419-62DB-4D5B-9A41-70CE11B5EB0D}"/>
    <cellStyle name="Měna 2 2 4 2 2 2 4 2" xfId="1190" xr:uid="{86F2A9C9-C5FE-4EC9-B6CD-3344433948E9}"/>
    <cellStyle name="Měna 2 2 4 2 2 2 4 2 2" xfId="4046" xr:uid="{C941556F-9780-4F08-A346-49D5BCC94CF9}"/>
    <cellStyle name="Měna 2 2 4 2 2 2 4 2 2 2" xfId="14336" xr:uid="{BBA649D6-10D8-4E87-BB84-1D00A87FF72C}"/>
    <cellStyle name="Měna 2 2 4 2 2 2 4 2 2 2 2" xfId="29287" xr:uid="{C4EB59A7-94F9-4DA1-802C-770823EEA50D}"/>
    <cellStyle name="Měna 2 2 4 2 2 2 4 2 2 3" xfId="18997" xr:uid="{3EE726C5-FBFE-4FA5-A296-6DFFD8C2A7CC}"/>
    <cellStyle name="Měna 2 2 4 2 2 2 4 2 3" xfId="5810" xr:uid="{8D05BFEB-E611-40CC-914D-53727E229323}"/>
    <cellStyle name="Měna 2 2 4 2 2 2 4 2 3 2" xfId="11480" xr:uid="{D9F414C8-9179-493C-9273-86B91123F6A3}"/>
    <cellStyle name="Měna 2 2 4 2 2 2 4 2 3 2 2" xfId="26431" xr:uid="{12881BAB-B013-45DE-A177-15D65D7A0B18}"/>
    <cellStyle name="Měna 2 2 4 2 2 2 4 2 3 3" xfId="20761" xr:uid="{FDFE48C7-EDDB-422F-BA46-CE20034CDB2D}"/>
    <cellStyle name="Měna 2 2 4 2 2 2 4 2 4" xfId="9716" xr:uid="{BABBF57B-01E0-4AF8-8750-60980BA2AC24}"/>
    <cellStyle name="Měna 2 2 4 2 2 2 4 2 4 2" xfId="24667" xr:uid="{C3365CEC-16E0-4B6A-94AB-58F14F22A9E6}"/>
    <cellStyle name="Měna 2 2 4 2 2 2 4 2 5" xfId="16141" xr:uid="{DC63499C-47B2-4338-87F8-87DB7D8B1362}"/>
    <cellStyle name="Měna 2 2 4 2 2 2 4 3" xfId="3394" xr:uid="{7D16A3C9-1483-4E78-AA13-98E15A5D5435}"/>
    <cellStyle name="Měna 2 2 4 2 2 2 4 3 2" xfId="6922" xr:uid="{0859F851-F99A-4559-953D-59A35FBE8E2C}"/>
    <cellStyle name="Měna 2 2 4 2 2 2 4 3 2 2" xfId="13684" xr:uid="{A094EAFF-7915-4212-9D2D-2C95807AA3DD}"/>
    <cellStyle name="Měna 2 2 4 2 2 2 4 3 2 2 2" xfId="28635" xr:uid="{C60C505A-1CF5-490F-8B14-2843967839BC}"/>
    <cellStyle name="Měna 2 2 4 2 2 2 4 3 2 3" xfId="21873" xr:uid="{6F418813-A34E-4F62-BB6B-9E0B0D12E784}"/>
    <cellStyle name="Měna 2 2 4 2 2 2 4 3 3" xfId="9064" xr:uid="{B14440CA-7004-4AA1-9F89-B79ECF026127}"/>
    <cellStyle name="Měna 2 2 4 2 2 2 4 3 3 2" xfId="24015" xr:uid="{02FD63AD-F689-41A9-BED5-9E71BD128A29}"/>
    <cellStyle name="Měna 2 2 4 2 2 2 4 3 4" xfId="18345" xr:uid="{FC8CD368-37C4-4604-9FA1-3DDF3FDB42CB}"/>
    <cellStyle name="Měna 2 2 4 2 2 2 4 4" xfId="2520" xr:uid="{3881FE80-5CAC-4A71-90A4-29C852A37ED7}"/>
    <cellStyle name="Měna 2 2 4 2 2 2 4 4 2" xfId="12810" xr:uid="{CDD34010-7664-441F-A143-DE037CCC3A36}"/>
    <cellStyle name="Měna 2 2 4 2 2 2 4 4 2 2" xfId="27761" xr:uid="{767BD6E1-CCB0-4CA1-B65C-D363AD5836D8}"/>
    <cellStyle name="Měna 2 2 4 2 2 2 4 4 3" xfId="17471" xr:uid="{E592CA94-0AEB-4585-9FDF-DA9F375F8D47}"/>
    <cellStyle name="Měna 2 2 4 2 2 2 4 5" xfId="5158" xr:uid="{0800A369-C392-4AA4-A646-34ED27EE27DE}"/>
    <cellStyle name="Měna 2 2 4 2 2 2 4 5 2" xfId="10828" xr:uid="{0F4C5AE6-2F1C-4C1C-812D-3FF33AD97B43}"/>
    <cellStyle name="Měna 2 2 4 2 2 2 4 5 2 2" xfId="25779" xr:uid="{5D762CF4-D267-4492-BB50-82DC06855043}"/>
    <cellStyle name="Měna 2 2 4 2 2 2 4 5 3" xfId="20109" xr:uid="{EAE836AE-2431-41C4-8886-11C2BA2707BF}"/>
    <cellStyle name="Měna 2 2 4 2 2 2 4 6" xfId="8190" xr:uid="{D11DA6A2-403C-415B-A780-5917ACE037E0}"/>
    <cellStyle name="Měna 2 2 4 2 2 2 4 6 2" xfId="23141" xr:uid="{749E686E-E40E-4CFB-A259-23B51EE666B7}"/>
    <cellStyle name="Měna 2 2 4 2 2 2 4 7" xfId="15489" xr:uid="{6D83A85D-2FDD-44C4-B645-1F5926D4B6B7}"/>
    <cellStyle name="Měna 2 2 4 2 2 2 5" xfId="1191" xr:uid="{8FBF6F8D-EA21-4BF3-9FF5-574D6851C8B9}"/>
    <cellStyle name="Měna 2 2 4 2 2 2 5 2" xfId="4047" xr:uid="{8B8FDE76-64D7-49A5-87BA-4B0126F76E39}"/>
    <cellStyle name="Měna 2 2 4 2 2 2 5 2 2" xfId="14337" xr:uid="{1A747E3E-EE44-49C3-9ED1-E9F74F637E68}"/>
    <cellStyle name="Měna 2 2 4 2 2 2 5 2 2 2" xfId="29288" xr:uid="{415D5F85-3982-4D14-B25D-5BFDE1CAF9F3}"/>
    <cellStyle name="Měna 2 2 4 2 2 2 5 2 3" xfId="18998" xr:uid="{94EC36FB-5F29-4681-B586-8DCF2383021E}"/>
    <cellStyle name="Měna 2 2 4 2 2 2 5 3" xfId="5811" xr:uid="{8BE4D0F4-67B1-4BF3-8410-E69CB9EBBA4D}"/>
    <cellStyle name="Měna 2 2 4 2 2 2 5 3 2" xfId="11481" xr:uid="{AA0BD51B-0ED0-4EC8-A583-D3531941FE48}"/>
    <cellStyle name="Měna 2 2 4 2 2 2 5 3 2 2" xfId="26432" xr:uid="{6F83A2F1-B834-4F39-9CC4-0960CEB27320}"/>
    <cellStyle name="Měna 2 2 4 2 2 2 5 3 3" xfId="20762" xr:uid="{8954EF6A-78A9-4961-AC08-217603D6D419}"/>
    <cellStyle name="Měna 2 2 4 2 2 2 5 4" xfId="9717" xr:uid="{6AD4FC01-678C-4A38-81B4-9FAC1C2C3245}"/>
    <cellStyle name="Měna 2 2 4 2 2 2 5 4 2" xfId="24668" xr:uid="{35A53FBA-FD15-44E5-8981-8CA06DD10928}"/>
    <cellStyle name="Měna 2 2 4 2 2 2 5 5" xfId="16142" xr:uid="{00FDF990-7887-4F11-A003-08DBB4316F4B}"/>
    <cellStyle name="Měna 2 2 4 2 2 2 6" xfId="2974" xr:uid="{DC22B19D-FDF7-41D7-B2D7-95AEBFF3C152}"/>
    <cellStyle name="Měna 2 2 4 2 2 2 6 2" xfId="6502" xr:uid="{DE6939DE-C553-4BC8-8453-8C4DD1BC9118}"/>
    <cellStyle name="Měna 2 2 4 2 2 2 6 2 2" xfId="13264" xr:uid="{1386271E-43FE-46D6-9E35-B2F5723E59A1}"/>
    <cellStyle name="Měna 2 2 4 2 2 2 6 2 2 2" xfId="28215" xr:uid="{5C82E174-E880-471B-98EC-4611AC6B7BEE}"/>
    <cellStyle name="Měna 2 2 4 2 2 2 6 2 3" xfId="21453" xr:uid="{97DEBEE3-4F4F-479D-9160-98A33464B58E}"/>
    <cellStyle name="Měna 2 2 4 2 2 2 6 3" xfId="8644" xr:uid="{4AD16180-7421-4CBF-9FDD-06F0FABB6289}"/>
    <cellStyle name="Měna 2 2 4 2 2 2 6 3 2" xfId="23595" xr:uid="{4F43ECC4-B585-4764-9CFB-4ED7BEE53323}"/>
    <cellStyle name="Měna 2 2 4 2 2 2 6 4" xfId="17925" xr:uid="{49231DE2-D6BD-4636-B2AD-C124F0C9005B}"/>
    <cellStyle name="Měna 2 2 4 2 2 2 7" xfId="1966" xr:uid="{96887AAA-BE81-460B-8522-0B0F0276987A}"/>
    <cellStyle name="Měna 2 2 4 2 2 2 7 2" xfId="12256" xr:uid="{15E131A9-33EF-4132-838C-1B5F596693E5}"/>
    <cellStyle name="Měna 2 2 4 2 2 2 7 2 2" xfId="27207" xr:uid="{255BC040-2BED-4066-8D78-64770DCEA63F}"/>
    <cellStyle name="Měna 2 2 4 2 2 2 7 3" xfId="16917" xr:uid="{ADCCDEF8-CEE1-48E8-9C0C-DC7333A4D1C1}"/>
    <cellStyle name="Měna 2 2 4 2 2 2 8" xfId="4738" xr:uid="{1B35E861-ADF2-4526-A6CC-257AFE6CD27B}"/>
    <cellStyle name="Měna 2 2 4 2 2 2 8 2" xfId="10408" xr:uid="{822FFA0D-0F45-4281-B483-6E852F61C7AE}"/>
    <cellStyle name="Měna 2 2 4 2 2 2 8 2 2" xfId="25359" xr:uid="{F53AEC9C-BDBF-4D9D-8DA1-D5140435E0A7}"/>
    <cellStyle name="Měna 2 2 4 2 2 2 8 3" xfId="19689" xr:uid="{48247C5B-D62F-4745-88D6-18FCC1440CF0}"/>
    <cellStyle name="Měna 2 2 4 2 2 2 9" xfId="7636" xr:uid="{5FDF1AA9-C297-4412-87DA-477E630DB5C8}"/>
    <cellStyle name="Měna 2 2 4 2 2 2 9 2" xfId="22587" xr:uid="{16BF25E3-96DA-4577-BEF7-7F455A9B12F6}"/>
    <cellStyle name="Měna 2 2 4 2 2 3" xfId="239" xr:uid="{AAE61AAF-9B18-4013-B0AF-2944F28ACDC9}"/>
    <cellStyle name="Měna 2 2 4 2 2 3 2" xfId="785" xr:uid="{EB4C0004-A70F-4999-A6DC-E8A99D214D68}"/>
    <cellStyle name="Měna 2 2 4 2 2 3 2 2" xfId="1192" xr:uid="{F7C80B77-8FC5-49F8-A9D2-74D2EC54CC2F}"/>
    <cellStyle name="Měna 2 2 4 2 2 3 2 2 2" xfId="4048" xr:uid="{D986B847-610B-4270-A549-3F3415264A45}"/>
    <cellStyle name="Měna 2 2 4 2 2 3 2 2 2 2" xfId="7367" xr:uid="{AE7D7593-BDFF-4D69-9871-64AEC68BAEFD}"/>
    <cellStyle name="Měna 2 2 4 2 2 3 2 2 2 2 2" xfId="14338" xr:uid="{C6065B2E-2C55-4284-8C5D-02831AE478C9}"/>
    <cellStyle name="Měna 2 2 4 2 2 3 2 2 2 2 2 2" xfId="29289" xr:uid="{8F0C52D9-8880-49B2-8A29-8EE8E8178C68}"/>
    <cellStyle name="Měna 2 2 4 2 2 3 2 2 2 2 3" xfId="22318" xr:uid="{42C88ACF-4DFB-49F5-BBE3-60C0EC0D2769}"/>
    <cellStyle name="Měna 2 2 4 2 2 3 2 2 2 3" xfId="9718" xr:uid="{7D3822A5-C5BA-4CEB-A4B4-1346306331D9}"/>
    <cellStyle name="Měna 2 2 4 2 2 3 2 2 2 3 2" xfId="24669" xr:uid="{73B41DBD-3EBF-4A2B-A32D-F7A38871D26A}"/>
    <cellStyle name="Měna 2 2 4 2 2 3 2 2 2 4" xfId="18999" xr:uid="{CBCF0C5B-445C-4663-B143-10701249B47B}"/>
    <cellStyle name="Měna 2 2 4 2 2 3 2 2 3" xfId="2524" xr:uid="{26F05450-0B84-4790-BA96-5FA5C064E5D0}"/>
    <cellStyle name="Měna 2 2 4 2 2 3 2 2 3 2" xfId="12814" xr:uid="{898CC20C-0CA3-405C-A5DF-F39639A4A28C}"/>
    <cellStyle name="Měna 2 2 4 2 2 3 2 2 3 2 2" xfId="27765" xr:uid="{29016F01-97B5-4BFC-A223-362D5C97AA12}"/>
    <cellStyle name="Měna 2 2 4 2 2 3 2 2 3 3" xfId="17475" xr:uid="{BD60DF37-AA75-4A1A-AE23-3D91C2934D78}"/>
    <cellStyle name="Měna 2 2 4 2 2 3 2 2 4" xfId="5812" xr:uid="{A02EEA76-2BB4-469D-B126-5544B8061801}"/>
    <cellStyle name="Měna 2 2 4 2 2 3 2 2 4 2" xfId="11482" xr:uid="{E3C81F22-4049-42F2-B684-B88B3B064D1B}"/>
    <cellStyle name="Měna 2 2 4 2 2 3 2 2 4 2 2" xfId="26433" xr:uid="{7440E7F7-B7D9-45B4-94FE-5B964B30E697}"/>
    <cellStyle name="Měna 2 2 4 2 2 3 2 2 4 3" xfId="20763" xr:uid="{3318614A-1A39-482B-86FD-707F20F963C2}"/>
    <cellStyle name="Měna 2 2 4 2 2 3 2 2 5" xfId="8194" xr:uid="{16B4D911-540C-4F22-921F-AC05FC1A87B5}"/>
    <cellStyle name="Měna 2 2 4 2 2 3 2 2 5 2" xfId="23145" xr:uid="{DEE0252F-D604-4717-806F-4E74CBA43195}"/>
    <cellStyle name="Měna 2 2 4 2 2 3 2 2 6" xfId="16143" xr:uid="{BB6B481F-7F83-41C3-AA4A-9B57A8F17619}"/>
    <cellStyle name="Měna 2 2 4 2 2 3 2 3" xfId="3641" xr:uid="{469AB4E8-1C97-4539-88CF-A53568E55FB8}"/>
    <cellStyle name="Měna 2 2 4 2 2 3 2 3 2" xfId="7169" xr:uid="{517BA4A4-4BBD-4CEF-A4DD-D6B491E36F57}"/>
    <cellStyle name="Měna 2 2 4 2 2 3 2 3 2 2" xfId="13931" xr:uid="{8F9E34C4-B97E-45BF-9AD2-D2FA537B677C}"/>
    <cellStyle name="Měna 2 2 4 2 2 3 2 3 2 2 2" xfId="28882" xr:uid="{AAB5BBD9-2588-4BBC-A299-87EA53B2DB25}"/>
    <cellStyle name="Měna 2 2 4 2 2 3 2 3 2 3" xfId="22120" xr:uid="{2346E9FE-7E58-4A41-9EAA-2FBCE78EBF37}"/>
    <cellStyle name="Měna 2 2 4 2 2 3 2 3 3" xfId="9311" xr:uid="{8714059E-26B9-419A-B736-0BAF7E718E54}"/>
    <cellStyle name="Měna 2 2 4 2 2 3 2 3 3 2" xfId="24262" xr:uid="{A957C333-FC70-4DBF-82E7-B8C3EFA553B6}"/>
    <cellStyle name="Měna 2 2 4 2 2 3 2 3 4" xfId="18592" xr:uid="{53B0E61E-651C-4550-9989-ED26966EB4AD}"/>
    <cellStyle name="Měna 2 2 4 2 2 3 2 4" xfId="2213" xr:uid="{606DB0C4-2C89-4C21-90B3-90E94A89ADD5}"/>
    <cellStyle name="Měna 2 2 4 2 2 3 2 4 2" xfId="12503" xr:uid="{A195B5AA-BB0D-4708-A3F8-2FCC55712009}"/>
    <cellStyle name="Měna 2 2 4 2 2 3 2 4 2 2" xfId="27454" xr:uid="{AE8AA33D-F989-46B3-B220-7E1C895A205B}"/>
    <cellStyle name="Měna 2 2 4 2 2 3 2 4 3" xfId="17164" xr:uid="{7B0C7BF7-E969-480B-8342-DAB955685915}"/>
    <cellStyle name="Měna 2 2 4 2 2 3 2 5" xfId="5405" xr:uid="{36BA6C6F-C169-4914-B623-AEBEFF083DB6}"/>
    <cellStyle name="Měna 2 2 4 2 2 3 2 5 2" xfId="11075" xr:uid="{5EA2B2FE-B0AE-4697-81FC-5F76B6AC517C}"/>
    <cellStyle name="Měna 2 2 4 2 2 3 2 5 2 2" xfId="26026" xr:uid="{654E6CDF-FC8E-4B62-9453-CE0522CDD65D}"/>
    <cellStyle name="Měna 2 2 4 2 2 3 2 5 3" xfId="20356" xr:uid="{C5F1C3EA-E056-462E-A43C-F90FFF115E60}"/>
    <cellStyle name="Měna 2 2 4 2 2 3 2 6" xfId="7883" xr:uid="{A19F9651-8F23-4A35-A6D9-F519AE464CB9}"/>
    <cellStyle name="Měna 2 2 4 2 2 3 2 6 2" xfId="22834" xr:uid="{9197076D-26C4-43A7-A96B-1E1152CCB9F8}"/>
    <cellStyle name="Měna 2 2 4 2 2 3 2 7" xfId="15736" xr:uid="{F0945900-3DFD-46B6-9EF0-8C7803E0A7DF}"/>
    <cellStyle name="Měna 2 2 4 2 2 3 3" xfId="505" xr:uid="{F3B91355-6D5F-4191-BC20-DABC123C2BF6}"/>
    <cellStyle name="Měna 2 2 4 2 2 3 3 2" xfId="1193" xr:uid="{77C7259D-32ED-4E8E-8D48-13F58E4E9BE2}"/>
    <cellStyle name="Měna 2 2 4 2 2 3 3 2 2" xfId="4049" xr:uid="{AB0C96F1-F9B6-4C4B-BBD0-813EE44EB313}"/>
    <cellStyle name="Měna 2 2 4 2 2 3 3 2 2 2" xfId="14339" xr:uid="{8168116A-61A8-4326-8A4B-D3710EAA50F1}"/>
    <cellStyle name="Měna 2 2 4 2 2 3 3 2 2 2 2" xfId="29290" xr:uid="{64C105CD-BCF6-41DF-B94B-4D1C780E61C0}"/>
    <cellStyle name="Měna 2 2 4 2 2 3 3 2 2 3" xfId="19000" xr:uid="{7B46EC0D-56DC-450B-AB2D-CB99E6C65A48}"/>
    <cellStyle name="Měna 2 2 4 2 2 3 3 2 3" xfId="5813" xr:uid="{43CA4CE9-7382-4FB2-8CE5-492AF4ADB053}"/>
    <cellStyle name="Měna 2 2 4 2 2 3 3 2 3 2" xfId="11483" xr:uid="{8FC6E4AB-448D-430E-A9D7-98E2C7AF085B}"/>
    <cellStyle name="Měna 2 2 4 2 2 3 3 2 3 2 2" xfId="26434" xr:uid="{D04587AB-F45F-4806-9B30-F81CCDD7F461}"/>
    <cellStyle name="Měna 2 2 4 2 2 3 3 2 3 3" xfId="20764" xr:uid="{F155F572-684E-4176-A4DC-B92E27A5E6DB}"/>
    <cellStyle name="Měna 2 2 4 2 2 3 3 2 4" xfId="9719" xr:uid="{2FC0F919-A71C-4430-A2A3-3C9668B731CE}"/>
    <cellStyle name="Měna 2 2 4 2 2 3 3 2 4 2" xfId="24670" xr:uid="{0AE486FB-11DE-4015-98C5-E252C64FFD22}"/>
    <cellStyle name="Měna 2 2 4 2 2 3 3 2 5" xfId="16144" xr:uid="{C0C787AE-F515-4AA4-AA8C-14E9289DAACD}"/>
    <cellStyle name="Měna 2 2 4 2 2 3 3 3" xfId="3361" xr:uid="{4E063971-8DA9-4965-A22B-1EB93997C6DD}"/>
    <cellStyle name="Měna 2 2 4 2 2 3 3 3 2" xfId="6889" xr:uid="{4A2D8D83-B5A1-4997-9EC9-DEF4A49F9090}"/>
    <cellStyle name="Měna 2 2 4 2 2 3 3 3 2 2" xfId="13651" xr:uid="{ACEDA2E1-401B-4516-BCA5-B62BDB9AEBE9}"/>
    <cellStyle name="Měna 2 2 4 2 2 3 3 3 2 2 2" xfId="28602" xr:uid="{E5F9B491-6992-4494-A6BD-DAB614CD33EC}"/>
    <cellStyle name="Měna 2 2 4 2 2 3 3 3 2 3" xfId="21840" xr:uid="{568692CD-FC6B-48E3-95C3-F29313558D55}"/>
    <cellStyle name="Měna 2 2 4 2 2 3 3 3 3" xfId="9031" xr:uid="{40109720-D533-4642-97D8-3E5B05742887}"/>
    <cellStyle name="Měna 2 2 4 2 2 3 3 3 3 2" xfId="23982" xr:uid="{EFF91544-75B8-4311-9E60-1FCFC81489DC}"/>
    <cellStyle name="Měna 2 2 4 2 2 3 3 3 4" xfId="18312" xr:uid="{F05CF481-B360-4EF4-BFCB-301C663CD21D}"/>
    <cellStyle name="Měna 2 2 4 2 2 3 3 4" xfId="2523" xr:uid="{F50AE86D-16E4-4313-BC79-1939CA35AA95}"/>
    <cellStyle name="Měna 2 2 4 2 2 3 3 4 2" xfId="12813" xr:uid="{91C7134A-EAFE-42F2-81A4-7B68924D64C1}"/>
    <cellStyle name="Měna 2 2 4 2 2 3 3 4 2 2" xfId="27764" xr:uid="{62C21019-5C47-405B-AC67-AEAB10A6B961}"/>
    <cellStyle name="Měna 2 2 4 2 2 3 3 4 3" xfId="17474" xr:uid="{D99DEE0E-F66C-4A39-BE81-00E6D149208E}"/>
    <cellStyle name="Měna 2 2 4 2 2 3 3 5" xfId="5125" xr:uid="{5307F5CD-F393-42CC-B66A-EE9B353D9FA1}"/>
    <cellStyle name="Měna 2 2 4 2 2 3 3 5 2" xfId="10795" xr:uid="{08F38A1D-A226-4E5A-866C-F4155449A788}"/>
    <cellStyle name="Měna 2 2 4 2 2 3 3 5 2 2" xfId="25746" xr:uid="{03EC9699-456B-464A-A68F-8B0F3E7EB276}"/>
    <cellStyle name="Měna 2 2 4 2 2 3 3 5 3" xfId="20076" xr:uid="{5DCAB613-C889-4897-8208-3CDE1D65BCAB}"/>
    <cellStyle name="Měna 2 2 4 2 2 3 3 6" xfId="8193" xr:uid="{81E5A088-EBEC-46FC-BF53-0646A9C6B8A6}"/>
    <cellStyle name="Měna 2 2 4 2 2 3 3 6 2" xfId="23144" xr:uid="{B3A03A2B-4A78-4965-8278-466D782D8E21}"/>
    <cellStyle name="Měna 2 2 4 2 2 3 3 7" xfId="15456" xr:uid="{D6B078CA-6DFB-42A3-8146-7C77BAA30B8C}"/>
    <cellStyle name="Měna 2 2 4 2 2 3 4" xfId="1194" xr:uid="{93608FD9-3C0F-40C0-9E03-F98DBC57DB59}"/>
    <cellStyle name="Měna 2 2 4 2 2 3 4 2" xfId="4050" xr:uid="{474BEB25-910D-4A5F-86E4-35B4F733C0E6}"/>
    <cellStyle name="Měna 2 2 4 2 2 3 4 2 2" xfId="14340" xr:uid="{5AA6171D-CFAD-45EC-811D-25AA4FCAD78D}"/>
    <cellStyle name="Měna 2 2 4 2 2 3 4 2 2 2" xfId="29291" xr:uid="{979AE657-3003-494C-B37F-2F1CE88F2B10}"/>
    <cellStyle name="Měna 2 2 4 2 2 3 4 2 3" xfId="19001" xr:uid="{1C5DA496-81FE-4ED6-9A91-18D0BA335801}"/>
    <cellStyle name="Měna 2 2 4 2 2 3 4 3" xfId="5814" xr:uid="{C3B4C205-5554-4E27-AF57-20ADCAEE685A}"/>
    <cellStyle name="Měna 2 2 4 2 2 3 4 3 2" xfId="11484" xr:uid="{CCBBE190-CA92-4CE6-AB0C-64BB0BCD6037}"/>
    <cellStyle name="Měna 2 2 4 2 2 3 4 3 2 2" xfId="26435" xr:uid="{BE7049DE-C108-4BDC-AE51-711F56F75DEF}"/>
    <cellStyle name="Měna 2 2 4 2 2 3 4 3 3" xfId="20765" xr:uid="{D2C47FB1-8C44-4CB3-9557-9D1E0D44785E}"/>
    <cellStyle name="Měna 2 2 4 2 2 3 4 4" xfId="9720" xr:uid="{052D4979-B5BC-4365-ADB0-4E4B06C42F39}"/>
    <cellStyle name="Měna 2 2 4 2 2 3 4 4 2" xfId="24671" xr:uid="{F098BF39-6156-489E-8892-CC20F2552A64}"/>
    <cellStyle name="Měna 2 2 4 2 2 3 4 5" xfId="16145" xr:uid="{901DFF5F-57F7-4C70-8B08-0B5127C99C48}"/>
    <cellStyle name="Měna 2 2 4 2 2 3 5" xfId="3095" xr:uid="{06CEA9D3-C04A-45DD-BC34-AF6AAA42FDF5}"/>
    <cellStyle name="Měna 2 2 4 2 2 3 5 2" xfId="6623" xr:uid="{A1F8EA3F-9DE2-4D7B-A7B1-12AC4363CA59}"/>
    <cellStyle name="Měna 2 2 4 2 2 3 5 2 2" xfId="13385" xr:uid="{AD1F7E5B-0890-49C6-98D9-3CF40DD987B8}"/>
    <cellStyle name="Měna 2 2 4 2 2 3 5 2 2 2" xfId="28336" xr:uid="{5D094298-B38C-4E8D-BF6E-69CF9B334AA2}"/>
    <cellStyle name="Měna 2 2 4 2 2 3 5 2 3" xfId="21574" xr:uid="{EA572DA5-5A17-42D2-B5C1-9ED79397A3B4}"/>
    <cellStyle name="Měna 2 2 4 2 2 3 5 3" xfId="8765" xr:uid="{2A90106E-FAAC-4D13-8C60-AFA0120713B1}"/>
    <cellStyle name="Měna 2 2 4 2 2 3 5 3 2" xfId="23716" xr:uid="{8CB67BF7-CC13-4E1D-9CC1-9EEDB7A8DFC4}"/>
    <cellStyle name="Měna 2 2 4 2 2 3 5 4" xfId="18046" xr:uid="{90688D69-5DC1-4C18-97A6-B2EE252F54C6}"/>
    <cellStyle name="Měna 2 2 4 2 2 3 6" xfId="1933" xr:uid="{46890A6A-3924-411E-A4C2-77553AA7875E}"/>
    <cellStyle name="Měna 2 2 4 2 2 3 6 2" xfId="12223" xr:uid="{DE627A87-2538-4135-8CFE-D4FB7859A9AB}"/>
    <cellStyle name="Měna 2 2 4 2 2 3 6 2 2" xfId="27174" xr:uid="{23E7D8D0-F8B0-4024-B35B-B56C0841EC51}"/>
    <cellStyle name="Měna 2 2 4 2 2 3 6 3" xfId="16884" xr:uid="{0472069D-B267-48F4-9232-59C09A827E99}"/>
    <cellStyle name="Měna 2 2 4 2 2 3 7" xfId="4859" xr:uid="{B231A41F-8BDA-49BE-878D-F716F5C68CFD}"/>
    <cellStyle name="Měna 2 2 4 2 2 3 7 2" xfId="10529" xr:uid="{3322352A-8442-400E-A02E-1B2BE861ED1E}"/>
    <cellStyle name="Měna 2 2 4 2 2 3 7 2 2" xfId="25480" xr:uid="{484F0725-D772-431D-B9F9-1FD90D30E82A}"/>
    <cellStyle name="Měna 2 2 4 2 2 3 7 3" xfId="19810" xr:uid="{B4666FD7-124F-4022-B237-1CA7CB69DC16}"/>
    <cellStyle name="Měna 2 2 4 2 2 3 8" xfId="7603" xr:uid="{AFCC0E2B-C65D-4054-A868-8E1F8C50C723}"/>
    <cellStyle name="Měna 2 2 4 2 2 3 8 2" xfId="22554" xr:uid="{7E5CDF30-297C-4C5A-B563-EBA34C517195}"/>
    <cellStyle name="Měna 2 2 4 2 2 3 9" xfId="15190" xr:uid="{E5BC4B38-6C8D-4FD7-AD9D-61D9F3AC63EB}"/>
    <cellStyle name="Měna 2 2 4 2 2 4" xfId="240" xr:uid="{5C5B4EBE-6D05-4EB2-B324-2EC87A852A95}"/>
    <cellStyle name="Měna 2 2 4 2 2 4 2" xfId="786" xr:uid="{12E20FB7-730F-4959-B592-04095329F334}"/>
    <cellStyle name="Měna 2 2 4 2 2 4 2 2" xfId="1195" xr:uid="{01E31F99-B23E-4367-8406-2DEE3C8C1938}"/>
    <cellStyle name="Měna 2 2 4 2 2 4 2 2 2" xfId="4051" xr:uid="{158EB57F-0B62-4463-BFAB-51A9ACFFF8E7}"/>
    <cellStyle name="Měna 2 2 4 2 2 4 2 2 2 2" xfId="14341" xr:uid="{9A7562C9-554C-4428-A21E-43BB80C3D86D}"/>
    <cellStyle name="Měna 2 2 4 2 2 4 2 2 2 2 2" xfId="29292" xr:uid="{AADBB56E-F198-4160-9A2D-B63C56876664}"/>
    <cellStyle name="Měna 2 2 4 2 2 4 2 2 2 3" xfId="19002" xr:uid="{45CE1A47-C9CD-4307-916F-7621E156CA40}"/>
    <cellStyle name="Měna 2 2 4 2 2 4 2 2 3" xfId="5815" xr:uid="{261D701A-13A5-4D29-8DB8-D83CBD083EA5}"/>
    <cellStyle name="Měna 2 2 4 2 2 4 2 2 3 2" xfId="11485" xr:uid="{488048B9-21BB-4EDA-B12C-265CC58E76B6}"/>
    <cellStyle name="Měna 2 2 4 2 2 4 2 2 3 2 2" xfId="26436" xr:uid="{652ED062-0F66-4C94-9DB1-1EBF3526163C}"/>
    <cellStyle name="Měna 2 2 4 2 2 4 2 2 3 3" xfId="20766" xr:uid="{E2DF814B-1F09-4B03-82CA-A2C1FC4975F5}"/>
    <cellStyle name="Měna 2 2 4 2 2 4 2 2 4" xfId="9721" xr:uid="{30EE5D50-118F-4D4A-B94E-A703F04607DC}"/>
    <cellStyle name="Měna 2 2 4 2 2 4 2 2 4 2" xfId="24672" xr:uid="{EE9A153D-88B8-4801-A18D-93B171269938}"/>
    <cellStyle name="Měna 2 2 4 2 2 4 2 2 5" xfId="16146" xr:uid="{3424B276-DE13-4AB4-80A1-D9EEAE0AB230}"/>
    <cellStyle name="Měna 2 2 4 2 2 4 2 3" xfId="3642" xr:uid="{02F11A84-E8ED-40DE-82D5-1463007D2994}"/>
    <cellStyle name="Měna 2 2 4 2 2 4 2 3 2" xfId="7170" xr:uid="{C06A8CA0-3B66-4887-ABFB-A65FD27B768D}"/>
    <cellStyle name="Měna 2 2 4 2 2 4 2 3 2 2" xfId="13932" xr:uid="{F71B705B-415D-4FAB-964D-06BB5C93D0C8}"/>
    <cellStyle name="Měna 2 2 4 2 2 4 2 3 2 2 2" xfId="28883" xr:uid="{452E90D7-3D84-4D09-8F7B-CD409A046742}"/>
    <cellStyle name="Měna 2 2 4 2 2 4 2 3 2 3" xfId="22121" xr:uid="{F4950D31-E3BB-4894-B045-29253F2E24E3}"/>
    <cellStyle name="Měna 2 2 4 2 2 4 2 3 3" xfId="9312" xr:uid="{706969E9-49E9-4C96-9CFA-DD9C1AFEA466}"/>
    <cellStyle name="Měna 2 2 4 2 2 4 2 3 3 2" xfId="24263" xr:uid="{75FCE5A1-129E-4B3E-8D7F-E0B0EA02C16B}"/>
    <cellStyle name="Měna 2 2 4 2 2 4 2 3 4" xfId="18593" xr:uid="{6220BBE3-DB47-43B6-A212-EAA13FEB7F51}"/>
    <cellStyle name="Měna 2 2 4 2 2 4 2 4" xfId="2525" xr:uid="{D7A719CF-8D1F-48FE-B0A6-B46E84793E33}"/>
    <cellStyle name="Měna 2 2 4 2 2 4 2 4 2" xfId="12815" xr:uid="{EB79B3B7-2FD1-496D-9363-0368ACBED4D7}"/>
    <cellStyle name="Měna 2 2 4 2 2 4 2 4 2 2" xfId="27766" xr:uid="{32C8061A-F6AE-486E-84BD-DD618B873C6D}"/>
    <cellStyle name="Měna 2 2 4 2 2 4 2 4 3" xfId="17476" xr:uid="{1C7EDB89-0282-4213-83C0-C1BB3F574D3F}"/>
    <cellStyle name="Měna 2 2 4 2 2 4 2 5" xfId="5406" xr:uid="{C2ADB850-92B8-4604-83E1-50BE3AA9A6F0}"/>
    <cellStyle name="Měna 2 2 4 2 2 4 2 5 2" xfId="11076" xr:uid="{56449FDC-1939-4ABB-8B2F-DC951D635B08}"/>
    <cellStyle name="Měna 2 2 4 2 2 4 2 5 2 2" xfId="26027" xr:uid="{75A3692F-5D84-4821-AB2A-CB3AAE8C4A12}"/>
    <cellStyle name="Měna 2 2 4 2 2 4 2 5 3" xfId="20357" xr:uid="{8EDA5BE6-B5C0-454B-A6B1-CA344CB51169}"/>
    <cellStyle name="Měna 2 2 4 2 2 4 2 6" xfId="8195" xr:uid="{EE4E0343-0F26-47DA-9846-1FE671930640}"/>
    <cellStyle name="Měna 2 2 4 2 2 4 2 6 2" xfId="23146" xr:uid="{EE8CA1EF-E29C-47AA-95A0-B3FD6481D1B4}"/>
    <cellStyle name="Měna 2 2 4 2 2 4 2 7" xfId="15737" xr:uid="{1BF76ECF-FFAF-4D1C-97CC-E975B5E82833}"/>
    <cellStyle name="Měna 2 2 4 2 2 4 3" xfId="1196" xr:uid="{54058D31-B1CB-42A8-ABBD-3595D7F1B384}"/>
    <cellStyle name="Měna 2 2 4 2 2 4 3 2" xfId="4052" xr:uid="{5A92CFF5-288D-4986-B792-D76F6E2A0368}"/>
    <cellStyle name="Měna 2 2 4 2 2 4 3 2 2" xfId="14342" xr:uid="{A0B7756B-292E-400B-91C5-7E8D3DD4F025}"/>
    <cellStyle name="Měna 2 2 4 2 2 4 3 2 2 2" xfId="29293" xr:uid="{E8FBB90D-FCD9-4B53-BABF-B8EE5D36B6B2}"/>
    <cellStyle name="Měna 2 2 4 2 2 4 3 2 3" xfId="19003" xr:uid="{DBB4D032-297E-4EA2-AE79-303F61ACED28}"/>
    <cellStyle name="Měna 2 2 4 2 2 4 3 3" xfId="5816" xr:uid="{7DEFD0AD-9D9C-4C55-B33C-015A9ACE2722}"/>
    <cellStyle name="Měna 2 2 4 2 2 4 3 3 2" xfId="11486" xr:uid="{7129593C-BA0A-4ABB-8646-E397CCC3F487}"/>
    <cellStyle name="Měna 2 2 4 2 2 4 3 3 2 2" xfId="26437" xr:uid="{F3425886-D61B-49E2-B99B-61D693763909}"/>
    <cellStyle name="Měna 2 2 4 2 2 4 3 3 3" xfId="20767" xr:uid="{97104F03-4C76-46BB-B967-1CA917FD07AE}"/>
    <cellStyle name="Měna 2 2 4 2 2 4 3 4" xfId="9722" xr:uid="{BDD272FB-DA07-427F-89F5-E19238D66B93}"/>
    <cellStyle name="Měna 2 2 4 2 2 4 3 4 2" xfId="24673" xr:uid="{EDB58C2C-07E0-435C-96E6-3160B471E74D}"/>
    <cellStyle name="Měna 2 2 4 2 2 4 3 5" xfId="16147" xr:uid="{82810C62-1D1F-409E-87E3-6E57D9463B9E}"/>
    <cellStyle name="Měna 2 2 4 2 2 4 4" xfId="3096" xr:uid="{FB8593E4-B5AF-439C-932A-78EA5DBCB869}"/>
    <cellStyle name="Měna 2 2 4 2 2 4 4 2" xfId="6624" xr:uid="{63638777-4F9C-4D8D-A4DC-3F20FF90A176}"/>
    <cellStyle name="Měna 2 2 4 2 2 4 4 2 2" xfId="13386" xr:uid="{444F74EA-4626-44CB-B568-2B0F39D59BF4}"/>
    <cellStyle name="Měna 2 2 4 2 2 4 4 2 2 2" xfId="28337" xr:uid="{D85D4531-38B5-4B42-BF7F-FD86820EC63E}"/>
    <cellStyle name="Měna 2 2 4 2 2 4 4 2 3" xfId="21575" xr:uid="{485FAB45-03EA-455F-B9EA-C38B3A02383C}"/>
    <cellStyle name="Měna 2 2 4 2 2 4 4 3" xfId="8766" xr:uid="{1749B8FF-5A12-4581-9D47-489F8952E786}"/>
    <cellStyle name="Měna 2 2 4 2 2 4 4 3 2" xfId="23717" xr:uid="{B896C16D-071A-47B6-BCAB-2F77DDC2ED3A}"/>
    <cellStyle name="Měna 2 2 4 2 2 4 4 4" xfId="18047" xr:uid="{4B2AAC95-C0DE-4F51-83CB-574F5AD8F15C}"/>
    <cellStyle name="Měna 2 2 4 2 2 4 5" xfId="2214" xr:uid="{55A2D7E1-8386-4605-948D-0A5A882E401D}"/>
    <cellStyle name="Měna 2 2 4 2 2 4 5 2" xfId="12504" xr:uid="{8BA5A625-19E7-41A3-85D0-E9648F6B1DF0}"/>
    <cellStyle name="Měna 2 2 4 2 2 4 5 2 2" xfId="27455" xr:uid="{FFFCFF4E-80AB-406C-A0FA-0AE48FE62E3F}"/>
    <cellStyle name="Měna 2 2 4 2 2 4 5 3" xfId="17165" xr:uid="{4DD70FCD-BC55-49E4-A3AF-3E9CB4DEDCB3}"/>
    <cellStyle name="Měna 2 2 4 2 2 4 6" xfId="4860" xr:uid="{403E9D0A-9E80-42F9-B093-A542D2C9E7F3}"/>
    <cellStyle name="Měna 2 2 4 2 2 4 6 2" xfId="10530" xr:uid="{D6E98C8F-DAFE-439D-945B-C568F0A6E1F3}"/>
    <cellStyle name="Měna 2 2 4 2 2 4 6 2 2" xfId="25481" xr:uid="{241CE294-ACCE-4129-A7F9-F27EABC1C367}"/>
    <cellStyle name="Měna 2 2 4 2 2 4 6 3" xfId="19811" xr:uid="{5690115F-FC30-43FB-B3F5-48AF72282689}"/>
    <cellStyle name="Měna 2 2 4 2 2 4 7" xfId="7884" xr:uid="{2CCF07DF-F6C5-4003-B9A1-76D2A9B91954}"/>
    <cellStyle name="Měna 2 2 4 2 2 4 7 2" xfId="22835" xr:uid="{14ADEB03-693D-496E-9431-9C0754B3F2B0}"/>
    <cellStyle name="Měna 2 2 4 2 2 4 8" xfId="15191" xr:uid="{BE42C865-9C2C-49C4-B65F-8F14755485CC}"/>
    <cellStyle name="Měna 2 2 4 2 2 5" xfId="631" xr:uid="{87F0861D-0305-4DC5-94CF-A8FC01F6A4FB}"/>
    <cellStyle name="Měna 2 2 4 2 2 5 2" xfId="1197" xr:uid="{7BA33593-9091-4C70-B84D-50F5CA2F3516}"/>
    <cellStyle name="Měna 2 2 4 2 2 5 2 2" xfId="4053" xr:uid="{28AEC537-2A6E-4B14-95A5-F7F9E996E12E}"/>
    <cellStyle name="Měna 2 2 4 2 2 5 2 2 2" xfId="7368" xr:uid="{D966AE6E-BB15-4E56-9F54-3C3B0A83F3C5}"/>
    <cellStyle name="Měna 2 2 4 2 2 5 2 2 2 2" xfId="14343" xr:uid="{B3EB86BE-5B16-4B07-99F0-CB199E1951EE}"/>
    <cellStyle name="Měna 2 2 4 2 2 5 2 2 2 2 2" xfId="29294" xr:uid="{0482A727-B1F9-44C8-A2E3-76F7660CB741}"/>
    <cellStyle name="Měna 2 2 4 2 2 5 2 2 2 3" xfId="22319" xr:uid="{C86D5C6E-7D9A-47F1-A244-1DC90DA8C92B}"/>
    <cellStyle name="Měna 2 2 4 2 2 5 2 2 3" xfId="9723" xr:uid="{54976DB7-735E-4226-987E-37D56E22C2A1}"/>
    <cellStyle name="Měna 2 2 4 2 2 5 2 2 3 2" xfId="24674" xr:uid="{13408009-A9A2-4385-B601-0849E0F985D6}"/>
    <cellStyle name="Měna 2 2 4 2 2 5 2 2 4" xfId="19004" xr:uid="{1E5F12F1-3F92-4729-97C1-75313C092A75}"/>
    <cellStyle name="Měna 2 2 4 2 2 5 2 3" xfId="2526" xr:uid="{8FA60176-FB6E-4234-BFC0-8EC54611B1BE}"/>
    <cellStyle name="Měna 2 2 4 2 2 5 2 3 2" xfId="12816" xr:uid="{5FF2A78B-0A00-4B10-B289-71FB69F3119A}"/>
    <cellStyle name="Měna 2 2 4 2 2 5 2 3 2 2" xfId="27767" xr:uid="{B8D71BD8-0940-45CB-A093-608E566F7C8D}"/>
    <cellStyle name="Měna 2 2 4 2 2 5 2 3 3" xfId="17477" xr:uid="{F547DF5C-4130-4923-9C15-52B13CDE341D}"/>
    <cellStyle name="Měna 2 2 4 2 2 5 2 4" xfId="5817" xr:uid="{2B5F1C95-0BC2-4E6F-8017-64D36583207D}"/>
    <cellStyle name="Měna 2 2 4 2 2 5 2 4 2" xfId="11487" xr:uid="{49ECCC54-A5FB-4D74-8B11-A66E7BA9100A}"/>
    <cellStyle name="Měna 2 2 4 2 2 5 2 4 2 2" xfId="26438" xr:uid="{72548CA2-21C3-4457-88ED-4E45987BFD81}"/>
    <cellStyle name="Měna 2 2 4 2 2 5 2 4 3" xfId="20768" xr:uid="{F2117619-E60D-4E72-BAAD-7014B9E4AA2A}"/>
    <cellStyle name="Měna 2 2 4 2 2 5 2 5" xfId="8196" xr:uid="{0F2327C3-ED30-4FE2-9284-6A75B5A9BF4A}"/>
    <cellStyle name="Měna 2 2 4 2 2 5 2 5 2" xfId="23147" xr:uid="{DB9067E2-D547-43B0-B84D-CAFD760823D2}"/>
    <cellStyle name="Měna 2 2 4 2 2 5 2 6" xfId="16148" xr:uid="{2D35A587-D28B-495B-94A9-5629B60F7B14}"/>
    <cellStyle name="Měna 2 2 4 2 2 5 3" xfId="3487" xr:uid="{9FBE5D34-CB8A-4F9F-9AF4-6D385FD2B6A5}"/>
    <cellStyle name="Měna 2 2 4 2 2 5 3 2" xfId="7015" xr:uid="{4189366C-857D-4F14-B39B-1E0A526EDC58}"/>
    <cellStyle name="Měna 2 2 4 2 2 5 3 2 2" xfId="13777" xr:uid="{412F5E5A-B2A3-4E90-A92E-3DADB2E7D47A}"/>
    <cellStyle name="Měna 2 2 4 2 2 5 3 2 2 2" xfId="28728" xr:uid="{FD92C0E4-57E6-4BDE-86A8-9E8C0FF9C7E8}"/>
    <cellStyle name="Měna 2 2 4 2 2 5 3 2 3" xfId="21966" xr:uid="{B3884979-FFBF-4A54-A279-1874BFF04B04}"/>
    <cellStyle name="Měna 2 2 4 2 2 5 3 3" xfId="9157" xr:uid="{DD389475-945D-49F5-82B8-60EBB0958F02}"/>
    <cellStyle name="Měna 2 2 4 2 2 5 3 3 2" xfId="24108" xr:uid="{DFE2BAE2-761F-439B-8704-CBEF80AD5C1A}"/>
    <cellStyle name="Měna 2 2 4 2 2 5 3 4" xfId="18438" xr:uid="{8862EE8E-BF50-4444-A7E1-6D495A81CC98}"/>
    <cellStyle name="Měna 2 2 4 2 2 5 4" xfId="2059" xr:uid="{FE6CF75C-7AA5-49B4-A956-4760FED06A0C}"/>
    <cellStyle name="Měna 2 2 4 2 2 5 4 2" xfId="12349" xr:uid="{18CC24DE-7012-4AE8-A649-EF59CACBF107}"/>
    <cellStyle name="Měna 2 2 4 2 2 5 4 2 2" xfId="27300" xr:uid="{B2BF5850-DCE8-4645-BBF2-489B37D6C1F8}"/>
    <cellStyle name="Měna 2 2 4 2 2 5 4 3" xfId="17010" xr:uid="{29267EE8-ED9E-47A3-B789-318D558246F9}"/>
    <cellStyle name="Měna 2 2 4 2 2 5 5" xfId="5251" xr:uid="{0ECA9119-5A6F-4A2B-A1C1-03FD2C6EF1DE}"/>
    <cellStyle name="Měna 2 2 4 2 2 5 5 2" xfId="10921" xr:uid="{F7CB6395-B51D-43F7-9A9A-B460B468C5F5}"/>
    <cellStyle name="Měna 2 2 4 2 2 5 5 2 2" xfId="25872" xr:uid="{187830C9-FBB5-4A4A-92CC-5CD0206EA6C3}"/>
    <cellStyle name="Měna 2 2 4 2 2 5 5 3" xfId="20202" xr:uid="{B07A3BC8-973F-4C7B-A456-ECFD2E5ED581}"/>
    <cellStyle name="Měna 2 2 4 2 2 5 6" xfId="7729" xr:uid="{72F92560-2FB1-45B6-972A-631DB284441E}"/>
    <cellStyle name="Měna 2 2 4 2 2 5 6 2" xfId="22680" xr:uid="{9AE0CF76-B7C0-4C81-B0A1-B9CFBDF443DE}"/>
    <cellStyle name="Měna 2 2 4 2 2 5 7" xfId="15582" xr:uid="{CB9B9154-993F-4858-A705-449676F01B83}"/>
    <cellStyle name="Měna 2 2 4 2 2 6" xfId="463" xr:uid="{42D2D598-AE4B-4340-9DB2-4AFF83B5CC00}"/>
    <cellStyle name="Měna 2 2 4 2 2 6 2" xfId="1198" xr:uid="{DAF98244-9576-4979-849B-82C182074CBF}"/>
    <cellStyle name="Měna 2 2 4 2 2 6 2 2" xfId="4054" xr:uid="{44A86F7F-C0C6-4D1D-A876-F396D055D776}"/>
    <cellStyle name="Měna 2 2 4 2 2 6 2 2 2" xfId="14344" xr:uid="{BC6F0613-FBD2-4806-AABA-D12279CE0A75}"/>
    <cellStyle name="Měna 2 2 4 2 2 6 2 2 2 2" xfId="29295" xr:uid="{D120700A-D199-444F-857B-C93D48CFC966}"/>
    <cellStyle name="Měna 2 2 4 2 2 6 2 2 3" xfId="19005" xr:uid="{11CB938C-E7D3-4D50-BE26-E0DF0B22E52E}"/>
    <cellStyle name="Měna 2 2 4 2 2 6 2 3" xfId="5818" xr:uid="{DFCD8954-8686-47E3-B922-8F18F65E3B49}"/>
    <cellStyle name="Měna 2 2 4 2 2 6 2 3 2" xfId="11488" xr:uid="{86152520-1193-49BC-81D5-1D0217A6912A}"/>
    <cellStyle name="Měna 2 2 4 2 2 6 2 3 2 2" xfId="26439" xr:uid="{6399EF92-2877-48A0-8535-474AD944149D}"/>
    <cellStyle name="Měna 2 2 4 2 2 6 2 3 3" xfId="20769" xr:uid="{D5FE35C1-58DB-48E4-B1EE-5B6C5FCF8E02}"/>
    <cellStyle name="Měna 2 2 4 2 2 6 2 4" xfId="9724" xr:uid="{2FC74C99-299F-40D3-B539-0A2C8C074859}"/>
    <cellStyle name="Měna 2 2 4 2 2 6 2 4 2" xfId="24675" xr:uid="{EBBE615C-E5AC-40FE-BAE9-DCA50E3C1D01}"/>
    <cellStyle name="Měna 2 2 4 2 2 6 2 5" xfId="16149" xr:uid="{6B2798C2-AB40-4AC1-96D0-00E0195BF2A0}"/>
    <cellStyle name="Měna 2 2 4 2 2 6 3" xfId="3319" xr:uid="{84B9F75B-C01E-4127-A282-4156701C5816}"/>
    <cellStyle name="Měna 2 2 4 2 2 6 3 2" xfId="6847" xr:uid="{59F299C4-CF04-4860-8AF7-34CB6FFBE2CF}"/>
    <cellStyle name="Měna 2 2 4 2 2 6 3 2 2" xfId="13609" xr:uid="{BFA33678-7BF5-4B8C-9BC8-2571197D6DEC}"/>
    <cellStyle name="Měna 2 2 4 2 2 6 3 2 2 2" xfId="28560" xr:uid="{57970A6A-642E-4203-967C-77E301786C7E}"/>
    <cellStyle name="Měna 2 2 4 2 2 6 3 2 3" xfId="21798" xr:uid="{8792A3F0-E767-46E4-A028-6A507C55FB0E}"/>
    <cellStyle name="Měna 2 2 4 2 2 6 3 3" xfId="8989" xr:uid="{7584021A-6B0F-463A-91C4-B2B99ACEFCA8}"/>
    <cellStyle name="Měna 2 2 4 2 2 6 3 3 2" xfId="23940" xr:uid="{BDD4E62C-257A-461D-A010-E59D6F40E82C}"/>
    <cellStyle name="Měna 2 2 4 2 2 6 3 4" xfId="18270" xr:uid="{DDCBEBC1-E4FD-4278-9527-30D6E1FCB9CB}"/>
    <cellStyle name="Měna 2 2 4 2 2 6 4" xfId="2519" xr:uid="{9F21D730-5520-49C8-BFE7-C03856A2B5B6}"/>
    <cellStyle name="Měna 2 2 4 2 2 6 4 2" xfId="12809" xr:uid="{387902FB-D0E6-4F4D-A6C0-B6A66B265113}"/>
    <cellStyle name="Měna 2 2 4 2 2 6 4 2 2" xfId="27760" xr:uid="{76F8E34D-9B88-4E70-80EF-C55379261ECD}"/>
    <cellStyle name="Měna 2 2 4 2 2 6 4 3" xfId="17470" xr:uid="{3BE1EDD1-ED40-4271-A402-CF1FE7F1FB09}"/>
    <cellStyle name="Měna 2 2 4 2 2 6 5" xfId="5083" xr:uid="{219CFD25-CCA2-422A-A84F-C273EF39EF6A}"/>
    <cellStyle name="Měna 2 2 4 2 2 6 5 2" xfId="10753" xr:uid="{44611D6B-53A9-4F3E-A09E-8FB1F5EBC898}"/>
    <cellStyle name="Měna 2 2 4 2 2 6 5 2 2" xfId="25704" xr:uid="{03BBFDE7-B022-439F-8A6C-FC7B5798A9D2}"/>
    <cellStyle name="Měna 2 2 4 2 2 6 5 3" xfId="20034" xr:uid="{E995ABF2-ED80-485B-8556-7DFC85BD9A15}"/>
    <cellStyle name="Měna 2 2 4 2 2 6 6" xfId="8189" xr:uid="{A2CDC738-CDE3-45E6-B4B6-98330C78C585}"/>
    <cellStyle name="Měna 2 2 4 2 2 6 6 2" xfId="23140" xr:uid="{5589A3E5-C5FD-423D-A740-E3BCE8E58150}"/>
    <cellStyle name="Měna 2 2 4 2 2 6 7" xfId="15414" xr:uid="{7ABB7F32-9804-43C2-99F2-3A6BDC898F12}"/>
    <cellStyle name="Měna 2 2 4 2 2 7" xfId="1199" xr:uid="{DB84198C-B53D-44E1-8E5C-95EB810D4F9A}"/>
    <cellStyle name="Měna 2 2 4 2 2 7 2" xfId="4055" xr:uid="{5EBD5295-A027-43CD-B369-3CE4E50D3274}"/>
    <cellStyle name="Měna 2 2 4 2 2 7 2 2" xfId="14345" xr:uid="{4DBCD99B-8AE5-4AE6-BD4F-C75C5B9ADCBD}"/>
    <cellStyle name="Měna 2 2 4 2 2 7 2 2 2" xfId="29296" xr:uid="{DB2D003B-45BA-4354-A9A7-A413AE6338FC}"/>
    <cellStyle name="Měna 2 2 4 2 2 7 2 3" xfId="19006" xr:uid="{4AAD09F1-3DEF-46C8-BEA0-80F9B651D760}"/>
    <cellStyle name="Měna 2 2 4 2 2 7 3" xfId="5819" xr:uid="{5AD74E58-407B-4A9E-A99D-D6A6286410AB}"/>
    <cellStyle name="Měna 2 2 4 2 2 7 3 2" xfId="11489" xr:uid="{7695BA26-233F-4161-BD81-D10E18941FA5}"/>
    <cellStyle name="Měna 2 2 4 2 2 7 3 2 2" xfId="26440" xr:uid="{AF1C33CA-4F33-40DC-8053-4AB6C4DA63BA}"/>
    <cellStyle name="Měna 2 2 4 2 2 7 3 3" xfId="20770" xr:uid="{D322C71F-0FA8-45A8-8188-F4B0175AB855}"/>
    <cellStyle name="Měna 2 2 4 2 2 7 4" xfId="9725" xr:uid="{D996B24C-65D2-44CE-BAD7-00BD05E04854}"/>
    <cellStyle name="Měna 2 2 4 2 2 7 4 2" xfId="24676" xr:uid="{140E8770-0DC4-49B4-A5D8-28FF8BAF801B}"/>
    <cellStyle name="Měna 2 2 4 2 2 7 5" xfId="16150" xr:uid="{B1125532-F708-46C5-9CFC-721E476D8B5D}"/>
    <cellStyle name="Měna 2 2 4 2 2 8" xfId="2941" xr:uid="{3B6F0F8D-4797-4802-B930-852A3D48A166}"/>
    <cellStyle name="Měna 2 2 4 2 2 8 2" xfId="6469" xr:uid="{5B24FCE9-C637-4454-989C-D5E484ABBC47}"/>
    <cellStyle name="Měna 2 2 4 2 2 8 2 2" xfId="13231" xr:uid="{F7D39AAB-698B-4746-8387-9C0D66E8AE18}"/>
    <cellStyle name="Měna 2 2 4 2 2 8 2 2 2" xfId="28182" xr:uid="{D5A2589A-2997-473E-9602-CFBFA52BCF3C}"/>
    <cellStyle name="Měna 2 2 4 2 2 8 2 3" xfId="21420" xr:uid="{E6076A22-DBCF-46F5-B10D-A6AB23F247CA}"/>
    <cellStyle name="Měna 2 2 4 2 2 8 3" xfId="8611" xr:uid="{F4A16C4D-3994-46E3-9934-F730EA61A82A}"/>
    <cellStyle name="Měna 2 2 4 2 2 8 3 2" xfId="23562" xr:uid="{6459068C-A585-485E-A3D0-B65EEC0FF683}"/>
    <cellStyle name="Měna 2 2 4 2 2 8 4" xfId="17892" xr:uid="{B160F151-3F84-4496-8D81-BAD9B7CD732B}"/>
    <cellStyle name="Měna 2 2 4 2 2 9" xfId="1891" xr:uid="{EDEE51E7-C395-4CDF-9C42-7289C0154593}"/>
    <cellStyle name="Měna 2 2 4 2 2 9 2" xfId="12181" xr:uid="{F8324270-4A43-4D32-B842-F5A92F35731D}"/>
    <cellStyle name="Měna 2 2 4 2 2 9 2 2" xfId="27132" xr:uid="{1046B7A5-A713-475A-80F1-89C0F90465A0}"/>
    <cellStyle name="Měna 2 2 4 2 2 9 3" xfId="16842" xr:uid="{B3596BA5-C370-4EDB-AB40-2C090AA323BF}"/>
    <cellStyle name="Měna 2 2 4 2 3" xfId="119" xr:uid="{0C6F8351-7EBF-40FC-9DA8-25A8BD210CC0}"/>
    <cellStyle name="Měna 2 2 4 2 3 10" xfId="15070" xr:uid="{1FD509CA-DA1A-4587-903E-FA2B83B5ACBD}"/>
    <cellStyle name="Měna 2 2 4 2 3 2" xfId="241" xr:uid="{FD7FA7B1-597C-4704-8183-8CFCA1A8CE64}"/>
    <cellStyle name="Měna 2 2 4 2 3 2 2" xfId="787" xr:uid="{6DE5E979-2E08-4C61-853C-8692E8BFF362}"/>
    <cellStyle name="Měna 2 2 4 2 3 2 2 2" xfId="1200" xr:uid="{9C493EC4-1DE2-48DD-A9E4-9EA5E391C08D}"/>
    <cellStyle name="Měna 2 2 4 2 3 2 2 2 2" xfId="4056" xr:uid="{DE45EB34-C898-4E7E-94EB-1078DF55576D}"/>
    <cellStyle name="Měna 2 2 4 2 3 2 2 2 2 2" xfId="14346" xr:uid="{8B9CFC5C-A349-4C64-B40C-BC77D8BBA692}"/>
    <cellStyle name="Měna 2 2 4 2 3 2 2 2 2 2 2" xfId="29297" xr:uid="{A8D474D0-59D4-4D10-A9A7-8354E349DE61}"/>
    <cellStyle name="Měna 2 2 4 2 3 2 2 2 2 3" xfId="19007" xr:uid="{3F778759-AA8D-4851-AAEA-8C1B548105F3}"/>
    <cellStyle name="Měna 2 2 4 2 3 2 2 2 3" xfId="5820" xr:uid="{37884B50-B972-4AEC-AA2B-9F3E4B3C075C}"/>
    <cellStyle name="Měna 2 2 4 2 3 2 2 2 3 2" xfId="11490" xr:uid="{DF886D59-4798-4A49-905C-115394E16961}"/>
    <cellStyle name="Měna 2 2 4 2 3 2 2 2 3 2 2" xfId="26441" xr:uid="{4B988EA6-5AE2-4B70-83AC-93F9228F852D}"/>
    <cellStyle name="Měna 2 2 4 2 3 2 2 2 3 3" xfId="20771" xr:uid="{C0462797-04AF-4A38-8C85-5AB3A72EB72F}"/>
    <cellStyle name="Měna 2 2 4 2 3 2 2 2 4" xfId="9726" xr:uid="{4AA14819-1219-4E81-85FA-46C17D1DA987}"/>
    <cellStyle name="Měna 2 2 4 2 3 2 2 2 4 2" xfId="24677" xr:uid="{0B1DB9F8-F505-4DC4-B0CD-4FE3E833D0C0}"/>
    <cellStyle name="Měna 2 2 4 2 3 2 2 2 5" xfId="16151" xr:uid="{91375551-958E-4854-B341-7AF1AEB1C9B1}"/>
    <cellStyle name="Měna 2 2 4 2 3 2 2 3" xfId="3643" xr:uid="{751CB88D-235D-4796-9B60-63E38BF00B64}"/>
    <cellStyle name="Měna 2 2 4 2 3 2 2 3 2" xfId="7171" xr:uid="{C2A72154-49DF-440D-BE1C-225BB6C00920}"/>
    <cellStyle name="Měna 2 2 4 2 3 2 2 3 2 2" xfId="13933" xr:uid="{A1A63249-8F66-4FB9-8F6D-FCF7FFC07C1F}"/>
    <cellStyle name="Měna 2 2 4 2 3 2 2 3 2 2 2" xfId="28884" xr:uid="{31D55F02-EB0F-45A0-97CF-534317EC3789}"/>
    <cellStyle name="Měna 2 2 4 2 3 2 2 3 2 3" xfId="22122" xr:uid="{A37C5C12-0204-4BB4-9041-583085A93B66}"/>
    <cellStyle name="Měna 2 2 4 2 3 2 2 3 3" xfId="9313" xr:uid="{4BF41D1C-4E27-4DC4-A322-23A9338227CD}"/>
    <cellStyle name="Měna 2 2 4 2 3 2 2 3 3 2" xfId="24264" xr:uid="{1D76AD38-FDB5-45F2-88E8-439C4A9F2568}"/>
    <cellStyle name="Měna 2 2 4 2 3 2 2 3 4" xfId="18594" xr:uid="{CB77018E-CCB0-4A55-878D-19D3E1FD5264}"/>
    <cellStyle name="Měna 2 2 4 2 3 2 2 4" xfId="2528" xr:uid="{9A3602BF-8FE4-485D-A5B9-2077E97EC92C}"/>
    <cellStyle name="Měna 2 2 4 2 3 2 2 4 2" xfId="12818" xr:uid="{7CD16F02-4D21-454A-A787-5AF6B6EDF232}"/>
    <cellStyle name="Měna 2 2 4 2 3 2 2 4 2 2" xfId="27769" xr:uid="{64F47DC5-BBCE-4027-96FA-0D742F570501}"/>
    <cellStyle name="Měna 2 2 4 2 3 2 2 4 3" xfId="17479" xr:uid="{0634DB93-F525-4DD4-BA92-8E629F8B46CA}"/>
    <cellStyle name="Měna 2 2 4 2 3 2 2 5" xfId="5407" xr:uid="{2017360F-4F51-4DC3-8B95-C877DD6DB6CE}"/>
    <cellStyle name="Měna 2 2 4 2 3 2 2 5 2" xfId="11077" xr:uid="{69CF5C04-5DBD-4A80-9D7D-BB2B18253A22}"/>
    <cellStyle name="Měna 2 2 4 2 3 2 2 5 2 2" xfId="26028" xr:uid="{5B5A6CE0-E0A0-4E4C-9DC6-7AA5750DF4A6}"/>
    <cellStyle name="Měna 2 2 4 2 3 2 2 5 3" xfId="20358" xr:uid="{D06C9C38-9986-4C14-8B9C-485E58D8F800}"/>
    <cellStyle name="Měna 2 2 4 2 3 2 2 6" xfId="8198" xr:uid="{97D954D5-A0B5-4914-853C-ED660A9E4A4F}"/>
    <cellStyle name="Měna 2 2 4 2 3 2 2 6 2" xfId="23149" xr:uid="{F071CAF1-D4D6-45C0-B342-66B15864D998}"/>
    <cellStyle name="Měna 2 2 4 2 3 2 2 7" xfId="15738" xr:uid="{0034A780-E9DE-4E0C-BCA0-A087030B4529}"/>
    <cellStyle name="Měna 2 2 4 2 3 2 3" xfId="1201" xr:uid="{E3AE5DB3-AE64-4AEF-BCDC-E497649ED3FB}"/>
    <cellStyle name="Měna 2 2 4 2 3 2 3 2" xfId="4057" xr:uid="{192A9E73-D11F-4032-B8EA-2B2A8C7B2FBE}"/>
    <cellStyle name="Měna 2 2 4 2 3 2 3 2 2" xfId="14347" xr:uid="{015A1BEA-245E-4197-843D-B791658B7D67}"/>
    <cellStyle name="Měna 2 2 4 2 3 2 3 2 2 2" xfId="29298" xr:uid="{6C796B22-D75B-4ECE-8425-5161A75E85A4}"/>
    <cellStyle name="Měna 2 2 4 2 3 2 3 2 3" xfId="19008" xr:uid="{6978DA0A-43F3-4BB9-A25A-C89AC63DE393}"/>
    <cellStyle name="Měna 2 2 4 2 3 2 3 3" xfId="5821" xr:uid="{8A1D8AB3-ADA7-45EF-AA4D-8950055B0041}"/>
    <cellStyle name="Měna 2 2 4 2 3 2 3 3 2" xfId="11491" xr:uid="{7664DD7A-601A-4CB8-80B4-EDCE53538FEC}"/>
    <cellStyle name="Měna 2 2 4 2 3 2 3 3 2 2" xfId="26442" xr:uid="{1AC863BF-BB2A-4683-AD7D-74415A60614F}"/>
    <cellStyle name="Měna 2 2 4 2 3 2 3 3 3" xfId="20772" xr:uid="{C423E874-2852-470E-BD46-28C1B0B673D9}"/>
    <cellStyle name="Měna 2 2 4 2 3 2 3 4" xfId="9727" xr:uid="{96BD2814-FE79-4A47-B29F-E000B8F10869}"/>
    <cellStyle name="Měna 2 2 4 2 3 2 3 4 2" xfId="24678" xr:uid="{FF0C168F-3826-47E7-B122-FC6C77DB2A4A}"/>
    <cellStyle name="Měna 2 2 4 2 3 2 3 5" xfId="16152" xr:uid="{C18F5D0F-F106-4DF7-9452-45C93BC7C730}"/>
    <cellStyle name="Měna 2 2 4 2 3 2 4" xfId="3097" xr:uid="{B26B7243-71C9-439A-A4CE-95010D3703D5}"/>
    <cellStyle name="Měna 2 2 4 2 3 2 4 2" xfId="6625" xr:uid="{AF673151-F544-49BE-A434-155DA7773537}"/>
    <cellStyle name="Měna 2 2 4 2 3 2 4 2 2" xfId="13387" xr:uid="{2AF3862C-C817-4723-A101-3B649F097A6D}"/>
    <cellStyle name="Měna 2 2 4 2 3 2 4 2 2 2" xfId="28338" xr:uid="{FE31C056-C268-4543-9123-B48ACFB2C543}"/>
    <cellStyle name="Měna 2 2 4 2 3 2 4 2 3" xfId="21576" xr:uid="{158AFB45-0DD6-422F-B0F3-F3ADBDB911DA}"/>
    <cellStyle name="Měna 2 2 4 2 3 2 4 3" xfId="8767" xr:uid="{2195C717-77DD-4301-9F42-A997A1A6196B}"/>
    <cellStyle name="Měna 2 2 4 2 3 2 4 3 2" xfId="23718" xr:uid="{E2F216DC-A4DD-4E41-9CD4-96DDC782D5B2}"/>
    <cellStyle name="Měna 2 2 4 2 3 2 4 4" xfId="18048" xr:uid="{3DD99D5A-7E00-4A4C-9EE2-CF12A4D5FE9C}"/>
    <cellStyle name="Měna 2 2 4 2 3 2 5" xfId="2215" xr:uid="{EBBD414C-DEF2-4BD9-BB9E-59AA08C53B0D}"/>
    <cellStyle name="Měna 2 2 4 2 3 2 5 2" xfId="12505" xr:uid="{1698A1A9-17B1-4DA7-8146-7F2D5FF66A71}"/>
    <cellStyle name="Měna 2 2 4 2 3 2 5 2 2" xfId="27456" xr:uid="{747CD494-0EDC-4E39-B8B6-F4B5C171CAEE}"/>
    <cellStyle name="Měna 2 2 4 2 3 2 5 3" xfId="17166" xr:uid="{C18C54CE-8B30-4BA9-9A1D-EFA4AA6A7CDB}"/>
    <cellStyle name="Měna 2 2 4 2 3 2 6" xfId="4861" xr:uid="{F393817E-62CB-4725-8123-F19F4ED9856E}"/>
    <cellStyle name="Měna 2 2 4 2 3 2 6 2" xfId="10531" xr:uid="{D4CBE9F9-86A2-4CC0-80BD-865FA66C439A}"/>
    <cellStyle name="Měna 2 2 4 2 3 2 6 2 2" xfId="25482" xr:uid="{E2170421-C23F-4981-9BD1-D88DEE1123C7}"/>
    <cellStyle name="Měna 2 2 4 2 3 2 6 3" xfId="19812" xr:uid="{91010081-BA27-4039-9283-69FF5C3B92CF}"/>
    <cellStyle name="Měna 2 2 4 2 3 2 7" xfId="7885" xr:uid="{1BA01A66-32DE-44BF-B9C8-D8CE729CF96E}"/>
    <cellStyle name="Měna 2 2 4 2 3 2 7 2" xfId="22836" xr:uid="{2CCB34F9-FBC2-4047-B482-EDAE9541D6A9}"/>
    <cellStyle name="Měna 2 2 4 2 3 2 8" xfId="15192" xr:uid="{24C539EE-3F95-4B73-9869-19938970F3EF}"/>
    <cellStyle name="Měna 2 2 4 2 3 3" xfId="665" xr:uid="{79B70CAB-B9D3-41AB-AF9D-1E9C9F0DE2A5}"/>
    <cellStyle name="Měna 2 2 4 2 3 3 2" xfId="1202" xr:uid="{B353CCA7-833E-42EE-8B9C-6A759380E1BF}"/>
    <cellStyle name="Měna 2 2 4 2 3 3 2 2" xfId="4058" xr:uid="{DCEEEACA-AE59-41AC-90C6-F2262C17A410}"/>
    <cellStyle name="Měna 2 2 4 2 3 3 2 2 2" xfId="7369" xr:uid="{C3114F51-41CB-42B8-B56E-DD1EAC2D1809}"/>
    <cellStyle name="Měna 2 2 4 2 3 3 2 2 2 2" xfId="14348" xr:uid="{0BE3CECE-9E85-4A28-93AD-08BD7F2939FA}"/>
    <cellStyle name="Měna 2 2 4 2 3 3 2 2 2 2 2" xfId="29299" xr:uid="{3A145751-56C5-4BCC-BAC9-501C30797EAE}"/>
    <cellStyle name="Měna 2 2 4 2 3 3 2 2 2 3" xfId="22320" xr:uid="{6E6C703F-7120-4B4E-8428-F617B1C376E9}"/>
    <cellStyle name="Měna 2 2 4 2 3 3 2 2 3" xfId="9728" xr:uid="{9DA6F359-1DC0-4E75-91BF-4C12A96668CF}"/>
    <cellStyle name="Měna 2 2 4 2 3 3 2 2 3 2" xfId="24679" xr:uid="{0B35516D-DACF-47D7-B0E7-0F066946B938}"/>
    <cellStyle name="Měna 2 2 4 2 3 3 2 2 4" xfId="19009" xr:uid="{5EE1C4A1-3180-497F-B9F7-F697B86AC3C3}"/>
    <cellStyle name="Měna 2 2 4 2 3 3 2 3" xfId="2529" xr:uid="{BC223B78-30E3-4744-A03C-6130F74ACDFD}"/>
    <cellStyle name="Měna 2 2 4 2 3 3 2 3 2" xfId="12819" xr:uid="{D2DE90DD-4643-415F-9CC9-034AF3821D63}"/>
    <cellStyle name="Měna 2 2 4 2 3 3 2 3 2 2" xfId="27770" xr:uid="{8313928E-2836-4BDD-BCA0-B401490A3A96}"/>
    <cellStyle name="Měna 2 2 4 2 3 3 2 3 3" xfId="17480" xr:uid="{40787E78-07E9-45B3-9B9B-29CE87C9D3B8}"/>
    <cellStyle name="Měna 2 2 4 2 3 3 2 4" xfId="5822" xr:uid="{39D84E90-995E-40AC-8693-44DC412CA614}"/>
    <cellStyle name="Měna 2 2 4 2 3 3 2 4 2" xfId="11492" xr:uid="{1075BBB1-BDFA-40B9-A240-6BB4811424CE}"/>
    <cellStyle name="Měna 2 2 4 2 3 3 2 4 2 2" xfId="26443" xr:uid="{7C631949-B699-4D0F-98E4-15786DE3F35F}"/>
    <cellStyle name="Měna 2 2 4 2 3 3 2 4 3" xfId="20773" xr:uid="{CFA6EEAD-A550-40E9-AFC7-DD096F651DFC}"/>
    <cellStyle name="Měna 2 2 4 2 3 3 2 5" xfId="8199" xr:uid="{D911CFC5-A859-4AA5-A93D-0A7A6A0EA3FC}"/>
    <cellStyle name="Měna 2 2 4 2 3 3 2 5 2" xfId="23150" xr:uid="{94C7BBB2-585E-4206-A2CA-C669F411D3FF}"/>
    <cellStyle name="Měna 2 2 4 2 3 3 2 6" xfId="16153" xr:uid="{B873EFD9-A84E-4BAD-BF4E-B1E7111D75A0}"/>
    <cellStyle name="Měna 2 2 4 2 3 3 3" xfId="3521" xr:uid="{316948D8-C591-4C15-AF30-F8900424F923}"/>
    <cellStyle name="Měna 2 2 4 2 3 3 3 2" xfId="7049" xr:uid="{B5439E63-55EE-4F45-9B4C-AEEE8206FF5C}"/>
    <cellStyle name="Měna 2 2 4 2 3 3 3 2 2" xfId="13811" xr:uid="{EF04A64B-3AB9-4C5D-9C66-C482E963C7F3}"/>
    <cellStyle name="Měna 2 2 4 2 3 3 3 2 2 2" xfId="28762" xr:uid="{5896C0DB-307D-4424-A61B-0E349D3FB622}"/>
    <cellStyle name="Měna 2 2 4 2 3 3 3 2 3" xfId="22000" xr:uid="{EE5F37EC-EC12-4839-ABFC-7E49262F9D31}"/>
    <cellStyle name="Měna 2 2 4 2 3 3 3 3" xfId="9191" xr:uid="{63812A20-3F6D-4998-8A57-B80E7627B2A2}"/>
    <cellStyle name="Měna 2 2 4 2 3 3 3 3 2" xfId="24142" xr:uid="{4EA7A399-9F9F-4C56-AE23-BD412B909B7B}"/>
    <cellStyle name="Měna 2 2 4 2 3 3 3 4" xfId="18472" xr:uid="{3931BFE0-D652-4565-BC1E-33876655672F}"/>
    <cellStyle name="Měna 2 2 4 2 3 3 4" xfId="2093" xr:uid="{A349DEC8-958B-4BAC-A9A8-BB6349796C4A}"/>
    <cellStyle name="Měna 2 2 4 2 3 3 4 2" xfId="12383" xr:uid="{E9D7FB13-1792-45A9-853A-86131C08A9FB}"/>
    <cellStyle name="Měna 2 2 4 2 3 3 4 2 2" xfId="27334" xr:uid="{54790156-C08C-4539-909A-FD715740A50F}"/>
    <cellStyle name="Měna 2 2 4 2 3 3 4 3" xfId="17044" xr:uid="{1CF5CB53-3F99-42CB-BA33-0F6C4FCD5EC3}"/>
    <cellStyle name="Měna 2 2 4 2 3 3 5" xfId="5285" xr:uid="{3463223E-5F6B-41BE-9D11-0559E0F9CAA8}"/>
    <cellStyle name="Měna 2 2 4 2 3 3 5 2" xfId="10955" xr:uid="{C451E742-0A9F-42E0-B56E-634D215245A0}"/>
    <cellStyle name="Měna 2 2 4 2 3 3 5 2 2" xfId="25906" xr:uid="{14E6B7C2-E27E-4D7F-873A-E755EA19703B}"/>
    <cellStyle name="Měna 2 2 4 2 3 3 5 3" xfId="20236" xr:uid="{1AEACAB1-B162-424C-8B56-97B4AD201E55}"/>
    <cellStyle name="Měna 2 2 4 2 3 3 6" xfId="7763" xr:uid="{9CFE4656-4A9A-4ED1-8437-A3EA2DB1F677}"/>
    <cellStyle name="Měna 2 2 4 2 3 3 6 2" xfId="22714" xr:uid="{C7E2195E-4008-4BA9-B6DC-986CC2DA8037}"/>
    <cellStyle name="Měna 2 2 4 2 3 3 7" xfId="15616" xr:uid="{81B8E9F6-9C66-4DEF-9E42-FFAAD46821D3}"/>
    <cellStyle name="Měna 2 2 4 2 3 4" xfId="539" xr:uid="{256B6066-1AA3-4015-96AE-B9148F7E82C2}"/>
    <cellStyle name="Měna 2 2 4 2 3 4 2" xfId="1203" xr:uid="{4E632AB2-8CD0-4698-A50A-AC3BD28F7C0B}"/>
    <cellStyle name="Měna 2 2 4 2 3 4 2 2" xfId="4059" xr:uid="{39E2D721-CAFC-4BCF-8FFB-40FF595DAD3E}"/>
    <cellStyle name="Měna 2 2 4 2 3 4 2 2 2" xfId="14349" xr:uid="{C59A3646-43AC-4A25-8CB8-5DB7067B7F02}"/>
    <cellStyle name="Měna 2 2 4 2 3 4 2 2 2 2" xfId="29300" xr:uid="{1CB00988-B162-4802-9731-318E9526A9CE}"/>
    <cellStyle name="Měna 2 2 4 2 3 4 2 2 3" xfId="19010" xr:uid="{83B773C8-25CE-4C92-B76F-F78F864F7F4B}"/>
    <cellStyle name="Měna 2 2 4 2 3 4 2 3" xfId="5823" xr:uid="{02EF7E53-7D7C-4584-A60E-3BB27808A76A}"/>
    <cellStyle name="Měna 2 2 4 2 3 4 2 3 2" xfId="11493" xr:uid="{349F22B6-587E-41FF-9E05-E3CF6654BF3F}"/>
    <cellStyle name="Měna 2 2 4 2 3 4 2 3 2 2" xfId="26444" xr:uid="{34DB23AB-89AF-4B2B-AAD4-C07500895E7E}"/>
    <cellStyle name="Měna 2 2 4 2 3 4 2 3 3" xfId="20774" xr:uid="{F1344307-46DB-476B-935D-E683B80D47A4}"/>
    <cellStyle name="Měna 2 2 4 2 3 4 2 4" xfId="9729" xr:uid="{22318D67-E7CF-4DAC-BFD4-FFD2D830D0D8}"/>
    <cellStyle name="Měna 2 2 4 2 3 4 2 4 2" xfId="24680" xr:uid="{198008CC-8FA8-43BA-98FF-5266F1914AB5}"/>
    <cellStyle name="Měna 2 2 4 2 3 4 2 5" xfId="16154" xr:uid="{D13F7CF2-3C5C-4F94-A5C9-4998DC1DA548}"/>
    <cellStyle name="Měna 2 2 4 2 3 4 3" xfId="3395" xr:uid="{7C898666-CD53-4BCB-80E4-433390080CAC}"/>
    <cellStyle name="Měna 2 2 4 2 3 4 3 2" xfId="6923" xr:uid="{4311443E-287C-4A89-A6AF-A7C5CC11F926}"/>
    <cellStyle name="Měna 2 2 4 2 3 4 3 2 2" xfId="13685" xr:uid="{3081D2D9-F967-4F6A-9C59-7EDA15C3711B}"/>
    <cellStyle name="Měna 2 2 4 2 3 4 3 2 2 2" xfId="28636" xr:uid="{5E34D39B-8CFA-4BEE-8409-346B5EEC5F30}"/>
    <cellStyle name="Měna 2 2 4 2 3 4 3 2 3" xfId="21874" xr:uid="{7CEA3AE5-C06D-46DA-BF64-1CE4539D1D59}"/>
    <cellStyle name="Měna 2 2 4 2 3 4 3 3" xfId="9065" xr:uid="{720CE6BC-971E-4C93-9F25-EA75D1153D1B}"/>
    <cellStyle name="Měna 2 2 4 2 3 4 3 3 2" xfId="24016" xr:uid="{A18C2930-7E25-4F7E-AB41-B08CE1960D29}"/>
    <cellStyle name="Měna 2 2 4 2 3 4 3 4" xfId="18346" xr:uid="{F9DC067D-42C0-42E5-9585-B50174C54B13}"/>
    <cellStyle name="Měna 2 2 4 2 3 4 4" xfId="2527" xr:uid="{D5C5BD65-B301-4695-998C-FB70B1781AAB}"/>
    <cellStyle name="Měna 2 2 4 2 3 4 4 2" xfId="12817" xr:uid="{1882CFAE-0ABE-4010-86FE-80CF0B63A2F7}"/>
    <cellStyle name="Měna 2 2 4 2 3 4 4 2 2" xfId="27768" xr:uid="{56E1F123-0602-4A56-A3E5-ADA78522F02B}"/>
    <cellStyle name="Měna 2 2 4 2 3 4 4 3" xfId="17478" xr:uid="{C7BFFE25-16FD-4B8D-A44D-AD82020002FD}"/>
    <cellStyle name="Měna 2 2 4 2 3 4 5" xfId="5159" xr:uid="{06A6BF57-874A-49F8-8E94-83724F61CB1C}"/>
    <cellStyle name="Měna 2 2 4 2 3 4 5 2" xfId="10829" xr:uid="{512B6467-C42C-46F1-8B36-DEE6592B65FF}"/>
    <cellStyle name="Měna 2 2 4 2 3 4 5 2 2" xfId="25780" xr:uid="{EF967DE1-5666-42DB-AE72-28B8DDD8F9DB}"/>
    <cellStyle name="Měna 2 2 4 2 3 4 5 3" xfId="20110" xr:uid="{D1DC6E68-32B9-4BD1-8164-835224959E20}"/>
    <cellStyle name="Měna 2 2 4 2 3 4 6" xfId="8197" xr:uid="{8735740E-8ACD-4B9E-9C6F-1BE5A81ED7E0}"/>
    <cellStyle name="Měna 2 2 4 2 3 4 6 2" xfId="23148" xr:uid="{2A91FE3E-4578-47A0-B6A3-0BD2F694654A}"/>
    <cellStyle name="Měna 2 2 4 2 3 4 7" xfId="15490" xr:uid="{36356F11-8C41-4A60-9A9E-BC3E65F81509}"/>
    <cellStyle name="Měna 2 2 4 2 3 5" xfId="1204" xr:uid="{B4255485-E633-47FA-8539-CC15035B5A55}"/>
    <cellStyle name="Měna 2 2 4 2 3 5 2" xfId="4060" xr:uid="{215FC84B-575D-4297-A7FE-9E9EC3D073D1}"/>
    <cellStyle name="Měna 2 2 4 2 3 5 2 2" xfId="14350" xr:uid="{026BF772-63FD-4523-B341-CBED25837E63}"/>
    <cellStyle name="Měna 2 2 4 2 3 5 2 2 2" xfId="29301" xr:uid="{4F94A17E-4D1E-4042-897E-67AA90529758}"/>
    <cellStyle name="Měna 2 2 4 2 3 5 2 3" xfId="19011" xr:uid="{4131FE40-7165-4AAA-8138-6BB4AFA784F3}"/>
    <cellStyle name="Měna 2 2 4 2 3 5 3" xfId="5824" xr:uid="{CF92EA17-9110-40E4-B98D-5D14378CF070}"/>
    <cellStyle name="Měna 2 2 4 2 3 5 3 2" xfId="11494" xr:uid="{C2D5080E-E5A4-404C-80B1-5F3B451DAB4A}"/>
    <cellStyle name="Měna 2 2 4 2 3 5 3 2 2" xfId="26445" xr:uid="{2866DA73-8F95-461E-89E7-6C5B083B0DB5}"/>
    <cellStyle name="Měna 2 2 4 2 3 5 3 3" xfId="20775" xr:uid="{23F2DE10-53CC-4303-8A41-3598CBDD4D90}"/>
    <cellStyle name="Měna 2 2 4 2 3 5 4" xfId="9730" xr:uid="{3F78664E-801C-427F-B5CF-B990C3A67EA8}"/>
    <cellStyle name="Měna 2 2 4 2 3 5 4 2" xfId="24681" xr:uid="{334C3D0A-7C5D-486A-8F57-CE3057AE0342}"/>
    <cellStyle name="Měna 2 2 4 2 3 5 5" xfId="16155" xr:uid="{29581BEF-EA8E-4140-974C-A82A7E4A47C6}"/>
    <cellStyle name="Měna 2 2 4 2 3 6" xfId="2975" xr:uid="{4F47CB34-F864-4A36-9C5F-C5321C2D4718}"/>
    <cellStyle name="Měna 2 2 4 2 3 6 2" xfId="6503" xr:uid="{F23FFA99-E867-4225-8D6B-C5F736D97D65}"/>
    <cellStyle name="Měna 2 2 4 2 3 6 2 2" xfId="13265" xr:uid="{C55454A9-7B5F-4F12-9989-F9AD83759124}"/>
    <cellStyle name="Měna 2 2 4 2 3 6 2 2 2" xfId="28216" xr:uid="{D6088D0F-ED22-4671-9CCA-1B843C3E3491}"/>
    <cellStyle name="Měna 2 2 4 2 3 6 2 3" xfId="21454" xr:uid="{EB99FFFC-7D82-4168-A9D9-239D4FB8C53E}"/>
    <cellStyle name="Měna 2 2 4 2 3 6 3" xfId="8645" xr:uid="{20C1ACF2-7D3B-401F-A4DD-1DC7F912EBDA}"/>
    <cellStyle name="Měna 2 2 4 2 3 6 3 2" xfId="23596" xr:uid="{0DAFB38E-595B-4141-9DB4-028A4D06ABBD}"/>
    <cellStyle name="Měna 2 2 4 2 3 6 4" xfId="17926" xr:uid="{A0C7BDE9-A695-4513-B8F1-03A0B01F57A1}"/>
    <cellStyle name="Měna 2 2 4 2 3 7" xfId="1967" xr:uid="{9EA74ED2-48D5-409C-B3EB-EF8EDC4BC62C}"/>
    <cellStyle name="Měna 2 2 4 2 3 7 2" xfId="12257" xr:uid="{4E7CD5CF-F58F-4415-85D8-1A61B013D347}"/>
    <cellStyle name="Měna 2 2 4 2 3 7 2 2" xfId="27208" xr:uid="{5093760C-A57C-47D8-98F1-AB9F9452ACF2}"/>
    <cellStyle name="Měna 2 2 4 2 3 7 3" xfId="16918" xr:uid="{863E8D2E-809E-47B7-9B29-4526FE7A5791}"/>
    <cellStyle name="Měna 2 2 4 2 3 8" xfId="4739" xr:uid="{DDBB9EA1-3A74-4315-BD72-A5A683531F03}"/>
    <cellStyle name="Měna 2 2 4 2 3 8 2" xfId="10409" xr:uid="{9511BC6A-EAB1-43E1-820F-DC73F59BFF43}"/>
    <cellStyle name="Měna 2 2 4 2 3 8 2 2" xfId="25360" xr:uid="{6FF6EC9A-3F5D-4C9B-8EE7-F52CE1587B79}"/>
    <cellStyle name="Měna 2 2 4 2 3 8 3" xfId="19690" xr:uid="{677B519F-465A-4F1C-A00F-BA82DEAF75DC}"/>
    <cellStyle name="Měna 2 2 4 2 3 9" xfId="7637" xr:uid="{3959F649-A7A4-48D4-A8BB-610B338103EF}"/>
    <cellStyle name="Měna 2 2 4 2 3 9 2" xfId="22588" xr:uid="{2290C969-03F5-428E-BE99-3F658637004D}"/>
    <cellStyle name="Měna 2 2 4 2 4" xfId="242" xr:uid="{2EAC63AE-A998-4031-A1DD-204487DA860E}"/>
    <cellStyle name="Měna 2 2 4 2 4 2" xfId="788" xr:uid="{27A3C86C-4AD3-4EDC-9163-DEDE187F1340}"/>
    <cellStyle name="Měna 2 2 4 2 4 2 2" xfId="1205" xr:uid="{2D1AEA47-1D41-4EBB-930E-96D11A9C904F}"/>
    <cellStyle name="Měna 2 2 4 2 4 2 2 2" xfId="4061" xr:uid="{0D2510D4-91A5-4B35-892B-F61EE3408111}"/>
    <cellStyle name="Měna 2 2 4 2 4 2 2 2 2" xfId="14351" xr:uid="{8816293E-2575-4325-9072-8C6F6C0E8FB2}"/>
    <cellStyle name="Měna 2 2 4 2 4 2 2 2 2 2" xfId="29302" xr:uid="{F8D1D6F2-8EA5-4E62-B357-010AD51DE594}"/>
    <cellStyle name="Měna 2 2 4 2 4 2 2 2 3" xfId="19012" xr:uid="{06006AB5-5A09-4648-997B-903A48F4164B}"/>
    <cellStyle name="Měna 2 2 4 2 4 2 2 3" xfId="5825" xr:uid="{9CF1E435-C7D1-4C50-9280-68691A8D5E5B}"/>
    <cellStyle name="Měna 2 2 4 2 4 2 2 3 2" xfId="11495" xr:uid="{6E0E3252-5ABA-47BC-BE9B-FB32BD2268C2}"/>
    <cellStyle name="Měna 2 2 4 2 4 2 2 3 2 2" xfId="26446" xr:uid="{E5A5A7FB-9942-41AF-A098-C0BBCDA513E3}"/>
    <cellStyle name="Měna 2 2 4 2 4 2 2 3 3" xfId="20776" xr:uid="{668A847F-6720-4B69-A0B7-5841E90CE9B8}"/>
    <cellStyle name="Měna 2 2 4 2 4 2 2 4" xfId="9731" xr:uid="{E734888C-6526-4913-B541-88446B216765}"/>
    <cellStyle name="Měna 2 2 4 2 4 2 2 4 2" xfId="24682" xr:uid="{0F378B1B-9124-4C1C-82E1-C686286AF2E6}"/>
    <cellStyle name="Měna 2 2 4 2 4 2 2 5" xfId="16156" xr:uid="{134C0E1F-289B-4E87-815F-4FD0C4C6DB50}"/>
    <cellStyle name="Měna 2 2 4 2 4 2 3" xfId="3644" xr:uid="{85F08CFD-4292-445B-AA92-BE286C7B9FF2}"/>
    <cellStyle name="Měna 2 2 4 2 4 2 3 2" xfId="7172" xr:uid="{C8BDD5AF-8800-4879-9B9E-E8CB02F9B90A}"/>
    <cellStyle name="Měna 2 2 4 2 4 2 3 2 2" xfId="13934" xr:uid="{BCB477DF-5791-4240-B934-FC70450F9392}"/>
    <cellStyle name="Měna 2 2 4 2 4 2 3 2 2 2" xfId="28885" xr:uid="{9B612E86-FF66-46D3-BAD8-6E9B8DE4CFB8}"/>
    <cellStyle name="Měna 2 2 4 2 4 2 3 2 3" xfId="22123" xr:uid="{A0C40D22-F29A-4A3A-8395-B57B6A6298DF}"/>
    <cellStyle name="Měna 2 2 4 2 4 2 3 3" xfId="9314" xr:uid="{57A92FC7-8C8B-4715-8B95-A2D3669F5FEB}"/>
    <cellStyle name="Měna 2 2 4 2 4 2 3 3 2" xfId="24265" xr:uid="{3ED2BA00-C63D-4D60-B355-41F5DA1049FB}"/>
    <cellStyle name="Měna 2 2 4 2 4 2 3 4" xfId="18595" xr:uid="{90E7CA2B-3965-4316-8333-929612B27416}"/>
    <cellStyle name="Měna 2 2 4 2 4 2 4" xfId="2530" xr:uid="{1C4B0BAB-4DED-4FFE-8213-86881FFF5083}"/>
    <cellStyle name="Měna 2 2 4 2 4 2 4 2" xfId="12820" xr:uid="{11DF7D42-9C3B-45D3-A99C-23BDDB7BF284}"/>
    <cellStyle name="Měna 2 2 4 2 4 2 4 2 2" xfId="27771" xr:uid="{6A915BC3-7057-439E-B41D-8ADAB009C680}"/>
    <cellStyle name="Měna 2 2 4 2 4 2 4 3" xfId="17481" xr:uid="{C56E5046-067C-47DF-9D02-CDD63C08B05A}"/>
    <cellStyle name="Měna 2 2 4 2 4 2 5" xfId="5408" xr:uid="{72E056D5-D310-44C9-B366-60AEAE0BD874}"/>
    <cellStyle name="Měna 2 2 4 2 4 2 5 2" xfId="11078" xr:uid="{2793E441-ABDE-4842-A0F3-5E66AD7EA164}"/>
    <cellStyle name="Měna 2 2 4 2 4 2 5 2 2" xfId="26029" xr:uid="{6C51829E-5F3B-47FB-A8A0-81F12B25D136}"/>
    <cellStyle name="Měna 2 2 4 2 4 2 5 3" xfId="20359" xr:uid="{71C44E67-A3E0-4020-A651-B29442604D12}"/>
    <cellStyle name="Měna 2 2 4 2 4 2 6" xfId="8200" xr:uid="{52CEB14C-7E68-4DBD-A9EF-DCAED7648BB4}"/>
    <cellStyle name="Měna 2 2 4 2 4 2 6 2" xfId="23151" xr:uid="{27D50F2F-09DA-4C91-BC9F-007B3F0C7C8D}"/>
    <cellStyle name="Měna 2 2 4 2 4 2 7" xfId="15739" xr:uid="{FD87BDEE-DA03-4925-BC6A-34B98E155C1C}"/>
    <cellStyle name="Měna 2 2 4 2 4 3" xfId="1206" xr:uid="{F37DA290-9E09-4E02-A44C-9A0A01835CF8}"/>
    <cellStyle name="Měna 2 2 4 2 4 3 2" xfId="4062" xr:uid="{225F7BF8-9CE6-4461-B7C5-98B9E61195C0}"/>
    <cellStyle name="Měna 2 2 4 2 4 3 2 2" xfId="14352" xr:uid="{18FEA732-0BCF-49BA-9463-6175FF936679}"/>
    <cellStyle name="Měna 2 2 4 2 4 3 2 2 2" xfId="29303" xr:uid="{E28585CD-098A-46FA-9BC0-538F3AD1A170}"/>
    <cellStyle name="Měna 2 2 4 2 4 3 2 3" xfId="19013" xr:uid="{8AAC8975-DAD5-4642-BB54-8723303D7477}"/>
    <cellStyle name="Měna 2 2 4 2 4 3 3" xfId="5826" xr:uid="{E2653A29-001D-45FF-A879-C4164572A13D}"/>
    <cellStyle name="Měna 2 2 4 2 4 3 3 2" xfId="11496" xr:uid="{D8A38FD7-4B55-422A-BD09-FB43976C4DDF}"/>
    <cellStyle name="Měna 2 2 4 2 4 3 3 2 2" xfId="26447" xr:uid="{F8DE2E30-2BA8-46BD-93BB-895C58249F44}"/>
    <cellStyle name="Měna 2 2 4 2 4 3 3 3" xfId="20777" xr:uid="{1B70D58E-E92B-407B-BE6D-9A4D714985A0}"/>
    <cellStyle name="Měna 2 2 4 2 4 3 4" xfId="9732" xr:uid="{327D0CE0-7393-4B42-BAAA-A3450679895A}"/>
    <cellStyle name="Měna 2 2 4 2 4 3 4 2" xfId="24683" xr:uid="{550713ED-F461-4359-9CB6-C58CAFA4B517}"/>
    <cellStyle name="Měna 2 2 4 2 4 3 5" xfId="16157" xr:uid="{39C38BCD-A5E9-4E42-A62A-EED6039795FB}"/>
    <cellStyle name="Měna 2 2 4 2 4 4" xfId="3098" xr:uid="{ECF264B7-80DB-4E63-AF70-0E7A389546EE}"/>
    <cellStyle name="Měna 2 2 4 2 4 4 2" xfId="6626" xr:uid="{0042181A-C1A0-4279-AD13-73946E4ED6D5}"/>
    <cellStyle name="Měna 2 2 4 2 4 4 2 2" xfId="13388" xr:uid="{711244C0-54CF-4A2D-8138-46FB822F455E}"/>
    <cellStyle name="Měna 2 2 4 2 4 4 2 2 2" xfId="28339" xr:uid="{9317B8CC-71C9-4EC8-918B-400DE896C192}"/>
    <cellStyle name="Měna 2 2 4 2 4 4 2 3" xfId="21577" xr:uid="{38BA2491-8DA5-4857-8C6D-A062E48B4F6B}"/>
    <cellStyle name="Měna 2 2 4 2 4 4 3" xfId="8768" xr:uid="{4D3EF551-03F2-4FA7-A795-CC3AAF737A5E}"/>
    <cellStyle name="Měna 2 2 4 2 4 4 3 2" xfId="23719" xr:uid="{7B5BDEF1-3D26-45A7-97FF-D80BF16432A3}"/>
    <cellStyle name="Měna 2 2 4 2 4 4 4" xfId="18049" xr:uid="{271FEE55-E271-4CC8-84F8-EF361C2860DA}"/>
    <cellStyle name="Měna 2 2 4 2 4 5" xfId="2216" xr:uid="{D1F1B320-6B21-4384-A86D-77C280D5501D}"/>
    <cellStyle name="Měna 2 2 4 2 4 5 2" xfId="12506" xr:uid="{A795777D-BFB0-4194-9E85-B52FE3B1FB47}"/>
    <cellStyle name="Měna 2 2 4 2 4 5 2 2" xfId="27457" xr:uid="{8CF06910-2E73-47C0-B607-A691CD9FF983}"/>
    <cellStyle name="Měna 2 2 4 2 4 5 3" xfId="17167" xr:uid="{41575319-FD10-4851-B75A-767E60B1C94D}"/>
    <cellStyle name="Měna 2 2 4 2 4 6" xfId="4862" xr:uid="{F7D54E3E-AF83-41BE-B5C8-20AF5AD2A0C2}"/>
    <cellStyle name="Měna 2 2 4 2 4 6 2" xfId="10532" xr:uid="{CFC248D3-B7C6-456B-AEE4-50A0D532AA91}"/>
    <cellStyle name="Měna 2 2 4 2 4 6 2 2" xfId="25483" xr:uid="{BCB4ADC1-FEF2-4E16-950E-B795B26F7849}"/>
    <cellStyle name="Měna 2 2 4 2 4 6 3" xfId="19813" xr:uid="{6879526F-464A-4176-A2B6-0EB0E1E354BA}"/>
    <cellStyle name="Měna 2 2 4 2 4 7" xfId="7886" xr:uid="{1A122624-2287-45DD-AF77-E99C1BE2CB6D}"/>
    <cellStyle name="Měna 2 2 4 2 4 7 2" xfId="22837" xr:uid="{B59EE021-FCA3-44B2-AFDB-013B9935CE11}"/>
    <cellStyle name="Měna 2 2 4 2 4 8" xfId="15193" xr:uid="{BC363360-BD9A-4519-83DF-08407162DC23}"/>
    <cellStyle name="Měna 2 2 4 2 5" xfId="421" xr:uid="{E153EB64-5331-48F7-BC47-6A1514E4D3F0}"/>
    <cellStyle name="Měna 2 2 4 2 5 2" xfId="1207" xr:uid="{359B638C-5D67-4B41-ADA1-B5929AC23C08}"/>
    <cellStyle name="Měna 2 2 4 2 5 2 2" xfId="4063" xr:uid="{0EF71478-66C2-4675-9B8C-736A66302B8C}"/>
    <cellStyle name="Měna 2 2 4 2 5 2 2 2" xfId="14353" xr:uid="{08773423-C63F-4DA4-8FAD-3E2E256FE617}"/>
    <cellStyle name="Měna 2 2 4 2 5 2 2 2 2" xfId="29304" xr:uid="{48771D5D-7800-4386-A4C6-FE85D5EE86C2}"/>
    <cellStyle name="Měna 2 2 4 2 5 2 2 3" xfId="19014" xr:uid="{14F8AF7F-555C-4E4E-9424-EBE3B4A4E25C}"/>
    <cellStyle name="Měna 2 2 4 2 5 2 3" xfId="5827" xr:uid="{1ED2D809-878C-45E4-B07F-3165742216B0}"/>
    <cellStyle name="Měna 2 2 4 2 5 2 3 2" xfId="11497" xr:uid="{8A9D1FBF-84AD-4C5C-AA15-00DB11E6BF13}"/>
    <cellStyle name="Měna 2 2 4 2 5 2 3 2 2" xfId="26448" xr:uid="{B6E4BAFE-7FEB-4682-BB60-5294F598827D}"/>
    <cellStyle name="Měna 2 2 4 2 5 2 3 3" xfId="20778" xr:uid="{600707F5-75F0-4CFB-A000-69E57F772F8E}"/>
    <cellStyle name="Měna 2 2 4 2 5 2 4" xfId="9733" xr:uid="{51E1B0E2-DD68-4DAD-A129-21264C8D9CAF}"/>
    <cellStyle name="Měna 2 2 4 2 5 2 4 2" xfId="24684" xr:uid="{2C1DA973-BD19-46C4-97A7-EFD7413E83F8}"/>
    <cellStyle name="Měna 2 2 4 2 5 2 5" xfId="16158" xr:uid="{85623CC1-9D2D-44B7-890E-6354CB48F440}"/>
    <cellStyle name="Měna 2 2 4 2 5 3" xfId="3277" xr:uid="{19E8CBD5-05C1-4786-B85C-F12ADA0A9A04}"/>
    <cellStyle name="Měna 2 2 4 2 5 3 2" xfId="6805" xr:uid="{96780F10-901A-469F-AFE0-61B87C5A6DF5}"/>
    <cellStyle name="Měna 2 2 4 2 5 3 2 2" xfId="13567" xr:uid="{6EF25513-8146-45D7-BB55-4A6F53F2AFBA}"/>
    <cellStyle name="Měna 2 2 4 2 5 3 2 2 2" xfId="28518" xr:uid="{7BA790E6-CD9A-4F9C-B555-D713C5389474}"/>
    <cellStyle name="Měna 2 2 4 2 5 3 2 3" xfId="21756" xr:uid="{64E13A34-8905-46F9-B888-ED94412E5F0A}"/>
    <cellStyle name="Měna 2 2 4 2 5 3 3" xfId="8947" xr:uid="{BE1E43BA-4CDB-43BA-9391-E9BF7B52F915}"/>
    <cellStyle name="Měna 2 2 4 2 5 3 3 2" xfId="23898" xr:uid="{3846E2C9-8CDE-4A5D-AAAF-C217B7A8C322}"/>
    <cellStyle name="Měna 2 2 4 2 5 3 4" xfId="18228" xr:uid="{EB055F3F-042E-42B1-900D-63E7218CF646}"/>
    <cellStyle name="Měna 2 2 4 2 5 4" xfId="2531" xr:uid="{D4A23113-8B80-4369-B487-760CE9E2B616}"/>
    <cellStyle name="Měna 2 2 4 2 5 4 2" xfId="12821" xr:uid="{6DE3372C-D157-4EEC-8087-4D2FFE46353E}"/>
    <cellStyle name="Měna 2 2 4 2 5 4 2 2" xfId="27772" xr:uid="{2ED27183-C64E-4CD6-9A4A-A4CDC3C2AF55}"/>
    <cellStyle name="Měna 2 2 4 2 5 4 3" xfId="17482" xr:uid="{B9CAAC07-315E-433D-88BC-88111BE0AE43}"/>
    <cellStyle name="Měna 2 2 4 2 5 5" xfId="5041" xr:uid="{4A5E7D1E-28AB-4677-8312-325D389A3209}"/>
    <cellStyle name="Měna 2 2 4 2 5 5 2" xfId="10711" xr:uid="{859F1AC4-A333-4CD6-8FE3-3E48756B2780}"/>
    <cellStyle name="Měna 2 2 4 2 5 5 2 2" xfId="25662" xr:uid="{D727022A-F557-4B09-9EAA-7BD1C18927CE}"/>
    <cellStyle name="Měna 2 2 4 2 5 5 3" xfId="19992" xr:uid="{FE905679-B21B-4218-9EE7-961253A664B0}"/>
    <cellStyle name="Měna 2 2 4 2 5 6" xfId="8201" xr:uid="{9EA16D2D-D019-4CC1-9C19-AD394BC827F3}"/>
    <cellStyle name="Měna 2 2 4 2 5 6 2" xfId="23152" xr:uid="{6D8743FD-3D58-42B4-B019-974CB67714A4}"/>
    <cellStyle name="Měna 2 2 4 2 5 7" xfId="15372" xr:uid="{82375411-6448-4A77-AA27-A12271B39D37}"/>
    <cellStyle name="Měna 2 2 4 2 6" xfId="1849" xr:uid="{F780A25C-D115-4E41-9DEC-5EAE94B24C0D}"/>
    <cellStyle name="Měna 2 2 4 2 6 2" xfId="12139" xr:uid="{5633B02B-2E6D-4A5F-9A56-236C64953FD6}"/>
    <cellStyle name="Měna 2 2 4 2 6 2 2" xfId="27090" xr:uid="{C5E1A0EC-E32A-4594-A4B5-D8D932755C8E}"/>
    <cellStyle name="Měna 2 2 4 2 6 3" xfId="16800" xr:uid="{30AF710C-647A-4623-962E-6A84748C5CFA}"/>
    <cellStyle name="Měna 2 2 4 2 7" xfId="7519" xr:uid="{9B0DC2A1-245E-4126-86BE-56F5D8C6D1CF}"/>
    <cellStyle name="Měna 2 2 4 2 7 2" xfId="22470" xr:uid="{68DD1FFF-E570-4E9D-B571-246D7248B670}"/>
    <cellStyle name="Měna 2 2 4 2 8" xfId="14994" xr:uid="{C70685A3-48BF-4231-B628-BE06FE61A857}"/>
    <cellStyle name="Měna 2 2 4 3" xfId="64" xr:uid="{389F136F-BE7E-4E92-AC65-2893E4CC96A6}"/>
    <cellStyle name="Měna 2 2 4 3 10" xfId="4684" xr:uid="{182366FA-3132-4259-B816-5CC00B9FAA3A}"/>
    <cellStyle name="Měna 2 2 4 3 10 2" xfId="10354" xr:uid="{2EA0EE4E-920F-4089-BD77-CD215DEFE872}"/>
    <cellStyle name="Měna 2 2 4 3 10 2 2" xfId="25305" xr:uid="{A311D4FE-AF6D-45B3-B5C6-AE8073008D99}"/>
    <cellStyle name="Měna 2 2 4 3 10 3" xfId="19635" xr:uid="{F29A4C3C-359F-4626-9C53-8113BD3B3F7A}"/>
    <cellStyle name="Měna 2 2 4 3 11" xfId="7540" xr:uid="{F349FB05-5F4A-4389-8324-CBBD241B4763}"/>
    <cellStyle name="Měna 2 2 4 3 11 2" xfId="22491" xr:uid="{F999234D-16E8-4D85-880D-742432F815D5}"/>
    <cellStyle name="Měna 2 2 4 3 12" xfId="15015" xr:uid="{81432618-36F0-4300-8F96-612BCBCBFA73}"/>
    <cellStyle name="Měna 2 2 4 3 2" xfId="120" xr:uid="{B8FB46AF-21B9-447F-9063-962BE7B03EFA}"/>
    <cellStyle name="Měna 2 2 4 3 2 10" xfId="15071" xr:uid="{62328D2B-6406-4514-A60A-EAD6DE98A67F}"/>
    <cellStyle name="Měna 2 2 4 3 2 2" xfId="243" xr:uid="{E61B805B-89B2-4FCF-AC71-914EBB8E0997}"/>
    <cellStyle name="Měna 2 2 4 3 2 2 2" xfId="789" xr:uid="{05886CDC-95D8-464F-8D6E-63937D80A74A}"/>
    <cellStyle name="Měna 2 2 4 3 2 2 2 2" xfId="1208" xr:uid="{C1C16CA7-4497-48D6-BD29-64CD481744D2}"/>
    <cellStyle name="Měna 2 2 4 3 2 2 2 2 2" xfId="4064" xr:uid="{C28E841F-7382-475C-88E8-9488957C9DF6}"/>
    <cellStyle name="Měna 2 2 4 3 2 2 2 2 2 2" xfId="14354" xr:uid="{DDFEC9DF-A7CB-4B5B-95F3-95A2E4F04F38}"/>
    <cellStyle name="Měna 2 2 4 3 2 2 2 2 2 2 2" xfId="29305" xr:uid="{79847477-3F95-49FA-AD9E-F51CF2F6FEB6}"/>
    <cellStyle name="Měna 2 2 4 3 2 2 2 2 2 3" xfId="19015" xr:uid="{18447B5A-52DF-4D21-83FE-DCF191159751}"/>
    <cellStyle name="Měna 2 2 4 3 2 2 2 2 3" xfId="5828" xr:uid="{5C5AE6FB-385C-4177-954B-1419489A47CE}"/>
    <cellStyle name="Měna 2 2 4 3 2 2 2 2 3 2" xfId="11498" xr:uid="{5DDB8072-1C83-4CD9-A723-7FBA30BE00D1}"/>
    <cellStyle name="Měna 2 2 4 3 2 2 2 2 3 2 2" xfId="26449" xr:uid="{95EFF51B-1273-4FF7-899F-A32D5F6819A2}"/>
    <cellStyle name="Měna 2 2 4 3 2 2 2 2 3 3" xfId="20779" xr:uid="{039B9C53-6379-40C5-8686-43680DF54534}"/>
    <cellStyle name="Měna 2 2 4 3 2 2 2 2 4" xfId="9734" xr:uid="{EE8B2A9D-CBFA-4B97-BE9C-1FCD6D2A2B6E}"/>
    <cellStyle name="Měna 2 2 4 3 2 2 2 2 4 2" xfId="24685" xr:uid="{6CE724F4-43F8-4C7A-9DBD-9D333DC0CFF3}"/>
    <cellStyle name="Měna 2 2 4 3 2 2 2 2 5" xfId="16159" xr:uid="{B8FE62D8-516B-4E35-A2A0-C81E44E8884F}"/>
    <cellStyle name="Měna 2 2 4 3 2 2 2 3" xfId="3645" xr:uid="{E77EC02A-613A-4400-AD8D-488DA01299AB}"/>
    <cellStyle name="Měna 2 2 4 3 2 2 2 3 2" xfId="7173" xr:uid="{480615F6-D1E1-4EBB-94F9-86D20FE54B9D}"/>
    <cellStyle name="Měna 2 2 4 3 2 2 2 3 2 2" xfId="13935" xr:uid="{836A5A34-8289-47FA-A305-C37101B61568}"/>
    <cellStyle name="Měna 2 2 4 3 2 2 2 3 2 2 2" xfId="28886" xr:uid="{BF9F7116-DC2A-4873-864A-EA20E8602BB9}"/>
    <cellStyle name="Měna 2 2 4 3 2 2 2 3 2 3" xfId="22124" xr:uid="{21B4683F-BD44-4C3A-A951-C0820BB057FE}"/>
    <cellStyle name="Měna 2 2 4 3 2 2 2 3 3" xfId="9315" xr:uid="{5BA2EF5F-1701-4AB5-8F29-91311D995766}"/>
    <cellStyle name="Měna 2 2 4 3 2 2 2 3 3 2" xfId="24266" xr:uid="{D85A20D5-E70B-4DD8-B0DF-B2BB871ADB2E}"/>
    <cellStyle name="Měna 2 2 4 3 2 2 2 3 4" xfId="18596" xr:uid="{D107CBCB-4E2F-4A94-99B7-0BA98C619219}"/>
    <cellStyle name="Měna 2 2 4 3 2 2 2 4" xfId="2534" xr:uid="{75665624-D115-4F5E-BA42-81938BF29167}"/>
    <cellStyle name="Měna 2 2 4 3 2 2 2 4 2" xfId="12824" xr:uid="{923510BB-18CD-4C42-A34A-655920F16909}"/>
    <cellStyle name="Měna 2 2 4 3 2 2 2 4 2 2" xfId="27775" xr:uid="{E31F3276-73C0-4893-9AC8-50279D5E000A}"/>
    <cellStyle name="Měna 2 2 4 3 2 2 2 4 3" xfId="17485" xr:uid="{E5AD13FD-DF80-464F-930F-9601CA042AAC}"/>
    <cellStyle name="Měna 2 2 4 3 2 2 2 5" xfId="5409" xr:uid="{9901A78E-19DA-4EB2-AA27-1F3893DC9759}"/>
    <cellStyle name="Měna 2 2 4 3 2 2 2 5 2" xfId="11079" xr:uid="{296A0828-DC80-45CB-94E9-F1BBB71448C3}"/>
    <cellStyle name="Měna 2 2 4 3 2 2 2 5 2 2" xfId="26030" xr:uid="{62478B20-B95B-4E82-BE04-175477835ED7}"/>
    <cellStyle name="Měna 2 2 4 3 2 2 2 5 3" xfId="20360" xr:uid="{9434A3F0-F0B6-481C-849F-21D30D28FAD7}"/>
    <cellStyle name="Měna 2 2 4 3 2 2 2 6" xfId="8204" xr:uid="{91A228E3-23CC-4707-BC59-0399C440FAFB}"/>
    <cellStyle name="Měna 2 2 4 3 2 2 2 6 2" xfId="23155" xr:uid="{95447474-131D-4131-BA18-BC10E398C430}"/>
    <cellStyle name="Měna 2 2 4 3 2 2 2 7" xfId="15740" xr:uid="{CAD96270-BFDA-4C58-8521-49DA5ADE1B8C}"/>
    <cellStyle name="Měna 2 2 4 3 2 2 3" xfId="1209" xr:uid="{76823A5F-3BE1-41C6-9DC9-F72ABDB63863}"/>
    <cellStyle name="Měna 2 2 4 3 2 2 3 2" xfId="4065" xr:uid="{805744C6-70E3-46F8-AEEE-E1644B9ACE09}"/>
    <cellStyle name="Měna 2 2 4 3 2 2 3 2 2" xfId="14355" xr:uid="{F81EA037-5DF0-48D6-A0D1-9102DD59051A}"/>
    <cellStyle name="Měna 2 2 4 3 2 2 3 2 2 2" xfId="29306" xr:uid="{102C7B1A-43CA-4367-96B9-1922A6E5C786}"/>
    <cellStyle name="Měna 2 2 4 3 2 2 3 2 3" xfId="19016" xr:uid="{B2656861-3C7C-4F50-A6D4-1490D2A0621A}"/>
    <cellStyle name="Měna 2 2 4 3 2 2 3 3" xfId="5829" xr:uid="{0784B475-C3C6-41F5-B303-34EC224FFE38}"/>
    <cellStyle name="Měna 2 2 4 3 2 2 3 3 2" xfId="11499" xr:uid="{E6ADE68B-E4E8-47AE-BE01-975331A538F6}"/>
    <cellStyle name="Měna 2 2 4 3 2 2 3 3 2 2" xfId="26450" xr:uid="{27210CC9-E5EE-4BD4-B142-55CEE9F373C3}"/>
    <cellStyle name="Měna 2 2 4 3 2 2 3 3 3" xfId="20780" xr:uid="{EF0D31C1-219A-48EA-99D8-4E27F363B618}"/>
    <cellStyle name="Měna 2 2 4 3 2 2 3 4" xfId="9735" xr:uid="{5BFD95EF-88CF-4983-8D61-3D24DB5869CC}"/>
    <cellStyle name="Měna 2 2 4 3 2 2 3 4 2" xfId="24686" xr:uid="{ED61B363-4DFE-422A-ADA4-328D57991F91}"/>
    <cellStyle name="Měna 2 2 4 3 2 2 3 5" xfId="16160" xr:uid="{09E28D38-1BC5-4534-AB1E-ACA26D5591D5}"/>
    <cellStyle name="Měna 2 2 4 3 2 2 4" xfId="3099" xr:uid="{6C4C1453-17D2-416A-9BBB-B087B16BC56D}"/>
    <cellStyle name="Měna 2 2 4 3 2 2 4 2" xfId="6627" xr:uid="{A84BAF5C-3508-4447-9763-82F301B468E2}"/>
    <cellStyle name="Měna 2 2 4 3 2 2 4 2 2" xfId="13389" xr:uid="{A0A3CAEA-8554-47BC-9C59-EB49E0F3101D}"/>
    <cellStyle name="Měna 2 2 4 3 2 2 4 2 2 2" xfId="28340" xr:uid="{F876012D-4B7C-4803-82F9-D0850FCF6779}"/>
    <cellStyle name="Měna 2 2 4 3 2 2 4 2 3" xfId="21578" xr:uid="{0A4FB30A-9DFA-4257-8DD1-BA67D37EB827}"/>
    <cellStyle name="Měna 2 2 4 3 2 2 4 3" xfId="8769" xr:uid="{1DB7395C-5506-4B61-AC57-1E2D732AEFC0}"/>
    <cellStyle name="Měna 2 2 4 3 2 2 4 3 2" xfId="23720" xr:uid="{53679007-DA98-44C0-AE67-AE988495549E}"/>
    <cellStyle name="Měna 2 2 4 3 2 2 4 4" xfId="18050" xr:uid="{5D50E1D0-9D82-4E57-ADF9-392B0315B7E3}"/>
    <cellStyle name="Měna 2 2 4 3 2 2 5" xfId="2217" xr:uid="{282B2F20-2020-43C6-9798-274EE6B1A918}"/>
    <cellStyle name="Měna 2 2 4 3 2 2 5 2" xfId="12507" xr:uid="{E868D387-5B41-4F15-B49B-50DE54E27141}"/>
    <cellStyle name="Měna 2 2 4 3 2 2 5 2 2" xfId="27458" xr:uid="{923BA88C-B6D9-4A00-A4FB-427AEB90FBB0}"/>
    <cellStyle name="Měna 2 2 4 3 2 2 5 3" xfId="17168" xr:uid="{AE92CD1B-3F7A-4D24-9C86-01160C568C60}"/>
    <cellStyle name="Měna 2 2 4 3 2 2 6" xfId="4863" xr:uid="{7E8297FA-D5FC-4EBF-BC96-32120D96DADE}"/>
    <cellStyle name="Měna 2 2 4 3 2 2 6 2" xfId="10533" xr:uid="{6F567B71-FDB7-4737-8CF3-6EED368DCC9C}"/>
    <cellStyle name="Měna 2 2 4 3 2 2 6 2 2" xfId="25484" xr:uid="{F4F88D00-19F2-480C-9EAB-DEB6FA54980B}"/>
    <cellStyle name="Měna 2 2 4 3 2 2 6 3" xfId="19814" xr:uid="{FE029010-EA00-4965-B4D0-8F0A419BD2C2}"/>
    <cellStyle name="Měna 2 2 4 3 2 2 7" xfId="7887" xr:uid="{8A0F95E0-2D7F-4AAD-9C01-9C89C20FFE53}"/>
    <cellStyle name="Měna 2 2 4 3 2 2 7 2" xfId="22838" xr:uid="{7E94CD14-AEF1-4CC0-B1BC-64F61ADC0A3C}"/>
    <cellStyle name="Měna 2 2 4 3 2 2 8" xfId="15194" xr:uid="{02A4706C-5D9B-42FF-8776-456F62E0E82A}"/>
    <cellStyle name="Měna 2 2 4 3 2 3" xfId="666" xr:uid="{36829706-B4BD-41F1-9FBA-5A9CFD1677A4}"/>
    <cellStyle name="Měna 2 2 4 3 2 3 2" xfId="1210" xr:uid="{637C0A4C-29D8-4414-B45A-4C85654EBFA8}"/>
    <cellStyle name="Měna 2 2 4 3 2 3 2 2" xfId="4066" xr:uid="{E05E535F-247B-4556-8648-340FED096809}"/>
    <cellStyle name="Měna 2 2 4 3 2 3 2 2 2" xfId="7370" xr:uid="{4569A218-343A-49C4-B0E3-A11F36ED4B3B}"/>
    <cellStyle name="Měna 2 2 4 3 2 3 2 2 2 2" xfId="14356" xr:uid="{45B316E4-8497-4516-929A-E51AECF1B07F}"/>
    <cellStyle name="Měna 2 2 4 3 2 3 2 2 2 2 2" xfId="29307" xr:uid="{CE4A8C1A-C375-4BD9-8CC9-D1162C87D1B7}"/>
    <cellStyle name="Měna 2 2 4 3 2 3 2 2 2 3" xfId="22321" xr:uid="{1506B388-8FF8-4AB5-AA1A-2F5839086544}"/>
    <cellStyle name="Měna 2 2 4 3 2 3 2 2 3" xfId="9736" xr:uid="{8C947919-94CB-42CF-973D-0A156B0AA8D7}"/>
    <cellStyle name="Měna 2 2 4 3 2 3 2 2 3 2" xfId="24687" xr:uid="{26A5A5FD-0D98-47AA-9B77-A8F264A640B6}"/>
    <cellStyle name="Měna 2 2 4 3 2 3 2 2 4" xfId="19017" xr:uid="{0B38D77C-B2B7-448B-BAFF-1B8E5102EDB9}"/>
    <cellStyle name="Měna 2 2 4 3 2 3 2 3" xfId="2535" xr:uid="{49B7316A-754D-4C69-A30C-A4AE8FF63060}"/>
    <cellStyle name="Měna 2 2 4 3 2 3 2 3 2" xfId="12825" xr:uid="{F638853E-BB81-40FA-90E7-152F3D4BDA93}"/>
    <cellStyle name="Měna 2 2 4 3 2 3 2 3 2 2" xfId="27776" xr:uid="{9769199D-C0D9-4F98-ACD9-9E3990640A68}"/>
    <cellStyle name="Měna 2 2 4 3 2 3 2 3 3" xfId="17486" xr:uid="{CA238470-838C-4D7F-BB20-62F5DF84F204}"/>
    <cellStyle name="Měna 2 2 4 3 2 3 2 4" xfId="5830" xr:uid="{1F9B9D21-BE23-4898-972D-F3B1D0D56573}"/>
    <cellStyle name="Měna 2 2 4 3 2 3 2 4 2" xfId="11500" xr:uid="{C4806DDC-3BD6-4357-A0DA-17761FDC76E7}"/>
    <cellStyle name="Měna 2 2 4 3 2 3 2 4 2 2" xfId="26451" xr:uid="{1255A767-F5E4-4ADE-9823-F749D3E12615}"/>
    <cellStyle name="Měna 2 2 4 3 2 3 2 4 3" xfId="20781" xr:uid="{6BFBAE30-ECED-45D7-94F1-02D54F3D232B}"/>
    <cellStyle name="Měna 2 2 4 3 2 3 2 5" xfId="8205" xr:uid="{56078DA1-6895-491F-88E5-94B0D19A217A}"/>
    <cellStyle name="Měna 2 2 4 3 2 3 2 5 2" xfId="23156" xr:uid="{0FE504DA-42FA-4269-AB04-0F99B7678575}"/>
    <cellStyle name="Měna 2 2 4 3 2 3 2 6" xfId="16161" xr:uid="{FE5AFA3C-3AEE-4996-9342-743ABACA74B5}"/>
    <cellStyle name="Měna 2 2 4 3 2 3 3" xfId="3522" xr:uid="{BC67B86A-7DEA-4CCB-85FB-DE195FA45EED}"/>
    <cellStyle name="Měna 2 2 4 3 2 3 3 2" xfId="7050" xr:uid="{073E9852-ACD1-4E7B-B328-B43E653C0809}"/>
    <cellStyle name="Měna 2 2 4 3 2 3 3 2 2" xfId="13812" xr:uid="{8EB8174E-C68C-4C6E-AED2-656C2AAC9152}"/>
    <cellStyle name="Měna 2 2 4 3 2 3 3 2 2 2" xfId="28763" xr:uid="{E65CD039-FD1D-40E9-918A-A7D55A7E927E}"/>
    <cellStyle name="Měna 2 2 4 3 2 3 3 2 3" xfId="22001" xr:uid="{5228D48D-9424-4BD3-AD85-D283F0C0C724}"/>
    <cellStyle name="Měna 2 2 4 3 2 3 3 3" xfId="9192" xr:uid="{E13EC2B2-F61A-420D-8334-716F07BA71B0}"/>
    <cellStyle name="Měna 2 2 4 3 2 3 3 3 2" xfId="24143" xr:uid="{C2A47F29-BB6F-4AAE-8F63-176950793041}"/>
    <cellStyle name="Měna 2 2 4 3 2 3 3 4" xfId="18473" xr:uid="{3D60FA61-9F4C-4F93-A723-E7F9526371A6}"/>
    <cellStyle name="Měna 2 2 4 3 2 3 4" xfId="2094" xr:uid="{0BD4E285-4316-4221-8596-89CF00396428}"/>
    <cellStyle name="Měna 2 2 4 3 2 3 4 2" xfId="12384" xr:uid="{C9858145-2280-4CE6-8A0E-C804A241A45E}"/>
    <cellStyle name="Měna 2 2 4 3 2 3 4 2 2" xfId="27335" xr:uid="{1B358B99-2AFC-41A7-A276-0AEB05FBCDEE}"/>
    <cellStyle name="Měna 2 2 4 3 2 3 4 3" xfId="17045" xr:uid="{D67F2878-18DB-4272-AC21-B6B38B0AEEA1}"/>
    <cellStyle name="Měna 2 2 4 3 2 3 5" xfId="5286" xr:uid="{81CDBE0B-6F77-426A-A6BC-38CA76274AD3}"/>
    <cellStyle name="Měna 2 2 4 3 2 3 5 2" xfId="10956" xr:uid="{AE5D04B8-004B-49AF-8C2E-B3E9CBC77400}"/>
    <cellStyle name="Měna 2 2 4 3 2 3 5 2 2" xfId="25907" xr:uid="{B47D0AD7-8D57-4A50-A3EE-800B81D6F345}"/>
    <cellStyle name="Měna 2 2 4 3 2 3 5 3" xfId="20237" xr:uid="{C83BA2F0-55E7-41BF-8F45-7532F22771E6}"/>
    <cellStyle name="Měna 2 2 4 3 2 3 6" xfId="7764" xr:uid="{A0C8127E-B512-4740-BD10-3F027470D645}"/>
    <cellStyle name="Měna 2 2 4 3 2 3 6 2" xfId="22715" xr:uid="{3FEAE9EA-A8FE-48CA-9026-3E31A1B263CA}"/>
    <cellStyle name="Měna 2 2 4 3 2 3 7" xfId="15617" xr:uid="{4D7C9F97-54C0-4F5B-B654-A20188AE590D}"/>
    <cellStyle name="Měna 2 2 4 3 2 4" xfId="540" xr:uid="{8569294B-E76C-4B73-B5DF-713271E91F96}"/>
    <cellStyle name="Měna 2 2 4 3 2 4 2" xfId="1211" xr:uid="{8549F880-E38F-4A2E-81F6-CEC6893B6E0F}"/>
    <cellStyle name="Měna 2 2 4 3 2 4 2 2" xfId="4067" xr:uid="{00C0FB5C-BCB2-491E-B5F8-6229DE65A09D}"/>
    <cellStyle name="Měna 2 2 4 3 2 4 2 2 2" xfId="14357" xr:uid="{DE1573CC-52DD-4F37-8E30-C65A01FABA42}"/>
    <cellStyle name="Měna 2 2 4 3 2 4 2 2 2 2" xfId="29308" xr:uid="{3E1494F7-CB5B-4A00-B294-DAF59BC904B4}"/>
    <cellStyle name="Měna 2 2 4 3 2 4 2 2 3" xfId="19018" xr:uid="{196EFD8E-3457-406E-B7B5-98D1D6C8231C}"/>
    <cellStyle name="Měna 2 2 4 3 2 4 2 3" xfId="5831" xr:uid="{E999D659-74E7-4B6D-9C3E-402F82AB7081}"/>
    <cellStyle name="Měna 2 2 4 3 2 4 2 3 2" xfId="11501" xr:uid="{ABF8ECF7-0815-420B-A2FA-720539DC2B8B}"/>
    <cellStyle name="Měna 2 2 4 3 2 4 2 3 2 2" xfId="26452" xr:uid="{E55F2CA0-35EC-4051-89B5-92B4B6654B38}"/>
    <cellStyle name="Měna 2 2 4 3 2 4 2 3 3" xfId="20782" xr:uid="{38977F21-0349-46F5-87EE-E5F48CD5E84B}"/>
    <cellStyle name="Měna 2 2 4 3 2 4 2 4" xfId="9737" xr:uid="{9A654C84-38C9-43E4-B11F-534A31EA0084}"/>
    <cellStyle name="Měna 2 2 4 3 2 4 2 4 2" xfId="24688" xr:uid="{C509C4EC-99BA-491B-A4CF-40001092AB8E}"/>
    <cellStyle name="Měna 2 2 4 3 2 4 2 5" xfId="16162" xr:uid="{8545517E-302D-4CBF-93E2-8115C1A05DF9}"/>
    <cellStyle name="Měna 2 2 4 3 2 4 3" xfId="3396" xr:uid="{0AFCA4CB-022B-406D-978D-CCFD7919CA14}"/>
    <cellStyle name="Měna 2 2 4 3 2 4 3 2" xfId="6924" xr:uid="{E5CCBB8C-D589-4B00-8427-04C1CB0F76AC}"/>
    <cellStyle name="Měna 2 2 4 3 2 4 3 2 2" xfId="13686" xr:uid="{35E2641F-4A18-4C82-88FE-BB96FF9261A3}"/>
    <cellStyle name="Měna 2 2 4 3 2 4 3 2 2 2" xfId="28637" xr:uid="{370DBBB4-4E15-48D3-97F6-0BFC35B4A57F}"/>
    <cellStyle name="Měna 2 2 4 3 2 4 3 2 3" xfId="21875" xr:uid="{02F4AB80-E569-4577-B876-1EEAA1B90C07}"/>
    <cellStyle name="Měna 2 2 4 3 2 4 3 3" xfId="9066" xr:uid="{0C8A29A9-BCF0-4A2E-9BF5-89C9A0AC0B13}"/>
    <cellStyle name="Měna 2 2 4 3 2 4 3 3 2" xfId="24017" xr:uid="{32637609-0EDC-40C9-9BC0-DA4EC8EE1F2B}"/>
    <cellStyle name="Měna 2 2 4 3 2 4 3 4" xfId="18347" xr:uid="{8F64D77E-B4DE-4EDC-A440-1644C0980EA4}"/>
    <cellStyle name="Měna 2 2 4 3 2 4 4" xfId="2533" xr:uid="{57C55683-EC9C-4D9E-9CC7-205BB3C89797}"/>
    <cellStyle name="Měna 2 2 4 3 2 4 4 2" xfId="12823" xr:uid="{1C5EC705-A3AD-4675-9EE8-11B3599758CC}"/>
    <cellStyle name="Měna 2 2 4 3 2 4 4 2 2" xfId="27774" xr:uid="{CBCA8449-A10B-4D64-9357-398C445D8A8C}"/>
    <cellStyle name="Měna 2 2 4 3 2 4 4 3" xfId="17484" xr:uid="{5A7E00AF-181E-46D9-BBE5-5CB2067A4050}"/>
    <cellStyle name="Měna 2 2 4 3 2 4 5" xfId="5160" xr:uid="{806C79DD-BB7B-473F-BA4B-B5B6FEC4B79B}"/>
    <cellStyle name="Měna 2 2 4 3 2 4 5 2" xfId="10830" xr:uid="{1626A8D5-A485-4813-B55B-D29A15A82C4B}"/>
    <cellStyle name="Měna 2 2 4 3 2 4 5 2 2" xfId="25781" xr:uid="{97E56891-4518-45F0-A185-BC75606DBC83}"/>
    <cellStyle name="Měna 2 2 4 3 2 4 5 3" xfId="20111" xr:uid="{7467B592-ED9E-4DC8-885B-C743F70B595A}"/>
    <cellStyle name="Měna 2 2 4 3 2 4 6" xfId="8203" xr:uid="{470011B4-B311-46AC-B89C-36FE883934C9}"/>
    <cellStyle name="Měna 2 2 4 3 2 4 6 2" xfId="23154" xr:uid="{FB96474C-73AB-449C-9D6C-1A01DE6226D6}"/>
    <cellStyle name="Měna 2 2 4 3 2 4 7" xfId="15491" xr:uid="{3645F57E-4247-48FC-AB9F-774C45F8777F}"/>
    <cellStyle name="Měna 2 2 4 3 2 5" xfId="1212" xr:uid="{1446F2CC-8EA6-4616-8D91-A50E35E61E49}"/>
    <cellStyle name="Měna 2 2 4 3 2 5 2" xfId="4068" xr:uid="{57E62B51-9399-4799-8B1F-D4E2092377CD}"/>
    <cellStyle name="Měna 2 2 4 3 2 5 2 2" xfId="14358" xr:uid="{7BAE6446-E739-43F8-83D9-9EC67FF5E097}"/>
    <cellStyle name="Měna 2 2 4 3 2 5 2 2 2" xfId="29309" xr:uid="{0E49A296-CEE0-480A-9156-23C4208D2E5E}"/>
    <cellStyle name="Měna 2 2 4 3 2 5 2 3" xfId="19019" xr:uid="{CFB2AC57-7DEC-4B99-9266-034EDBE599E2}"/>
    <cellStyle name="Měna 2 2 4 3 2 5 3" xfId="5832" xr:uid="{636CA4DB-75DE-4BA6-BE21-300DE85B0DC1}"/>
    <cellStyle name="Měna 2 2 4 3 2 5 3 2" xfId="11502" xr:uid="{00FE5FB2-143F-49E3-9009-8E2585512AA5}"/>
    <cellStyle name="Měna 2 2 4 3 2 5 3 2 2" xfId="26453" xr:uid="{E181267D-4822-4E4C-87F3-A78A9172D09F}"/>
    <cellStyle name="Měna 2 2 4 3 2 5 3 3" xfId="20783" xr:uid="{A24025C6-3664-4E7E-9D2C-E6DDABD614A6}"/>
    <cellStyle name="Měna 2 2 4 3 2 5 4" xfId="9738" xr:uid="{39ADBFBF-90FA-4B3D-A790-466ECEFB71CD}"/>
    <cellStyle name="Měna 2 2 4 3 2 5 4 2" xfId="24689" xr:uid="{73ED1F06-82A4-4C59-BAB3-F66D673E21D8}"/>
    <cellStyle name="Měna 2 2 4 3 2 5 5" xfId="16163" xr:uid="{8E4C3FEB-FBEE-4167-AFB3-65D53A5C36F9}"/>
    <cellStyle name="Měna 2 2 4 3 2 6" xfId="2976" xr:uid="{4A07159A-A104-4EF7-9C5C-F24CECA0D749}"/>
    <cellStyle name="Měna 2 2 4 3 2 6 2" xfId="6504" xr:uid="{68A73747-2A8E-4174-8538-E7FBFBB06AB5}"/>
    <cellStyle name="Měna 2 2 4 3 2 6 2 2" xfId="13266" xr:uid="{6CF042CB-4136-4E0A-B011-B3C4C481917E}"/>
    <cellStyle name="Měna 2 2 4 3 2 6 2 2 2" xfId="28217" xr:uid="{89258D5E-DDED-4A03-A12F-E3368020D597}"/>
    <cellStyle name="Měna 2 2 4 3 2 6 2 3" xfId="21455" xr:uid="{A168A7D1-3E99-446E-ACCD-05E00D051391}"/>
    <cellStyle name="Měna 2 2 4 3 2 6 3" xfId="8646" xr:uid="{F8AAEA5D-1F7D-4B88-AB14-791BF51D42F9}"/>
    <cellStyle name="Měna 2 2 4 3 2 6 3 2" xfId="23597" xr:uid="{B87E5A9E-DB48-4142-B75A-BC773D31BD45}"/>
    <cellStyle name="Měna 2 2 4 3 2 6 4" xfId="17927" xr:uid="{862C74BE-25FC-46AE-9A6E-BAEB56C89014}"/>
    <cellStyle name="Měna 2 2 4 3 2 7" xfId="1968" xr:uid="{9C19EF68-7A98-4807-BAFA-778D5A21AECD}"/>
    <cellStyle name="Měna 2 2 4 3 2 7 2" xfId="12258" xr:uid="{918F5333-DC36-4813-80B1-C2E57B58C5B3}"/>
    <cellStyle name="Měna 2 2 4 3 2 7 2 2" xfId="27209" xr:uid="{11EB891E-2B3E-43B1-897B-CF3C798A0D2C}"/>
    <cellStyle name="Měna 2 2 4 3 2 7 3" xfId="16919" xr:uid="{1D05FBBA-AF62-4A18-964F-00024ABE3465}"/>
    <cellStyle name="Měna 2 2 4 3 2 8" xfId="4740" xr:uid="{7D61BA0F-E7FF-45C1-AC85-653EFB99F971}"/>
    <cellStyle name="Měna 2 2 4 3 2 8 2" xfId="10410" xr:uid="{0A1C037F-A376-47F4-8CAE-323FEB07CC55}"/>
    <cellStyle name="Měna 2 2 4 3 2 8 2 2" xfId="25361" xr:uid="{31BD5366-3B1F-48D5-8699-D188DC174714}"/>
    <cellStyle name="Měna 2 2 4 3 2 8 3" xfId="19691" xr:uid="{D42E6112-7C14-452F-A9C3-FBC3D7AB3155}"/>
    <cellStyle name="Měna 2 2 4 3 2 9" xfId="7638" xr:uid="{97594E0E-32F7-4B74-9BD3-798F8AF31A11}"/>
    <cellStyle name="Měna 2 2 4 3 2 9 2" xfId="22589" xr:uid="{C900D950-90C7-4DCA-B182-58A923768CCA}"/>
    <cellStyle name="Měna 2 2 4 3 3" xfId="244" xr:uid="{5D562932-A0A5-46AB-8B3C-B7DC337CC5B3}"/>
    <cellStyle name="Měna 2 2 4 3 3 2" xfId="790" xr:uid="{0F004FF3-A5BF-457C-A2ED-ABC7E50E0EA7}"/>
    <cellStyle name="Měna 2 2 4 3 3 2 2" xfId="1213" xr:uid="{620B9E01-30DE-4083-B809-0CE9D3222F3A}"/>
    <cellStyle name="Měna 2 2 4 3 3 2 2 2" xfId="4069" xr:uid="{FEF92374-E76E-45BC-A277-E867F386707D}"/>
    <cellStyle name="Měna 2 2 4 3 3 2 2 2 2" xfId="7371" xr:uid="{3694FA5D-621D-493A-B30A-F6EB85D43C6D}"/>
    <cellStyle name="Měna 2 2 4 3 3 2 2 2 2 2" xfId="14359" xr:uid="{8854EE55-DB63-4D65-949F-871052484525}"/>
    <cellStyle name="Měna 2 2 4 3 3 2 2 2 2 2 2" xfId="29310" xr:uid="{78E144F4-FB9C-4F26-8232-86CC96E3C751}"/>
    <cellStyle name="Měna 2 2 4 3 3 2 2 2 2 3" xfId="22322" xr:uid="{20276F09-955D-4051-8EE8-B322AAD14D31}"/>
    <cellStyle name="Měna 2 2 4 3 3 2 2 2 3" xfId="9739" xr:uid="{9459F623-5A17-4D72-A554-D1BE455B5B7A}"/>
    <cellStyle name="Měna 2 2 4 3 3 2 2 2 3 2" xfId="24690" xr:uid="{AE2E9238-8CE5-4BE1-BFBF-6AE64B43246E}"/>
    <cellStyle name="Měna 2 2 4 3 3 2 2 2 4" xfId="19020" xr:uid="{1E072745-3FA6-4730-80FE-9F35A6B3824E}"/>
    <cellStyle name="Měna 2 2 4 3 3 2 2 3" xfId="2537" xr:uid="{1B07DA6C-7673-43BF-B3E2-21EC7DADC175}"/>
    <cellStyle name="Měna 2 2 4 3 3 2 2 3 2" xfId="12827" xr:uid="{1480E3FB-3F51-4F14-B3CD-539ADB25CF1D}"/>
    <cellStyle name="Měna 2 2 4 3 3 2 2 3 2 2" xfId="27778" xr:uid="{BE1FB514-CF7E-492D-A446-39913F55F65C}"/>
    <cellStyle name="Měna 2 2 4 3 3 2 2 3 3" xfId="17488" xr:uid="{8CB5F425-3E38-4181-B04E-A45690DF0DC9}"/>
    <cellStyle name="Měna 2 2 4 3 3 2 2 4" xfId="5833" xr:uid="{0BA0D59A-A5AE-4D48-B1FC-3DD5B1DEE8F0}"/>
    <cellStyle name="Měna 2 2 4 3 3 2 2 4 2" xfId="11503" xr:uid="{4537BEC4-1A51-4613-9CFB-FBA186872F5C}"/>
    <cellStyle name="Měna 2 2 4 3 3 2 2 4 2 2" xfId="26454" xr:uid="{39FC7FE6-B5E0-412A-943C-57F988B2C3E5}"/>
    <cellStyle name="Měna 2 2 4 3 3 2 2 4 3" xfId="20784" xr:uid="{0AEA43E2-6822-42E7-B34E-4C5432BC362B}"/>
    <cellStyle name="Měna 2 2 4 3 3 2 2 5" xfId="8207" xr:uid="{D1C1EA4F-FDEE-4ECE-A0B4-5261F7178F90}"/>
    <cellStyle name="Měna 2 2 4 3 3 2 2 5 2" xfId="23158" xr:uid="{7A314C13-D4D8-4EBD-8AEE-C15EA96AFD57}"/>
    <cellStyle name="Měna 2 2 4 3 3 2 2 6" xfId="16164" xr:uid="{9035A869-F745-4B97-AE15-041FF8A511B8}"/>
    <cellStyle name="Měna 2 2 4 3 3 2 3" xfId="3646" xr:uid="{B1ADE8EE-ED1A-4B02-B0B4-B339A9B2E5DD}"/>
    <cellStyle name="Měna 2 2 4 3 3 2 3 2" xfId="7174" xr:uid="{A97E3B8E-1916-4D8D-AFE2-B0BB428E843E}"/>
    <cellStyle name="Měna 2 2 4 3 3 2 3 2 2" xfId="13936" xr:uid="{D0FFB391-1152-44B2-AFFE-094BE5A04109}"/>
    <cellStyle name="Měna 2 2 4 3 3 2 3 2 2 2" xfId="28887" xr:uid="{AD0AC7BC-14F7-4DC7-A439-75229FF06A7E}"/>
    <cellStyle name="Měna 2 2 4 3 3 2 3 2 3" xfId="22125" xr:uid="{03D08A72-3B61-49DC-AD63-9B41206BD239}"/>
    <cellStyle name="Měna 2 2 4 3 3 2 3 3" xfId="9316" xr:uid="{2FABDFAA-D8A9-421D-8A87-6D0BD6990E84}"/>
    <cellStyle name="Měna 2 2 4 3 3 2 3 3 2" xfId="24267" xr:uid="{249C99F4-FF6F-496C-9A3A-E71B418535EA}"/>
    <cellStyle name="Měna 2 2 4 3 3 2 3 4" xfId="18597" xr:uid="{61E754DE-5F12-4F29-9480-D2D9F0B9CEE8}"/>
    <cellStyle name="Měna 2 2 4 3 3 2 4" xfId="2218" xr:uid="{DABB57C5-F48D-474E-9ED2-5BAFF8A80283}"/>
    <cellStyle name="Měna 2 2 4 3 3 2 4 2" xfId="12508" xr:uid="{1028B24B-7BDC-4567-91BF-4477746C12BC}"/>
    <cellStyle name="Měna 2 2 4 3 3 2 4 2 2" xfId="27459" xr:uid="{269BD7C2-8C29-46C5-ADBA-1FEB2576713B}"/>
    <cellStyle name="Měna 2 2 4 3 3 2 4 3" xfId="17169" xr:uid="{8A448DD1-C7E3-46D8-AA1E-4628C82404E6}"/>
    <cellStyle name="Měna 2 2 4 3 3 2 5" xfId="5410" xr:uid="{B4570C29-2C82-42F0-AEDD-BF21AE159380}"/>
    <cellStyle name="Měna 2 2 4 3 3 2 5 2" xfId="11080" xr:uid="{C6496604-D007-4C01-944A-F3D42F7BDC5D}"/>
    <cellStyle name="Měna 2 2 4 3 3 2 5 2 2" xfId="26031" xr:uid="{8AD58559-3316-4129-8ACC-91FEA907173A}"/>
    <cellStyle name="Měna 2 2 4 3 3 2 5 3" xfId="20361" xr:uid="{9B0A0B72-E741-486F-A4E2-C96E63E1FFEE}"/>
    <cellStyle name="Měna 2 2 4 3 3 2 6" xfId="7888" xr:uid="{6D95DB66-DEE1-4E1B-AF41-0A9D16D97642}"/>
    <cellStyle name="Měna 2 2 4 3 3 2 6 2" xfId="22839" xr:uid="{795F5165-B33A-4857-924B-D9E343D41E54}"/>
    <cellStyle name="Měna 2 2 4 3 3 2 7" xfId="15741" xr:uid="{489F6189-6719-4435-8487-5A8CCF09CF43}"/>
    <cellStyle name="Měna 2 2 4 3 3 3" xfId="484" xr:uid="{8A6CEC80-A694-403A-B40D-27157D62A523}"/>
    <cellStyle name="Měna 2 2 4 3 3 3 2" xfId="1214" xr:uid="{8F0DC6CA-1500-4B64-B139-0DEEFA4422C6}"/>
    <cellStyle name="Měna 2 2 4 3 3 3 2 2" xfId="4070" xr:uid="{D79239A6-69E3-468F-AF0A-EF4247BBD991}"/>
    <cellStyle name="Měna 2 2 4 3 3 3 2 2 2" xfId="14360" xr:uid="{B8EF20F2-A849-4428-8FF6-FFE978722218}"/>
    <cellStyle name="Měna 2 2 4 3 3 3 2 2 2 2" xfId="29311" xr:uid="{9181AF52-3A51-40E9-A8A7-E89A84DB35A3}"/>
    <cellStyle name="Měna 2 2 4 3 3 3 2 2 3" xfId="19021" xr:uid="{F03E32AD-3895-4AB6-9042-07C24A083CD7}"/>
    <cellStyle name="Měna 2 2 4 3 3 3 2 3" xfId="5834" xr:uid="{80B61D86-282A-4DB3-AC55-AC57DA2E5712}"/>
    <cellStyle name="Měna 2 2 4 3 3 3 2 3 2" xfId="11504" xr:uid="{F18AB2AC-1D15-4E80-8BEC-78ABC323A74D}"/>
    <cellStyle name="Měna 2 2 4 3 3 3 2 3 2 2" xfId="26455" xr:uid="{C61AF7A1-EC12-4428-AA75-54420A31D958}"/>
    <cellStyle name="Měna 2 2 4 3 3 3 2 3 3" xfId="20785" xr:uid="{93CE0A1F-E10C-4751-A443-21B866449971}"/>
    <cellStyle name="Měna 2 2 4 3 3 3 2 4" xfId="9740" xr:uid="{A25675FE-C123-4691-A22A-B6FF59AB9FE6}"/>
    <cellStyle name="Měna 2 2 4 3 3 3 2 4 2" xfId="24691" xr:uid="{BB4381D7-241B-421E-990A-74CCA8CAC847}"/>
    <cellStyle name="Měna 2 2 4 3 3 3 2 5" xfId="16165" xr:uid="{580C7BE1-5C89-4E78-B0CD-5413071D96C4}"/>
    <cellStyle name="Měna 2 2 4 3 3 3 3" xfId="3340" xr:uid="{7A5BFB83-4819-45FA-977D-B0E82E476908}"/>
    <cellStyle name="Měna 2 2 4 3 3 3 3 2" xfId="6868" xr:uid="{CE2B3904-0480-44F7-BFA3-90F94709D342}"/>
    <cellStyle name="Měna 2 2 4 3 3 3 3 2 2" xfId="13630" xr:uid="{EB7F020E-F224-4163-B48E-00FEC5461D75}"/>
    <cellStyle name="Měna 2 2 4 3 3 3 3 2 2 2" xfId="28581" xr:uid="{390F26C6-55BB-4EE4-A218-A62E23EC923E}"/>
    <cellStyle name="Měna 2 2 4 3 3 3 3 2 3" xfId="21819" xr:uid="{E1EE211E-E868-4475-B17B-47A02806FF6D}"/>
    <cellStyle name="Měna 2 2 4 3 3 3 3 3" xfId="9010" xr:uid="{D8706672-13A2-4D9A-BEB9-E35973D7B921}"/>
    <cellStyle name="Měna 2 2 4 3 3 3 3 3 2" xfId="23961" xr:uid="{17AA1978-49A7-4716-B34E-2AFF3800597C}"/>
    <cellStyle name="Měna 2 2 4 3 3 3 3 4" xfId="18291" xr:uid="{521E3D6F-7347-4268-8B19-AEBB38A6186C}"/>
    <cellStyle name="Měna 2 2 4 3 3 3 4" xfId="2536" xr:uid="{A2D4D56D-C395-49A0-B9A7-66136B9A67EA}"/>
    <cellStyle name="Měna 2 2 4 3 3 3 4 2" xfId="12826" xr:uid="{0CE58CB8-C068-4C72-9632-A263267EDAFD}"/>
    <cellStyle name="Měna 2 2 4 3 3 3 4 2 2" xfId="27777" xr:uid="{131AA237-F17B-483D-89C1-C619066DD41C}"/>
    <cellStyle name="Měna 2 2 4 3 3 3 4 3" xfId="17487" xr:uid="{5241A51B-AAD3-4774-8FAB-A7356578C431}"/>
    <cellStyle name="Měna 2 2 4 3 3 3 5" xfId="5104" xr:uid="{468CBFF3-7D44-4740-86B2-D50B7AC92CD0}"/>
    <cellStyle name="Měna 2 2 4 3 3 3 5 2" xfId="10774" xr:uid="{DC0FB281-E9A5-4B9E-BCBD-3087113A7CAB}"/>
    <cellStyle name="Měna 2 2 4 3 3 3 5 2 2" xfId="25725" xr:uid="{D0587C63-DCD3-4DED-BA3B-C555C4B349B5}"/>
    <cellStyle name="Měna 2 2 4 3 3 3 5 3" xfId="20055" xr:uid="{FCF77FEE-943F-43ED-B027-37CC3B7156C5}"/>
    <cellStyle name="Měna 2 2 4 3 3 3 6" xfId="8206" xr:uid="{BEADAFBF-1578-4CE1-93F6-2235DA15FCAD}"/>
    <cellStyle name="Měna 2 2 4 3 3 3 6 2" xfId="23157" xr:uid="{BE752ACD-8D16-46DC-A9D1-117DABB5ED64}"/>
    <cellStyle name="Měna 2 2 4 3 3 3 7" xfId="15435" xr:uid="{94F97B22-8E85-4944-BA1B-5FBABB14200B}"/>
    <cellStyle name="Měna 2 2 4 3 3 4" xfId="1215" xr:uid="{380C09B5-BD9B-487C-A650-6328E8D61217}"/>
    <cellStyle name="Měna 2 2 4 3 3 4 2" xfId="4071" xr:uid="{00398CD4-B79E-44BC-BA80-EE046AFA96DE}"/>
    <cellStyle name="Měna 2 2 4 3 3 4 2 2" xfId="14361" xr:uid="{ED492AD7-F0CD-49FA-9264-6BFE84C1863C}"/>
    <cellStyle name="Měna 2 2 4 3 3 4 2 2 2" xfId="29312" xr:uid="{3263CA0D-7AE8-4766-8179-E9D8BD85A4A1}"/>
    <cellStyle name="Měna 2 2 4 3 3 4 2 3" xfId="19022" xr:uid="{C3B61E49-EC2C-4291-99C5-900BAB996C0D}"/>
    <cellStyle name="Měna 2 2 4 3 3 4 3" xfId="5835" xr:uid="{17A4B620-BCFE-41C2-8599-9DE5F37A3766}"/>
    <cellStyle name="Měna 2 2 4 3 3 4 3 2" xfId="11505" xr:uid="{BAD6782B-72BE-4064-8353-89C6B2FEF0B6}"/>
    <cellStyle name="Měna 2 2 4 3 3 4 3 2 2" xfId="26456" xr:uid="{1D016434-3FBB-43BB-8DAF-44866AF3D70E}"/>
    <cellStyle name="Měna 2 2 4 3 3 4 3 3" xfId="20786" xr:uid="{60DB4581-409A-47C8-8C42-D1BCD1B8CD87}"/>
    <cellStyle name="Měna 2 2 4 3 3 4 4" xfId="9741" xr:uid="{7BF03EF6-C994-40DB-8854-40CCD23A411E}"/>
    <cellStyle name="Měna 2 2 4 3 3 4 4 2" xfId="24692" xr:uid="{7223F43A-1720-4656-951E-C8F3317802F7}"/>
    <cellStyle name="Měna 2 2 4 3 3 4 5" xfId="16166" xr:uid="{491EF715-9A9C-4841-9DE3-3981536A6CAB}"/>
    <cellStyle name="Měna 2 2 4 3 3 5" xfId="3100" xr:uid="{EA0F49B9-E57A-43CD-8E7F-57AE853A2EC7}"/>
    <cellStyle name="Měna 2 2 4 3 3 5 2" xfId="6628" xr:uid="{F7F40800-1142-4993-82DC-1AA8539A2887}"/>
    <cellStyle name="Měna 2 2 4 3 3 5 2 2" xfId="13390" xr:uid="{FA9C0981-1D3F-4DF6-9ABA-D3A519E09493}"/>
    <cellStyle name="Měna 2 2 4 3 3 5 2 2 2" xfId="28341" xr:uid="{215D078D-70E0-4210-90DE-BEB1F018BAED}"/>
    <cellStyle name="Měna 2 2 4 3 3 5 2 3" xfId="21579" xr:uid="{201C1860-8BC7-42B7-BE93-B93A87D80E3F}"/>
    <cellStyle name="Měna 2 2 4 3 3 5 3" xfId="8770" xr:uid="{56887432-5951-4208-95DF-3CABEBCE7E8E}"/>
    <cellStyle name="Měna 2 2 4 3 3 5 3 2" xfId="23721" xr:uid="{9A417CB9-5068-485E-9B09-C06FD9AA6678}"/>
    <cellStyle name="Měna 2 2 4 3 3 5 4" xfId="18051" xr:uid="{3EE2ABB3-B11F-48FB-8990-E94C2E55205C}"/>
    <cellStyle name="Měna 2 2 4 3 3 6" xfId="1912" xr:uid="{786F8D81-1A37-4AB3-A347-0A8CFF5C9B94}"/>
    <cellStyle name="Měna 2 2 4 3 3 6 2" xfId="12202" xr:uid="{337A0049-CF56-408C-8F56-24DF6FB1C6A1}"/>
    <cellStyle name="Měna 2 2 4 3 3 6 2 2" xfId="27153" xr:uid="{BD94C43A-F089-4A99-A238-6DC619494EA7}"/>
    <cellStyle name="Měna 2 2 4 3 3 6 3" xfId="16863" xr:uid="{F1D53D20-B724-4DFA-95D4-3702AEBA5160}"/>
    <cellStyle name="Měna 2 2 4 3 3 7" xfId="4864" xr:uid="{B709FC0C-BBA5-40D5-89DB-9D581089C830}"/>
    <cellStyle name="Měna 2 2 4 3 3 7 2" xfId="10534" xr:uid="{B87FD0B3-98B7-46C4-9C36-37305DEDA213}"/>
    <cellStyle name="Měna 2 2 4 3 3 7 2 2" xfId="25485" xr:uid="{F191EA3B-8239-47F1-B8D3-CFA04864B87D}"/>
    <cellStyle name="Měna 2 2 4 3 3 7 3" xfId="19815" xr:uid="{A88A232F-4D66-47E7-A5D8-38B0B2271CEC}"/>
    <cellStyle name="Měna 2 2 4 3 3 8" xfId="7582" xr:uid="{C1BDCA67-8659-487A-8005-0F6E77B4DB67}"/>
    <cellStyle name="Měna 2 2 4 3 3 8 2" xfId="22533" xr:uid="{DAC23CED-4F58-4EE2-BB3A-3EF1CD303F04}"/>
    <cellStyle name="Měna 2 2 4 3 3 9" xfId="15195" xr:uid="{EFE7B572-6300-4666-926A-1F604E9E796E}"/>
    <cellStyle name="Měna 2 2 4 3 4" xfId="245" xr:uid="{DDF47EDB-4F64-45F0-9080-B23B30B52D62}"/>
    <cellStyle name="Měna 2 2 4 3 4 2" xfId="791" xr:uid="{715D0773-748E-44D5-A499-ECCD1C815DF1}"/>
    <cellStyle name="Měna 2 2 4 3 4 2 2" xfId="1216" xr:uid="{C5BE1184-228F-45F6-8AC6-2F4BE14BB9C6}"/>
    <cellStyle name="Měna 2 2 4 3 4 2 2 2" xfId="4072" xr:uid="{10B41F08-3BA3-49EF-9326-BAF5EEE5DF09}"/>
    <cellStyle name="Měna 2 2 4 3 4 2 2 2 2" xfId="14362" xr:uid="{E11E1416-583D-4A4A-9450-733AFEA4DF2F}"/>
    <cellStyle name="Měna 2 2 4 3 4 2 2 2 2 2" xfId="29313" xr:uid="{3AE30284-6184-4C1B-8CCB-D7AAAF11DF70}"/>
    <cellStyle name="Měna 2 2 4 3 4 2 2 2 3" xfId="19023" xr:uid="{7468FA08-BDE8-4F16-BD2E-C36725991F11}"/>
    <cellStyle name="Měna 2 2 4 3 4 2 2 3" xfId="5836" xr:uid="{7AD766F1-87CB-4652-9DEF-FCB0FE906F15}"/>
    <cellStyle name="Měna 2 2 4 3 4 2 2 3 2" xfId="11506" xr:uid="{36D61873-4B0F-42A3-A488-474F6EBAB076}"/>
    <cellStyle name="Měna 2 2 4 3 4 2 2 3 2 2" xfId="26457" xr:uid="{58B11D5B-0ECE-491A-94AF-D79642294890}"/>
    <cellStyle name="Měna 2 2 4 3 4 2 2 3 3" xfId="20787" xr:uid="{189CE313-B417-48D9-B429-EA6B34ADC71C}"/>
    <cellStyle name="Měna 2 2 4 3 4 2 2 4" xfId="9742" xr:uid="{85E420B7-A0ED-4DF7-BE6E-80984AE03EAA}"/>
    <cellStyle name="Měna 2 2 4 3 4 2 2 4 2" xfId="24693" xr:uid="{E1EDB83A-5DA2-4204-B280-073EA9436EEA}"/>
    <cellStyle name="Měna 2 2 4 3 4 2 2 5" xfId="16167" xr:uid="{22777A29-BC26-433E-AC2A-78BCF3B254BC}"/>
    <cellStyle name="Měna 2 2 4 3 4 2 3" xfId="3647" xr:uid="{C05B1DA8-AEAF-40F2-95D1-15C152AEB400}"/>
    <cellStyle name="Měna 2 2 4 3 4 2 3 2" xfId="7175" xr:uid="{035DA82F-050E-4556-BCAD-1A436E9C6BD8}"/>
    <cellStyle name="Měna 2 2 4 3 4 2 3 2 2" xfId="13937" xr:uid="{73FB4CCA-789D-42B8-BDE3-CC6479353A6D}"/>
    <cellStyle name="Měna 2 2 4 3 4 2 3 2 2 2" xfId="28888" xr:uid="{659360F2-0122-408F-9BC3-3C1DDD3D0734}"/>
    <cellStyle name="Měna 2 2 4 3 4 2 3 2 3" xfId="22126" xr:uid="{D4133E6B-8D50-4705-9F7F-FE4C86FA5949}"/>
    <cellStyle name="Měna 2 2 4 3 4 2 3 3" xfId="9317" xr:uid="{8B8EC6D8-DC95-4E82-9ADB-BFBBB72FA4AA}"/>
    <cellStyle name="Měna 2 2 4 3 4 2 3 3 2" xfId="24268" xr:uid="{702017ED-9A36-4045-AB7C-B3396C9BDD59}"/>
    <cellStyle name="Měna 2 2 4 3 4 2 3 4" xfId="18598" xr:uid="{CE776707-7C58-4B82-ACC6-5B320991D89A}"/>
    <cellStyle name="Měna 2 2 4 3 4 2 4" xfId="2538" xr:uid="{94BB4B79-BE8B-4087-94D4-970A29E791B9}"/>
    <cellStyle name="Měna 2 2 4 3 4 2 4 2" xfId="12828" xr:uid="{67CF41C5-D077-4F61-B86E-F75D06D703E2}"/>
    <cellStyle name="Měna 2 2 4 3 4 2 4 2 2" xfId="27779" xr:uid="{59F96ACF-CD94-4EB2-9904-F77C9201EB31}"/>
    <cellStyle name="Měna 2 2 4 3 4 2 4 3" xfId="17489" xr:uid="{E00446E0-702B-4AAF-8FCD-529FE23C61E8}"/>
    <cellStyle name="Měna 2 2 4 3 4 2 5" xfId="5411" xr:uid="{02D3A604-B8FB-41A9-B28B-C7546D8CC3CD}"/>
    <cellStyle name="Měna 2 2 4 3 4 2 5 2" xfId="11081" xr:uid="{43D32EBE-5B3A-4007-98F8-48785D4B20E1}"/>
    <cellStyle name="Měna 2 2 4 3 4 2 5 2 2" xfId="26032" xr:uid="{DC527813-A261-4BE9-9665-BD38004B695F}"/>
    <cellStyle name="Měna 2 2 4 3 4 2 5 3" xfId="20362" xr:uid="{AC0F37F2-2BF6-4C52-978D-4E1791F24EEB}"/>
    <cellStyle name="Měna 2 2 4 3 4 2 6" xfId="8208" xr:uid="{31460B3F-A078-4091-9FBE-9A1CAFDED458}"/>
    <cellStyle name="Měna 2 2 4 3 4 2 6 2" xfId="23159" xr:uid="{D2B43F89-11AD-4B60-9AD6-42FB905DA29D}"/>
    <cellStyle name="Měna 2 2 4 3 4 2 7" xfId="15742" xr:uid="{7DC9840C-EE2B-4C45-AEC1-C01E8E91AEB0}"/>
    <cellStyle name="Měna 2 2 4 3 4 3" xfId="1217" xr:uid="{5F4AB406-5F2F-4FA1-A661-49602A3E47C9}"/>
    <cellStyle name="Měna 2 2 4 3 4 3 2" xfId="4073" xr:uid="{4452DA11-BF55-40A1-8602-ED298B1A9FA8}"/>
    <cellStyle name="Měna 2 2 4 3 4 3 2 2" xfId="14363" xr:uid="{11FD6594-A749-406D-857E-493B3F283BFE}"/>
    <cellStyle name="Měna 2 2 4 3 4 3 2 2 2" xfId="29314" xr:uid="{87092F8D-CB95-4B96-B1FA-5B58EB148BD5}"/>
    <cellStyle name="Měna 2 2 4 3 4 3 2 3" xfId="19024" xr:uid="{449C83F9-8669-4DAC-86B7-72E20E019BBA}"/>
    <cellStyle name="Měna 2 2 4 3 4 3 3" xfId="5837" xr:uid="{860F69D8-626C-4B7A-AACC-90B2C1C7A0CE}"/>
    <cellStyle name="Měna 2 2 4 3 4 3 3 2" xfId="11507" xr:uid="{7A716055-A802-46E2-AE02-9436DF9C9782}"/>
    <cellStyle name="Měna 2 2 4 3 4 3 3 2 2" xfId="26458" xr:uid="{0FDE34B5-1F23-4713-B066-FDE8C6E2D5C9}"/>
    <cellStyle name="Měna 2 2 4 3 4 3 3 3" xfId="20788" xr:uid="{7FB73672-38EE-45E5-9BC4-6A8213152B8F}"/>
    <cellStyle name="Měna 2 2 4 3 4 3 4" xfId="9743" xr:uid="{D4ECA599-E6A7-401E-A414-BED4E6503164}"/>
    <cellStyle name="Měna 2 2 4 3 4 3 4 2" xfId="24694" xr:uid="{D874F745-D3C8-4109-92C8-3C1A9E01D6FF}"/>
    <cellStyle name="Měna 2 2 4 3 4 3 5" xfId="16168" xr:uid="{005B90A6-F121-4B1E-915D-5195E1A3A767}"/>
    <cellStyle name="Měna 2 2 4 3 4 4" xfId="3101" xr:uid="{39D2449C-DE0F-42B3-B416-F2C28465BEC0}"/>
    <cellStyle name="Měna 2 2 4 3 4 4 2" xfId="6629" xr:uid="{5B7B016C-19B3-42C6-9DFC-C2571EC85640}"/>
    <cellStyle name="Měna 2 2 4 3 4 4 2 2" xfId="13391" xr:uid="{9BFF1631-69AB-483E-B8C4-E2F28F7F4EFD}"/>
    <cellStyle name="Měna 2 2 4 3 4 4 2 2 2" xfId="28342" xr:uid="{4CE5890B-6D14-47B3-88B8-7641A4CC54A4}"/>
    <cellStyle name="Měna 2 2 4 3 4 4 2 3" xfId="21580" xr:uid="{4FCB5BAA-6905-4349-B183-052D4D93B22F}"/>
    <cellStyle name="Měna 2 2 4 3 4 4 3" xfId="8771" xr:uid="{1BE47CF9-7588-4000-84F7-76F1F252171D}"/>
    <cellStyle name="Měna 2 2 4 3 4 4 3 2" xfId="23722" xr:uid="{FAED2BC6-D2BE-416C-A37E-BC68C3BDB20F}"/>
    <cellStyle name="Měna 2 2 4 3 4 4 4" xfId="18052" xr:uid="{6B5A357A-0C53-4560-969A-4606751F92F0}"/>
    <cellStyle name="Měna 2 2 4 3 4 5" xfId="2219" xr:uid="{DCABD280-DB57-45D6-8180-82607F9A4491}"/>
    <cellStyle name="Měna 2 2 4 3 4 5 2" xfId="12509" xr:uid="{E85DCDED-7A1D-42D7-B4B3-D0BA0A2EAAFC}"/>
    <cellStyle name="Měna 2 2 4 3 4 5 2 2" xfId="27460" xr:uid="{B92D9463-A5AC-4F5F-9140-CCE9787F95DA}"/>
    <cellStyle name="Měna 2 2 4 3 4 5 3" xfId="17170" xr:uid="{A53CD40D-1EE0-44C8-BFFE-A7DA74F925E6}"/>
    <cellStyle name="Měna 2 2 4 3 4 6" xfId="4865" xr:uid="{B4AC30D5-ACE2-48A5-A720-D8126E679785}"/>
    <cellStyle name="Měna 2 2 4 3 4 6 2" xfId="10535" xr:uid="{1FA963D9-BBFD-4C88-94C9-7974CFAB0398}"/>
    <cellStyle name="Měna 2 2 4 3 4 6 2 2" xfId="25486" xr:uid="{23171276-4720-4DAC-9160-D57C5C87AFF2}"/>
    <cellStyle name="Měna 2 2 4 3 4 6 3" xfId="19816" xr:uid="{46D7F5BF-6666-48B3-960B-CA852A3CE8B3}"/>
    <cellStyle name="Měna 2 2 4 3 4 7" xfId="7889" xr:uid="{EBF86A87-692B-4E4D-867C-0A26ABE6D00C}"/>
    <cellStyle name="Měna 2 2 4 3 4 7 2" xfId="22840" xr:uid="{980AC02C-96E4-421A-95D8-DE2F4DE63DC5}"/>
    <cellStyle name="Měna 2 2 4 3 4 8" xfId="15196" xr:uid="{E946F655-3D09-459F-9ED9-D62649A980A4}"/>
    <cellStyle name="Měna 2 2 4 3 5" xfId="610" xr:uid="{A92F1635-3408-4292-B3A2-D5ED68503A37}"/>
    <cellStyle name="Měna 2 2 4 3 5 2" xfId="1218" xr:uid="{86E00B01-A728-47D4-8874-C88D52549423}"/>
    <cellStyle name="Měna 2 2 4 3 5 2 2" xfId="4074" xr:uid="{5ECEF0C1-D870-4F83-862B-C6677468C471}"/>
    <cellStyle name="Měna 2 2 4 3 5 2 2 2" xfId="7372" xr:uid="{6F2F955E-2F25-44F2-BD34-986B3AB5408B}"/>
    <cellStyle name="Měna 2 2 4 3 5 2 2 2 2" xfId="14364" xr:uid="{4A445433-2001-4A75-8300-9D76BAADAE04}"/>
    <cellStyle name="Měna 2 2 4 3 5 2 2 2 2 2" xfId="29315" xr:uid="{2DC936D0-177A-4EBA-8C45-518F726076A9}"/>
    <cellStyle name="Měna 2 2 4 3 5 2 2 2 3" xfId="22323" xr:uid="{EC0858FD-3D08-4900-AA50-6E21A60D6205}"/>
    <cellStyle name="Měna 2 2 4 3 5 2 2 3" xfId="9744" xr:uid="{E9AF54DC-471E-4C72-BB3E-925062201DE1}"/>
    <cellStyle name="Měna 2 2 4 3 5 2 2 3 2" xfId="24695" xr:uid="{5BF9FC40-6BF8-4622-BED7-AA60E1FD0A69}"/>
    <cellStyle name="Měna 2 2 4 3 5 2 2 4" xfId="19025" xr:uid="{4F901D53-050E-4875-B6E0-2F9A642AB3EE}"/>
    <cellStyle name="Měna 2 2 4 3 5 2 3" xfId="2539" xr:uid="{B705D550-57E4-433F-AA18-81A6C7F3C110}"/>
    <cellStyle name="Měna 2 2 4 3 5 2 3 2" xfId="12829" xr:uid="{33AA9928-D85C-40D8-8226-D0E9FCE39731}"/>
    <cellStyle name="Měna 2 2 4 3 5 2 3 2 2" xfId="27780" xr:uid="{AAC76E93-A8B1-4BD7-824E-42C2AFFCB787}"/>
    <cellStyle name="Měna 2 2 4 3 5 2 3 3" xfId="17490" xr:uid="{FAF2966B-C2A0-4065-9ADB-E194063F0E01}"/>
    <cellStyle name="Měna 2 2 4 3 5 2 4" xfId="5838" xr:uid="{CACB2208-4313-4B32-BB88-2E36364DE681}"/>
    <cellStyle name="Měna 2 2 4 3 5 2 4 2" xfId="11508" xr:uid="{7D9FC50B-ED57-4D68-955F-284832E98139}"/>
    <cellStyle name="Měna 2 2 4 3 5 2 4 2 2" xfId="26459" xr:uid="{6E821001-FA43-4F3F-8644-C373A8500D8D}"/>
    <cellStyle name="Měna 2 2 4 3 5 2 4 3" xfId="20789" xr:uid="{927EFBA5-0186-48E8-AF5D-D0948DA0EC33}"/>
    <cellStyle name="Měna 2 2 4 3 5 2 5" xfId="8209" xr:uid="{4DC6DFFB-AA0C-4EDD-B87B-36F34DF75507}"/>
    <cellStyle name="Měna 2 2 4 3 5 2 5 2" xfId="23160" xr:uid="{5A76FFC7-EDC3-4E93-890F-74C1FE82A04E}"/>
    <cellStyle name="Měna 2 2 4 3 5 2 6" xfId="16169" xr:uid="{14856C2F-2D3D-49F4-8C1B-E4C6FE698A14}"/>
    <cellStyle name="Měna 2 2 4 3 5 3" xfId="3466" xr:uid="{F0AB2E9A-0350-484B-B362-6EAF46907581}"/>
    <cellStyle name="Měna 2 2 4 3 5 3 2" xfId="6994" xr:uid="{E83677EA-5C58-4519-B740-B1487D60D76A}"/>
    <cellStyle name="Měna 2 2 4 3 5 3 2 2" xfId="13756" xr:uid="{8B7BC2FA-D06C-4E14-AEE5-DD80494C5F24}"/>
    <cellStyle name="Měna 2 2 4 3 5 3 2 2 2" xfId="28707" xr:uid="{CCF38BFD-0768-42C3-8099-47942DBEAF48}"/>
    <cellStyle name="Měna 2 2 4 3 5 3 2 3" xfId="21945" xr:uid="{08F27946-9504-46C7-AAB6-722C29CC2A7B}"/>
    <cellStyle name="Měna 2 2 4 3 5 3 3" xfId="9136" xr:uid="{CD6145CF-51DD-4310-B14E-2E9F7C2FBBC9}"/>
    <cellStyle name="Měna 2 2 4 3 5 3 3 2" xfId="24087" xr:uid="{DE3223C3-7336-42C9-B552-774FA525C223}"/>
    <cellStyle name="Měna 2 2 4 3 5 3 4" xfId="18417" xr:uid="{7D6304D7-A317-482C-B590-592122CE08B8}"/>
    <cellStyle name="Měna 2 2 4 3 5 4" xfId="2038" xr:uid="{4B796120-B44F-4BB0-A577-CBBCE2E4A6BE}"/>
    <cellStyle name="Měna 2 2 4 3 5 4 2" xfId="12328" xr:uid="{20804D51-8238-4A0E-B728-2563B6B7FCA1}"/>
    <cellStyle name="Měna 2 2 4 3 5 4 2 2" xfId="27279" xr:uid="{C86DF981-EE45-491A-A69C-FC20C764B0E8}"/>
    <cellStyle name="Měna 2 2 4 3 5 4 3" xfId="16989" xr:uid="{C46CFCF8-5601-4864-B813-C9C50E35EEEA}"/>
    <cellStyle name="Měna 2 2 4 3 5 5" xfId="5230" xr:uid="{C7D618C5-8FD4-49B2-B9C0-23770A80DC6A}"/>
    <cellStyle name="Měna 2 2 4 3 5 5 2" xfId="10900" xr:uid="{B0C5B034-8732-46EA-BB68-FE0C93CAC49F}"/>
    <cellStyle name="Měna 2 2 4 3 5 5 2 2" xfId="25851" xr:uid="{98A15664-50CE-4D66-909E-FE8BDD7EEF1F}"/>
    <cellStyle name="Měna 2 2 4 3 5 5 3" xfId="20181" xr:uid="{617E9F64-3A51-454F-A487-02FB6CDA500F}"/>
    <cellStyle name="Měna 2 2 4 3 5 6" xfId="7708" xr:uid="{4F2153C3-F8B9-4E7B-9216-F4548C483252}"/>
    <cellStyle name="Měna 2 2 4 3 5 6 2" xfId="22659" xr:uid="{09B640F7-FA77-4722-A368-2000F7E98219}"/>
    <cellStyle name="Měna 2 2 4 3 5 7" xfId="15561" xr:uid="{194E9FCE-8B4D-4EC0-B8D7-4627A16D966C}"/>
    <cellStyle name="Měna 2 2 4 3 6" xfId="442" xr:uid="{41346165-AC49-48A8-9E9B-D7EA37486FE7}"/>
    <cellStyle name="Měna 2 2 4 3 6 2" xfId="1219" xr:uid="{3F6B5634-86C9-460B-9D50-69FCE905462F}"/>
    <cellStyle name="Měna 2 2 4 3 6 2 2" xfId="4075" xr:uid="{0DD88932-3849-403D-91A3-A576B2A92799}"/>
    <cellStyle name="Měna 2 2 4 3 6 2 2 2" xfId="14365" xr:uid="{82CCC4BE-9985-4385-B5D7-F488814619CA}"/>
    <cellStyle name="Měna 2 2 4 3 6 2 2 2 2" xfId="29316" xr:uid="{35686832-3CF7-4A21-B505-2FFDAB8F9786}"/>
    <cellStyle name="Měna 2 2 4 3 6 2 2 3" xfId="19026" xr:uid="{65169F2C-06F0-48E9-9726-89A415E74FA4}"/>
    <cellStyle name="Měna 2 2 4 3 6 2 3" xfId="5839" xr:uid="{E0E994CB-A1E6-45C6-887D-013C8CC47855}"/>
    <cellStyle name="Měna 2 2 4 3 6 2 3 2" xfId="11509" xr:uid="{D13EAFA9-2550-4F18-89FB-8FAB68E5F9F3}"/>
    <cellStyle name="Měna 2 2 4 3 6 2 3 2 2" xfId="26460" xr:uid="{572A4B60-2191-4F52-AB71-51E110785B1E}"/>
    <cellStyle name="Měna 2 2 4 3 6 2 3 3" xfId="20790" xr:uid="{68724050-E1F4-4479-9106-D36E038605EB}"/>
    <cellStyle name="Měna 2 2 4 3 6 2 4" xfId="9745" xr:uid="{26EB8FB0-A4DF-4EEB-9FE6-2C3EBC73BD54}"/>
    <cellStyle name="Měna 2 2 4 3 6 2 4 2" xfId="24696" xr:uid="{D0553089-4F90-4407-8277-32355A156054}"/>
    <cellStyle name="Měna 2 2 4 3 6 2 5" xfId="16170" xr:uid="{0E905873-A727-44CD-8DEF-DC662E87A5CA}"/>
    <cellStyle name="Měna 2 2 4 3 6 3" xfId="3298" xr:uid="{757123CD-96A1-4A1A-A3BA-BDD92646054B}"/>
    <cellStyle name="Měna 2 2 4 3 6 3 2" xfId="6826" xr:uid="{B51380CF-A66C-4A47-A590-6C6C3FFD976A}"/>
    <cellStyle name="Měna 2 2 4 3 6 3 2 2" xfId="13588" xr:uid="{5AB5CE8F-E179-444D-B81C-352C99513053}"/>
    <cellStyle name="Měna 2 2 4 3 6 3 2 2 2" xfId="28539" xr:uid="{9109ACAC-A4C1-49B8-9757-38260A65C1E0}"/>
    <cellStyle name="Měna 2 2 4 3 6 3 2 3" xfId="21777" xr:uid="{BF71EE1F-6A4C-46DF-9324-B2DEAA8E389C}"/>
    <cellStyle name="Měna 2 2 4 3 6 3 3" xfId="8968" xr:uid="{06287EA0-836B-4EC0-8577-C0ECB475A85B}"/>
    <cellStyle name="Měna 2 2 4 3 6 3 3 2" xfId="23919" xr:uid="{F092D9F3-D2B6-467E-A24D-ABDFCB268962}"/>
    <cellStyle name="Měna 2 2 4 3 6 3 4" xfId="18249" xr:uid="{27824B33-E415-41BC-80BE-1FDD777C0EF5}"/>
    <cellStyle name="Měna 2 2 4 3 6 4" xfId="2532" xr:uid="{C14093D1-59EF-4C68-8943-F0883154A55B}"/>
    <cellStyle name="Měna 2 2 4 3 6 4 2" xfId="12822" xr:uid="{D5A7BAF0-423C-4238-BE2B-66A275A18DAC}"/>
    <cellStyle name="Měna 2 2 4 3 6 4 2 2" xfId="27773" xr:uid="{DEFC44DC-7EA4-4E79-B8DE-211DDE58C882}"/>
    <cellStyle name="Měna 2 2 4 3 6 4 3" xfId="17483" xr:uid="{924096F7-5DC2-405F-A165-17569D426D25}"/>
    <cellStyle name="Měna 2 2 4 3 6 5" xfId="5062" xr:uid="{3BCC00AB-C4B1-462F-8E91-A4198D843195}"/>
    <cellStyle name="Měna 2 2 4 3 6 5 2" xfId="10732" xr:uid="{BEFF25F9-5EF7-4075-B9C6-6B4C70B97CF0}"/>
    <cellStyle name="Měna 2 2 4 3 6 5 2 2" xfId="25683" xr:uid="{E63F4B39-2859-48D3-93DE-5F18AEE2ED2A}"/>
    <cellStyle name="Měna 2 2 4 3 6 5 3" xfId="20013" xr:uid="{53E946DD-B349-4A2A-825D-360DC2834B10}"/>
    <cellStyle name="Měna 2 2 4 3 6 6" xfId="8202" xr:uid="{3C12D3DC-2FC9-40C7-8C81-27A7CFE95DA5}"/>
    <cellStyle name="Měna 2 2 4 3 6 6 2" xfId="23153" xr:uid="{5652E6AD-5856-48A2-A57E-CF738E36BAF6}"/>
    <cellStyle name="Měna 2 2 4 3 6 7" xfId="15393" xr:uid="{78620E7B-0E0A-4D83-A55C-D93E437EA011}"/>
    <cellStyle name="Měna 2 2 4 3 7" xfId="1220" xr:uid="{30864B60-FD87-4E71-BB81-41EAC6BE25EC}"/>
    <cellStyle name="Měna 2 2 4 3 7 2" xfId="4076" xr:uid="{95F04054-5783-4558-8BFA-1D76287CD0B5}"/>
    <cellStyle name="Měna 2 2 4 3 7 2 2" xfId="14366" xr:uid="{1112CA57-2601-46D3-9C54-142B26CA3F5B}"/>
    <cellStyle name="Měna 2 2 4 3 7 2 2 2" xfId="29317" xr:uid="{480BB26F-933A-497F-98ED-DEAFB413D11B}"/>
    <cellStyle name="Měna 2 2 4 3 7 2 3" xfId="19027" xr:uid="{AB6A7E8D-D4FB-412F-8873-E350CFDE2699}"/>
    <cellStyle name="Měna 2 2 4 3 7 3" xfId="5840" xr:uid="{47ABB7AA-322D-4442-AE55-0475207BF90C}"/>
    <cellStyle name="Měna 2 2 4 3 7 3 2" xfId="11510" xr:uid="{9326FC84-5890-4C7E-A459-2374182671FB}"/>
    <cellStyle name="Měna 2 2 4 3 7 3 2 2" xfId="26461" xr:uid="{8DB83381-0F5A-4430-912E-8C0467F75886}"/>
    <cellStyle name="Měna 2 2 4 3 7 3 3" xfId="20791" xr:uid="{DBC52C24-65ED-460B-88A2-1CC805563ACD}"/>
    <cellStyle name="Měna 2 2 4 3 7 4" xfId="9746" xr:uid="{5B71BB4C-AB55-4DDC-A665-7EB028DCC531}"/>
    <cellStyle name="Měna 2 2 4 3 7 4 2" xfId="24697" xr:uid="{9F253173-01E4-4CFA-8786-D52FB564AEF2}"/>
    <cellStyle name="Měna 2 2 4 3 7 5" xfId="16171" xr:uid="{A1321932-6A9B-42AF-9E55-C012F77EF10F}"/>
    <cellStyle name="Měna 2 2 4 3 8" xfId="2920" xr:uid="{1D01B324-0493-4E81-8006-AE682865A362}"/>
    <cellStyle name="Měna 2 2 4 3 8 2" xfId="6448" xr:uid="{5D32E68D-310A-4A47-9907-6C68B7D08F4B}"/>
    <cellStyle name="Měna 2 2 4 3 8 2 2" xfId="13210" xr:uid="{8DD650E6-3F80-45EA-9EB1-58F30F322BC5}"/>
    <cellStyle name="Měna 2 2 4 3 8 2 2 2" xfId="28161" xr:uid="{9E647E39-88C5-4302-A0C6-CA0F85946EC4}"/>
    <cellStyle name="Měna 2 2 4 3 8 2 3" xfId="21399" xr:uid="{CE3CE4A9-9648-4F13-9669-520CC1B0653F}"/>
    <cellStyle name="Měna 2 2 4 3 8 3" xfId="8590" xr:uid="{459545D3-6AE9-4D51-8229-8ED72B2755AB}"/>
    <cellStyle name="Měna 2 2 4 3 8 3 2" xfId="23541" xr:uid="{8AB6C0AB-A5E4-4D8B-A611-EFC9103CAEB4}"/>
    <cellStyle name="Měna 2 2 4 3 8 4" xfId="17871" xr:uid="{C370E4B2-885E-40D0-A4C6-4E972FD74FD7}"/>
    <cellStyle name="Měna 2 2 4 3 9" xfId="1870" xr:uid="{705262C3-8F0C-4A3C-9462-860945D35C87}"/>
    <cellStyle name="Měna 2 2 4 3 9 2" xfId="12160" xr:uid="{B6468C41-929A-49C6-B263-7DF0ABCE6918}"/>
    <cellStyle name="Měna 2 2 4 3 9 2 2" xfId="27111" xr:uid="{08CB7EE9-60FC-40C9-91FD-643ED5C0DC62}"/>
    <cellStyle name="Měna 2 2 4 3 9 3" xfId="16821" xr:uid="{F4043622-38D4-40D9-B9BC-6100B60BF542}"/>
    <cellStyle name="Měna 2 2 4 4" xfId="121" xr:uid="{50D71DB9-6DC0-4CBE-8AFC-7ABE932329B6}"/>
    <cellStyle name="Měna 2 2 4 4 10" xfId="15072" xr:uid="{919ADEED-3480-4468-A32C-9A7C55E69F70}"/>
    <cellStyle name="Měna 2 2 4 4 2" xfId="246" xr:uid="{AB889012-9BD2-471B-AE6F-354F89EC9CF6}"/>
    <cellStyle name="Měna 2 2 4 4 2 2" xfId="792" xr:uid="{8C86BE65-650F-4A44-9040-BCC3AB9AA245}"/>
    <cellStyle name="Měna 2 2 4 4 2 2 2" xfId="1221" xr:uid="{073D8B80-1752-43B7-A068-DD4347BF6EF6}"/>
    <cellStyle name="Měna 2 2 4 4 2 2 2 2" xfId="4077" xr:uid="{0EE216B3-BD47-46D0-A760-45FAB6B6ECCA}"/>
    <cellStyle name="Měna 2 2 4 4 2 2 2 2 2" xfId="14367" xr:uid="{4DFF9320-194E-4BBC-A879-7D364769192B}"/>
    <cellStyle name="Měna 2 2 4 4 2 2 2 2 2 2" xfId="29318" xr:uid="{126BF0FC-FFD7-41AE-9C39-942915F09D59}"/>
    <cellStyle name="Měna 2 2 4 4 2 2 2 2 3" xfId="19028" xr:uid="{C83164BA-A4E7-44D8-B923-804FEBED5F0F}"/>
    <cellStyle name="Měna 2 2 4 4 2 2 2 3" xfId="5841" xr:uid="{9E320FAE-ECD3-4E44-AF85-71601831E83E}"/>
    <cellStyle name="Měna 2 2 4 4 2 2 2 3 2" xfId="11511" xr:uid="{79ECB149-F8A2-465A-97EE-F26EAEC1A95E}"/>
    <cellStyle name="Měna 2 2 4 4 2 2 2 3 2 2" xfId="26462" xr:uid="{A8044D2E-ED92-423D-9335-F092D5C8CED5}"/>
    <cellStyle name="Měna 2 2 4 4 2 2 2 3 3" xfId="20792" xr:uid="{7CB99BEF-8249-4715-B84A-FA85C578ED57}"/>
    <cellStyle name="Měna 2 2 4 4 2 2 2 4" xfId="9747" xr:uid="{0E3B50C1-CA7C-4C88-9DC8-301C9F00257D}"/>
    <cellStyle name="Měna 2 2 4 4 2 2 2 4 2" xfId="24698" xr:uid="{2C259A97-B2E7-4F02-8C56-CEE59FEA8BFA}"/>
    <cellStyle name="Měna 2 2 4 4 2 2 2 5" xfId="16172" xr:uid="{880371AC-08A6-48EE-A705-FDF3555EA41F}"/>
    <cellStyle name="Měna 2 2 4 4 2 2 3" xfId="3648" xr:uid="{A5BB81A7-798C-4D9C-9AA4-E0E4234F7D0C}"/>
    <cellStyle name="Měna 2 2 4 4 2 2 3 2" xfId="7176" xr:uid="{3F62A520-766D-46A4-9FED-6574E31708B5}"/>
    <cellStyle name="Měna 2 2 4 4 2 2 3 2 2" xfId="13938" xr:uid="{EDA4EF78-1983-4944-A6D8-20D4D0240223}"/>
    <cellStyle name="Měna 2 2 4 4 2 2 3 2 2 2" xfId="28889" xr:uid="{FE10321B-4028-4C4D-B630-244660F469EA}"/>
    <cellStyle name="Měna 2 2 4 4 2 2 3 2 3" xfId="22127" xr:uid="{E3A0F695-0D78-406C-8C6A-996B1D267B21}"/>
    <cellStyle name="Měna 2 2 4 4 2 2 3 3" xfId="9318" xr:uid="{58A4C220-08D5-47A2-9CBA-4A6DBF38E9A9}"/>
    <cellStyle name="Měna 2 2 4 4 2 2 3 3 2" xfId="24269" xr:uid="{70F40B1F-4380-4B4B-8257-79DE5BEB7CB0}"/>
    <cellStyle name="Měna 2 2 4 4 2 2 3 4" xfId="18599" xr:uid="{29B7B2BC-7F8D-4EE8-A9B8-35D10AD73F8D}"/>
    <cellStyle name="Měna 2 2 4 4 2 2 4" xfId="2541" xr:uid="{43552A2E-8787-4AE4-BB4D-D2A5139D8412}"/>
    <cellStyle name="Měna 2 2 4 4 2 2 4 2" xfId="12831" xr:uid="{C43C69C0-9513-48C7-B70B-73931F68BBD3}"/>
    <cellStyle name="Měna 2 2 4 4 2 2 4 2 2" xfId="27782" xr:uid="{5B8F7EE1-2965-43EE-B6C0-0439B05FF6D9}"/>
    <cellStyle name="Měna 2 2 4 4 2 2 4 3" xfId="17492" xr:uid="{6C18AE93-C738-4D7E-BDEC-3301D4A8FB5E}"/>
    <cellStyle name="Měna 2 2 4 4 2 2 5" xfId="5412" xr:uid="{A1409930-B726-438E-8486-2117AF78C84F}"/>
    <cellStyle name="Měna 2 2 4 4 2 2 5 2" xfId="11082" xr:uid="{58FBB0E9-3488-4EA7-9D08-D1158E1F57E8}"/>
    <cellStyle name="Měna 2 2 4 4 2 2 5 2 2" xfId="26033" xr:uid="{CB3CA19F-F76A-48F5-99EB-FE5492752827}"/>
    <cellStyle name="Měna 2 2 4 4 2 2 5 3" xfId="20363" xr:uid="{4B13CC87-6FCC-461D-9634-204773EC14D2}"/>
    <cellStyle name="Měna 2 2 4 4 2 2 6" xfId="8211" xr:uid="{35CADBF9-2EE4-4E65-8528-7C2BA6199B40}"/>
    <cellStyle name="Měna 2 2 4 4 2 2 6 2" xfId="23162" xr:uid="{3BA9F6CB-7F16-460A-9B74-6F68D03AFBDB}"/>
    <cellStyle name="Měna 2 2 4 4 2 2 7" xfId="15743" xr:uid="{1A0784E6-60A9-4EFA-9F04-21A4E97A29C5}"/>
    <cellStyle name="Měna 2 2 4 4 2 3" xfId="1222" xr:uid="{2CF3B7DF-51EE-466E-846E-DB704CDD66E2}"/>
    <cellStyle name="Měna 2 2 4 4 2 3 2" xfId="4078" xr:uid="{55A685B5-046B-46D1-854C-498D87B4A07E}"/>
    <cellStyle name="Měna 2 2 4 4 2 3 2 2" xfId="14368" xr:uid="{31F79401-F2F0-4C9D-AC5C-D8F9475B1706}"/>
    <cellStyle name="Měna 2 2 4 4 2 3 2 2 2" xfId="29319" xr:uid="{17568736-D922-4D37-A64E-D959994671B4}"/>
    <cellStyle name="Měna 2 2 4 4 2 3 2 3" xfId="19029" xr:uid="{5843F3CA-A471-4BC6-BD64-DC6A2F3FACB6}"/>
    <cellStyle name="Měna 2 2 4 4 2 3 3" xfId="5842" xr:uid="{3CA3C4C5-DF40-4D52-9330-21C5D24915C0}"/>
    <cellStyle name="Měna 2 2 4 4 2 3 3 2" xfId="11512" xr:uid="{8557DB38-1E7C-4C69-A281-EA60F72239AD}"/>
    <cellStyle name="Měna 2 2 4 4 2 3 3 2 2" xfId="26463" xr:uid="{D5453E8E-C0B4-4B49-8D1D-06AAC99DB03B}"/>
    <cellStyle name="Měna 2 2 4 4 2 3 3 3" xfId="20793" xr:uid="{AD1F6D5F-F977-4459-AEC5-ED372C050C9F}"/>
    <cellStyle name="Měna 2 2 4 4 2 3 4" xfId="9748" xr:uid="{38BC0CC3-AD22-4560-AA2A-6CF5A491819C}"/>
    <cellStyle name="Měna 2 2 4 4 2 3 4 2" xfId="24699" xr:uid="{EE3B74BC-A6E7-4A5A-A6F3-C69626DD592D}"/>
    <cellStyle name="Měna 2 2 4 4 2 3 5" xfId="16173" xr:uid="{968125D4-C9E3-4EB0-88D0-B2B3CEDD5D54}"/>
    <cellStyle name="Měna 2 2 4 4 2 4" xfId="3102" xr:uid="{0CF37A25-3BFD-4CDB-ACE4-2EAB159B9AD1}"/>
    <cellStyle name="Měna 2 2 4 4 2 4 2" xfId="6630" xr:uid="{6D201444-74F8-4905-AC6C-0B5707F7AD48}"/>
    <cellStyle name="Měna 2 2 4 4 2 4 2 2" xfId="13392" xr:uid="{7645FE14-40C9-48AB-893E-B6F9CCA86422}"/>
    <cellStyle name="Měna 2 2 4 4 2 4 2 2 2" xfId="28343" xr:uid="{BF4F509B-428C-4BAB-A3C9-46E3D9F01344}"/>
    <cellStyle name="Měna 2 2 4 4 2 4 2 3" xfId="21581" xr:uid="{151A4377-FD73-406B-90CA-74F21EDE9284}"/>
    <cellStyle name="Měna 2 2 4 4 2 4 3" xfId="8772" xr:uid="{47A46117-4A29-4844-BD2E-E39DB033569E}"/>
    <cellStyle name="Měna 2 2 4 4 2 4 3 2" xfId="23723" xr:uid="{4EC5E084-75AB-4AB6-8613-D42FD59DA354}"/>
    <cellStyle name="Měna 2 2 4 4 2 4 4" xfId="18053" xr:uid="{800EC235-E0F0-4FBB-A7CC-75F0B712B20B}"/>
    <cellStyle name="Měna 2 2 4 4 2 5" xfId="2220" xr:uid="{A329AEC6-115D-4708-B237-47FFCF7463FB}"/>
    <cellStyle name="Měna 2 2 4 4 2 5 2" xfId="12510" xr:uid="{48FACBF8-F3AF-40AE-A3B0-84E329B8F24A}"/>
    <cellStyle name="Měna 2 2 4 4 2 5 2 2" xfId="27461" xr:uid="{5CFF9C55-6A4C-44F3-BE82-E177324C5A39}"/>
    <cellStyle name="Měna 2 2 4 4 2 5 3" xfId="17171" xr:uid="{06CF993C-80D0-4CB3-801C-B988CA1D7866}"/>
    <cellStyle name="Měna 2 2 4 4 2 6" xfId="4866" xr:uid="{D1E4DB91-543D-4D7C-9A3D-7E0640EC9BCD}"/>
    <cellStyle name="Měna 2 2 4 4 2 6 2" xfId="10536" xr:uid="{6CADE0B9-D71C-40F3-B8A5-69DD8ECF4857}"/>
    <cellStyle name="Měna 2 2 4 4 2 6 2 2" xfId="25487" xr:uid="{52C921CE-681A-4DB1-B10A-1FD25FDAC301}"/>
    <cellStyle name="Měna 2 2 4 4 2 6 3" xfId="19817" xr:uid="{433A2EC9-B04E-4741-993E-98307C08A4DD}"/>
    <cellStyle name="Měna 2 2 4 4 2 7" xfId="7890" xr:uid="{34E887C5-B82E-4528-BD72-00C0579D4ECD}"/>
    <cellStyle name="Měna 2 2 4 4 2 7 2" xfId="22841" xr:uid="{6D9DDBAA-8052-4DBA-8021-46726F43A929}"/>
    <cellStyle name="Měna 2 2 4 4 2 8" xfId="15197" xr:uid="{B573D95D-163C-481E-8A72-E9987242FE25}"/>
    <cellStyle name="Měna 2 2 4 4 3" xfId="667" xr:uid="{19570C2E-35A1-4E1B-BB78-27A5ACF50BF3}"/>
    <cellStyle name="Měna 2 2 4 4 3 2" xfId="1223" xr:uid="{18356260-068B-4CFB-8D44-D641996D8BCF}"/>
    <cellStyle name="Měna 2 2 4 4 3 2 2" xfId="4079" xr:uid="{85EF4A61-7C76-4A0A-B42C-1BF0024ADE3E}"/>
    <cellStyle name="Měna 2 2 4 4 3 2 2 2" xfId="7373" xr:uid="{97992179-83E0-490D-B6DE-4359303148D9}"/>
    <cellStyle name="Měna 2 2 4 4 3 2 2 2 2" xfId="14369" xr:uid="{E98599D4-0864-4895-92D3-3B06D88AA460}"/>
    <cellStyle name="Měna 2 2 4 4 3 2 2 2 2 2" xfId="29320" xr:uid="{30FA6D6E-10B9-4DF3-924D-9598FB8F9C54}"/>
    <cellStyle name="Měna 2 2 4 4 3 2 2 2 3" xfId="22324" xr:uid="{81D6BF71-6617-4147-9EF5-BA24796BB922}"/>
    <cellStyle name="Měna 2 2 4 4 3 2 2 3" xfId="9749" xr:uid="{989B7A80-4479-4701-BEB2-8C751B6DFCA8}"/>
    <cellStyle name="Měna 2 2 4 4 3 2 2 3 2" xfId="24700" xr:uid="{AA1E0AD6-F80A-465C-986B-07870143EFF5}"/>
    <cellStyle name="Měna 2 2 4 4 3 2 2 4" xfId="19030" xr:uid="{0D18AB40-DB25-4FDB-B633-FE1F514712BF}"/>
    <cellStyle name="Měna 2 2 4 4 3 2 3" xfId="2542" xr:uid="{0919676F-1E0E-4F7E-9ECF-6591ED35631B}"/>
    <cellStyle name="Měna 2 2 4 4 3 2 3 2" xfId="12832" xr:uid="{8A6C11B7-D2B3-4678-8350-9E81AE3ADE05}"/>
    <cellStyle name="Měna 2 2 4 4 3 2 3 2 2" xfId="27783" xr:uid="{A2A44DCC-EABA-4B2F-A5CD-7015469E773B}"/>
    <cellStyle name="Měna 2 2 4 4 3 2 3 3" xfId="17493" xr:uid="{4322C80F-0A3C-4EB7-B4F2-887EB48D6B04}"/>
    <cellStyle name="Měna 2 2 4 4 3 2 4" xfId="5843" xr:uid="{1B91E70C-69A9-478E-B5AC-3928F827872C}"/>
    <cellStyle name="Měna 2 2 4 4 3 2 4 2" xfId="11513" xr:uid="{44325411-7E70-41C9-A6DA-7D44C57F9438}"/>
    <cellStyle name="Měna 2 2 4 4 3 2 4 2 2" xfId="26464" xr:uid="{7DA27C05-1A9A-4990-AC31-9619FF41607A}"/>
    <cellStyle name="Měna 2 2 4 4 3 2 4 3" xfId="20794" xr:uid="{65A32EF6-25BE-4ED6-839E-DCFD307D8A07}"/>
    <cellStyle name="Měna 2 2 4 4 3 2 5" xfId="8212" xr:uid="{A041B067-ECB3-41B1-AD21-A7471FA747B3}"/>
    <cellStyle name="Měna 2 2 4 4 3 2 5 2" xfId="23163" xr:uid="{4A031C44-8C10-495D-8687-76BF7E00FDEB}"/>
    <cellStyle name="Měna 2 2 4 4 3 2 6" xfId="16174" xr:uid="{72AFCD0B-050D-43B6-B6F2-718DCE9AB055}"/>
    <cellStyle name="Měna 2 2 4 4 3 3" xfId="3523" xr:uid="{85261447-5A06-41CA-88BB-59CFA1C03F2E}"/>
    <cellStyle name="Měna 2 2 4 4 3 3 2" xfId="7051" xr:uid="{1532E867-BBA0-4D90-AB06-A10BB0609154}"/>
    <cellStyle name="Měna 2 2 4 4 3 3 2 2" xfId="13813" xr:uid="{8F11EAA5-1FCF-4A71-B7D1-8ED99803C5A3}"/>
    <cellStyle name="Měna 2 2 4 4 3 3 2 2 2" xfId="28764" xr:uid="{9CB07432-C846-4AA5-93DD-C4F1E60785C4}"/>
    <cellStyle name="Měna 2 2 4 4 3 3 2 3" xfId="22002" xr:uid="{B16AA164-4529-4EBB-B3C7-5AF088239984}"/>
    <cellStyle name="Měna 2 2 4 4 3 3 3" xfId="9193" xr:uid="{B1A91DFA-5F3F-4B75-A39C-60A8471DB05D}"/>
    <cellStyle name="Měna 2 2 4 4 3 3 3 2" xfId="24144" xr:uid="{B4429E94-3240-4212-81CE-46CA0EB5A5D4}"/>
    <cellStyle name="Měna 2 2 4 4 3 3 4" xfId="18474" xr:uid="{F9F6ACF4-3FBA-444C-AAFC-45560C115A78}"/>
    <cellStyle name="Měna 2 2 4 4 3 4" xfId="2095" xr:uid="{BFE78B2E-09EC-4AFB-807E-C0203C73E0EF}"/>
    <cellStyle name="Měna 2 2 4 4 3 4 2" xfId="12385" xr:uid="{8690D090-A3CA-4113-92E1-78579FF648F0}"/>
    <cellStyle name="Měna 2 2 4 4 3 4 2 2" xfId="27336" xr:uid="{9F702583-EE67-466E-B2C8-A4C9838A454F}"/>
    <cellStyle name="Měna 2 2 4 4 3 4 3" xfId="17046" xr:uid="{A94AC0A8-8FB1-44FE-808A-0DD2C368036E}"/>
    <cellStyle name="Měna 2 2 4 4 3 5" xfId="5287" xr:uid="{DCD57095-CA10-41FE-B0BB-98A1A937266D}"/>
    <cellStyle name="Měna 2 2 4 4 3 5 2" xfId="10957" xr:uid="{27FD8EC2-C249-42E3-9FAC-63ECDAFC7063}"/>
    <cellStyle name="Měna 2 2 4 4 3 5 2 2" xfId="25908" xr:uid="{88F5F5A3-BAB2-44AA-BED3-AE03F5E43051}"/>
    <cellStyle name="Měna 2 2 4 4 3 5 3" xfId="20238" xr:uid="{9556B3FE-CD99-426E-8100-8F89BE7D72BC}"/>
    <cellStyle name="Měna 2 2 4 4 3 6" xfId="7765" xr:uid="{15E86747-3302-4621-B7D2-DDA4EE92768E}"/>
    <cellStyle name="Měna 2 2 4 4 3 6 2" xfId="22716" xr:uid="{9CBE5C8E-BE3A-45C7-B3AA-E3793FB120BD}"/>
    <cellStyle name="Měna 2 2 4 4 3 7" xfId="15618" xr:uid="{6D7F80F5-9A27-4D49-B143-E9F62CC09216}"/>
    <cellStyle name="Měna 2 2 4 4 4" xfId="541" xr:uid="{94BAB52B-8A7A-4520-9C76-E07E87CA9035}"/>
    <cellStyle name="Měna 2 2 4 4 4 2" xfId="1224" xr:uid="{D5DBDAA5-E0DD-4615-8DF3-1AC2D088F650}"/>
    <cellStyle name="Měna 2 2 4 4 4 2 2" xfId="4080" xr:uid="{5561251A-2B61-4987-9A37-87AB59E12095}"/>
    <cellStyle name="Měna 2 2 4 4 4 2 2 2" xfId="14370" xr:uid="{890F27D5-6699-4989-9CF2-853FE33DD261}"/>
    <cellStyle name="Měna 2 2 4 4 4 2 2 2 2" xfId="29321" xr:uid="{D7DBBFC1-6823-498F-AFE8-E2FA3AB41B76}"/>
    <cellStyle name="Měna 2 2 4 4 4 2 2 3" xfId="19031" xr:uid="{87E6A665-64FA-4BBB-AD9E-90A7771E4138}"/>
    <cellStyle name="Měna 2 2 4 4 4 2 3" xfId="5844" xr:uid="{C4D8248D-53EF-44BE-AC36-00DCDEDB8CC8}"/>
    <cellStyle name="Měna 2 2 4 4 4 2 3 2" xfId="11514" xr:uid="{6597D5EF-5724-44EA-9F8E-2792AE512E80}"/>
    <cellStyle name="Měna 2 2 4 4 4 2 3 2 2" xfId="26465" xr:uid="{E218158C-60BB-4B58-86BE-C44A7831C79E}"/>
    <cellStyle name="Měna 2 2 4 4 4 2 3 3" xfId="20795" xr:uid="{2461D8D8-3512-4A51-8EF5-DD38500CE868}"/>
    <cellStyle name="Měna 2 2 4 4 4 2 4" xfId="9750" xr:uid="{24CFEF21-34FD-48EB-9D9F-2576AA35EDC4}"/>
    <cellStyle name="Měna 2 2 4 4 4 2 4 2" xfId="24701" xr:uid="{F0BE85F0-CFC6-4E61-9FA3-7EF2D72944FF}"/>
    <cellStyle name="Měna 2 2 4 4 4 2 5" xfId="16175" xr:uid="{EEE9E1FC-C973-43AA-894D-FD4C4B52B4E0}"/>
    <cellStyle name="Měna 2 2 4 4 4 3" xfId="3397" xr:uid="{4EF11D48-BAA5-4D2F-96C0-B32C459DA397}"/>
    <cellStyle name="Měna 2 2 4 4 4 3 2" xfId="6925" xr:uid="{A6D95FCB-E0D5-485F-932A-6A48FF0F2D14}"/>
    <cellStyle name="Měna 2 2 4 4 4 3 2 2" xfId="13687" xr:uid="{480016E0-4573-4801-B098-F45655530DFE}"/>
    <cellStyle name="Měna 2 2 4 4 4 3 2 2 2" xfId="28638" xr:uid="{BC3803B8-8FC7-4E62-9B46-ACC2A03B7FC2}"/>
    <cellStyle name="Měna 2 2 4 4 4 3 2 3" xfId="21876" xr:uid="{6A1280D2-4224-4347-BA0B-98BF24DFF036}"/>
    <cellStyle name="Měna 2 2 4 4 4 3 3" xfId="9067" xr:uid="{0D966BA9-483A-4BE3-B11D-EA5899D0C44D}"/>
    <cellStyle name="Měna 2 2 4 4 4 3 3 2" xfId="24018" xr:uid="{AFCAF514-2B94-4DAA-8DEF-5025DE7C6192}"/>
    <cellStyle name="Měna 2 2 4 4 4 3 4" xfId="18348" xr:uid="{A1E75646-8B15-4957-8299-90CDA2CFEC3E}"/>
    <cellStyle name="Měna 2 2 4 4 4 4" xfId="2540" xr:uid="{C94DB3A6-0572-4EFC-A248-2A3B564CD65D}"/>
    <cellStyle name="Měna 2 2 4 4 4 4 2" xfId="12830" xr:uid="{AAE0000E-D7AF-446D-B032-E26010396625}"/>
    <cellStyle name="Měna 2 2 4 4 4 4 2 2" xfId="27781" xr:uid="{FBB8D2A2-0BE4-4DC1-A7A1-C39A01D3EB0F}"/>
    <cellStyle name="Měna 2 2 4 4 4 4 3" xfId="17491" xr:uid="{A37739B2-1A4D-4226-BB7F-7AFEFE4CDBDF}"/>
    <cellStyle name="Měna 2 2 4 4 4 5" xfId="5161" xr:uid="{D399C225-B6E6-44AC-9D38-BB01C63CA60D}"/>
    <cellStyle name="Měna 2 2 4 4 4 5 2" xfId="10831" xr:uid="{49285223-F8BC-4A1F-BCA2-C271BC8CD766}"/>
    <cellStyle name="Měna 2 2 4 4 4 5 2 2" xfId="25782" xr:uid="{5B4CCE1B-E7CE-457B-B109-85C43D3326BC}"/>
    <cellStyle name="Měna 2 2 4 4 4 5 3" xfId="20112" xr:uid="{C64E4B73-D7D6-42BC-8C8B-8854D8DE3004}"/>
    <cellStyle name="Měna 2 2 4 4 4 6" xfId="8210" xr:uid="{285A35E4-542C-4DB9-B6A1-F211951B328A}"/>
    <cellStyle name="Měna 2 2 4 4 4 6 2" xfId="23161" xr:uid="{16B5E759-9CB0-4660-92EE-DD181128EE1B}"/>
    <cellStyle name="Měna 2 2 4 4 4 7" xfId="15492" xr:uid="{FA46169A-A79A-4CC4-B0DC-49D1F9376E89}"/>
    <cellStyle name="Měna 2 2 4 4 5" xfId="1225" xr:uid="{8034EF00-A188-4D0F-86B4-A309AC9C3295}"/>
    <cellStyle name="Měna 2 2 4 4 5 2" xfId="4081" xr:uid="{F2111DD6-7763-4E9F-943E-CA86BCB3D1B1}"/>
    <cellStyle name="Měna 2 2 4 4 5 2 2" xfId="14371" xr:uid="{D706FDCC-F23E-4A2C-A66E-BE8994F0DDF1}"/>
    <cellStyle name="Měna 2 2 4 4 5 2 2 2" xfId="29322" xr:uid="{0B5CBF36-3C1F-4AE3-B04F-CFFC91A736C9}"/>
    <cellStyle name="Měna 2 2 4 4 5 2 3" xfId="19032" xr:uid="{28D2E6D6-CF47-4542-B350-B92B989CAA8B}"/>
    <cellStyle name="Měna 2 2 4 4 5 3" xfId="5845" xr:uid="{28F2E09A-4DFA-4EF7-A8EB-51F17DDE1715}"/>
    <cellStyle name="Měna 2 2 4 4 5 3 2" xfId="11515" xr:uid="{AE894D0E-11D3-4A80-91F5-3F340B52C0D8}"/>
    <cellStyle name="Měna 2 2 4 4 5 3 2 2" xfId="26466" xr:uid="{E523CCFE-548E-444F-8556-A86516CCE94A}"/>
    <cellStyle name="Měna 2 2 4 4 5 3 3" xfId="20796" xr:uid="{5D26566E-189B-4474-B95A-784914CFCB69}"/>
    <cellStyle name="Měna 2 2 4 4 5 4" xfId="9751" xr:uid="{DA0222AA-6B1E-49B2-AEE6-A1D01674A543}"/>
    <cellStyle name="Měna 2 2 4 4 5 4 2" xfId="24702" xr:uid="{3E6302F0-3CF5-4A52-A6F9-34CD0D3F4F3E}"/>
    <cellStyle name="Měna 2 2 4 4 5 5" xfId="16176" xr:uid="{85247EEB-4F52-401E-B724-B7AFD8E91C67}"/>
    <cellStyle name="Měna 2 2 4 4 6" xfId="2977" xr:uid="{A611E0F1-64AC-4D34-B01D-AAF1EBF4FB0A}"/>
    <cellStyle name="Měna 2 2 4 4 6 2" xfId="6505" xr:uid="{1D3F3D24-92C2-4D9E-8656-F9D2F4DD2CC2}"/>
    <cellStyle name="Měna 2 2 4 4 6 2 2" xfId="13267" xr:uid="{70D2B8D9-47D2-4977-A4A2-C822F109508A}"/>
    <cellStyle name="Měna 2 2 4 4 6 2 2 2" xfId="28218" xr:uid="{6D052EB0-9B94-4643-8568-884AD5523938}"/>
    <cellStyle name="Měna 2 2 4 4 6 2 3" xfId="21456" xr:uid="{ADFCC87A-3935-46A9-A926-60C927D45BF8}"/>
    <cellStyle name="Měna 2 2 4 4 6 3" xfId="8647" xr:uid="{AF525767-4864-4A9E-BA7D-8E4D05689476}"/>
    <cellStyle name="Měna 2 2 4 4 6 3 2" xfId="23598" xr:uid="{5B35FED8-F7B2-46B3-BE85-AC1EC63DF418}"/>
    <cellStyle name="Měna 2 2 4 4 6 4" xfId="17928" xr:uid="{10B705DC-6AF5-4A3C-AE89-221D6DF79E3F}"/>
    <cellStyle name="Měna 2 2 4 4 7" xfId="1969" xr:uid="{E6B9F4E6-6565-4DA2-8A7B-6F6FFF8D58BD}"/>
    <cellStyle name="Měna 2 2 4 4 7 2" xfId="12259" xr:uid="{159A83E2-54D8-4A83-A26B-215281339E62}"/>
    <cellStyle name="Měna 2 2 4 4 7 2 2" xfId="27210" xr:uid="{11586320-140F-46BC-BC1B-0D9F874FE0DD}"/>
    <cellStyle name="Měna 2 2 4 4 7 3" xfId="16920" xr:uid="{C8E6F5C0-51C3-4BAE-A114-770B321D073F}"/>
    <cellStyle name="Měna 2 2 4 4 8" xfId="4741" xr:uid="{D69CCDB5-6D9C-47CF-BF15-5F097D7E6C35}"/>
    <cellStyle name="Měna 2 2 4 4 8 2" xfId="10411" xr:uid="{4D2B8ED1-BCD2-4AE2-B629-B9F4AA7F04C7}"/>
    <cellStyle name="Měna 2 2 4 4 8 2 2" xfId="25362" xr:uid="{BD67FB66-D1C2-4490-BD55-8E5038A638A7}"/>
    <cellStyle name="Měna 2 2 4 4 8 3" xfId="19692" xr:uid="{AFF09F1F-2B11-4303-99F2-9B42838D75EF}"/>
    <cellStyle name="Měna 2 2 4 4 9" xfId="7639" xr:uid="{37452FBB-C016-4A19-9A3A-95BE80318839}"/>
    <cellStyle name="Měna 2 2 4 4 9 2" xfId="22590" xr:uid="{42C97500-3A15-4971-8900-CDB56363775A}"/>
    <cellStyle name="Měna 2 2 4 5" xfId="247" xr:uid="{194E629D-AB44-4A36-9218-D7B20B006AD6}"/>
    <cellStyle name="Měna 2 2 4 5 2" xfId="793" xr:uid="{BA1A62FB-B7C6-4FC2-87D0-94393F40B6D6}"/>
    <cellStyle name="Měna 2 2 4 5 2 2" xfId="1226" xr:uid="{B106316F-687D-4B66-B8FC-F5E9B426895E}"/>
    <cellStyle name="Měna 2 2 4 5 2 2 2" xfId="4082" xr:uid="{12857C82-BE5E-4833-8EAC-DCD4968BAC22}"/>
    <cellStyle name="Měna 2 2 4 5 2 2 2 2" xfId="14372" xr:uid="{94C54153-19F2-46A5-8E5C-E9295DAB1661}"/>
    <cellStyle name="Měna 2 2 4 5 2 2 2 2 2" xfId="29323" xr:uid="{74AF9EED-BE5A-4130-8F6B-E5160CD8EC4F}"/>
    <cellStyle name="Měna 2 2 4 5 2 2 2 3" xfId="19033" xr:uid="{E7AF1DCB-124A-46B9-91DD-39C39073A5EC}"/>
    <cellStyle name="Měna 2 2 4 5 2 2 3" xfId="5846" xr:uid="{FD463A64-800D-4A91-8895-08E778E6BBDB}"/>
    <cellStyle name="Měna 2 2 4 5 2 2 3 2" xfId="11516" xr:uid="{957928A0-8CCD-406D-892A-20326F225815}"/>
    <cellStyle name="Měna 2 2 4 5 2 2 3 2 2" xfId="26467" xr:uid="{1D0AB40F-1C72-4D6D-B06B-6C13D70E20B6}"/>
    <cellStyle name="Měna 2 2 4 5 2 2 3 3" xfId="20797" xr:uid="{11163489-33B0-453E-8465-5F4C53398734}"/>
    <cellStyle name="Měna 2 2 4 5 2 2 4" xfId="9752" xr:uid="{E20C6961-E2D6-4EEE-BE8D-0365CD8D9879}"/>
    <cellStyle name="Měna 2 2 4 5 2 2 4 2" xfId="24703" xr:uid="{0E682415-77B0-4730-B3B9-147ED572B2A6}"/>
    <cellStyle name="Měna 2 2 4 5 2 2 5" xfId="16177" xr:uid="{D6A3782B-2A6F-4659-93D8-54AC2F5F0388}"/>
    <cellStyle name="Měna 2 2 4 5 2 3" xfId="3649" xr:uid="{720F94F9-B46E-4C30-988A-8F268F997C73}"/>
    <cellStyle name="Měna 2 2 4 5 2 3 2" xfId="7177" xr:uid="{CB075487-5A28-45F4-A399-0D865734C406}"/>
    <cellStyle name="Měna 2 2 4 5 2 3 2 2" xfId="13939" xr:uid="{405CF186-6B46-45D9-BEF2-C87B9FE325A2}"/>
    <cellStyle name="Měna 2 2 4 5 2 3 2 2 2" xfId="28890" xr:uid="{20B86083-F461-4E25-AA23-8F1345D0B39A}"/>
    <cellStyle name="Měna 2 2 4 5 2 3 2 3" xfId="22128" xr:uid="{DE427B1B-156E-46C6-A230-2911B4C115BE}"/>
    <cellStyle name="Měna 2 2 4 5 2 3 3" xfId="9319" xr:uid="{7CF66F07-6E46-4E6C-832B-6454FDDEFA6F}"/>
    <cellStyle name="Měna 2 2 4 5 2 3 3 2" xfId="24270" xr:uid="{CAF5595D-42A6-4AF3-9AA5-7BC1B22CEB8A}"/>
    <cellStyle name="Měna 2 2 4 5 2 3 4" xfId="18600" xr:uid="{21446AC1-A6A6-43FD-B6B0-8CCEB0373459}"/>
    <cellStyle name="Měna 2 2 4 5 2 4" xfId="2543" xr:uid="{9697C06D-4C7A-421A-83F9-0EEFF7110AF4}"/>
    <cellStyle name="Měna 2 2 4 5 2 4 2" xfId="12833" xr:uid="{0EC5E870-9A95-4FC5-9106-D00C3B0F7BEF}"/>
    <cellStyle name="Měna 2 2 4 5 2 4 2 2" xfId="27784" xr:uid="{6A46A6DC-E938-4F03-BDFC-313B7B9DFFD6}"/>
    <cellStyle name="Měna 2 2 4 5 2 4 3" xfId="17494" xr:uid="{A6D27422-4DFB-4CE0-B86F-DB1B365B1C38}"/>
    <cellStyle name="Měna 2 2 4 5 2 5" xfId="5413" xr:uid="{0A7A932D-9268-4EA9-8F2B-24D0054C61EF}"/>
    <cellStyle name="Měna 2 2 4 5 2 5 2" xfId="11083" xr:uid="{FC203084-D5D2-4ADE-9997-E265CFD9C2F2}"/>
    <cellStyle name="Měna 2 2 4 5 2 5 2 2" xfId="26034" xr:uid="{50CA4253-D6A4-4E1F-9FAB-B52759D523B5}"/>
    <cellStyle name="Měna 2 2 4 5 2 5 3" xfId="20364" xr:uid="{8CF9CD92-8D6D-4C77-A6E3-FA20DC649072}"/>
    <cellStyle name="Měna 2 2 4 5 2 6" xfId="8213" xr:uid="{BEB35679-A277-4810-8B88-0DCBB89FDCF2}"/>
    <cellStyle name="Měna 2 2 4 5 2 6 2" xfId="23164" xr:uid="{C4135199-2102-4BC7-BF21-856DC23EDBFC}"/>
    <cellStyle name="Měna 2 2 4 5 2 7" xfId="15744" xr:uid="{D9B9557B-E3F3-401B-B581-D48A0EE1836E}"/>
    <cellStyle name="Měna 2 2 4 5 3" xfId="1227" xr:uid="{175E69F3-9F4C-41E5-9143-5F10242DA9AC}"/>
    <cellStyle name="Měna 2 2 4 5 3 2" xfId="4083" xr:uid="{1C6DA088-B630-4688-929E-8CAD0F9F8132}"/>
    <cellStyle name="Měna 2 2 4 5 3 2 2" xfId="14373" xr:uid="{DEB4957F-3DA6-4B31-BF5B-CC1ACB0EA32E}"/>
    <cellStyle name="Měna 2 2 4 5 3 2 2 2" xfId="29324" xr:uid="{E79440D4-1CFB-430A-AE59-8FE614C04C74}"/>
    <cellStyle name="Měna 2 2 4 5 3 2 3" xfId="19034" xr:uid="{EBABAC26-88D9-40E6-87DD-EF0218EB1671}"/>
    <cellStyle name="Měna 2 2 4 5 3 3" xfId="5847" xr:uid="{919B0C7B-84DB-4A72-AAB0-0C23261130A2}"/>
    <cellStyle name="Měna 2 2 4 5 3 3 2" xfId="11517" xr:uid="{A0DF915A-DBA4-4F77-A99F-1AEE698850C9}"/>
    <cellStyle name="Měna 2 2 4 5 3 3 2 2" xfId="26468" xr:uid="{6E5A75D0-DC67-4586-9351-D05950F1AAFD}"/>
    <cellStyle name="Měna 2 2 4 5 3 3 3" xfId="20798" xr:uid="{DEF93868-4BBC-49B3-84F0-A847BC126665}"/>
    <cellStyle name="Měna 2 2 4 5 3 4" xfId="9753" xr:uid="{11200629-E915-497B-A389-BEDF2D3542B1}"/>
    <cellStyle name="Měna 2 2 4 5 3 4 2" xfId="24704" xr:uid="{B150628B-8302-4DE9-A167-0BE3D42E078F}"/>
    <cellStyle name="Měna 2 2 4 5 3 5" xfId="16178" xr:uid="{26A795E0-243A-4154-83D2-2951A034138E}"/>
    <cellStyle name="Měna 2 2 4 5 4" xfId="3103" xr:uid="{C18AD878-B43E-43ED-A9EE-9184B4294522}"/>
    <cellStyle name="Měna 2 2 4 5 4 2" xfId="6631" xr:uid="{2A43BAB8-FD36-400E-83AF-CEC9528EDAA7}"/>
    <cellStyle name="Měna 2 2 4 5 4 2 2" xfId="13393" xr:uid="{91959D1F-7810-4B64-9E60-EF5F4A0A8657}"/>
    <cellStyle name="Měna 2 2 4 5 4 2 2 2" xfId="28344" xr:uid="{08D252BA-84AC-49A0-9256-2B2D24248F67}"/>
    <cellStyle name="Měna 2 2 4 5 4 2 3" xfId="21582" xr:uid="{FB941D48-67DF-44E2-92E6-C79CAF3420DA}"/>
    <cellStyle name="Měna 2 2 4 5 4 3" xfId="8773" xr:uid="{F1770EB8-F3BE-4D73-8187-7165F3742F41}"/>
    <cellStyle name="Měna 2 2 4 5 4 3 2" xfId="23724" xr:uid="{D30EAF3C-AA37-4330-98BD-C0DC53F3B2D0}"/>
    <cellStyle name="Měna 2 2 4 5 4 4" xfId="18054" xr:uid="{B93B6768-EA8B-46C6-A8F2-545D3374875F}"/>
    <cellStyle name="Měna 2 2 4 5 5" xfId="2221" xr:uid="{5B0F4F9A-F5E5-4B61-B8A6-247D5883146F}"/>
    <cellStyle name="Měna 2 2 4 5 5 2" xfId="12511" xr:uid="{A6006378-D8E5-4D0A-8FE5-41894F207894}"/>
    <cellStyle name="Měna 2 2 4 5 5 2 2" xfId="27462" xr:uid="{50480196-D624-4CC0-9C8E-4004D67F39D7}"/>
    <cellStyle name="Měna 2 2 4 5 5 3" xfId="17172" xr:uid="{69C16354-2123-42E6-80FA-8040B5E28884}"/>
    <cellStyle name="Měna 2 2 4 5 6" xfId="4867" xr:uid="{5F4A173D-B2D4-4E27-ADD2-8CCB43E41E36}"/>
    <cellStyle name="Měna 2 2 4 5 6 2" xfId="10537" xr:uid="{67EA8F9B-AE0B-4981-A293-962C142C377C}"/>
    <cellStyle name="Měna 2 2 4 5 6 2 2" xfId="25488" xr:uid="{1A913D32-12E4-468D-B582-0DC361E8567A}"/>
    <cellStyle name="Měna 2 2 4 5 6 3" xfId="19818" xr:uid="{1B3CDB0C-F1F1-4BDD-B578-6EBAA4983DB0}"/>
    <cellStyle name="Měna 2 2 4 5 7" xfId="7891" xr:uid="{FAE237EA-6994-4D07-A5AB-3AE6DB9CAA28}"/>
    <cellStyle name="Měna 2 2 4 5 7 2" xfId="22842" xr:uid="{369EE95B-12CD-446B-8537-374F5186F589}"/>
    <cellStyle name="Měna 2 2 4 5 8" xfId="15198" xr:uid="{1FA741BA-304A-44CD-B0FE-B6CD6DD6087D}"/>
    <cellStyle name="Měna 2 2 4 6" xfId="400" xr:uid="{F4B3719A-EDD1-4F3C-8381-525237F66A4C}"/>
    <cellStyle name="Měna 2 2 4 6 2" xfId="1228" xr:uid="{76884C9C-1AA5-4AC6-B421-E54318E4621A}"/>
    <cellStyle name="Měna 2 2 4 6 2 2" xfId="4084" xr:uid="{94720ABA-DBAD-4B47-8F95-545E07304672}"/>
    <cellStyle name="Měna 2 2 4 6 2 2 2" xfId="14374" xr:uid="{0F284B17-6A3C-4C2E-B5EA-D1EBB7F857E9}"/>
    <cellStyle name="Měna 2 2 4 6 2 2 2 2" xfId="29325" xr:uid="{20178351-3C06-4E7B-BA6C-9A437289A31C}"/>
    <cellStyle name="Měna 2 2 4 6 2 2 3" xfId="19035" xr:uid="{F7AFB29B-C364-4277-A604-DB7740133A8A}"/>
    <cellStyle name="Měna 2 2 4 6 2 3" xfId="5848" xr:uid="{96E240F3-8B4B-4089-8166-29EDDE555ED4}"/>
    <cellStyle name="Měna 2 2 4 6 2 3 2" xfId="11518" xr:uid="{3F79AB4F-CE99-4E30-BFAF-A459EBAA153A}"/>
    <cellStyle name="Měna 2 2 4 6 2 3 2 2" xfId="26469" xr:uid="{2C2858B7-130D-4C3D-9355-47500E4DD4EF}"/>
    <cellStyle name="Měna 2 2 4 6 2 3 3" xfId="20799" xr:uid="{09533D1C-5196-4812-B722-2992B021686D}"/>
    <cellStyle name="Měna 2 2 4 6 2 4" xfId="9754" xr:uid="{F4E090B5-ACF9-4E74-8AED-7BA3A075353F}"/>
    <cellStyle name="Měna 2 2 4 6 2 4 2" xfId="24705" xr:uid="{53D1470A-39B5-4534-80E2-28B98C0192DA}"/>
    <cellStyle name="Měna 2 2 4 6 2 5" xfId="16179" xr:uid="{D4980F5E-E8D2-48D0-897B-502D554FB3C4}"/>
    <cellStyle name="Měna 2 2 4 6 3" xfId="3256" xr:uid="{2930A160-A01E-4F95-A8BB-431058D0C988}"/>
    <cellStyle name="Měna 2 2 4 6 3 2" xfId="6784" xr:uid="{D508431B-FDD5-463B-8309-C0610BD21245}"/>
    <cellStyle name="Měna 2 2 4 6 3 2 2" xfId="13546" xr:uid="{BD162AED-34A3-401C-AAA8-B69EBDBB2288}"/>
    <cellStyle name="Měna 2 2 4 6 3 2 2 2" xfId="28497" xr:uid="{C751E0B5-CDDE-47DD-93BF-AC03F6C9D03D}"/>
    <cellStyle name="Měna 2 2 4 6 3 2 3" xfId="21735" xr:uid="{CB8042E1-12D2-4758-A60C-D51495D9CBC9}"/>
    <cellStyle name="Měna 2 2 4 6 3 3" xfId="8926" xr:uid="{F6CC3D9B-F43C-45E1-BAF0-2823986DCF7C}"/>
    <cellStyle name="Měna 2 2 4 6 3 3 2" xfId="23877" xr:uid="{CCA9EFCA-EF64-4766-866B-79B50ACE297F}"/>
    <cellStyle name="Měna 2 2 4 6 3 4" xfId="18207" xr:uid="{F5667FB8-0012-4E4F-9AC3-A0ECAEF94F32}"/>
    <cellStyle name="Měna 2 2 4 6 4" xfId="2544" xr:uid="{F46EA67B-1E22-4A4A-8F40-DEB72A14A7C1}"/>
    <cellStyle name="Měna 2 2 4 6 4 2" xfId="12834" xr:uid="{51BDD9FA-CF1C-4F1C-8ACB-B924E73631D4}"/>
    <cellStyle name="Měna 2 2 4 6 4 2 2" xfId="27785" xr:uid="{4A993995-DDB4-4A1D-B005-1519E361E157}"/>
    <cellStyle name="Měna 2 2 4 6 4 3" xfId="17495" xr:uid="{7B547E59-1835-4C00-AC44-4CD6BDFB70E2}"/>
    <cellStyle name="Měna 2 2 4 6 5" xfId="5020" xr:uid="{CC7B8FB0-BF05-4CF2-81CA-4E7B7E3089FE}"/>
    <cellStyle name="Měna 2 2 4 6 5 2" xfId="10690" xr:uid="{75037ABE-3188-4192-9167-6285A15173A0}"/>
    <cellStyle name="Měna 2 2 4 6 5 2 2" xfId="25641" xr:uid="{41300605-8AA8-4800-8109-93C1CFD511AA}"/>
    <cellStyle name="Měna 2 2 4 6 5 3" xfId="19971" xr:uid="{3C70C5FA-5DE1-4F41-80B3-38190E96DBB5}"/>
    <cellStyle name="Měna 2 2 4 6 6" xfId="8214" xr:uid="{FB3CB924-DEDF-44DF-84E3-80590C50102F}"/>
    <cellStyle name="Měna 2 2 4 6 6 2" xfId="23165" xr:uid="{27E82BD0-BF31-4055-BCD8-E9F84E6DF873}"/>
    <cellStyle name="Měna 2 2 4 6 7" xfId="15351" xr:uid="{B3F29199-760C-43DC-846B-8530BB39EBB0}"/>
    <cellStyle name="Měna 2 2 4 7" xfId="1828" xr:uid="{5476EBB9-C057-4740-9610-BBDD50967E4A}"/>
    <cellStyle name="Měna 2 2 4 7 2" xfId="12118" xr:uid="{7BBCB463-49C6-4AE6-9688-789276427AFE}"/>
    <cellStyle name="Měna 2 2 4 7 2 2" xfId="27069" xr:uid="{9D909B6C-D9C4-424E-87F1-2579C7B1C12C}"/>
    <cellStyle name="Měna 2 2 4 7 3" xfId="16779" xr:uid="{1C87F80F-2E85-4849-98C4-DF13A705FC3A}"/>
    <cellStyle name="Měna 2 2 4 8" xfId="7498" xr:uid="{041C9CDC-FECF-4115-A39C-D94E48820759}"/>
    <cellStyle name="Měna 2 2 4 8 2" xfId="22449" xr:uid="{1451947C-A2F5-402A-812E-8C28FA91A644}"/>
    <cellStyle name="Měna 2 2 4 9" xfId="14979" xr:uid="{D666D058-3D9E-4575-AB43-C0F4F225688B}"/>
    <cellStyle name="Měna 2 2 5" xfId="18" xr:uid="{76E1B715-B798-4704-8B01-5F66BBFEEB1E}"/>
    <cellStyle name="Měna 2 2 5 2" xfId="75" xr:uid="{DD80C2BF-7222-46DC-9F20-8B5FFF41DB2C}"/>
    <cellStyle name="Měna 2 2 5 2 10" xfId="4695" xr:uid="{1E213C87-3BFD-4385-A7AA-F402D7E22C0A}"/>
    <cellStyle name="Měna 2 2 5 2 10 2" xfId="10365" xr:uid="{8FFFBF55-EF05-42F0-A7BF-51B17AA6BC02}"/>
    <cellStyle name="Měna 2 2 5 2 10 2 2" xfId="25316" xr:uid="{765C7C9B-0470-42D4-A858-C0A5A4E31DE0}"/>
    <cellStyle name="Měna 2 2 5 2 10 3" xfId="19646" xr:uid="{FF9720DD-2787-4C4A-AA25-8D7DFA95B081}"/>
    <cellStyle name="Měna 2 2 5 2 11" xfId="7551" xr:uid="{559AB5E0-1324-4AB0-BFCC-F77117101553}"/>
    <cellStyle name="Měna 2 2 5 2 11 2" xfId="22502" xr:uid="{5B394091-7B55-4307-AFBE-8183296234CC}"/>
    <cellStyle name="Měna 2 2 5 2 12" xfId="15026" xr:uid="{65F7DCBA-48FF-45DC-B472-6CC27058F97B}"/>
    <cellStyle name="Měna 2 2 5 2 2" xfId="122" xr:uid="{E2BA0D93-29E8-4440-B1DD-ED5549F72089}"/>
    <cellStyle name="Měna 2 2 5 2 2 10" xfId="15073" xr:uid="{085ADAD6-D168-488D-8DC6-6F1DFA8E86B8}"/>
    <cellStyle name="Měna 2 2 5 2 2 2" xfId="248" xr:uid="{8874E7A1-C956-4398-A640-48195CB4748A}"/>
    <cellStyle name="Měna 2 2 5 2 2 2 2" xfId="794" xr:uid="{0C4FB98D-7E83-4D57-BBD6-DFD6963C0E40}"/>
    <cellStyle name="Měna 2 2 5 2 2 2 2 2" xfId="1229" xr:uid="{4B1EC940-2354-4D07-B11F-C80ECDDAE4F2}"/>
    <cellStyle name="Měna 2 2 5 2 2 2 2 2 2" xfId="4085" xr:uid="{6BF877E4-575F-4AD9-9292-21A77C75B98F}"/>
    <cellStyle name="Měna 2 2 5 2 2 2 2 2 2 2" xfId="14375" xr:uid="{5D076CD3-CD81-4100-93A4-9211FDF641AD}"/>
    <cellStyle name="Měna 2 2 5 2 2 2 2 2 2 2 2" xfId="29326" xr:uid="{8E8BBF68-14C5-482E-9410-3B1A5A07EF35}"/>
    <cellStyle name="Měna 2 2 5 2 2 2 2 2 2 3" xfId="19036" xr:uid="{78747CBA-FFAC-4718-A697-5502E7FD49E7}"/>
    <cellStyle name="Měna 2 2 5 2 2 2 2 2 3" xfId="5849" xr:uid="{5B274F3E-80A0-4D47-9573-E43B0703765F}"/>
    <cellStyle name="Měna 2 2 5 2 2 2 2 2 3 2" xfId="11519" xr:uid="{FF11B22B-AE39-4D8D-A36A-D10E6ADCB4FC}"/>
    <cellStyle name="Měna 2 2 5 2 2 2 2 2 3 2 2" xfId="26470" xr:uid="{D5D513A8-AC9C-4487-8605-04A352B4E6E5}"/>
    <cellStyle name="Měna 2 2 5 2 2 2 2 2 3 3" xfId="20800" xr:uid="{786572C4-EAEE-49CE-955E-DB07CADBE67E}"/>
    <cellStyle name="Měna 2 2 5 2 2 2 2 2 4" xfId="9755" xr:uid="{E7F6619E-76B2-41D1-9DBD-C28E12F2AC4F}"/>
    <cellStyle name="Měna 2 2 5 2 2 2 2 2 4 2" xfId="24706" xr:uid="{DFB97001-4CC3-4AF6-93EB-92A0A2F73FE7}"/>
    <cellStyle name="Měna 2 2 5 2 2 2 2 2 5" xfId="16180" xr:uid="{CE22E046-7399-4C5C-9B02-37AA84C812FB}"/>
    <cellStyle name="Měna 2 2 5 2 2 2 2 3" xfId="3650" xr:uid="{C299691A-FD0A-47BE-8FEE-ED0B65F5B45C}"/>
    <cellStyle name="Měna 2 2 5 2 2 2 2 3 2" xfId="7178" xr:uid="{39E11882-50EA-4EA8-95B2-83D7E6EEEDEB}"/>
    <cellStyle name="Měna 2 2 5 2 2 2 2 3 2 2" xfId="13940" xr:uid="{9132C2CB-9885-4643-A428-C9B7F381CAEA}"/>
    <cellStyle name="Měna 2 2 5 2 2 2 2 3 2 2 2" xfId="28891" xr:uid="{FC8A2FE8-C134-476A-B405-D0DFD2EA5F80}"/>
    <cellStyle name="Měna 2 2 5 2 2 2 2 3 2 3" xfId="22129" xr:uid="{9D090810-6EE2-419B-A538-FEF1DDC6073C}"/>
    <cellStyle name="Měna 2 2 5 2 2 2 2 3 3" xfId="9320" xr:uid="{A6CD0467-F48E-44EB-9CF1-8BD181B51ADC}"/>
    <cellStyle name="Měna 2 2 5 2 2 2 2 3 3 2" xfId="24271" xr:uid="{002672D4-ADF3-4994-A7DE-B37F52543DC2}"/>
    <cellStyle name="Měna 2 2 5 2 2 2 2 3 4" xfId="18601" xr:uid="{9836C532-284D-48E1-9080-5E55B04CFAC9}"/>
    <cellStyle name="Měna 2 2 5 2 2 2 2 4" xfId="2547" xr:uid="{0EE9CEF6-F518-4DAE-9FB9-9C8F659FA4F2}"/>
    <cellStyle name="Měna 2 2 5 2 2 2 2 4 2" xfId="12837" xr:uid="{EC4471B2-CCC8-495E-B47B-E27288B8E7BA}"/>
    <cellStyle name="Měna 2 2 5 2 2 2 2 4 2 2" xfId="27788" xr:uid="{09E130E7-88B2-44C3-B7C8-0D38A078BF39}"/>
    <cellStyle name="Měna 2 2 5 2 2 2 2 4 3" xfId="17498" xr:uid="{18B8BE4F-49BB-4CF7-8B3A-5D93A9D14B30}"/>
    <cellStyle name="Měna 2 2 5 2 2 2 2 5" xfId="5414" xr:uid="{53734FE4-CB31-4261-9E97-866A5F693790}"/>
    <cellStyle name="Měna 2 2 5 2 2 2 2 5 2" xfId="11084" xr:uid="{4B22CCB5-60F4-4A1A-8E66-751469D9AC6F}"/>
    <cellStyle name="Měna 2 2 5 2 2 2 2 5 2 2" xfId="26035" xr:uid="{4FA56D7C-9C4B-4B6C-BCE9-E10D9172A8B0}"/>
    <cellStyle name="Měna 2 2 5 2 2 2 2 5 3" xfId="20365" xr:uid="{6E1A4B02-2285-4A09-9CCE-098D126799DE}"/>
    <cellStyle name="Měna 2 2 5 2 2 2 2 6" xfId="8217" xr:uid="{8E5DEC4C-EBB3-407F-9239-BA7E1DE1DEF4}"/>
    <cellStyle name="Měna 2 2 5 2 2 2 2 6 2" xfId="23168" xr:uid="{7F1624BE-21FC-407E-B7F6-315848BF428A}"/>
    <cellStyle name="Měna 2 2 5 2 2 2 2 7" xfId="15745" xr:uid="{BCC5C8FF-C2D1-4925-8166-12DD48860C8F}"/>
    <cellStyle name="Měna 2 2 5 2 2 2 3" xfId="1230" xr:uid="{39FF1CDD-5FAD-4F4A-8B1C-3C3BC45195E4}"/>
    <cellStyle name="Měna 2 2 5 2 2 2 3 2" xfId="4086" xr:uid="{759EF345-763B-44B6-9CF0-621618245D3B}"/>
    <cellStyle name="Měna 2 2 5 2 2 2 3 2 2" xfId="14376" xr:uid="{94A6D486-C660-4808-9D5F-F61425FA952F}"/>
    <cellStyle name="Měna 2 2 5 2 2 2 3 2 2 2" xfId="29327" xr:uid="{B49B5B20-2989-4414-976B-B5B7708BEB5D}"/>
    <cellStyle name="Měna 2 2 5 2 2 2 3 2 3" xfId="19037" xr:uid="{F27C30D2-C5CE-411F-8E60-62524047ACE9}"/>
    <cellStyle name="Měna 2 2 5 2 2 2 3 3" xfId="5850" xr:uid="{E745558C-7FA6-495F-90ED-D0D8888F330E}"/>
    <cellStyle name="Měna 2 2 5 2 2 2 3 3 2" xfId="11520" xr:uid="{AF3B819C-A56C-4B1F-850C-9E1EF5C16AB2}"/>
    <cellStyle name="Měna 2 2 5 2 2 2 3 3 2 2" xfId="26471" xr:uid="{712E5B2E-23A0-4CE8-B8AA-4DD5EA32B24D}"/>
    <cellStyle name="Měna 2 2 5 2 2 2 3 3 3" xfId="20801" xr:uid="{6EA150CF-A013-451A-87D0-2A79894B10D3}"/>
    <cellStyle name="Měna 2 2 5 2 2 2 3 4" xfId="9756" xr:uid="{63A593F2-91E4-44BE-BC5B-3F82A380B564}"/>
    <cellStyle name="Měna 2 2 5 2 2 2 3 4 2" xfId="24707" xr:uid="{9F0CDE59-E5DC-4E03-B3FE-9EE79F618137}"/>
    <cellStyle name="Měna 2 2 5 2 2 2 3 5" xfId="16181" xr:uid="{F743FB98-ABBC-41C6-8C89-28EDB724CA7E}"/>
    <cellStyle name="Měna 2 2 5 2 2 2 4" xfId="3104" xr:uid="{AD1B8B85-DDAC-4B2C-822C-8FF8F6620048}"/>
    <cellStyle name="Měna 2 2 5 2 2 2 4 2" xfId="6632" xr:uid="{9843F19F-F287-4BE9-BE0A-3083951093E1}"/>
    <cellStyle name="Měna 2 2 5 2 2 2 4 2 2" xfId="13394" xr:uid="{F4511CC0-E00D-439F-B94C-85726880266E}"/>
    <cellStyle name="Měna 2 2 5 2 2 2 4 2 2 2" xfId="28345" xr:uid="{4ED19377-FA06-447C-98CC-954842EB49F4}"/>
    <cellStyle name="Měna 2 2 5 2 2 2 4 2 3" xfId="21583" xr:uid="{D2BB99FB-8404-4D3C-92B9-2D1AB3683562}"/>
    <cellStyle name="Měna 2 2 5 2 2 2 4 3" xfId="8774" xr:uid="{1FA4A980-2544-4132-89B5-259FE51AE49C}"/>
    <cellStyle name="Měna 2 2 5 2 2 2 4 3 2" xfId="23725" xr:uid="{92C320EA-06E1-4FCE-80FB-2A7BECB815B5}"/>
    <cellStyle name="Měna 2 2 5 2 2 2 4 4" xfId="18055" xr:uid="{2DA33F36-87DE-4C2F-B998-76E515E25E19}"/>
    <cellStyle name="Měna 2 2 5 2 2 2 5" xfId="2222" xr:uid="{D9EED964-7F2C-4A4E-BAF9-46DE791DC1ED}"/>
    <cellStyle name="Měna 2 2 5 2 2 2 5 2" xfId="12512" xr:uid="{F7C79E10-DC48-48BA-99D1-296F03A84F39}"/>
    <cellStyle name="Měna 2 2 5 2 2 2 5 2 2" xfId="27463" xr:uid="{94BA75A9-5356-4C58-8D5F-C0317AA3CD1F}"/>
    <cellStyle name="Měna 2 2 5 2 2 2 5 3" xfId="17173" xr:uid="{9B403780-B759-4872-9438-F182E8E6CBA4}"/>
    <cellStyle name="Měna 2 2 5 2 2 2 6" xfId="4868" xr:uid="{6CE69572-65F9-4B61-88D9-B36CB210F052}"/>
    <cellStyle name="Měna 2 2 5 2 2 2 6 2" xfId="10538" xr:uid="{4E6906DE-679B-4D4A-BC5E-DDC6FA63B840}"/>
    <cellStyle name="Měna 2 2 5 2 2 2 6 2 2" xfId="25489" xr:uid="{C15E356C-A61B-4314-8651-BB61F549F7AB}"/>
    <cellStyle name="Měna 2 2 5 2 2 2 6 3" xfId="19819" xr:uid="{3D4B74D6-A2D4-468C-B246-CFAC1E10D2D3}"/>
    <cellStyle name="Měna 2 2 5 2 2 2 7" xfId="7892" xr:uid="{5D16DD7A-3AA1-4921-8C71-C19AB34B7EC1}"/>
    <cellStyle name="Měna 2 2 5 2 2 2 7 2" xfId="22843" xr:uid="{4FC858C6-C602-4FD1-A191-A6BC70CBE2C2}"/>
    <cellStyle name="Měna 2 2 5 2 2 2 8" xfId="15199" xr:uid="{3F49900F-6D55-4DF5-AD11-154621265342}"/>
    <cellStyle name="Měna 2 2 5 2 2 3" xfId="668" xr:uid="{FFE4C22A-E428-4162-B39E-B6DCB3DEC13B}"/>
    <cellStyle name="Měna 2 2 5 2 2 3 2" xfId="1231" xr:uid="{F48BDC1F-22B7-4915-B390-3F7E80EBB91E}"/>
    <cellStyle name="Měna 2 2 5 2 2 3 2 2" xfId="4087" xr:uid="{F8064D22-7C79-4025-B34D-3A0DC1F69DB1}"/>
    <cellStyle name="Měna 2 2 5 2 2 3 2 2 2" xfId="7374" xr:uid="{83E71685-E95A-4DEB-A8D5-9A83C83C1948}"/>
    <cellStyle name="Měna 2 2 5 2 2 3 2 2 2 2" xfId="14377" xr:uid="{607C40A2-12D2-45E9-A4CC-E0DEFA2F3B4D}"/>
    <cellStyle name="Měna 2 2 5 2 2 3 2 2 2 2 2" xfId="29328" xr:uid="{E3102A52-04EF-481B-A00F-DED74088E9E2}"/>
    <cellStyle name="Měna 2 2 5 2 2 3 2 2 2 3" xfId="22325" xr:uid="{E34FD6F9-CB36-4740-95DE-560C00C6E8E5}"/>
    <cellStyle name="Měna 2 2 5 2 2 3 2 2 3" xfId="9757" xr:uid="{F5CCA66E-B30D-4BAA-9FAA-7707E846C343}"/>
    <cellStyle name="Měna 2 2 5 2 2 3 2 2 3 2" xfId="24708" xr:uid="{6BCA3CD4-8608-49B1-9CD1-C0C9E54912B2}"/>
    <cellStyle name="Měna 2 2 5 2 2 3 2 2 4" xfId="19038" xr:uid="{6D002FE0-36A6-4CAE-9B33-F59A611439D9}"/>
    <cellStyle name="Měna 2 2 5 2 2 3 2 3" xfId="2548" xr:uid="{DCF7F7C0-90A8-4D38-A9D2-6F8649F2BD7D}"/>
    <cellStyle name="Měna 2 2 5 2 2 3 2 3 2" xfId="12838" xr:uid="{C68DA864-F19E-4198-9E09-17116C6C5491}"/>
    <cellStyle name="Měna 2 2 5 2 2 3 2 3 2 2" xfId="27789" xr:uid="{94055597-138E-4F41-B993-9C53B2C1EEB2}"/>
    <cellStyle name="Měna 2 2 5 2 2 3 2 3 3" xfId="17499" xr:uid="{D7C4AFD2-4CB4-4F8A-9AE8-C7CF51117ABB}"/>
    <cellStyle name="Měna 2 2 5 2 2 3 2 4" xfId="5851" xr:uid="{F0F93C00-CC18-47F3-A3D7-1C0B189B5600}"/>
    <cellStyle name="Měna 2 2 5 2 2 3 2 4 2" xfId="11521" xr:uid="{9BA2584C-4891-43D1-93F0-4F9A823B89EB}"/>
    <cellStyle name="Měna 2 2 5 2 2 3 2 4 2 2" xfId="26472" xr:uid="{77D88117-6B54-4B26-8DD2-DFB57ED43F7B}"/>
    <cellStyle name="Měna 2 2 5 2 2 3 2 4 3" xfId="20802" xr:uid="{1CEB4377-844D-44B1-8884-FFBD9AB430CA}"/>
    <cellStyle name="Měna 2 2 5 2 2 3 2 5" xfId="8218" xr:uid="{801C25DE-263F-4DC2-8C6F-C3B990D7B988}"/>
    <cellStyle name="Měna 2 2 5 2 2 3 2 5 2" xfId="23169" xr:uid="{446AB832-12BD-484E-BF40-85FEC81727A2}"/>
    <cellStyle name="Měna 2 2 5 2 2 3 2 6" xfId="16182" xr:uid="{5C6E55B0-B0ED-4150-AF4C-C5240C6548E5}"/>
    <cellStyle name="Měna 2 2 5 2 2 3 3" xfId="3524" xr:uid="{FC6DD55E-A717-4E70-92FD-EEEEB0618E21}"/>
    <cellStyle name="Měna 2 2 5 2 2 3 3 2" xfId="7052" xr:uid="{6F853DD3-D1D0-4983-AF43-C974259648A7}"/>
    <cellStyle name="Měna 2 2 5 2 2 3 3 2 2" xfId="13814" xr:uid="{6C043425-339C-4664-91AF-92DB10BC03FB}"/>
    <cellStyle name="Měna 2 2 5 2 2 3 3 2 2 2" xfId="28765" xr:uid="{39124A4C-F4F1-4A3E-8F23-E90B2C5139A9}"/>
    <cellStyle name="Měna 2 2 5 2 2 3 3 2 3" xfId="22003" xr:uid="{171E990E-BDEF-4C1B-BC4D-DCE875355D88}"/>
    <cellStyle name="Měna 2 2 5 2 2 3 3 3" xfId="9194" xr:uid="{8A4BE374-4380-4D92-90D9-9C2E29B6CC9C}"/>
    <cellStyle name="Měna 2 2 5 2 2 3 3 3 2" xfId="24145" xr:uid="{1A4E16B0-B7E0-44FC-A69C-F5D97AA15053}"/>
    <cellStyle name="Měna 2 2 5 2 2 3 3 4" xfId="18475" xr:uid="{A30A511A-3C32-4F5B-8587-45EE4CA501BB}"/>
    <cellStyle name="Měna 2 2 5 2 2 3 4" xfId="2096" xr:uid="{C80A446D-40FC-4968-9163-E9CA2DA5B5A7}"/>
    <cellStyle name="Měna 2 2 5 2 2 3 4 2" xfId="12386" xr:uid="{3E469E28-E384-466F-801F-01963B3DEDEE}"/>
    <cellStyle name="Měna 2 2 5 2 2 3 4 2 2" xfId="27337" xr:uid="{50AE0DA9-ADAD-4E4C-9D51-7380C4560D73}"/>
    <cellStyle name="Měna 2 2 5 2 2 3 4 3" xfId="17047" xr:uid="{0B0F84F1-E19A-47FE-A863-37A48EB5543C}"/>
    <cellStyle name="Měna 2 2 5 2 2 3 5" xfId="5288" xr:uid="{CADC19EC-8B3A-4161-91C5-C66DF9945163}"/>
    <cellStyle name="Měna 2 2 5 2 2 3 5 2" xfId="10958" xr:uid="{FCB18555-63AD-4101-BEBD-A8C3FEBDD21F}"/>
    <cellStyle name="Měna 2 2 5 2 2 3 5 2 2" xfId="25909" xr:uid="{F40C2A0C-355C-4600-8D7E-564BADA1F59C}"/>
    <cellStyle name="Měna 2 2 5 2 2 3 5 3" xfId="20239" xr:uid="{74896225-4FB1-4BE1-9EDB-D2899138E53E}"/>
    <cellStyle name="Měna 2 2 5 2 2 3 6" xfId="7766" xr:uid="{B5660D79-5A8A-4426-9BC4-6A7BFF2BBC44}"/>
    <cellStyle name="Měna 2 2 5 2 2 3 6 2" xfId="22717" xr:uid="{550C453A-5AC6-4528-9413-04B7129ED5F9}"/>
    <cellStyle name="Měna 2 2 5 2 2 3 7" xfId="15619" xr:uid="{CF98160F-0B4F-44A8-9712-762E8BAE0F6D}"/>
    <cellStyle name="Měna 2 2 5 2 2 4" xfId="542" xr:uid="{B6C176D8-BBD8-42EE-AC8F-56A0936596E0}"/>
    <cellStyle name="Měna 2 2 5 2 2 4 2" xfId="1232" xr:uid="{9CFD4A15-8220-40CB-8091-2B8CECAA1278}"/>
    <cellStyle name="Měna 2 2 5 2 2 4 2 2" xfId="4088" xr:uid="{5CA4006A-94DC-43C5-8DEC-CE837E4312CC}"/>
    <cellStyle name="Měna 2 2 5 2 2 4 2 2 2" xfId="14378" xr:uid="{8A298740-43CE-4957-9123-BA0129879158}"/>
    <cellStyle name="Měna 2 2 5 2 2 4 2 2 2 2" xfId="29329" xr:uid="{680E21F7-3C26-4AB0-80C0-678D5EE0CF9C}"/>
    <cellStyle name="Měna 2 2 5 2 2 4 2 2 3" xfId="19039" xr:uid="{C8C96180-E9EA-46F5-A4A0-35D3D7F2EF43}"/>
    <cellStyle name="Měna 2 2 5 2 2 4 2 3" xfId="5852" xr:uid="{3910C4BD-9EB0-4DF6-ACAE-3B595EA42CE7}"/>
    <cellStyle name="Měna 2 2 5 2 2 4 2 3 2" xfId="11522" xr:uid="{F14E04C1-F217-4B64-853F-06215C4DF92B}"/>
    <cellStyle name="Měna 2 2 5 2 2 4 2 3 2 2" xfId="26473" xr:uid="{8AE25F91-2BE8-431E-8574-86BFDDE2CAEC}"/>
    <cellStyle name="Měna 2 2 5 2 2 4 2 3 3" xfId="20803" xr:uid="{4674C700-4838-4EAC-87E6-A45328F62392}"/>
    <cellStyle name="Měna 2 2 5 2 2 4 2 4" xfId="9758" xr:uid="{929417F7-59B2-4830-9698-540FAACC1C38}"/>
    <cellStyle name="Měna 2 2 5 2 2 4 2 4 2" xfId="24709" xr:uid="{9F098EA5-573F-41A3-B2F9-6942F6804D96}"/>
    <cellStyle name="Měna 2 2 5 2 2 4 2 5" xfId="16183" xr:uid="{71495604-259E-4190-B406-A00A6921B005}"/>
    <cellStyle name="Měna 2 2 5 2 2 4 3" xfId="3398" xr:uid="{34CF8974-6119-4605-933A-ED89E71154BA}"/>
    <cellStyle name="Měna 2 2 5 2 2 4 3 2" xfId="6926" xr:uid="{DC32B822-27E9-41E6-83B8-17F7691F47C0}"/>
    <cellStyle name="Měna 2 2 5 2 2 4 3 2 2" xfId="13688" xr:uid="{12DE8E4B-211C-4622-A2B2-E6BE83DEBED2}"/>
    <cellStyle name="Měna 2 2 5 2 2 4 3 2 2 2" xfId="28639" xr:uid="{3EF9DAF2-C5DE-4C72-A8BD-7537B806638F}"/>
    <cellStyle name="Měna 2 2 5 2 2 4 3 2 3" xfId="21877" xr:uid="{3C9A2E71-1801-473C-9FD4-7D8738F5C26C}"/>
    <cellStyle name="Měna 2 2 5 2 2 4 3 3" xfId="9068" xr:uid="{1544D22B-8434-4703-B9E7-94FCD889D09D}"/>
    <cellStyle name="Měna 2 2 5 2 2 4 3 3 2" xfId="24019" xr:uid="{5CC996A5-1056-4676-83A5-F510835734E7}"/>
    <cellStyle name="Měna 2 2 5 2 2 4 3 4" xfId="18349" xr:uid="{FD3B7D60-BDA2-4046-9EDF-9A7672987135}"/>
    <cellStyle name="Měna 2 2 5 2 2 4 4" xfId="2546" xr:uid="{4F17FB76-4066-438A-87DE-68F1C67448ED}"/>
    <cellStyle name="Měna 2 2 5 2 2 4 4 2" xfId="12836" xr:uid="{A65A579F-3CDE-4EB4-94F9-060A3E63ACE3}"/>
    <cellStyle name="Měna 2 2 5 2 2 4 4 2 2" xfId="27787" xr:uid="{CFD8C482-29A0-4A16-8C45-CE94D24FF121}"/>
    <cellStyle name="Měna 2 2 5 2 2 4 4 3" xfId="17497" xr:uid="{6224C55E-1B91-486A-B433-AC75D95A5EA3}"/>
    <cellStyle name="Měna 2 2 5 2 2 4 5" xfId="5162" xr:uid="{3D32F1FC-E28F-44CA-935B-799B84E79A18}"/>
    <cellStyle name="Měna 2 2 5 2 2 4 5 2" xfId="10832" xr:uid="{B2D68045-2CCA-403E-95EE-4C8FA6032137}"/>
    <cellStyle name="Měna 2 2 5 2 2 4 5 2 2" xfId="25783" xr:uid="{A7F70446-0443-498A-93D6-5B85DCDFE053}"/>
    <cellStyle name="Měna 2 2 5 2 2 4 5 3" xfId="20113" xr:uid="{EB868669-F44A-4683-8230-FEBBF8BEC27C}"/>
    <cellStyle name="Měna 2 2 5 2 2 4 6" xfId="8216" xr:uid="{AAAC7E34-E5F1-49C4-8CD3-70B59BA63800}"/>
    <cellStyle name="Měna 2 2 5 2 2 4 6 2" xfId="23167" xr:uid="{CE3F0FD8-0B39-483E-9E8E-78E9937760AE}"/>
    <cellStyle name="Měna 2 2 5 2 2 4 7" xfId="15493" xr:uid="{EF933C21-A727-45AE-BCA2-8FF7C6691F57}"/>
    <cellStyle name="Měna 2 2 5 2 2 5" xfId="1233" xr:uid="{7F0E8545-D0B5-424D-ACC5-393900985C46}"/>
    <cellStyle name="Měna 2 2 5 2 2 5 2" xfId="4089" xr:uid="{5B3AC4AD-14CE-4CCF-BE4D-EB97C38F66AD}"/>
    <cellStyle name="Měna 2 2 5 2 2 5 2 2" xfId="14379" xr:uid="{C39B9DF1-FCB3-4065-99B7-2F6B5945EA85}"/>
    <cellStyle name="Měna 2 2 5 2 2 5 2 2 2" xfId="29330" xr:uid="{62120186-35AD-479C-B561-7E6661C3EED4}"/>
    <cellStyle name="Měna 2 2 5 2 2 5 2 3" xfId="19040" xr:uid="{80A05B94-3958-402D-B8BB-4784FEE17E32}"/>
    <cellStyle name="Měna 2 2 5 2 2 5 3" xfId="5853" xr:uid="{D31C7C80-9C56-40CE-8B0B-518F88F7BCA6}"/>
    <cellStyle name="Měna 2 2 5 2 2 5 3 2" xfId="11523" xr:uid="{F5111090-C82F-4548-9322-9DC5EFA2FCD2}"/>
    <cellStyle name="Měna 2 2 5 2 2 5 3 2 2" xfId="26474" xr:uid="{110953F8-9C99-4ED0-B128-F55318062892}"/>
    <cellStyle name="Měna 2 2 5 2 2 5 3 3" xfId="20804" xr:uid="{EA8E3A97-AF05-49CE-B573-749BCBB72326}"/>
    <cellStyle name="Měna 2 2 5 2 2 5 4" xfId="9759" xr:uid="{EA3DA669-20D4-4D9C-B301-02813655F24E}"/>
    <cellStyle name="Měna 2 2 5 2 2 5 4 2" xfId="24710" xr:uid="{433E825B-11A4-44E0-9B98-B5A84A44D5C4}"/>
    <cellStyle name="Měna 2 2 5 2 2 5 5" xfId="16184" xr:uid="{63243240-34F9-48B2-AB22-F5D51684F418}"/>
    <cellStyle name="Měna 2 2 5 2 2 6" xfId="2978" xr:uid="{A26C2644-E0D5-4E9C-8521-F7FD2584BBCA}"/>
    <cellStyle name="Měna 2 2 5 2 2 6 2" xfId="6506" xr:uid="{2167CA7E-9F7D-494D-BD08-FD3A37DA18A2}"/>
    <cellStyle name="Měna 2 2 5 2 2 6 2 2" xfId="13268" xr:uid="{F517AF46-3EE6-4194-BB65-9D1F75AC0364}"/>
    <cellStyle name="Měna 2 2 5 2 2 6 2 2 2" xfId="28219" xr:uid="{59EC5EBF-0F97-42DE-8584-48FDF562A32B}"/>
    <cellStyle name="Měna 2 2 5 2 2 6 2 3" xfId="21457" xr:uid="{20DAF999-48C0-45E2-AF11-5F6DF104ADC0}"/>
    <cellStyle name="Měna 2 2 5 2 2 6 3" xfId="8648" xr:uid="{1BBDFD89-C309-4164-A2CA-7C22DAE590C1}"/>
    <cellStyle name="Měna 2 2 5 2 2 6 3 2" xfId="23599" xr:uid="{E989A0F7-41F1-4EAD-AB04-CA767A81A372}"/>
    <cellStyle name="Měna 2 2 5 2 2 6 4" xfId="17929" xr:uid="{769E8FE6-894E-4C50-9A43-DDE44CDC5FFF}"/>
    <cellStyle name="Měna 2 2 5 2 2 7" xfId="1970" xr:uid="{CA7C64F8-2AD9-4E27-BCB2-E2777102BA88}"/>
    <cellStyle name="Měna 2 2 5 2 2 7 2" xfId="12260" xr:uid="{20EADABD-9EDF-45EE-8E35-1FA8EA32CE21}"/>
    <cellStyle name="Měna 2 2 5 2 2 7 2 2" xfId="27211" xr:uid="{C6E0B11A-774E-4B96-934A-A02B89601FAF}"/>
    <cellStyle name="Měna 2 2 5 2 2 7 3" xfId="16921" xr:uid="{22D0C52B-47BF-4601-9F71-5DB7A2D09F43}"/>
    <cellStyle name="Měna 2 2 5 2 2 8" xfId="4742" xr:uid="{FBED2020-CD28-49A2-BE90-A49F5AD9F6DE}"/>
    <cellStyle name="Měna 2 2 5 2 2 8 2" xfId="10412" xr:uid="{B98330EF-6773-4C7C-B310-5308753D4C11}"/>
    <cellStyle name="Měna 2 2 5 2 2 8 2 2" xfId="25363" xr:uid="{CBA8402F-2D9E-4904-A537-00A596F253B1}"/>
    <cellStyle name="Měna 2 2 5 2 2 8 3" xfId="19693" xr:uid="{AB048750-BF97-4055-9C65-EE08520D31CA}"/>
    <cellStyle name="Měna 2 2 5 2 2 9" xfId="7640" xr:uid="{C3B3F919-C365-454C-A652-046571DC12C1}"/>
    <cellStyle name="Měna 2 2 5 2 2 9 2" xfId="22591" xr:uid="{E5747AE9-88B0-4D4B-B8A5-96FB8012DD70}"/>
    <cellStyle name="Měna 2 2 5 2 3" xfId="249" xr:uid="{A08E85A4-5DCD-4A6A-ABEC-0E452421C201}"/>
    <cellStyle name="Měna 2 2 5 2 3 2" xfId="795" xr:uid="{08F4B803-E6C5-4A01-B314-32A01A0B816A}"/>
    <cellStyle name="Měna 2 2 5 2 3 2 2" xfId="1234" xr:uid="{44FAFA3A-E4CD-427E-A1C9-7E3C10DE6AC3}"/>
    <cellStyle name="Měna 2 2 5 2 3 2 2 2" xfId="4090" xr:uid="{99439C5A-A596-4081-9A52-1859F082BD4B}"/>
    <cellStyle name="Měna 2 2 5 2 3 2 2 2 2" xfId="7375" xr:uid="{7512C8F2-6BC4-49A2-B375-3E233AE69681}"/>
    <cellStyle name="Měna 2 2 5 2 3 2 2 2 2 2" xfId="14380" xr:uid="{41CA96B5-01F1-40EF-A1EF-9902704E8DD9}"/>
    <cellStyle name="Měna 2 2 5 2 3 2 2 2 2 2 2" xfId="29331" xr:uid="{69556200-B100-4321-B429-3E8A07610CE9}"/>
    <cellStyle name="Měna 2 2 5 2 3 2 2 2 2 3" xfId="22326" xr:uid="{7F67B1B9-68BA-4E5E-B9AF-AFB307C0B88D}"/>
    <cellStyle name="Měna 2 2 5 2 3 2 2 2 3" xfId="9760" xr:uid="{835B9538-5F54-4569-86FA-065F48C6A54C}"/>
    <cellStyle name="Měna 2 2 5 2 3 2 2 2 3 2" xfId="24711" xr:uid="{7607906D-E4A5-483C-B5D6-1815500CF6AD}"/>
    <cellStyle name="Měna 2 2 5 2 3 2 2 2 4" xfId="19041" xr:uid="{8183A607-BF95-4763-9B33-5DE074500960}"/>
    <cellStyle name="Měna 2 2 5 2 3 2 2 3" xfId="2550" xr:uid="{09308E77-3729-43D2-B7C6-FD141FD10FC8}"/>
    <cellStyle name="Měna 2 2 5 2 3 2 2 3 2" xfId="12840" xr:uid="{0F2C7BE2-4091-4A83-A074-060B17D5A0B8}"/>
    <cellStyle name="Měna 2 2 5 2 3 2 2 3 2 2" xfId="27791" xr:uid="{777D18D0-D7B8-49D6-B175-0FCE650F7963}"/>
    <cellStyle name="Měna 2 2 5 2 3 2 2 3 3" xfId="17501" xr:uid="{C4DB7B81-5813-4ABF-9F8E-D7290C5C34F8}"/>
    <cellStyle name="Měna 2 2 5 2 3 2 2 4" xfId="5854" xr:uid="{52BC7697-A051-4D09-A870-054D40278816}"/>
    <cellStyle name="Měna 2 2 5 2 3 2 2 4 2" xfId="11524" xr:uid="{2734691E-5C05-4A1E-9640-3AE9D96CD635}"/>
    <cellStyle name="Měna 2 2 5 2 3 2 2 4 2 2" xfId="26475" xr:uid="{5AE836A9-35F2-4868-9DC6-49E4435941AF}"/>
    <cellStyle name="Měna 2 2 5 2 3 2 2 4 3" xfId="20805" xr:uid="{77B48545-C33D-4C42-9084-269E32BC1E24}"/>
    <cellStyle name="Měna 2 2 5 2 3 2 2 5" xfId="8220" xr:uid="{82469961-9317-4940-8585-D7C47E4A7872}"/>
    <cellStyle name="Měna 2 2 5 2 3 2 2 5 2" xfId="23171" xr:uid="{AC40BEEF-DAE4-4DEA-A91E-D6B572C6E6E5}"/>
    <cellStyle name="Měna 2 2 5 2 3 2 2 6" xfId="16185" xr:uid="{BF3BFE10-2EDD-4F80-B5B4-DBD1D0154492}"/>
    <cellStyle name="Měna 2 2 5 2 3 2 3" xfId="3651" xr:uid="{37D66683-C6F8-4C24-96B4-D20A1F65DC5A}"/>
    <cellStyle name="Měna 2 2 5 2 3 2 3 2" xfId="7179" xr:uid="{874FAF38-062E-42A9-BD9E-810921FDE64E}"/>
    <cellStyle name="Měna 2 2 5 2 3 2 3 2 2" xfId="13941" xr:uid="{079B8D9C-081F-4343-876F-B04A8585A7DC}"/>
    <cellStyle name="Měna 2 2 5 2 3 2 3 2 2 2" xfId="28892" xr:uid="{0117D66F-B829-434F-991C-77CDC29D0373}"/>
    <cellStyle name="Měna 2 2 5 2 3 2 3 2 3" xfId="22130" xr:uid="{22A6FCB2-D4F4-4427-842C-312F395BFC58}"/>
    <cellStyle name="Měna 2 2 5 2 3 2 3 3" xfId="9321" xr:uid="{9A9FE32A-4217-46B4-858B-6F22FFFE6FAE}"/>
    <cellStyle name="Měna 2 2 5 2 3 2 3 3 2" xfId="24272" xr:uid="{FA2C8CB1-6D07-44AF-9BF0-918BCE14D97E}"/>
    <cellStyle name="Měna 2 2 5 2 3 2 3 4" xfId="18602" xr:uid="{109187C7-5B9E-4EDF-A5D8-02A4911490D3}"/>
    <cellStyle name="Měna 2 2 5 2 3 2 4" xfId="2223" xr:uid="{729DEF34-B223-459E-AC48-672654B32703}"/>
    <cellStyle name="Měna 2 2 5 2 3 2 4 2" xfId="12513" xr:uid="{559C9B58-02BA-442E-873F-71742AA4E04E}"/>
    <cellStyle name="Měna 2 2 5 2 3 2 4 2 2" xfId="27464" xr:uid="{2A57A68D-7659-4BE1-ACFB-008ED68949E0}"/>
    <cellStyle name="Měna 2 2 5 2 3 2 4 3" xfId="17174" xr:uid="{F6583D90-3C28-4BC3-B04E-C4014429837E}"/>
    <cellStyle name="Měna 2 2 5 2 3 2 5" xfId="5415" xr:uid="{DE4C25E4-6CC7-43BF-B665-31FCDC055AEC}"/>
    <cellStyle name="Měna 2 2 5 2 3 2 5 2" xfId="11085" xr:uid="{6D87BE59-3EE9-4969-B580-D72FE5E1FF88}"/>
    <cellStyle name="Měna 2 2 5 2 3 2 5 2 2" xfId="26036" xr:uid="{D9EF1203-469C-44DC-829E-A89809B0D738}"/>
    <cellStyle name="Měna 2 2 5 2 3 2 5 3" xfId="20366" xr:uid="{5FD2673A-902D-4757-9217-B2928D26E737}"/>
    <cellStyle name="Měna 2 2 5 2 3 2 6" xfId="7893" xr:uid="{027CCBAD-9B78-4586-9D52-A95265A85CCB}"/>
    <cellStyle name="Měna 2 2 5 2 3 2 6 2" xfId="22844" xr:uid="{59F84CF5-2D23-45A9-B420-EDB9F06824FB}"/>
    <cellStyle name="Měna 2 2 5 2 3 2 7" xfId="15746" xr:uid="{F97B9F34-F054-420B-A6DA-73C59099A8B9}"/>
    <cellStyle name="Měna 2 2 5 2 3 3" xfId="495" xr:uid="{872A16E7-F961-4E94-BF55-43FC57D23720}"/>
    <cellStyle name="Měna 2 2 5 2 3 3 2" xfId="1235" xr:uid="{58110A0C-AFA7-4AF3-A52C-76B2C17CF56B}"/>
    <cellStyle name="Měna 2 2 5 2 3 3 2 2" xfId="4091" xr:uid="{E37CECE5-CBD9-454F-9145-6E575D9C4A07}"/>
    <cellStyle name="Měna 2 2 5 2 3 3 2 2 2" xfId="14381" xr:uid="{121A597E-A8AF-4271-820F-4B5982FEDC1C}"/>
    <cellStyle name="Měna 2 2 5 2 3 3 2 2 2 2" xfId="29332" xr:uid="{11703C02-AB23-41EF-980E-2760A1E4115F}"/>
    <cellStyle name="Měna 2 2 5 2 3 3 2 2 3" xfId="19042" xr:uid="{B454EF6D-0C56-4AC1-8580-AA392508D8EA}"/>
    <cellStyle name="Měna 2 2 5 2 3 3 2 3" xfId="5855" xr:uid="{9B391DBE-448C-4A10-9035-B2116D5D19BB}"/>
    <cellStyle name="Měna 2 2 5 2 3 3 2 3 2" xfId="11525" xr:uid="{B7DE50BC-2559-471B-8FDB-CE1028EA72DC}"/>
    <cellStyle name="Měna 2 2 5 2 3 3 2 3 2 2" xfId="26476" xr:uid="{D0503E5B-A2C4-408C-93E7-5F783C2ABC1C}"/>
    <cellStyle name="Měna 2 2 5 2 3 3 2 3 3" xfId="20806" xr:uid="{6EB633B0-5D0F-4BDF-B0E2-1632761DC3E8}"/>
    <cellStyle name="Měna 2 2 5 2 3 3 2 4" xfId="9761" xr:uid="{AF193F1E-F7B3-4E0A-A589-A30C4F2405BA}"/>
    <cellStyle name="Měna 2 2 5 2 3 3 2 4 2" xfId="24712" xr:uid="{DD7A5EFC-2633-418A-9A28-851F2D8D5AAA}"/>
    <cellStyle name="Měna 2 2 5 2 3 3 2 5" xfId="16186" xr:uid="{A296A2E6-77BA-4DF7-AD9F-4AD316858167}"/>
    <cellStyle name="Měna 2 2 5 2 3 3 3" xfId="3351" xr:uid="{7C947531-5CC0-435B-A7DF-6D55361AC660}"/>
    <cellStyle name="Měna 2 2 5 2 3 3 3 2" xfId="6879" xr:uid="{1CD52DB9-5FC9-430B-84AC-4221A8F90910}"/>
    <cellStyle name="Měna 2 2 5 2 3 3 3 2 2" xfId="13641" xr:uid="{F07D70EB-B428-48E1-8576-93FC7265BB0B}"/>
    <cellStyle name="Měna 2 2 5 2 3 3 3 2 2 2" xfId="28592" xr:uid="{5C08E458-37CC-4AB4-BDEF-BF2399F87B44}"/>
    <cellStyle name="Měna 2 2 5 2 3 3 3 2 3" xfId="21830" xr:uid="{816D7BDB-287D-4324-81CB-B7E758E65B16}"/>
    <cellStyle name="Měna 2 2 5 2 3 3 3 3" xfId="9021" xr:uid="{C1173198-B696-4C67-9E66-B82821C47F3C}"/>
    <cellStyle name="Měna 2 2 5 2 3 3 3 3 2" xfId="23972" xr:uid="{1CF00609-7009-4684-8B28-6E79BDDE1608}"/>
    <cellStyle name="Měna 2 2 5 2 3 3 3 4" xfId="18302" xr:uid="{D6FFDE26-5104-442C-B4BC-35F501BE702D}"/>
    <cellStyle name="Měna 2 2 5 2 3 3 4" xfId="2549" xr:uid="{4090DEB7-8574-47EC-B16D-3AE944B55AF1}"/>
    <cellStyle name="Měna 2 2 5 2 3 3 4 2" xfId="12839" xr:uid="{0643BA9A-3695-4031-84DD-0B0D1B8198AB}"/>
    <cellStyle name="Měna 2 2 5 2 3 3 4 2 2" xfId="27790" xr:uid="{15C8F5E9-D448-493C-95B6-90E3F3D4AA13}"/>
    <cellStyle name="Měna 2 2 5 2 3 3 4 3" xfId="17500" xr:uid="{74EFD5D5-6265-4F29-9259-C5FE4ED8C1FC}"/>
    <cellStyle name="Měna 2 2 5 2 3 3 5" xfId="5115" xr:uid="{5143E1D5-112A-40D1-A06E-C525B49E0F14}"/>
    <cellStyle name="Měna 2 2 5 2 3 3 5 2" xfId="10785" xr:uid="{E2A6DB3F-1E15-4B46-8264-F5463F6D1B9F}"/>
    <cellStyle name="Měna 2 2 5 2 3 3 5 2 2" xfId="25736" xr:uid="{AA28F30E-42DD-49A8-82F9-250B6BBF24DA}"/>
    <cellStyle name="Měna 2 2 5 2 3 3 5 3" xfId="20066" xr:uid="{28C2CE55-31DE-46F5-9A73-A0BE011AB8FF}"/>
    <cellStyle name="Měna 2 2 5 2 3 3 6" xfId="8219" xr:uid="{185B4AD0-4F2E-4A50-A7D2-3A217206D947}"/>
    <cellStyle name="Měna 2 2 5 2 3 3 6 2" xfId="23170" xr:uid="{3C82858B-0D14-4492-AFD3-2269CF11D3BB}"/>
    <cellStyle name="Měna 2 2 5 2 3 3 7" xfId="15446" xr:uid="{783B8E5F-7F59-482D-8452-DEB460874C08}"/>
    <cellStyle name="Měna 2 2 5 2 3 4" xfId="1236" xr:uid="{1390666F-786D-4995-9689-2581A80F5BD8}"/>
    <cellStyle name="Měna 2 2 5 2 3 4 2" xfId="4092" xr:uid="{CA0D35E8-17E5-491E-BB33-44F1D36C26EF}"/>
    <cellStyle name="Měna 2 2 5 2 3 4 2 2" xfId="14382" xr:uid="{F7C689E3-F95B-43C3-9E75-AF012369DAC1}"/>
    <cellStyle name="Měna 2 2 5 2 3 4 2 2 2" xfId="29333" xr:uid="{89278838-9145-47A2-85D2-78C3D70933EE}"/>
    <cellStyle name="Měna 2 2 5 2 3 4 2 3" xfId="19043" xr:uid="{439E6A6F-F6BD-4836-9CB3-9DF43D36E8DD}"/>
    <cellStyle name="Měna 2 2 5 2 3 4 3" xfId="5856" xr:uid="{8CA3C124-F7E6-4B46-9737-646EEF8D84C3}"/>
    <cellStyle name="Měna 2 2 5 2 3 4 3 2" xfId="11526" xr:uid="{E4D69343-A5CD-4327-9B6A-0F2A47437B92}"/>
    <cellStyle name="Měna 2 2 5 2 3 4 3 2 2" xfId="26477" xr:uid="{B10DD6FE-B20F-4E41-8CEB-FA80CFEE598C}"/>
    <cellStyle name="Měna 2 2 5 2 3 4 3 3" xfId="20807" xr:uid="{A54226D8-CCFA-4576-996E-D0E541CCBACE}"/>
    <cellStyle name="Měna 2 2 5 2 3 4 4" xfId="9762" xr:uid="{5EF4FD56-1466-47F8-9876-FC08B9A4CDAC}"/>
    <cellStyle name="Měna 2 2 5 2 3 4 4 2" xfId="24713" xr:uid="{9D6F531F-3BDD-414B-9F9F-F56CA565FF66}"/>
    <cellStyle name="Měna 2 2 5 2 3 4 5" xfId="16187" xr:uid="{F72DED77-FA82-459A-A27F-57B085A7045C}"/>
    <cellStyle name="Měna 2 2 5 2 3 5" xfId="3105" xr:uid="{612F19FE-2DF6-4B38-8486-996D99DF5EA6}"/>
    <cellStyle name="Měna 2 2 5 2 3 5 2" xfId="6633" xr:uid="{48663EC7-65D0-4213-B3EA-7EEC8CF0B9E6}"/>
    <cellStyle name="Měna 2 2 5 2 3 5 2 2" xfId="13395" xr:uid="{FA1938E3-0310-4B4B-9091-B38E93153FBB}"/>
    <cellStyle name="Měna 2 2 5 2 3 5 2 2 2" xfId="28346" xr:uid="{088348E8-FDC5-4C45-831B-759A942809F4}"/>
    <cellStyle name="Měna 2 2 5 2 3 5 2 3" xfId="21584" xr:uid="{49A683C4-4AE4-499E-9CAA-DE3784D20E5F}"/>
    <cellStyle name="Měna 2 2 5 2 3 5 3" xfId="8775" xr:uid="{FFF45ACB-9CEF-4952-A2B5-809FAB2E430E}"/>
    <cellStyle name="Měna 2 2 5 2 3 5 3 2" xfId="23726" xr:uid="{080354D4-082F-401E-BF7E-974A900ECDA2}"/>
    <cellStyle name="Měna 2 2 5 2 3 5 4" xfId="18056" xr:uid="{DAB8FF76-A630-48DA-8BE8-A2F9D1577701}"/>
    <cellStyle name="Měna 2 2 5 2 3 6" xfId="1923" xr:uid="{A9F86637-D76B-472C-985E-43AA7EB1227D}"/>
    <cellStyle name="Měna 2 2 5 2 3 6 2" xfId="12213" xr:uid="{8BEA1A98-89D7-4ED6-8923-9B13C5FD8CF4}"/>
    <cellStyle name="Měna 2 2 5 2 3 6 2 2" xfId="27164" xr:uid="{FED3B0AB-D524-45F8-A129-9B73D8243518}"/>
    <cellStyle name="Měna 2 2 5 2 3 6 3" xfId="16874" xr:uid="{5A5BDCAF-1D7D-4676-9F86-A5CF9CB81282}"/>
    <cellStyle name="Měna 2 2 5 2 3 7" xfId="4869" xr:uid="{3AAA88DD-059C-4FB1-B789-C4EF8D986D32}"/>
    <cellStyle name="Měna 2 2 5 2 3 7 2" xfId="10539" xr:uid="{252DC432-B236-4FE7-8E18-1A9BC93A1BEB}"/>
    <cellStyle name="Měna 2 2 5 2 3 7 2 2" xfId="25490" xr:uid="{380A9770-75B3-4A0A-9E37-D9A6FFDF9B78}"/>
    <cellStyle name="Měna 2 2 5 2 3 7 3" xfId="19820" xr:uid="{65DAD9B4-E595-4335-B62F-41E555040DB7}"/>
    <cellStyle name="Měna 2 2 5 2 3 8" xfId="7593" xr:uid="{D657D71A-9E24-4AB6-AF56-58404E0EE4BD}"/>
    <cellStyle name="Měna 2 2 5 2 3 8 2" xfId="22544" xr:uid="{8CD61D60-287E-47B6-A192-9215D39245AC}"/>
    <cellStyle name="Měna 2 2 5 2 3 9" xfId="15200" xr:uid="{975EDF69-7F9B-47C3-A8B2-9D164EC4CA94}"/>
    <cellStyle name="Měna 2 2 5 2 4" xfId="250" xr:uid="{CAD990F0-3E20-4F1E-8D2C-B85A65DAB038}"/>
    <cellStyle name="Měna 2 2 5 2 4 2" xfId="796" xr:uid="{BBBAFAD0-92EF-457E-BB15-690674B55BCA}"/>
    <cellStyle name="Měna 2 2 5 2 4 2 2" xfId="1237" xr:uid="{4EC88E5F-6F7A-4F0F-8873-01C00F6AFA25}"/>
    <cellStyle name="Měna 2 2 5 2 4 2 2 2" xfId="4093" xr:uid="{F9265E02-82CE-4853-B018-8EE2041BA9D7}"/>
    <cellStyle name="Měna 2 2 5 2 4 2 2 2 2" xfId="14383" xr:uid="{24835873-2EDB-45FB-8B24-96FAF39AF498}"/>
    <cellStyle name="Měna 2 2 5 2 4 2 2 2 2 2" xfId="29334" xr:uid="{5AF0D135-EF68-4211-8A92-BB34E3E69F19}"/>
    <cellStyle name="Měna 2 2 5 2 4 2 2 2 3" xfId="19044" xr:uid="{58B5DDD6-422B-4AAE-A46F-27B2664F9763}"/>
    <cellStyle name="Měna 2 2 5 2 4 2 2 3" xfId="5857" xr:uid="{847E6F68-EF57-403A-946B-E3E492B1F64B}"/>
    <cellStyle name="Měna 2 2 5 2 4 2 2 3 2" xfId="11527" xr:uid="{CFE4BDC9-DA03-41BB-8304-FF7911B013E3}"/>
    <cellStyle name="Měna 2 2 5 2 4 2 2 3 2 2" xfId="26478" xr:uid="{8DF9DCD7-589A-4FA6-897F-9D1D3E4D7D81}"/>
    <cellStyle name="Měna 2 2 5 2 4 2 2 3 3" xfId="20808" xr:uid="{7C931CFB-83DD-4AF8-98CA-804915B303D3}"/>
    <cellStyle name="Měna 2 2 5 2 4 2 2 4" xfId="9763" xr:uid="{07FCDE01-B9C5-4B5F-8D14-6A8A550AEC0A}"/>
    <cellStyle name="Měna 2 2 5 2 4 2 2 4 2" xfId="24714" xr:uid="{26695B69-705B-46AC-BF0E-653412AC4C6B}"/>
    <cellStyle name="Měna 2 2 5 2 4 2 2 5" xfId="16188" xr:uid="{03072630-CCF0-46CA-B8AE-DD6C68204818}"/>
    <cellStyle name="Měna 2 2 5 2 4 2 3" xfId="3652" xr:uid="{3D062E28-BAC6-49AF-92DD-84455A7334CC}"/>
    <cellStyle name="Měna 2 2 5 2 4 2 3 2" xfId="7180" xr:uid="{F87DAB90-AC42-4BB1-B07A-BD3490F9D9EB}"/>
    <cellStyle name="Měna 2 2 5 2 4 2 3 2 2" xfId="13942" xr:uid="{565B2896-38FE-4CC8-9A1E-BB5D8F25695D}"/>
    <cellStyle name="Měna 2 2 5 2 4 2 3 2 2 2" xfId="28893" xr:uid="{855B179F-D0E4-4262-AEB4-DBF69016DF99}"/>
    <cellStyle name="Měna 2 2 5 2 4 2 3 2 3" xfId="22131" xr:uid="{ABADC915-343D-4188-ACD7-51DE2AC5065A}"/>
    <cellStyle name="Měna 2 2 5 2 4 2 3 3" xfId="9322" xr:uid="{E3077807-7828-487A-BD67-046D416A4440}"/>
    <cellStyle name="Měna 2 2 5 2 4 2 3 3 2" xfId="24273" xr:uid="{4A7172ED-8CDD-4A56-8B32-4F713B648821}"/>
    <cellStyle name="Měna 2 2 5 2 4 2 3 4" xfId="18603" xr:uid="{13B3DFC1-B3F2-40C1-801B-59E0179E1BE1}"/>
    <cellStyle name="Měna 2 2 5 2 4 2 4" xfId="2551" xr:uid="{D0D73FCB-1901-42DC-8A4E-CC3815F02A8D}"/>
    <cellStyle name="Měna 2 2 5 2 4 2 4 2" xfId="12841" xr:uid="{9F11E286-17E8-45BA-8C9B-E6D4970CF53E}"/>
    <cellStyle name="Měna 2 2 5 2 4 2 4 2 2" xfId="27792" xr:uid="{85EA39AF-9B83-446A-9D54-DDA69BDF89E3}"/>
    <cellStyle name="Měna 2 2 5 2 4 2 4 3" xfId="17502" xr:uid="{F4CD77FC-FEA8-4C20-9440-EEB0EAD745D9}"/>
    <cellStyle name="Měna 2 2 5 2 4 2 5" xfId="5416" xr:uid="{0D296FFA-79A5-4A56-B283-165A8537F923}"/>
    <cellStyle name="Měna 2 2 5 2 4 2 5 2" xfId="11086" xr:uid="{0086F651-D51C-4F49-B1D3-6055372B7225}"/>
    <cellStyle name="Měna 2 2 5 2 4 2 5 2 2" xfId="26037" xr:uid="{CE23595B-0B91-45A8-9464-0BE25A166B5B}"/>
    <cellStyle name="Měna 2 2 5 2 4 2 5 3" xfId="20367" xr:uid="{C60AAB98-5B97-4B28-BFB7-E138A4A96972}"/>
    <cellStyle name="Měna 2 2 5 2 4 2 6" xfId="8221" xr:uid="{CEE3FCB2-F9C1-495F-87ED-15EDF497697C}"/>
    <cellStyle name="Měna 2 2 5 2 4 2 6 2" xfId="23172" xr:uid="{0B0F9A44-B6E6-44DA-9D5E-C5D5131872F8}"/>
    <cellStyle name="Měna 2 2 5 2 4 2 7" xfId="15747" xr:uid="{BFD0FF9C-0D14-4E36-96F2-0F4D956D1F56}"/>
    <cellStyle name="Měna 2 2 5 2 4 3" xfId="1238" xr:uid="{4D86BB9E-AFBD-4B16-8301-1D85D8934F66}"/>
    <cellStyle name="Měna 2 2 5 2 4 3 2" xfId="4094" xr:uid="{806F92D5-EF34-4763-A84F-D1B07C7DFFF5}"/>
    <cellStyle name="Měna 2 2 5 2 4 3 2 2" xfId="14384" xr:uid="{C5F219C9-F40D-4B80-89C0-7816E8A609A7}"/>
    <cellStyle name="Měna 2 2 5 2 4 3 2 2 2" xfId="29335" xr:uid="{4CCF7497-CA73-4E45-B891-958E4D4951F0}"/>
    <cellStyle name="Měna 2 2 5 2 4 3 2 3" xfId="19045" xr:uid="{20C544C6-E9B5-444B-BA77-0F58F82C6FDD}"/>
    <cellStyle name="Měna 2 2 5 2 4 3 3" xfId="5858" xr:uid="{0E49E8F3-82DD-488C-A303-D57CB741C501}"/>
    <cellStyle name="Měna 2 2 5 2 4 3 3 2" xfId="11528" xr:uid="{CC439040-44AD-41C0-B0DF-5166B3F223AD}"/>
    <cellStyle name="Měna 2 2 5 2 4 3 3 2 2" xfId="26479" xr:uid="{E083F544-7281-47F2-A00F-3460F2F53800}"/>
    <cellStyle name="Měna 2 2 5 2 4 3 3 3" xfId="20809" xr:uid="{EAC1DD3A-D219-4E40-B7B6-3B5BC6F306CB}"/>
    <cellStyle name="Měna 2 2 5 2 4 3 4" xfId="9764" xr:uid="{D3A966D3-1F3D-46BE-B8CD-887AD0237860}"/>
    <cellStyle name="Měna 2 2 5 2 4 3 4 2" xfId="24715" xr:uid="{EB08F820-4D09-4B1E-A3E7-6E84AEE28904}"/>
    <cellStyle name="Měna 2 2 5 2 4 3 5" xfId="16189" xr:uid="{C4336309-BA55-4F47-9E9F-E237B9D0242F}"/>
    <cellStyle name="Měna 2 2 5 2 4 4" xfId="3106" xr:uid="{89E1E5CD-8C63-4E2C-A323-051EA2DB6031}"/>
    <cellStyle name="Měna 2 2 5 2 4 4 2" xfId="6634" xr:uid="{1D413D37-CCA7-42D7-A3D3-4BC371873955}"/>
    <cellStyle name="Měna 2 2 5 2 4 4 2 2" xfId="13396" xr:uid="{FBEB4F42-0156-4BB3-9283-E6864FAE3458}"/>
    <cellStyle name="Měna 2 2 5 2 4 4 2 2 2" xfId="28347" xr:uid="{AD5B6B16-022F-4508-A4A3-2B921EBD5457}"/>
    <cellStyle name="Měna 2 2 5 2 4 4 2 3" xfId="21585" xr:uid="{2D6CD83C-302B-48B6-BFAA-6BE1390A39EA}"/>
    <cellStyle name="Měna 2 2 5 2 4 4 3" xfId="8776" xr:uid="{6C4CE2E3-535C-4876-9ADF-D6C06CC0695B}"/>
    <cellStyle name="Měna 2 2 5 2 4 4 3 2" xfId="23727" xr:uid="{C29487DB-A159-4464-B9B4-48C617A966F5}"/>
    <cellStyle name="Měna 2 2 5 2 4 4 4" xfId="18057" xr:uid="{224107B6-BED2-4363-96F8-879FBE5C298A}"/>
    <cellStyle name="Měna 2 2 5 2 4 5" xfId="2224" xr:uid="{1BC6A2B6-1557-4756-8FCB-962ECB3D5248}"/>
    <cellStyle name="Měna 2 2 5 2 4 5 2" xfId="12514" xr:uid="{67D1C713-60ED-43BB-95C4-1FDDEB5B4D9C}"/>
    <cellStyle name="Měna 2 2 5 2 4 5 2 2" xfId="27465" xr:uid="{8787DCCE-9FA3-4D43-86A8-E53292B4AB31}"/>
    <cellStyle name="Měna 2 2 5 2 4 5 3" xfId="17175" xr:uid="{B6DA3781-627E-4496-A909-7A77F8E3BACB}"/>
    <cellStyle name="Měna 2 2 5 2 4 6" xfId="4870" xr:uid="{A5DF1BC2-DBCD-450F-AA7D-AD6BAA7D2129}"/>
    <cellStyle name="Měna 2 2 5 2 4 6 2" xfId="10540" xr:uid="{C374D118-FC92-464B-AEC9-D5D24C45AFB8}"/>
    <cellStyle name="Měna 2 2 5 2 4 6 2 2" xfId="25491" xr:uid="{D1F54340-6228-4D00-A867-D1D437CA0214}"/>
    <cellStyle name="Měna 2 2 5 2 4 6 3" xfId="19821" xr:uid="{6AFF1EA2-0780-4C35-8FFB-88D98ECCC418}"/>
    <cellStyle name="Měna 2 2 5 2 4 7" xfId="7894" xr:uid="{84F84595-A06F-43EC-BDAC-B494C1B045A0}"/>
    <cellStyle name="Měna 2 2 5 2 4 7 2" xfId="22845" xr:uid="{6C32E997-20BB-4991-84CB-446A90186FFD}"/>
    <cellStyle name="Měna 2 2 5 2 4 8" xfId="15201" xr:uid="{8C2D9069-F943-43D8-97F2-614DE5876B8E}"/>
    <cellStyle name="Měna 2 2 5 2 5" xfId="621" xr:uid="{701BD967-48B4-46A0-A567-6C7C0827CD68}"/>
    <cellStyle name="Měna 2 2 5 2 5 2" xfId="1239" xr:uid="{745928AD-1C0D-4CF6-9F2A-805B29CAA544}"/>
    <cellStyle name="Měna 2 2 5 2 5 2 2" xfId="4095" xr:uid="{437D5A05-E464-44CC-BDF1-2E3B07D4DDD7}"/>
    <cellStyle name="Měna 2 2 5 2 5 2 2 2" xfId="7376" xr:uid="{F70DD61B-321B-4A38-87AB-7B0B8BBC5F06}"/>
    <cellStyle name="Měna 2 2 5 2 5 2 2 2 2" xfId="14385" xr:uid="{3A06FF28-DDC7-4CA2-931D-48B120F32662}"/>
    <cellStyle name="Měna 2 2 5 2 5 2 2 2 2 2" xfId="29336" xr:uid="{480096E4-25AB-4F8C-AB14-F5241A79F725}"/>
    <cellStyle name="Měna 2 2 5 2 5 2 2 2 3" xfId="22327" xr:uid="{EAFD8C72-292F-47D5-AA36-F860F8FDB744}"/>
    <cellStyle name="Měna 2 2 5 2 5 2 2 3" xfId="9765" xr:uid="{058EC997-18FC-4E28-80DA-96571E1C3E25}"/>
    <cellStyle name="Měna 2 2 5 2 5 2 2 3 2" xfId="24716" xr:uid="{6E580666-6E0D-4F6F-BE02-D733E47B31EC}"/>
    <cellStyle name="Měna 2 2 5 2 5 2 2 4" xfId="19046" xr:uid="{6BCEC319-7B89-4B60-9F16-C70B99D3A308}"/>
    <cellStyle name="Měna 2 2 5 2 5 2 3" xfId="2552" xr:uid="{FFACFF36-A6CD-4675-B1CB-DB13001D5C84}"/>
    <cellStyle name="Měna 2 2 5 2 5 2 3 2" xfId="12842" xr:uid="{FD835142-7591-4347-BFF3-E1022338BE48}"/>
    <cellStyle name="Měna 2 2 5 2 5 2 3 2 2" xfId="27793" xr:uid="{4546F8C6-11E7-47A4-AFFE-6AF1BD627386}"/>
    <cellStyle name="Měna 2 2 5 2 5 2 3 3" xfId="17503" xr:uid="{E1B27330-9F7F-4296-9983-EEBE1523EA6B}"/>
    <cellStyle name="Měna 2 2 5 2 5 2 4" xfId="5859" xr:uid="{880CB900-E74E-4929-9F06-5374E930B972}"/>
    <cellStyle name="Měna 2 2 5 2 5 2 4 2" xfId="11529" xr:uid="{BC1FBFCE-EE59-4958-9D34-7E0088E6A66D}"/>
    <cellStyle name="Měna 2 2 5 2 5 2 4 2 2" xfId="26480" xr:uid="{B151E73C-716C-4608-A134-C1589C72CFBF}"/>
    <cellStyle name="Měna 2 2 5 2 5 2 4 3" xfId="20810" xr:uid="{16E37ECC-0C32-4916-8287-0BD391379AC0}"/>
    <cellStyle name="Měna 2 2 5 2 5 2 5" xfId="8222" xr:uid="{1E0D8D6A-403D-47EE-BFF3-F1EB45297CF0}"/>
    <cellStyle name="Měna 2 2 5 2 5 2 5 2" xfId="23173" xr:uid="{BFD5442D-332D-4EC7-A131-E559A13DF85A}"/>
    <cellStyle name="Měna 2 2 5 2 5 2 6" xfId="16190" xr:uid="{36061CB2-3781-4FE4-9A40-12CFAAEF34C3}"/>
    <cellStyle name="Měna 2 2 5 2 5 3" xfId="3477" xr:uid="{0C026314-7257-4921-9DAB-14E076775999}"/>
    <cellStyle name="Měna 2 2 5 2 5 3 2" xfId="7005" xr:uid="{F4593EE2-E762-4882-A84E-100FA3F1EABC}"/>
    <cellStyle name="Měna 2 2 5 2 5 3 2 2" xfId="13767" xr:uid="{1B7558EC-6241-421B-9F9A-5B4C7B388264}"/>
    <cellStyle name="Měna 2 2 5 2 5 3 2 2 2" xfId="28718" xr:uid="{0244CEAF-A32D-4987-A576-724FD32C4223}"/>
    <cellStyle name="Měna 2 2 5 2 5 3 2 3" xfId="21956" xr:uid="{9F3CAB8D-0635-47D2-991F-9DEAC0D5FF96}"/>
    <cellStyle name="Měna 2 2 5 2 5 3 3" xfId="9147" xr:uid="{D2F27E87-3697-46AD-9131-ED44959C39F2}"/>
    <cellStyle name="Měna 2 2 5 2 5 3 3 2" xfId="24098" xr:uid="{5C11B878-FCC6-4C4C-8684-AA4F9138F453}"/>
    <cellStyle name="Měna 2 2 5 2 5 3 4" xfId="18428" xr:uid="{66D703DE-1C12-4673-A581-8EC7B1C786CB}"/>
    <cellStyle name="Měna 2 2 5 2 5 4" xfId="2049" xr:uid="{CF060185-73D8-46F1-BA9E-5730F2F4EA52}"/>
    <cellStyle name="Měna 2 2 5 2 5 4 2" xfId="12339" xr:uid="{A52B3D13-4547-48FF-8A68-E76912E849FF}"/>
    <cellStyle name="Měna 2 2 5 2 5 4 2 2" xfId="27290" xr:uid="{321F1C4D-F257-43BA-8985-83E8F99A0BA5}"/>
    <cellStyle name="Měna 2 2 5 2 5 4 3" xfId="17000" xr:uid="{B5778B69-37E2-4EF5-8701-F4A4F7A012A0}"/>
    <cellStyle name="Měna 2 2 5 2 5 5" xfId="5241" xr:uid="{034759FF-44C4-4BA6-B8E8-8D03C3D893D8}"/>
    <cellStyle name="Měna 2 2 5 2 5 5 2" xfId="10911" xr:uid="{1EBFE291-505A-4C51-8B4D-31873B3715B6}"/>
    <cellStyle name="Měna 2 2 5 2 5 5 2 2" xfId="25862" xr:uid="{90C3C84D-6457-45E0-ACC2-AEB964C5BF3F}"/>
    <cellStyle name="Měna 2 2 5 2 5 5 3" xfId="20192" xr:uid="{7B61D35F-DABB-4D41-A9B4-B4244F2DCA9B}"/>
    <cellStyle name="Měna 2 2 5 2 5 6" xfId="7719" xr:uid="{8368E4B3-18B8-4FC3-9DB3-E535015AA99B}"/>
    <cellStyle name="Měna 2 2 5 2 5 6 2" xfId="22670" xr:uid="{FAC0D1AB-0AFF-487D-87EA-8D3E6593C5D3}"/>
    <cellStyle name="Měna 2 2 5 2 5 7" xfId="15572" xr:uid="{2801D868-40E7-43FF-832C-D95444C74805}"/>
    <cellStyle name="Měna 2 2 5 2 6" xfId="453" xr:uid="{A024AF73-DF53-4EA8-AD0E-6344497B038E}"/>
    <cellStyle name="Měna 2 2 5 2 6 2" xfId="1240" xr:uid="{6FFD2C5F-1E90-4701-94C2-2FDE95261F0A}"/>
    <cellStyle name="Měna 2 2 5 2 6 2 2" xfId="4096" xr:uid="{6B56A195-6D90-478F-8B20-B66FF81B74C6}"/>
    <cellStyle name="Měna 2 2 5 2 6 2 2 2" xfId="14386" xr:uid="{8ADA4480-495E-44D7-8B3E-D766CFE88C4E}"/>
    <cellStyle name="Měna 2 2 5 2 6 2 2 2 2" xfId="29337" xr:uid="{91546A56-FFC2-4338-AB30-A072497A054F}"/>
    <cellStyle name="Měna 2 2 5 2 6 2 2 3" xfId="19047" xr:uid="{448DE376-4E55-45BA-99F3-FB5C42ECFC72}"/>
    <cellStyle name="Měna 2 2 5 2 6 2 3" xfId="5860" xr:uid="{C182B106-6BCE-4893-88B4-E0F46555919F}"/>
    <cellStyle name="Měna 2 2 5 2 6 2 3 2" xfId="11530" xr:uid="{D1E5AE60-E71D-4707-8BB3-CA713D8EC013}"/>
    <cellStyle name="Měna 2 2 5 2 6 2 3 2 2" xfId="26481" xr:uid="{062C4000-376D-406C-B0BE-43F5BEB4EA4F}"/>
    <cellStyle name="Měna 2 2 5 2 6 2 3 3" xfId="20811" xr:uid="{61E378CE-D89F-4FA5-9AD8-8D8B0C1D4831}"/>
    <cellStyle name="Měna 2 2 5 2 6 2 4" xfId="9766" xr:uid="{EA5C1D12-3D30-40DF-B5A3-5124EE263CD1}"/>
    <cellStyle name="Měna 2 2 5 2 6 2 4 2" xfId="24717" xr:uid="{8A51A750-1BB7-4AFE-8D23-060C98326B3D}"/>
    <cellStyle name="Měna 2 2 5 2 6 2 5" xfId="16191" xr:uid="{654036AF-FF80-4706-BB20-F0FA5D692780}"/>
    <cellStyle name="Měna 2 2 5 2 6 3" xfId="3309" xr:uid="{79D2D445-DD77-4824-BBB9-C80708A6926C}"/>
    <cellStyle name="Měna 2 2 5 2 6 3 2" xfId="6837" xr:uid="{FFB7B54F-5FBB-4547-8E0C-9A915C186172}"/>
    <cellStyle name="Měna 2 2 5 2 6 3 2 2" xfId="13599" xr:uid="{2073386B-10DD-4294-BB75-5C3DDCC1DA33}"/>
    <cellStyle name="Měna 2 2 5 2 6 3 2 2 2" xfId="28550" xr:uid="{3489C963-7807-4DFA-90AF-2FD5CBAD17BE}"/>
    <cellStyle name="Měna 2 2 5 2 6 3 2 3" xfId="21788" xr:uid="{62C65130-3C91-43A2-9116-664EFF7C4C1B}"/>
    <cellStyle name="Měna 2 2 5 2 6 3 3" xfId="8979" xr:uid="{4AD36ECE-A73B-48DF-B116-191F4C1B2BB9}"/>
    <cellStyle name="Měna 2 2 5 2 6 3 3 2" xfId="23930" xr:uid="{F4E5A9F3-39FD-4700-9883-00ABF8BFC26A}"/>
    <cellStyle name="Měna 2 2 5 2 6 3 4" xfId="18260" xr:uid="{A1ABCD8E-6D09-44C7-AF5C-91671470F91F}"/>
    <cellStyle name="Měna 2 2 5 2 6 4" xfId="2545" xr:uid="{0723C363-05A2-47DD-8F3F-93E19F38FBAC}"/>
    <cellStyle name="Měna 2 2 5 2 6 4 2" xfId="12835" xr:uid="{F3F54733-A515-42FD-BE5A-9F24C6B7CF73}"/>
    <cellStyle name="Měna 2 2 5 2 6 4 2 2" xfId="27786" xr:uid="{A3F78A62-60C8-439C-872F-17B269545D4F}"/>
    <cellStyle name="Měna 2 2 5 2 6 4 3" xfId="17496" xr:uid="{345314C3-9F92-4D1E-A597-C95FE7241269}"/>
    <cellStyle name="Měna 2 2 5 2 6 5" xfId="5073" xr:uid="{4662C2F8-0ABB-4BAC-B9AF-FA3176D40157}"/>
    <cellStyle name="Měna 2 2 5 2 6 5 2" xfId="10743" xr:uid="{0B1E31F2-8350-492A-B700-E91E4050132B}"/>
    <cellStyle name="Měna 2 2 5 2 6 5 2 2" xfId="25694" xr:uid="{7BB9AEEE-5E4F-4344-9E64-BCB5AE4AB8FD}"/>
    <cellStyle name="Měna 2 2 5 2 6 5 3" xfId="20024" xr:uid="{9E63006B-3C6A-4908-BE69-FA821D3A32AA}"/>
    <cellStyle name="Měna 2 2 5 2 6 6" xfId="8215" xr:uid="{51FA653D-13D4-4642-9E22-19DBA578B88E}"/>
    <cellStyle name="Měna 2 2 5 2 6 6 2" xfId="23166" xr:uid="{3E9298F5-A7E3-41D5-A1D8-179A375620BF}"/>
    <cellStyle name="Měna 2 2 5 2 6 7" xfId="15404" xr:uid="{15499688-3BBE-41CC-ABB3-013CAC46F668}"/>
    <cellStyle name="Měna 2 2 5 2 7" xfId="1241" xr:uid="{BB8F1170-BE16-4C3F-B8F6-472CF31E072F}"/>
    <cellStyle name="Měna 2 2 5 2 7 2" xfId="4097" xr:uid="{47B118C5-CC31-471A-96FD-75B9C846CB8E}"/>
    <cellStyle name="Měna 2 2 5 2 7 2 2" xfId="14387" xr:uid="{53198E9F-339A-44F1-9EE4-F942AB910FC0}"/>
    <cellStyle name="Měna 2 2 5 2 7 2 2 2" xfId="29338" xr:uid="{7694DAE8-4CE8-4568-97DD-F5E1A19DF555}"/>
    <cellStyle name="Měna 2 2 5 2 7 2 3" xfId="19048" xr:uid="{AF2BF70B-DFD0-4511-A6EE-97BA0787E1FA}"/>
    <cellStyle name="Měna 2 2 5 2 7 3" xfId="5861" xr:uid="{7E8B0FAB-7260-45A5-B8A3-CB09100402EB}"/>
    <cellStyle name="Měna 2 2 5 2 7 3 2" xfId="11531" xr:uid="{3EBC43CC-E7CB-4CD8-84B0-2B44F17154B4}"/>
    <cellStyle name="Měna 2 2 5 2 7 3 2 2" xfId="26482" xr:uid="{6DAC4178-43F3-4171-9CD6-A2D1FC112F10}"/>
    <cellStyle name="Měna 2 2 5 2 7 3 3" xfId="20812" xr:uid="{010D08F3-CC6D-4959-A3B7-9E66D30162A7}"/>
    <cellStyle name="Měna 2 2 5 2 7 4" xfId="9767" xr:uid="{7C9B57BE-4E8A-4B4D-B622-B72F04A2ED50}"/>
    <cellStyle name="Měna 2 2 5 2 7 4 2" xfId="24718" xr:uid="{63B19C8E-B674-416A-B2F5-5110B27B916E}"/>
    <cellStyle name="Měna 2 2 5 2 7 5" xfId="16192" xr:uid="{22D83AA0-7990-432D-B431-233115C6EF1F}"/>
    <cellStyle name="Měna 2 2 5 2 8" xfId="2931" xr:uid="{FC4B82BA-2AB8-4A72-89A9-D228A618FB6A}"/>
    <cellStyle name="Měna 2 2 5 2 8 2" xfId="6459" xr:uid="{B2B3F127-A41A-429C-B269-A59CB107FC4D}"/>
    <cellStyle name="Měna 2 2 5 2 8 2 2" xfId="13221" xr:uid="{46516AE8-B7ED-4B80-A265-F64A353E4888}"/>
    <cellStyle name="Měna 2 2 5 2 8 2 2 2" xfId="28172" xr:uid="{CC346282-E2E5-413C-BA36-67C97887C928}"/>
    <cellStyle name="Měna 2 2 5 2 8 2 3" xfId="21410" xr:uid="{0AF7A625-7A49-4C0E-9F01-E512DED71021}"/>
    <cellStyle name="Měna 2 2 5 2 8 3" xfId="8601" xr:uid="{2DAD8B88-AB07-40C1-A12C-167137AD75A2}"/>
    <cellStyle name="Měna 2 2 5 2 8 3 2" xfId="23552" xr:uid="{09E17270-CE4F-4315-BE74-B1A891B691D0}"/>
    <cellStyle name="Měna 2 2 5 2 8 4" xfId="17882" xr:uid="{54E65F2B-3045-4461-B9CB-30D34F513A46}"/>
    <cellStyle name="Měna 2 2 5 2 9" xfId="1881" xr:uid="{B2FE8BF5-C616-4C15-BFE4-7B894FA5B9D1}"/>
    <cellStyle name="Měna 2 2 5 2 9 2" xfId="12171" xr:uid="{76C2D521-A8D3-4EB3-A103-2A910CB63BAA}"/>
    <cellStyle name="Měna 2 2 5 2 9 2 2" xfId="27122" xr:uid="{C8BEBD4E-80CD-48B3-9784-CF977BB6AB06}"/>
    <cellStyle name="Měna 2 2 5 2 9 3" xfId="16832" xr:uid="{2094BD5B-9539-4105-B04E-F215F12FF1CC}"/>
    <cellStyle name="Měna 2 2 5 3" xfId="123" xr:uid="{A11FBE5E-18BD-439C-948D-4C6F48D04B14}"/>
    <cellStyle name="Měna 2 2 5 3 10" xfId="15074" xr:uid="{AFC0AC50-2C76-4E98-B4D8-D6C4DD026684}"/>
    <cellStyle name="Měna 2 2 5 3 2" xfId="251" xr:uid="{A644CF9F-E246-49C4-8F55-65037A34861E}"/>
    <cellStyle name="Měna 2 2 5 3 2 2" xfId="797" xr:uid="{51468BDE-72DC-42C7-BA42-9228F0F4B7C6}"/>
    <cellStyle name="Měna 2 2 5 3 2 2 2" xfId="1242" xr:uid="{8E22FB9B-F39A-4D5A-8BBB-F5274A13ACAD}"/>
    <cellStyle name="Měna 2 2 5 3 2 2 2 2" xfId="4098" xr:uid="{409565E7-0FAE-47C5-A021-EE2AED76D2DD}"/>
    <cellStyle name="Měna 2 2 5 3 2 2 2 2 2" xfId="14388" xr:uid="{6379F1A8-CDB2-4F37-95BF-A02E8D65AA66}"/>
    <cellStyle name="Měna 2 2 5 3 2 2 2 2 2 2" xfId="29339" xr:uid="{E1B1A546-8CB0-4637-A2CD-9C3EA5B260D9}"/>
    <cellStyle name="Měna 2 2 5 3 2 2 2 2 3" xfId="19049" xr:uid="{2A64842B-9C32-4229-9859-C96526C1737B}"/>
    <cellStyle name="Měna 2 2 5 3 2 2 2 3" xfId="5862" xr:uid="{54B23E4F-FC7D-47C3-AAB4-4511BE151DE4}"/>
    <cellStyle name="Měna 2 2 5 3 2 2 2 3 2" xfId="11532" xr:uid="{4DB93D3E-4D3B-4CC2-B9B3-EBE3A33F7748}"/>
    <cellStyle name="Měna 2 2 5 3 2 2 2 3 2 2" xfId="26483" xr:uid="{9C882CCE-F864-4AC3-A657-657C2C35269F}"/>
    <cellStyle name="Měna 2 2 5 3 2 2 2 3 3" xfId="20813" xr:uid="{E24EFA9F-7CE7-4A19-9A8A-0AEDD59D8BF9}"/>
    <cellStyle name="Měna 2 2 5 3 2 2 2 4" xfId="9768" xr:uid="{25FDD488-E1E7-42D9-8E2F-D2AF3542426E}"/>
    <cellStyle name="Měna 2 2 5 3 2 2 2 4 2" xfId="24719" xr:uid="{36C999EB-7B45-4D5F-9782-2C967B91899E}"/>
    <cellStyle name="Měna 2 2 5 3 2 2 2 5" xfId="16193" xr:uid="{671B7EB3-B1F5-4106-AD34-4A32A4789072}"/>
    <cellStyle name="Měna 2 2 5 3 2 2 3" xfId="3653" xr:uid="{8B17E3F1-B391-449C-9610-284EBF303867}"/>
    <cellStyle name="Měna 2 2 5 3 2 2 3 2" xfId="7181" xr:uid="{4E0F9448-E04E-4429-B7E8-428A24C5363D}"/>
    <cellStyle name="Měna 2 2 5 3 2 2 3 2 2" xfId="13943" xr:uid="{CB64B013-4FEF-4D32-B230-03505FFD22A5}"/>
    <cellStyle name="Měna 2 2 5 3 2 2 3 2 2 2" xfId="28894" xr:uid="{05EDE71F-C9ED-4803-9FF0-B6C190600365}"/>
    <cellStyle name="Měna 2 2 5 3 2 2 3 2 3" xfId="22132" xr:uid="{85C93264-2836-4768-B175-CED9F24B8953}"/>
    <cellStyle name="Měna 2 2 5 3 2 2 3 3" xfId="9323" xr:uid="{DBC80C1E-69D8-4DB0-BDC2-6EBC9F6560B5}"/>
    <cellStyle name="Měna 2 2 5 3 2 2 3 3 2" xfId="24274" xr:uid="{12D62C9E-25F6-4E25-8F2B-FFB96FACB8AF}"/>
    <cellStyle name="Měna 2 2 5 3 2 2 3 4" xfId="18604" xr:uid="{BB9A7B29-3B50-42B8-BFA1-33F0D665B388}"/>
    <cellStyle name="Měna 2 2 5 3 2 2 4" xfId="2554" xr:uid="{01A7F69E-F6AD-4083-A537-82D906952D8B}"/>
    <cellStyle name="Měna 2 2 5 3 2 2 4 2" xfId="12844" xr:uid="{76B1EFFD-B36F-432D-B18D-1CFAA2823DA3}"/>
    <cellStyle name="Měna 2 2 5 3 2 2 4 2 2" xfId="27795" xr:uid="{F4E047F2-A864-44EE-9C68-7EEB21E5A7EA}"/>
    <cellStyle name="Měna 2 2 5 3 2 2 4 3" xfId="17505" xr:uid="{E4DFD956-C72F-41D9-829D-522F745F7330}"/>
    <cellStyle name="Měna 2 2 5 3 2 2 5" xfId="5417" xr:uid="{E5DC7983-87A4-4B4B-ACFE-0B00D01368CC}"/>
    <cellStyle name="Měna 2 2 5 3 2 2 5 2" xfId="11087" xr:uid="{17A08B3F-636C-4DC0-B59E-7EB6DA614A71}"/>
    <cellStyle name="Měna 2 2 5 3 2 2 5 2 2" xfId="26038" xr:uid="{7C4F4FCC-BA32-42BF-9C5F-1252D1F8A01B}"/>
    <cellStyle name="Měna 2 2 5 3 2 2 5 3" xfId="20368" xr:uid="{CE86D47A-1E8D-48BD-8040-E529D505C6D9}"/>
    <cellStyle name="Měna 2 2 5 3 2 2 6" xfId="8224" xr:uid="{46C5F237-7E5A-414B-8009-3D51528953A7}"/>
    <cellStyle name="Měna 2 2 5 3 2 2 6 2" xfId="23175" xr:uid="{D278BCB7-B549-4BC5-B153-FDED88488F43}"/>
    <cellStyle name="Měna 2 2 5 3 2 2 7" xfId="15748" xr:uid="{179CB200-DBC7-4B47-8D95-54745FC8A91E}"/>
    <cellStyle name="Měna 2 2 5 3 2 3" xfId="1243" xr:uid="{4E8FEDA6-7A9F-4732-9D6E-EA5734FDFA4A}"/>
    <cellStyle name="Měna 2 2 5 3 2 3 2" xfId="4099" xr:uid="{B50745AC-8BA0-4117-9746-04FB7A91B257}"/>
    <cellStyle name="Měna 2 2 5 3 2 3 2 2" xfId="14389" xr:uid="{869996DF-60AF-4DCE-8085-4EB83F8A32D5}"/>
    <cellStyle name="Měna 2 2 5 3 2 3 2 2 2" xfId="29340" xr:uid="{72C81186-3A00-4757-A3ED-CAFDF94CE896}"/>
    <cellStyle name="Měna 2 2 5 3 2 3 2 3" xfId="19050" xr:uid="{D2E5A9F6-FFAC-4C8A-8FD5-B25EFF63A86F}"/>
    <cellStyle name="Měna 2 2 5 3 2 3 3" xfId="5863" xr:uid="{C337CACD-C29F-4325-BA9E-6BC4025745DF}"/>
    <cellStyle name="Měna 2 2 5 3 2 3 3 2" xfId="11533" xr:uid="{A8B94036-5FCE-45A5-A80C-477017E0569B}"/>
    <cellStyle name="Měna 2 2 5 3 2 3 3 2 2" xfId="26484" xr:uid="{C7AA96F4-3FF8-4C39-942F-F570B7F80001}"/>
    <cellStyle name="Měna 2 2 5 3 2 3 3 3" xfId="20814" xr:uid="{5B65B5F2-9AEC-4369-B2E3-8C1DE2A901F3}"/>
    <cellStyle name="Měna 2 2 5 3 2 3 4" xfId="9769" xr:uid="{612B566B-D7D7-4D16-9D97-35ED740275E4}"/>
    <cellStyle name="Měna 2 2 5 3 2 3 4 2" xfId="24720" xr:uid="{5ED2A7A9-4997-47FE-AD87-4572F0CA4345}"/>
    <cellStyle name="Měna 2 2 5 3 2 3 5" xfId="16194" xr:uid="{D4E69EE2-B481-4395-B5F3-6D5FC75D2ED2}"/>
    <cellStyle name="Měna 2 2 5 3 2 4" xfId="3107" xr:uid="{4A77E5A2-4900-4564-8A0E-3AEF5780FC0D}"/>
    <cellStyle name="Měna 2 2 5 3 2 4 2" xfId="6635" xr:uid="{C69C664D-8EF4-47C4-9359-0C10027603B5}"/>
    <cellStyle name="Měna 2 2 5 3 2 4 2 2" xfId="13397" xr:uid="{491BB494-8440-43E8-8173-2979CC1A6A73}"/>
    <cellStyle name="Měna 2 2 5 3 2 4 2 2 2" xfId="28348" xr:uid="{9FDB2CC0-B8BE-4437-A983-1B4770D9F8C5}"/>
    <cellStyle name="Měna 2 2 5 3 2 4 2 3" xfId="21586" xr:uid="{33B6BFFF-C605-474C-9270-09F487D791DF}"/>
    <cellStyle name="Měna 2 2 5 3 2 4 3" xfId="8777" xr:uid="{D8C22619-F06A-465C-B8C7-6EE8B7226250}"/>
    <cellStyle name="Měna 2 2 5 3 2 4 3 2" xfId="23728" xr:uid="{72AA8569-234A-4D49-8C45-2D06E4065074}"/>
    <cellStyle name="Měna 2 2 5 3 2 4 4" xfId="18058" xr:uid="{89673EC0-0356-48CD-A107-DD928427EC98}"/>
    <cellStyle name="Měna 2 2 5 3 2 5" xfId="2225" xr:uid="{35284167-7EF8-4D81-9209-7635CC1FC501}"/>
    <cellStyle name="Měna 2 2 5 3 2 5 2" xfId="12515" xr:uid="{37325C1F-554A-4A29-839C-63EA06B83DFB}"/>
    <cellStyle name="Měna 2 2 5 3 2 5 2 2" xfId="27466" xr:uid="{0923B953-7AAB-4627-8B9E-0F08C203DFC9}"/>
    <cellStyle name="Měna 2 2 5 3 2 5 3" xfId="17176" xr:uid="{5E2FF5D7-FFAD-418A-A449-E0EAD571597C}"/>
    <cellStyle name="Měna 2 2 5 3 2 6" xfId="4871" xr:uid="{97206E63-C376-4CD2-88EE-27B8019D61E3}"/>
    <cellStyle name="Měna 2 2 5 3 2 6 2" xfId="10541" xr:uid="{09147CF2-148C-43DE-B30E-E2C3DCAEACAF}"/>
    <cellStyle name="Měna 2 2 5 3 2 6 2 2" xfId="25492" xr:uid="{C0A93287-5AB3-4E10-B95C-7D309DA6B91C}"/>
    <cellStyle name="Měna 2 2 5 3 2 6 3" xfId="19822" xr:uid="{3699ACD1-9A7E-4391-B2C5-498B27CAD273}"/>
    <cellStyle name="Měna 2 2 5 3 2 7" xfId="7895" xr:uid="{E6DC20E3-5F07-4534-B599-8D43DC2F6A52}"/>
    <cellStyle name="Měna 2 2 5 3 2 7 2" xfId="22846" xr:uid="{417E37F8-0D40-42BC-9CFC-366462FECA5E}"/>
    <cellStyle name="Měna 2 2 5 3 2 8" xfId="15202" xr:uid="{7825131E-7AF2-4509-B420-2F6FD55132CF}"/>
    <cellStyle name="Měna 2 2 5 3 3" xfId="669" xr:uid="{50FF320E-8F83-478A-BF96-102CDA96D565}"/>
    <cellStyle name="Měna 2 2 5 3 3 2" xfId="1244" xr:uid="{49CEA5A5-0AC6-4416-BB20-BAC1BA041E0A}"/>
    <cellStyle name="Měna 2 2 5 3 3 2 2" xfId="4100" xr:uid="{A8ACCA39-E7A0-48E5-8802-8E7699066B00}"/>
    <cellStyle name="Měna 2 2 5 3 3 2 2 2" xfId="7377" xr:uid="{982A3DD2-1A5E-4230-B0D8-76AE1F7DD20F}"/>
    <cellStyle name="Měna 2 2 5 3 3 2 2 2 2" xfId="14390" xr:uid="{A00E199C-F092-4F89-AAAC-625C0EF581E0}"/>
    <cellStyle name="Měna 2 2 5 3 3 2 2 2 2 2" xfId="29341" xr:uid="{2FE26F8A-F190-4E28-93C9-72D1D2B2F2E4}"/>
    <cellStyle name="Měna 2 2 5 3 3 2 2 2 3" xfId="22328" xr:uid="{846B937C-87D9-4180-95AB-477AB8EC5E86}"/>
    <cellStyle name="Měna 2 2 5 3 3 2 2 3" xfId="9770" xr:uid="{9618864C-637F-4A77-8777-7C63E9BCF0B6}"/>
    <cellStyle name="Měna 2 2 5 3 3 2 2 3 2" xfId="24721" xr:uid="{374DE138-3706-4DAD-8F00-5FE45A61E52B}"/>
    <cellStyle name="Měna 2 2 5 3 3 2 2 4" xfId="19051" xr:uid="{5590F913-32C6-4263-B6ED-6C3AECB3E0E5}"/>
    <cellStyle name="Měna 2 2 5 3 3 2 3" xfId="2555" xr:uid="{AAB13879-6096-475A-9DC4-C2D184AD1250}"/>
    <cellStyle name="Měna 2 2 5 3 3 2 3 2" xfId="12845" xr:uid="{C2541065-C907-4180-AA17-2D88F1F0DF18}"/>
    <cellStyle name="Měna 2 2 5 3 3 2 3 2 2" xfId="27796" xr:uid="{15BB055D-C491-4C1D-B704-4C459472DB95}"/>
    <cellStyle name="Měna 2 2 5 3 3 2 3 3" xfId="17506" xr:uid="{6C008254-A961-4B43-8059-AE6322CB8889}"/>
    <cellStyle name="Měna 2 2 5 3 3 2 4" xfId="5864" xr:uid="{1BBD325C-92E5-4646-A012-94FAFA4F0DB1}"/>
    <cellStyle name="Měna 2 2 5 3 3 2 4 2" xfId="11534" xr:uid="{204A24AD-37E5-4CAC-B3ED-45EE7BA78A89}"/>
    <cellStyle name="Měna 2 2 5 3 3 2 4 2 2" xfId="26485" xr:uid="{39A5E903-B86F-4075-BA66-DC5050638F19}"/>
    <cellStyle name="Měna 2 2 5 3 3 2 4 3" xfId="20815" xr:uid="{1726B0E9-E3DF-4272-B456-DA8097C631C1}"/>
    <cellStyle name="Měna 2 2 5 3 3 2 5" xfId="8225" xr:uid="{B595A14D-5C15-401A-A400-7C2B354482AA}"/>
    <cellStyle name="Měna 2 2 5 3 3 2 5 2" xfId="23176" xr:uid="{F6AC407B-B465-49B7-8DAD-8D1E3B895AFC}"/>
    <cellStyle name="Měna 2 2 5 3 3 2 6" xfId="16195" xr:uid="{0C572FC9-E2EC-415A-9048-92A47EEAD7D4}"/>
    <cellStyle name="Měna 2 2 5 3 3 3" xfId="3525" xr:uid="{EF0BD867-8913-4BF6-8DF3-BB64CEC726CB}"/>
    <cellStyle name="Měna 2 2 5 3 3 3 2" xfId="7053" xr:uid="{D655AAD7-C3F4-42B7-9C69-A56BE1231A18}"/>
    <cellStyle name="Měna 2 2 5 3 3 3 2 2" xfId="13815" xr:uid="{7BCA34C5-58B3-4CF7-87DF-0B8D44AB422B}"/>
    <cellStyle name="Měna 2 2 5 3 3 3 2 2 2" xfId="28766" xr:uid="{83819AE1-F2C9-4024-8640-D1DC51AC5805}"/>
    <cellStyle name="Měna 2 2 5 3 3 3 2 3" xfId="22004" xr:uid="{E91EED0A-35C6-47F9-A531-76A77CD72C1B}"/>
    <cellStyle name="Měna 2 2 5 3 3 3 3" xfId="9195" xr:uid="{C8A21A9F-8C14-4B80-AF3D-7DB4540A0769}"/>
    <cellStyle name="Měna 2 2 5 3 3 3 3 2" xfId="24146" xr:uid="{A67567E2-285F-4D75-BD75-D8FA09BD410D}"/>
    <cellStyle name="Měna 2 2 5 3 3 3 4" xfId="18476" xr:uid="{7923EDA8-10C3-4167-906D-9DF35B578199}"/>
    <cellStyle name="Měna 2 2 5 3 3 4" xfId="2097" xr:uid="{B492B07A-F29E-4808-AD4B-1BFA63FECFE7}"/>
    <cellStyle name="Měna 2 2 5 3 3 4 2" xfId="12387" xr:uid="{5AF8CFFD-9E7E-4C68-9E0B-253A06510F8A}"/>
    <cellStyle name="Měna 2 2 5 3 3 4 2 2" xfId="27338" xr:uid="{2B865BE0-3208-48A6-ADD0-8A6C7B17196A}"/>
    <cellStyle name="Měna 2 2 5 3 3 4 3" xfId="17048" xr:uid="{4F34BDF8-E991-4466-ACBF-96F7AA449370}"/>
    <cellStyle name="Měna 2 2 5 3 3 5" xfId="5289" xr:uid="{AC492B86-744B-449D-8911-D94E0E99AB56}"/>
    <cellStyle name="Měna 2 2 5 3 3 5 2" xfId="10959" xr:uid="{ED8DFC16-23E6-4A03-9AEF-F86811AC7C61}"/>
    <cellStyle name="Měna 2 2 5 3 3 5 2 2" xfId="25910" xr:uid="{D5ED7DEB-44D2-451E-AA50-E2AF0BA524C1}"/>
    <cellStyle name="Měna 2 2 5 3 3 5 3" xfId="20240" xr:uid="{51484938-5763-42B4-B1FC-E5A5D726C972}"/>
    <cellStyle name="Měna 2 2 5 3 3 6" xfId="7767" xr:uid="{24572C70-5A91-4D58-93A2-A89F0151CEA2}"/>
    <cellStyle name="Měna 2 2 5 3 3 6 2" xfId="22718" xr:uid="{AC176C3A-79E8-480E-90E5-36051EB5D85F}"/>
    <cellStyle name="Měna 2 2 5 3 3 7" xfId="15620" xr:uid="{BA9412FD-98B5-4625-A7C7-B83874F7AEEB}"/>
    <cellStyle name="Měna 2 2 5 3 4" xfId="543" xr:uid="{CE92C655-5537-4F61-B7EF-5198E3F7EF42}"/>
    <cellStyle name="Měna 2 2 5 3 4 2" xfId="1245" xr:uid="{9AF224DA-74DF-46EB-BEB1-6E339756DC98}"/>
    <cellStyle name="Měna 2 2 5 3 4 2 2" xfId="4101" xr:uid="{87C34410-99ED-45FB-8F0F-B0C12FF19547}"/>
    <cellStyle name="Měna 2 2 5 3 4 2 2 2" xfId="14391" xr:uid="{CACF2DE2-85A6-4FC2-ABA7-473B8B4DEA66}"/>
    <cellStyle name="Měna 2 2 5 3 4 2 2 2 2" xfId="29342" xr:uid="{7E890237-8F19-4317-94EA-04DA0A78BD31}"/>
    <cellStyle name="Měna 2 2 5 3 4 2 2 3" xfId="19052" xr:uid="{27FB5564-7387-418A-BBC8-8B5D533A0AF9}"/>
    <cellStyle name="Měna 2 2 5 3 4 2 3" xfId="5865" xr:uid="{4430E298-87E4-44B0-98A1-4ADB80EA6E00}"/>
    <cellStyle name="Měna 2 2 5 3 4 2 3 2" xfId="11535" xr:uid="{EF2A668A-5D64-4198-893D-A16659182E61}"/>
    <cellStyle name="Měna 2 2 5 3 4 2 3 2 2" xfId="26486" xr:uid="{8FB3D33A-CA16-48C4-8D10-49498CEABA4F}"/>
    <cellStyle name="Měna 2 2 5 3 4 2 3 3" xfId="20816" xr:uid="{E1263C8F-BE9A-439C-AAE2-2CF61867153C}"/>
    <cellStyle name="Měna 2 2 5 3 4 2 4" xfId="9771" xr:uid="{29785B94-B160-454D-9861-6D5BBBD92BC2}"/>
    <cellStyle name="Měna 2 2 5 3 4 2 4 2" xfId="24722" xr:uid="{1E4B7685-A9DE-4E2C-AC1F-6654983F4A50}"/>
    <cellStyle name="Měna 2 2 5 3 4 2 5" xfId="16196" xr:uid="{9544A474-5E73-4835-B757-58460AA41546}"/>
    <cellStyle name="Měna 2 2 5 3 4 3" xfId="3399" xr:uid="{3D981ECE-70C7-4162-B52E-0F0681F83999}"/>
    <cellStyle name="Měna 2 2 5 3 4 3 2" xfId="6927" xr:uid="{6286CA11-8E37-4A7B-92DB-6CD4F2F63F78}"/>
    <cellStyle name="Měna 2 2 5 3 4 3 2 2" xfId="13689" xr:uid="{88E618F8-CB36-4144-B51B-DC3C8DE4DF34}"/>
    <cellStyle name="Měna 2 2 5 3 4 3 2 2 2" xfId="28640" xr:uid="{516C385B-32EE-4A6A-B5D0-8286D396AABB}"/>
    <cellStyle name="Měna 2 2 5 3 4 3 2 3" xfId="21878" xr:uid="{EF1D9022-CE37-4316-A988-D9FC921836A4}"/>
    <cellStyle name="Měna 2 2 5 3 4 3 3" xfId="9069" xr:uid="{153ECC5F-B7F9-4838-A9E8-F743C9791004}"/>
    <cellStyle name="Měna 2 2 5 3 4 3 3 2" xfId="24020" xr:uid="{3AC46788-806C-4EB9-9227-FD03776AF0B4}"/>
    <cellStyle name="Měna 2 2 5 3 4 3 4" xfId="18350" xr:uid="{D249F114-0277-4D44-8B47-D9D6952EDB4F}"/>
    <cellStyle name="Měna 2 2 5 3 4 4" xfId="2553" xr:uid="{072015C0-DA2C-44C4-AB2F-85E9BB88A49F}"/>
    <cellStyle name="Měna 2 2 5 3 4 4 2" xfId="12843" xr:uid="{D9235FB4-2917-4723-AABA-76C7DEFA40B2}"/>
    <cellStyle name="Měna 2 2 5 3 4 4 2 2" xfId="27794" xr:uid="{F67FDFD6-D889-441F-BC34-1193287ED67F}"/>
    <cellStyle name="Měna 2 2 5 3 4 4 3" xfId="17504" xr:uid="{69107B20-BCF1-4815-B57F-ABE153F7CB6D}"/>
    <cellStyle name="Měna 2 2 5 3 4 5" xfId="5163" xr:uid="{DBF9074F-3E9E-46C0-8D89-49CBDEA3DE67}"/>
    <cellStyle name="Měna 2 2 5 3 4 5 2" xfId="10833" xr:uid="{AA1D03C0-0489-4ED6-B0BC-6E2C82365E83}"/>
    <cellStyle name="Měna 2 2 5 3 4 5 2 2" xfId="25784" xr:uid="{987B5515-3F5A-4735-B10E-9581580A5267}"/>
    <cellStyle name="Měna 2 2 5 3 4 5 3" xfId="20114" xr:uid="{27C2FF20-8A51-4C8A-8E8C-9FB8D71D6F45}"/>
    <cellStyle name="Měna 2 2 5 3 4 6" xfId="8223" xr:uid="{4DDA2BA0-BA07-4FFB-82A7-0A1014E655A9}"/>
    <cellStyle name="Měna 2 2 5 3 4 6 2" xfId="23174" xr:uid="{1E2BC451-DAF3-4D60-9F3F-1547B50A6C13}"/>
    <cellStyle name="Měna 2 2 5 3 4 7" xfId="15494" xr:uid="{D05930BF-638B-4E77-87EB-DC1E2D5CB8BD}"/>
    <cellStyle name="Měna 2 2 5 3 5" xfId="1246" xr:uid="{9EC194A8-45E6-4C13-8564-7844143A92E9}"/>
    <cellStyle name="Měna 2 2 5 3 5 2" xfId="4102" xr:uid="{51746C2B-6054-4C30-8ABD-18BFD014C816}"/>
    <cellStyle name="Měna 2 2 5 3 5 2 2" xfId="14392" xr:uid="{898CFAB5-A474-4B20-99CC-C2A37E463902}"/>
    <cellStyle name="Měna 2 2 5 3 5 2 2 2" xfId="29343" xr:uid="{4D46F191-2F14-4563-9EFB-6F269DEF4E65}"/>
    <cellStyle name="Měna 2 2 5 3 5 2 3" xfId="19053" xr:uid="{B0CF6FB4-1621-4875-B5CF-FE105799F40B}"/>
    <cellStyle name="Měna 2 2 5 3 5 3" xfId="5866" xr:uid="{DDEF4952-42E9-4018-B415-65E504E70FCF}"/>
    <cellStyle name="Měna 2 2 5 3 5 3 2" xfId="11536" xr:uid="{E87F186F-DF1D-486B-BC5E-F1EBFDF3DDB2}"/>
    <cellStyle name="Měna 2 2 5 3 5 3 2 2" xfId="26487" xr:uid="{EC08AEED-78E0-4A91-AFCB-DD619E01B4F1}"/>
    <cellStyle name="Měna 2 2 5 3 5 3 3" xfId="20817" xr:uid="{2C510594-A9EA-435D-A1EB-46A661D1F472}"/>
    <cellStyle name="Měna 2 2 5 3 5 4" xfId="9772" xr:uid="{62E1726D-A522-418C-B243-E31B5571FC87}"/>
    <cellStyle name="Měna 2 2 5 3 5 4 2" xfId="24723" xr:uid="{E8333DB8-AD15-4C40-A7BB-FDBB769376B3}"/>
    <cellStyle name="Měna 2 2 5 3 5 5" xfId="16197" xr:uid="{9D0BB75F-4DCB-47D4-B2E3-414FE20727B1}"/>
    <cellStyle name="Měna 2 2 5 3 6" xfId="2979" xr:uid="{DB440B79-26B5-452B-AB90-F52B764362C2}"/>
    <cellStyle name="Měna 2 2 5 3 6 2" xfId="6507" xr:uid="{0677F148-B5B9-4C37-8903-B1F4067A2055}"/>
    <cellStyle name="Měna 2 2 5 3 6 2 2" xfId="13269" xr:uid="{19E784D4-46A3-4242-9B7D-84C46352BE74}"/>
    <cellStyle name="Měna 2 2 5 3 6 2 2 2" xfId="28220" xr:uid="{2B165982-79F3-4A71-86FD-422D2198A256}"/>
    <cellStyle name="Měna 2 2 5 3 6 2 3" xfId="21458" xr:uid="{26D58B30-D014-48E9-84AC-20E34FF40028}"/>
    <cellStyle name="Měna 2 2 5 3 6 3" xfId="8649" xr:uid="{67D90F0E-898A-4149-A2F3-40F64DB91332}"/>
    <cellStyle name="Měna 2 2 5 3 6 3 2" xfId="23600" xr:uid="{AB010902-0D94-475B-9216-53663A487EFF}"/>
    <cellStyle name="Měna 2 2 5 3 6 4" xfId="17930" xr:uid="{3E49215B-B17A-44F3-B7FA-2B1BD8436FA5}"/>
    <cellStyle name="Měna 2 2 5 3 7" xfId="1971" xr:uid="{4900BE92-D999-4A24-8663-3005336A5E9D}"/>
    <cellStyle name="Měna 2 2 5 3 7 2" xfId="12261" xr:uid="{54E5EBA8-7D94-4635-B7DA-178562177948}"/>
    <cellStyle name="Měna 2 2 5 3 7 2 2" xfId="27212" xr:uid="{E0E514CC-A1A2-43CB-A963-1DA960CFE3D7}"/>
    <cellStyle name="Měna 2 2 5 3 7 3" xfId="16922" xr:uid="{81079EB5-8B9F-4339-B720-5B2513D3599C}"/>
    <cellStyle name="Měna 2 2 5 3 8" xfId="4743" xr:uid="{C4EDD263-62DF-402C-9192-B4525922AFC2}"/>
    <cellStyle name="Měna 2 2 5 3 8 2" xfId="10413" xr:uid="{B90D8034-E8AD-4E7E-A94C-B1623657C316}"/>
    <cellStyle name="Měna 2 2 5 3 8 2 2" xfId="25364" xr:uid="{7EB3F683-F0AE-4078-AE2A-8434EC0C5935}"/>
    <cellStyle name="Měna 2 2 5 3 8 3" xfId="19694" xr:uid="{5F91AFE2-16CB-42E8-97B0-E6A1D9E5D184}"/>
    <cellStyle name="Měna 2 2 5 3 9" xfId="7641" xr:uid="{72EBDE20-A0BC-4620-99DF-183859206958}"/>
    <cellStyle name="Měna 2 2 5 3 9 2" xfId="22592" xr:uid="{E258E513-1AB2-487F-834C-6B2E726ACC7B}"/>
    <cellStyle name="Měna 2 2 5 4" xfId="252" xr:uid="{B2ED3C86-F8F0-46CF-8216-D89E35E22C71}"/>
    <cellStyle name="Měna 2 2 5 4 2" xfId="798" xr:uid="{ED2A917F-49EE-4321-A1F4-DB1ABAC66999}"/>
    <cellStyle name="Měna 2 2 5 4 2 2" xfId="1247" xr:uid="{35FE5FF8-01A1-4EE3-8EAF-F9FC3713F0B6}"/>
    <cellStyle name="Měna 2 2 5 4 2 2 2" xfId="4103" xr:uid="{20C66885-C867-45AD-A739-2226ACCA8BF3}"/>
    <cellStyle name="Měna 2 2 5 4 2 2 2 2" xfId="14393" xr:uid="{A6FD81D3-0746-4BB8-B9C3-9AC8C70E5A20}"/>
    <cellStyle name="Měna 2 2 5 4 2 2 2 2 2" xfId="29344" xr:uid="{C660AD85-C565-439F-879D-C8DC490DC7E3}"/>
    <cellStyle name="Měna 2 2 5 4 2 2 2 3" xfId="19054" xr:uid="{3CD8E444-97D3-4C03-8212-769F9331B07C}"/>
    <cellStyle name="Měna 2 2 5 4 2 2 3" xfId="5867" xr:uid="{37E7D134-5BE0-48C3-AAF5-F77AD2DC9DF7}"/>
    <cellStyle name="Měna 2 2 5 4 2 2 3 2" xfId="11537" xr:uid="{B00BF601-44C8-4EE5-9E1C-DB25C55253AC}"/>
    <cellStyle name="Měna 2 2 5 4 2 2 3 2 2" xfId="26488" xr:uid="{543F45E0-5A5E-45FE-B5A3-281E9A2E790C}"/>
    <cellStyle name="Měna 2 2 5 4 2 2 3 3" xfId="20818" xr:uid="{5C46C05E-5172-4DFC-9C4A-CA4659802A66}"/>
    <cellStyle name="Měna 2 2 5 4 2 2 4" xfId="9773" xr:uid="{FC955B99-79FB-4EAF-BEBC-B74B75F40A68}"/>
    <cellStyle name="Měna 2 2 5 4 2 2 4 2" xfId="24724" xr:uid="{6239A70C-60DE-4240-936D-88B7E046F2BF}"/>
    <cellStyle name="Měna 2 2 5 4 2 2 5" xfId="16198" xr:uid="{FBAF4116-7243-4A22-B64B-BB8FB7451169}"/>
    <cellStyle name="Měna 2 2 5 4 2 3" xfId="3654" xr:uid="{70E19B58-74CF-43CF-BCF6-1B1B3FD089B6}"/>
    <cellStyle name="Měna 2 2 5 4 2 3 2" xfId="7182" xr:uid="{0E48A896-3041-45E8-8828-75299823862A}"/>
    <cellStyle name="Měna 2 2 5 4 2 3 2 2" xfId="13944" xr:uid="{0187871E-1D06-4949-B913-24FE158E5D8A}"/>
    <cellStyle name="Měna 2 2 5 4 2 3 2 2 2" xfId="28895" xr:uid="{EF4CD15D-C212-4459-B0ED-FCBA31D84336}"/>
    <cellStyle name="Měna 2 2 5 4 2 3 2 3" xfId="22133" xr:uid="{64537B6A-FA94-4319-B883-58083725C3DF}"/>
    <cellStyle name="Měna 2 2 5 4 2 3 3" xfId="9324" xr:uid="{0B7DF4F8-052A-4137-85AA-B525B06D9BEC}"/>
    <cellStyle name="Měna 2 2 5 4 2 3 3 2" xfId="24275" xr:uid="{E9D78F43-ED8D-49AD-9B86-FE40A514BD7B}"/>
    <cellStyle name="Měna 2 2 5 4 2 3 4" xfId="18605" xr:uid="{CB5F4DF6-D075-4F5D-8721-6EB04E809B59}"/>
    <cellStyle name="Měna 2 2 5 4 2 4" xfId="2556" xr:uid="{EF925732-FBFA-4BFB-B94B-532F5217E963}"/>
    <cellStyle name="Měna 2 2 5 4 2 4 2" xfId="12846" xr:uid="{CCA3DF59-AD0F-4ACB-B5F7-3FD2B88BC92C}"/>
    <cellStyle name="Měna 2 2 5 4 2 4 2 2" xfId="27797" xr:uid="{443E0F1A-CB11-445D-86A2-509015E1005F}"/>
    <cellStyle name="Měna 2 2 5 4 2 4 3" xfId="17507" xr:uid="{514397D2-21DD-4B89-A6C3-C834A9FA11E3}"/>
    <cellStyle name="Měna 2 2 5 4 2 5" xfId="5418" xr:uid="{C0D32B7E-0A80-4DBC-9CC8-135B007F4028}"/>
    <cellStyle name="Měna 2 2 5 4 2 5 2" xfId="11088" xr:uid="{76370097-5766-460D-9B7B-86803C8DDA9B}"/>
    <cellStyle name="Měna 2 2 5 4 2 5 2 2" xfId="26039" xr:uid="{BE17783A-2E28-4DB8-9D86-4E412148DCBB}"/>
    <cellStyle name="Měna 2 2 5 4 2 5 3" xfId="20369" xr:uid="{DBBD125E-C1F2-4086-8BD1-454A6142F5CE}"/>
    <cellStyle name="Měna 2 2 5 4 2 6" xfId="8226" xr:uid="{D43B986D-082F-4455-B5AF-1574FAE0FA84}"/>
    <cellStyle name="Měna 2 2 5 4 2 6 2" xfId="23177" xr:uid="{C12C2B98-779F-493D-8DD1-DD90F66274D0}"/>
    <cellStyle name="Měna 2 2 5 4 2 7" xfId="15749" xr:uid="{DF5F9BA6-1AD8-4870-932E-14143C6C543F}"/>
    <cellStyle name="Měna 2 2 5 4 3" xfId="1248" xr:uid="{1DBEB7E6-6FDB-4395-9411-0422843E1AD3}"/>
    <cellStyle name="Měna 2 2 5 4 3 2" xfId="4104" xr:uid="{256F1B9C-87DC-4B14-9009-85375D3D15F3}"/>
    <cellStyle name="Měna 2 2 5 4 3 2 2" xfId="14394" xr:uid="{D8F92A77-6B78-46C4-A56C-211BD85866F2}"/>
    <cellStyle name="Měna 2 2 5 4 3 2 2 2" xfId="29345" xr:uid="{99FC2D5F-AA00-4281-B9B5-A3B37890780E}"/>
    <cellStyle name="Měna 2 2 5 4 3 2 3" xfId="19055" xr:uid="{52304B45-D1C1-4990-BBD2-DE430C788AC7}"/>
    <cellStyle name="Měna 2 2 5 4 3 3" xfId="5868" xr:uid="{13AD2CEE-4F39-4F9B-8364-477873807BBF}"/>
    <cellStyle name="Měna 2 2 5 4 3 3 2" xfId="11538" xr:uid="{05726708-C706-45FA-989A-AF46BC0DEBB9}"/>
    <cellStyle name="Měna 2 2 5 4 3 3 2 2" xfId="26489" xr:uid="{C4DC9227-3E68-42AD-A999-396378899B35}"/>
    <cellStyle name="Měna 2 2 5 4 3 3 3" xfId="20819" xr:uid="{751565B7-F943-4C0E-9B3A-CF825F8BF2D2}"/>
    <cellStyle name="Měna 2 2 5 4 3 4" xfId="9774" xr:uid="{214771AC-84BA-4FB0-BB19-255CB05647C0}"/>
    <cellStyle name="Měna 2 2 5 4 3 4 2" xfId="24725" xr:uid="{CB13F1BD-E0E6-4697-83E3-C52E5FB9594C}"/>
    <cellStyle name="Měna 2 2 5 4 3 5" xfId="16199" xr:uid="{4D6B898A-33E9-4A89-8BDB-A355719E2CAD}"/>
    <cellStyle name="Měna 2 2 5 4 4" xfId="3108" xr:uid="{9BC1033E-DBB8-466E-9C1B-21507EEAD693}"/>
    <cellStyle name="Měna 2 2 5 4 4 2" xfId="6636" xr:uid="{2D30896C-F67F-4A65-A9F6-7415E2EA114B}"/>
    <cellStyle name="Měna 2 2 5 4 4 2 2" xfId="13398" xr:uid="{8B33B0D7-B5A7-4899-9385-3734FF3B89AE}"/>
    <cellStyle name="Měna 2 2 5 4 4 2 2 2" xfId="28349" xr:uid="{964598A8-64D1-4D1B-B4C4-81A58101F4FB}"/>
    <cellStyle name="Měna 2 2 5 4 4 2 3" xfId="21587" xr:uid="{311CFDCB-D749-4D76-A429-E242FE9C0264}"/>
    <cellStyle name="Měna 2 2 5 4 4 3" xfId="8778" xr:uid="{F6FFDCE0-0410-47ED-A4A0-5DA6CC0F858A}"/>
    <cellStyle name="Měna 2 2 5 4 4 3 2" xfId="23729" xr:uid="{9555D773-CF2F-460E-AB77-2D72670F4710}"/>
    <cellStyle name="Měna 2 2 5 4 4 4" xfId="18059" xr:uid="{9A63F0FB-9B9E-4251-933E-E23B26F8CFB8}"/>
    <cellStyle name="Měna 2 2 5 4 5" xfId="2226" xr:uid="{556E1AB3-5536-4631-97B9-F63AD9257A54}"/>
    <cellStyle name="Měna 2 2 5 4 5 2" xfId="12516" xr:uid="{557ACE69-C7CC-416B-8416-B049E450435A}"/>
    <cellStyle name="Měna 2 2 5 4 5 2 2" xfId="27467" xr:uid="{1E970AB7-FB1C-4E28-BD54-D8B9E0619F16}"/>
    <cellStyle name="Měna 2 2 5 4 5 3" xfId="17177" xr:uid="{04EC99A9-93FF-4C66-952B-5E054E0E878A}"/>
    <cellStyle name="Měna 2 2 5 4 6" xfId="4872" xr:uid="{A2B5D374-CBCE-4F73-AF8D-E58D1EBA9B42}"/>
    <cellStyle name="Měna 2 2 5 4 6 2" xfId="10542" xr:uid="{0979EA83-89CD-4763-9173-4BD0841F7F20}"/>
    <cellStyle name="Měna 2 2 5 4 6 2 2" xfId="25493" xr:uid="{07CF8CF8-F20A-4AD7-94B4-5090F5C6C169}"/>
    <cellStyle name="Měna 2 2 5 4 6 3" xfId="19823" xr:uid="{2AB764D8-353E-4981-A717-FC0373A0F012}"/>
    <cellStyle name="Měna 2 2 5 4 7" xfId="7896" xr:uid="{EEA275F1-9178-4EA9-87CD-D9F430A0ED73}"/>
    <cellStyle name="Měna 2 2 5 4 7 2" xfId="22847" xr:uid="{DA2C2354-C714-427A-AF14-4752141A3153}"/>
    <cellStyle name="Měna 2 2 5 4 8" xfId="15203" xr:uid="{E47FAEC5-A432-4DFF-9700-0DEC8F16036B}"/>
    <cellStyle name="Měna 2 2 5 5" xfId="411" xr:uid="{F0816FF7-65C7-4590-8C15-90D26F43FEE7}"/>
    <cellStyle name="Měna 2 2 5 5 2" xfId="1249" xr:uid="{783CA808-4D59-46B3-8195-06B0E58C5FA0}"/>
    <cellStyle name="Měna 2 2 5 5 2 2" xfId="4105" xr:uid="{AEBD32ED-7CC3-4124-AB87-F2DA7FA16EF7}"/>
    <cellStyle name="Měna 2 2 5 5 2 2 2" xfId="14395" xr:uid="{DEB79F9B-F342-4B72-AFF7-7BC974E4B25B}"/>
    <cellStyle name="Měna 2 2 5 5 2 2 2 2" xfId="29346" xr:uid="{F9DEBDFA-1B20-4B4A-B352-72E1C5934B9F}"/>
    <cellStyle name="Měna 2 2 5 5 2 2 3" xfId="19056" xr:uid="{F49DF7FF-6851-4360-89AE-99E55A136CC2}"/>
    <cellStyle name="Měna 2 2 5 5 2 3" xfId="5869" xr:uid="{9554DC5D-CF70-4383-9D1B-2151FC26AF12}"/>
    <cellStyle name="Měna 2 2 5 5 2 3 2" xfId="11539" xr:uid="{92BC79AF-EEF0-4E05-9FC7-EAEC02768958}"/>
    <cellStyle name="Měna 2 2 5 5 2 3 2 2" xfId="26490" xr:uid="{31276532-46D6-4A3D-9512-13A5C828E53C}"/>
    <cellStyle name="Měna 2 2 5 5 2 3 3" xfId="20820" xr:uid="{D2C52C7A-BE5B-4D95-97F0-1D860B7ABF76}"/>
    <cellStyle name="Měna 2 2 5 5 2 4" xfId="9775" xr:uid="{76854D92-B159-41E5-8DB7-351AFD8F5A07}"/>
    <cellStyle name="Měna 2 2 5 5 2 4 2" xfId="24726" xr:uid="{137374C2-A6D6-46CA-9E42-D4C576ECB799}"/>
    <cellStyle name="Měna 2 2 5 5 2 5" xfId="16200" xr:uid="{71D2332C-5732-427D-B8D3-6A8A8DC2A04C}"/>
    <cellStyle name="Měna 2 2 5 5 3" xfId="3267" xr:uid="{EA877E52-05D6-4F85-A03E-344AA10B00AD}"/>
    <cellStyle name="Měna 2 2 5 5 3 2" xfId="6795" xr:uid="{9569255B-84DC-4A36-80C8-93E7310AB2C4}"/>
    <cellStyle name="Měna 2 2 5 5 3 2 2" xfId="13557" xr:uid="{FE467581-6674-458F-9835-B25D8873A544}"/>
    <cellStyle name="Měna 2 2 5 5 3 2 2 2" xfId="28508" xr:uid="{0ED6B5F2-A6A0-4E7B-A1FF-86E22401F9F7}"/>
    <cellStyle name="Měna 2 2 5 5 3 2 3" xfId="21746" xr:uid="{0403C7B5-34CE-46CE-8AA5-AF935F81E4D7}"/>
    <cellStyle name="Měna 2 2 5 5 3 3" xfId="8937" xr:uid="{062C5FF3-E481-4A29-9D8D-0FDAB71B680E}"/>
    <cellStyle name="Měna 2 2 5 5 3 3 2" xfId="23888" xr:uid="{09786CE9-3D5C-41BE-B824-21F87D269B80}"/>
    <cellStyle name="Měna 2 2 5 5 3 4" xfId="18218" xr:uid="{3C0A6890-668E-4C7C-B7BA-9BE65EBEB4E9}"/>
    <cellStyle name="Měna 2 2 5 5 4" xfId="2557" xr:uid="{E7241309-C8BE-442A-A183-E2B9FFFD7CB0}"/>
    <cellStyle name="Měna 2 2 5 5 4 2" xfId="12847" xr:uid="{B6C01A7B-2F13-4502-BC83-99515F1822F5}"/>
    <cellStyle name="Měna 2 2 5 5 4 2 2" xfId="27798" xr:uid="{A0162C25-09E2-4680-B149-CE309033412A}"/>
    <cellStyle name="Měna 2 2 5 5 4 3" xfId="17508" xr:uid="{3F528D1B-7F3F-44E8-9224-9F39810E9AAE}"/>
    <cellStyle name="Měna 2 2 5 5 5" xfId="5031" xr:uid="{2827ED86-16EF-4FE6-A32D-CCFA5426373C}"/>
    <cellStyle name="Měna 2 2 5 5 5 2" xfId="10701" xr:uid="{A50B8CBE-54E3-4388-A8E1-8349F43BA01B}"/>
    <cellStyle name="Měna 2 2 5 5 5 2 2" xfId="25652" xr:uid="{432964A6-5535-4FD2-91BF-99A0C8A50632}"/>
    <cellStyle name="Měna 2 2 5 5 5 3" xfId="19982" xr:uid="{7F6F783D-BB89-493F-852E-584B90365EBB}"/>
    <cellStyle name="Měna 2 2 5 5 6" xfId="8227" xr:uid="{68273D30-D827-4E2B-8999-5E1BC3DC08A6}"/>
    <cellStyle name="Měna 2 2 5 5 6 2" xfId="23178" xr:uid="{22F2E42B-32C7-4CB3-B9D1-6A98D1E0BBFF}"/>
    <cellStyle name="Měna 2 2 5 5 7" xfId="15362" xr:uid="{C2BB31C0-E7B1-49DE-A38B-770791543AF2}"/>
    <cellStyle name="Měna 2 2 5 6" xfId="1839" xr:uid="{B61A212F-A798-43EE-8BFA-601EF74FC44C}"/>
    <cellStyle name="Měna 2 2 5 6 2" xfId="12129" xr:uid="{E6EA7B0E-8EDE-46D9-8303-ADFF041F0E73}"/>
    <cellStyle name="Měna 2 2 5 6 2 2" xfId="27080" xr:uid="{9AD0A36D-7D16-4290-98EB-F8C5B6658DC7}"/>
    <cellStyle name="Měna 2 2 5 6 3" xfId="16790" xr:uid="{61C5BC09-3E8F-4B27-BDB1-63A41316C0CE}"/>
    <cellStyle name="Měna 2 2 5 7" xfId="7509" xr:uid="{B74F24C6-2FFA-4E11-AD2F-55B8CFCE0C22}"/>
    <cellStyle name="Měna 2 2 5 7 2" xfId="22460" xr:uid="{0BF60DE4-61C8-4A66-92A9-3AC66B73952D}"/>
    <cellStyle name="Měna 2 2 5 8" xfId="14969" xr:uid="{471859A5-4991-45CF-847E-E2E26F77CFE6}"/>
    <cellStyle name="Měna 2 2 6" xfId="54" xr:uid="{5CFF2D00-8E8A-447D-A721-3B9F9AB812F0}"/>
    <cellStyle name="Měna 2 2 6 10" xfId="4674" xr:uid="{91055F41-4463-4ADF-A098-FC4326834AC0}"/>
    <cellStyle name="Měna 2 2 6 10 2" xfId="10344" xr:uid="{DC2E7FF9-3D9C-42FA-8667-BBF1D0B8A241}"/>
    <cellStyle name="Měna 2 2 6 10 2 2" xfId="25295" xr:uid="{55721128-1A05-471D-978A-8C139DB06499}"/>
    <cellStyle name="Měna 2 2 6 10 3" xfId="19625" xr:uid="{DE9A5007-7CA9-44D6-BF19-5FC3A4834414}"/>
    <cellStyle name="Měna 2 2 6 11" xfId="7530" xr:uid="{CF8F9A04-6677-450E-831C-1963D77E134A}"/>
    <cellStyle name="Měna 2 2 6 11 2" xfId="22481" xr:uid="{5194C9AA-ED59-4884-BFFF-631607418A9D}"/>
    <cellStyle name="Měna 2 2 6 12" xfId="15005" xr:uid="{DE51B283-ADD4-4206-BA23-D674F74D6103}"/>
    <cellStyle name="Měna 2 2 6 2" xfId="124" xr:uid="{768F8447-B08C-434A-A39C-4F74734A71A3}"/>
    <cellStyle name="Měna 2 2 6 2 10" xfId="15075" xr:uid="{EC89E8D4-93C6-4AB6-B037-6851571FDAA4}"/>
    <cellStyle name="Měna 2 2 6 2 2" xfId="253" xr:uid="{F3213999-6829-44C0-9EA2-C7704073F724}"/>
    <cellStyle name="Měna 2 2 6 2 2 2" xfId="799" xr:uid="{C4EE4BE9-F054-4356-A350-CDB6A8329F36}"/>
    <cellStyle name="Měna 2 2 6 2 2 2 2" xfId="1250" xr:uid="{A22CAE3F-38DD-4E86-8794-E47C0B363A35}"/>
    <cellStyle name="Měna 2 2 6 2 2 2 2 2" xfId="4106" xr:uid="{5374D286-5226-4D0F-9784-BB263EF30A17}"/>
    <cellStyle name="Měna 2 2 6 2 2 2 2 2 2" xfId="14396" xr:uid="{CADA102D-4334-4151-B1C2-F31D7B84B9D1}"/>
    <cellStyle name="Měna 2 2 6 2 2 2 2 2 2 2" xfId="29347" xr:uid="{2CDEBB45-73A4-4AFA-B752-8D31110C27EA}"/>
    <cellStyle name="Měna 2 2 6 2 2 2 2 2 3" xfId="19057" xr:uid="{E8840A8C-E32A-4F68-8F5B-2387B51BC4FF}"/>
    <cellStyle name="Měna 2 2 6 2 2 2 2 3" xfId="5870" xr:uid="{AB6BDF00-6B3B-4FBC-90E9-8230A536DE10}"/>
    <cellStyle name="Měna 2 2 6 2 2 2 2 3 2" xfId="11540" xr:uid="{BAABA8CB-F1F1-419C-8E90-406E558B35B6}"/>
    <cellStyle name="Měna 2 2 6 2 2 2 2 3 2 2" xfId="26491" xr:uid="{28C1C45B-3072-4CF6-8422-83CB9C51334C}"/>
    <cellStyle name="Měna 2 2 6 2 2 2 2 3 3" xfId="20821" xr:uid="{C65EB557-643D-4A5B-ADC4-DC48A55BC3FC}"/>
    <cellStyle name="Měna 2 2 6 2 2 2 2 4" xfId="9776" xr:uid="{1D78DD29-7848-4D48-8C94-7422EEDFC261}"/>
    <cellStyle name="Měna 2 2 6 2 2 2 2 4 2" xfId="24727" xr:uid="{2622C161-5354-4641-84FC-FBCCF5275F52}"/>
    <cellStyle name="Měna 2 2 6 2 2 2 2 5" xfId="16201" xr:uid="{764ABC1C-FCB5-4E11-94D8-E1FE20464AC0}"/>
    <cellStyle name="Měna 2 2 6 2 2 2 3" xfId="3655" xr:uid="{9632FDD5-0578-454F-B7D7-1541E27E0417}"/>
    <cellStyle name="Měna 2 2 6 2 2 2 3 2" xfId="7183" xr:uid="{1728310A-D3D1-4077-926D-5F80A71EBD87}"/>
    <cellStyle name="Měna 2 2 6 2 2 2 3 2 2" xfId="13945" xr:uid="{0F5EAA15-A102-4BC5-9A91-F15D4A606864}"/>
    <cellStyle name="Měna 2 2 6 2 2 2 3 2 2 2" xfId="28896" xr:uid="{77618362-74CF-4C1E-98DA-33B4858372D7}"/>
    <cellStyle name="Měna 2 2 6 2 2 2 3 2 3" xfId="22134" xr:uid="{DEFF8244-1727-4F01-BDD6-D0025F625142}"/>
    <cellStyle name="Měna 2 2 6 2 2 2 3 3" xfId="9325" xr:uid="{3EA1A89A-363A-4935-8163-C1FB1E2721D0}"/>
    <cellStyle name="Měna 2 2 6 2 2 2 3 3 2" xfId="24276" xr:uid="{EBCE13DF-3236-4109-ABF3-40EFD635DBAC}"/>
    <cellStyle name="Měna 2 2 6 2 2 2 3 4" xfId="18606" xr:uid="{B52DD68A-893A-42DF-AF09-B95B8565B0B8}"/>
    <cellStyle name="Měna 2 2 6 2 2 2 4" xfId="2560" xr:uid="{8B8A71FF-004D-4947-8715-111F7425D2C0}"/>
    <cellStyle name="Měna 2 2 6 2 2 2 4 2" xfId="12850" xr:uid="{3D08CE22-B712-42EF-A50B-B0FCC9955BC7}"/>
    <cellStyle name="Měna 2 2 6 2 2 2 4 2 2" xfId="27801" xr:uid="{70B20212-3AD6-4A01-9FC5-49B82DCDA798}"/>
    <cellStyle name="Měna 2 2 6 2 2 2 4 3" xfId="17511" xr:uid="{592EC4F1-E6B4-4907-BAB5-EB0C2972D860}"/>
    <cellStyle name="Měna 2 2 6 2 2 2 5" xfId="5419" xr:uid="{8747358E-2001-457F-9834-023973E9B178}"/>
    <cellStyle name="Měna 2 2 6 2 2 2 5 2" xfId="11089" xr:uid="{34BB3283-9A71-40F6-AF91-E594F256CB07}"/>
    <cellStyle name="Měna 2 2 6 2 2 2 5 2 2" xfId="26040" xr:uid="{483C2164-9034-48AC-9823-D0259F83B28A}"/>
    <cellStyle name="Měna 2 2 6 2 2 2 5 3" xfId="20370" xr:uid="{BE8A3B14-182C-4266-B548-BA53F420B757}"/>
    <cellStyle name="Měna 2 2 6 2 2 2 6" xfId="8230" xr:uid="{502C8EFE-504E-4214-8650-D415B6A53803}"/>
    <cellStyle name="Měna 2 2 6 2 2 2 6 2" xfId="23181" xr:uid="{84EF0942-7097-4AA7-920F-FD09D06A66D8}"/>
    <cellStyle name="Měna 2 2 6 2 2 2 7" xfId="15750" xr:uid="{6BA5CB7D-E705-4D64-AFDA-9F07F5B03E0B}"/>
    <cellStyle name="Měna 2 2 6 2 2 3" xfId="1251" xr:uid="{C0AB99BF-BA13-44C2-BA9E-DF6E6B58E1B4}"/>
    <cellStyle name="Měna 2 2 6 2 2 3 2" xfId="4107" xr:uid="{5EFAD03E-E6FC-4E72-B2ED-8928275BFD74}"/>
    <cellStyle name="Měna 2 2 6 2 2 3 2 2" xfId="14397" xr:uid="{4577FD53-D062-40E7-A7E2-9EFCAD0FD113}"/>
    <cellStyle name="Měna 2 2 6 2 2 3 2 2 2" xfId="29348" xr:uid="{83D6D837-1779-47A6-8CD5-A218C82A63F2}"/>
    <cellStyle name="Měna 2 2 6 2 2 3 2 3" xfId="19058" xr:uid="{CE994240-2860-4BF4-98A2-DA4D8FE108D0}"/>
    <cellStyle name="Měna 2 2 6 2 2 3 3" xfId="5871" xr:uid="{46E07E22-2E45-4066-A8FF-6360DC222264}"/>
    <cellStyle name="Měna 2 2 6 2 2 3 3 2" xfId="11541" xr:uid="{287B406F-F187-4F55-9105-FA0789984C28}"/>
    <cellStyle name="Měna 2 2 6 2 2 3 3 2 2" xfId="26492" xr:uid="{D9E09A18-C7F4-441D-8FC3-809D57BB6CBE}"/>
    <cellStyle name="Měna 2 2 6 2 2 3 3 3" xfId="20822" xr:uid="{F9BC7181-BA1A-4364-A9BC-31328014C0B7}"/>
    <cellStyle name="Měna 2 2 6 2 2 3 4" xfId="9777" xr:uid="{B36055AB-A68B-4694-AFB6-58DC00AEF816}"/>
    <cellStyle name="Měna 2 2 6 2 2 3 4 2" xfId="24728" xr:uid="{90FDEEC4-8C5D-452F-AF85-07DE0D8FBD2F}"/>
    <cellStyle name="Měna 2 2 6 2 2 3 5" xfId="16202" xr:uid="{CB73AABF-06AA-44DB-811B-5862562473F7}"/>
    <cellStyle name="Měna 2 2 6 2 2 4" xfId="3109" xr:uid="{5E4C8024-B186-450D-BEE7-94D38DCDB9F3}"/>
    <cellStyle name="Měna 2 2 6 2 2 4 2" xfId="6637" xr:uid="{0A0604DB-4CBF-4757-AB0E-92F80F0FB439}"/>
    <cellStyle name="Měna 2 2 6 2 2 4 2 2" xfId="13399" xr:uid="{26491189-2C29-4416-9C27-59BE4488BE2C}"/>
    <cellStyle name="Měna 2 2 6 2 2 4 2 2 2" xfId="28350" xr:uid="{2D807B95-5A96-4CEC-9AAA-ABFD11A239F3}"/>
    <cellStyle name="Měna 2 2 6 2 2 4 2 3" xfId="21588" xr:uid="{0D95629D-BF8F-44C0-A7A4-E210A8EA6D66}"/>
    <cellStyle name="Měna 2 2 6 2 2 4 3" xfId="8779" xr:uid="{6E2AED0A-16D3-49A3-BDD7-0A2E48612AB6}"/>
    <cellStyle name="Měna 2 2 6 2 2 4 3 2" xfId="23730" xr:uid="{E43C269C-04E5-4C38-940D-A24273D422CE}"/>
    <cellStyle name="Měna 2 2 6 2 2 4 4" xfId="18060" xr:uid="{05DAAE12-E3AA-4A6A-B45A-8CB24D2E6CE4}"/>
    <cellStyle name="Měna 2 2 6 2 2 5" xfId="2227" xr:uid="{E8094E9C-5457-41AA-BF7B-820BC4DC9D50}"/>
    <cellStyle name="Měna 2 2 6 2 2 5 2" xfId="12517" xr:uid="{D928F155-6B0C-4286-9D3E-56ADB5899F7C}"/>
    <cellStyle name="Měna 2 2 6 2 2 5 2 2" xfId="27468" xr:uid="{31665777-7917-41FE-9EBB-AAAC21125E7F}"/>
    <cellStyle name="Měna 2 2 6 2 2 5 3" xfId="17178" xr:uid="{0B9F4498-E36F-40EA-8033-0269FE6369CA}"/>
    <cellStyle name="Měna 2 2 6 2 2 6" xfId="4873" xr:uid="{FFA0D93D-F0EA-4F30-A8EB-F5B683A84F9F}"/>
    <cellStyle name="Měna 2 2 6 2 2 6 2" xfId="10543" xr:uid="{B084A1A7-E712-4E0B-8F6D-029AAE8CBF0A}"/>
    <cellStyle name="Měna 2 2 6 2 2 6 2 2" xfId="25494" xr:uid="{8AF22C6B-1A16-4020-93C1-8452EC6369C0}"/>
    <cellStyle name="Měna 2 2 6 2 2 6 3" xfId="19824" xr:uid="{6D5D3702-C895-46A0-BF34-BDB67F1F36E2}"/>
    <cellStyle name="Měna 2 2 6 2 2 7" xfId="7897" xr:uid="{5D234C0F-C2CD-4817-B619-12DF86AE9384}"/>
    <cellStyle name="Měna 2 2 6 2 2 7 2" xfId="22848" xr:uid="{404A8927-D0A5-46A4-8C8F-DA5DA6DBC76C}"/>
    <cellStyle name="Měna 2 2 6 2 2 8" xfId="15204" xr:uid="{4D8174B3-F24B-4E94-9FCA-DC12A73EEF7D}"/>
    <cellStyle name="Měna 2 2 6 2 3" xfId="670" xr:uid="{D7A5B5C9-B4DB-4B24-AF16-E4F17F4DDA8F}"/>
    <cellStyle name="Měna 2 2 6 2 3 2" xfId="1252" xr:uid="{5DEF5C64-569B-4866-A1B4-C8B2A9A4094E}"/>
    <cellStyle name="Měna 2 2 6 2 3 2 2" xfId="4108" xr:uid="{4A3E9E80-39AF-4CD0-A217-82FE73FB47CF}"/>
    <cellStyle name="Měna 2 2 6 2 3 2 2 2" xfId="7378" xr:uid="{3ECA360D-682F-4109-A3DD-F3565269D2D7}"/>
    <cellStyle name="Měna 2 2 6 2 3 2 2 2 2" xfId="14398" xr:uid="{678187CC-6152-4B82-B478-42138EEF89DB}"/>
    <cellStyle name="Měna 2 2 6 2 3 2 2 2 2 2" xfId="29349" xr:uid="{D23DE229-6267-4803-AF36-E26E50029D31}"/>
    <cellStyle name="Měna 2 2 6 2 3 2 2 2 3" xfId="22329" xr:uid="{85ECAD5A-A2D5-43BA-B8C9-D67936355E1A}"/>
    <cellStyle name="Měna 2 2 6 2 3 2 2 3" xfId="9778" xr:uid="{1ABFBA9A-BC7F-4148-BEB0-81AA77D2CA2E}"/>
    <cellStyle name="Měna 2 2 6 2 3 2 2 3 2" xfId="24729" xr:uid="{E4D2D4E9-5B01-400F-BF5F-293B9D69C2AE}"/>
    <cellStyle name="Měna 2 2 6 2 3 2 2 4" xfId="19059" xr:uid="{F6E45DB4-587E-4C02-896C-B5BE2D9C4EDF}"/>
    <cellStyle name="Měna 2 2 6 2 3 2 3" xfId="2561" xr:uid="{9518C679-B04D-4F10-9111-622B7E3FF06D}"/>
    <cellStyle name="Měna 2 2 6 2 3 2 3 2" xfId="12851" xr:uid="{0A129B94-0294-490B-A174-17CFC4A28FDC}"/>
    <cellStyle name="Měna 2 2 6 2 3 2 3 2 2" xfId="27802" xr:uid="{BB2047E8-C20A-4C5D-97EB-CFBC6FB6CA17}"/>
    <cellStyle name="Měna 2 2 6 2 3 2 3 3" xfId="17512" xr:uid="{F166D661-2F12-4897-B3B1-97B86BE171CF}"/>
    <cellStyle name="Měna 2 2 6 2 3 2 4" xfId="5872" xr:uid="{F0828CF8-874B-4115-AFEF-C8436DD2E70D}"/>
    <cellStyle name="Měna 2 2 6 2 3 2 4 2" xfId="11542" xr:uid="{52D8E01A-8350-49A4-B08C-C9036406E730}"/>
    <cellStyle name="Měna 2 2 6 2 3 2 4 2 2" xfId="26493" xr:uid="{4E112818-6E0E-4D92-9EF9-9654FCB218B0}"/>
    <cellStyle name="Měna 2 2 6 2 3 2 4 3" xfId="20823" xr:uid="{38D597A6-1F24-4472-864C-73BD8FA335E6}"/>
    <cellStyle name="Měna 2 2 6 2 3 2 5" xfId="8231" xr:uid="{0E881D7B-DC29-4216-9F60-B1D37BDE2D20}"/>
    <cellStyle name="Měna 2 2 6 2 3 2 5 2" xfId="23182" xr:uid="{6D72CFCF-8DE0-4017-AF4D-9CACC07827F6}"/>
    <cellStyle name="Měna 2 2 6 2 3 2 6" xfId="16203" xr:uid="{F75EDD98-B577-4F5A-A0DC-F7FDB0DE1321}"/>
    <cellStyle name="Měna 2 2 6 2 3 3" xfId="3526" xr:uid="{490CE6DD-0036-47CF-A2A5-47C48E7B52F4}"/>
    <cellStyle name="Měna 2 2 6 2 3 3 2" xfId="7054" xr:uid="{C7C62BDD-5396-40E5-8826-4795B0E67370}"/>
    <cellStyle name="Měna 2 2 6 2 3 3 2 2" xfId="13816" xr:uid="{4B654940-24B9-4CE3-BE37-FB2844AD7C75}"/>
    <cellStyle name="Měna 2 2 6 2 3 3 2 2 2" xfId="28767" xr:uid="{2F1C2BC6-BA88-4D49-A58F-023520324F06}"/>
    <cellStyle name="Měna 2 2 6 2 3 3 2 3" xfId="22005" xr:uid="{A2773C19-7F04-4D2C-91F0-AEFDBFB1A667}"/>
    <cellStyle name="Měna 2 2 6 2 3 3 3" xfId="9196" xr:uid="{18334A50-28FA-40AF-875F-F7AA3B3B8E46}"/>
    <cellStyle name="Měna 2 2 6 2 3 3 3 2" xfId="24147" xr:uid="{7436F24C-7B80-411B-B3EB-4E47691DA580}"/>
    <cellStyle name="Měna 2 2 6 2 3 3 4" xfId="18477" xr:uid="{34573F9D-3B74-4926-A6BF-B43F8C9DAE53}"/>
    <cellStyle name="Měna 2 2 6 2 3 4" xfId="2098" xr:uid="{9CF890E9-7DC9-42C1-968F-E7D2CA5F4CE7}"/>
    <cellStyle name="Měna 2 2 6 2 3 4 2" xfId="12388" xr:uid="{FCE98908-99E5-4921-86AA-D3347DEF44BB}"/>
    <cellStyle name="Měna 2 2 6 2 3 4 2 2" xfId="27339" xr:uid="{667D87A7-8F18-428C-B2A3-F72ABD538F6E}"/>
    <cellStyle name="Měna 2 2 6 2 3 4 3" xfId="17049" xr:uid="{D42F906F-D69E-4AED-ABA3-2C7528237F0C}"/>
    <cellStyle name="Měna 2 2 6 2 3 5" xfId="5290" xr:uid="{91792A1B-4C6B-4C65-8FC5-B517CD92C791}"/>
    <cellStyle name="Měna 2 2 6 2 3 5 2" xfId="10960" xr:uid="{8E3B27B5-51D9-458A-B49D-17F8352CB29B}"/>
    <cellStyle name="Měna 2 2 6 2 3 5 2 2" xfId="25911" xr:uid="{1504461A-4016-4C0F-8E54-9DB3793CE8BC}"/>
    <cellStyle name="Měna 2 2 6 2 3 5 3" xfId="20241" xr:uid="{EDDD0A0E-7479-420D-BBBC-222226F550CA}"/>
    <cellStyle name="Měna 2 2 6 2 3 6" xfId="7768" xr:uid="{B0BD605C-3E1D-48D5-A8B7-8FCFC5AF5085}"/>
    <cellStyle name="Měna 2 2 6 2 3 6 2" xfId="22719" xr:uid="{1E26388E-3F02-43ED-85EB-4EFBDBAB03E2}"/>
    <cellStyle name="Měna 2 2 6 2 3 7" xfId="15621" xr:uid="{34886A92-A06E-4677-BD9E-F5CCA702E628}"/>
    <cellStyle name="Měna 2 2 6 2 4" xfId="544" xr:uid="{729270E5-7216-443E-95B5-804BD51ADDB6}"/>
    <cellStyle name="Měna 2 2 6 2 4 2" xfId="1253" xr:uid="{4F97A2AF-3D87-47EB-82B1-C5F3DF7E98F8}"/>
    <cellStyle name="Měna 2 2 6 2 4 2 2" xfId="4109" xr:uid="{6200D51E-44D5-4492-9E17-747DE295DF8F}"/>
    <cellStyle name="Měna 2 2 6 2 4 2 2 2" xfId="14399" xr:uid="{12FDE914-1B99-45AD-BE94-962B6687EE22}"/>
    <cellStyle name="Měna 2 2 6 2 4 2 2 2 2" xfId="29350" xr:uid="{14A94CEE-06DD-450D-B1DC-1866671DF74B}"/>
    <cellStyle name="Měna 2 2 6 2 4 2 2 3" xfId="19060" xr:uid="{1BC3677D-4F38-4BE0-9248-DC619E45122E}"/>
    <cellStyle name="Měna 2 2 6 2 4 2 3" xfId="5873" xr:uid="{34DD26E2-8235-431C-A59A-E411BBDE4C50}"/>
    <cellStyle name="Měna 2 2 6 2 4 2 3 2" xfId="11543" xr:uid="{A3D961B8-51E4-4FEB-99F9-6840A5032078}"/>
    <cellStyle name="Měna 2 2 6 2 4 2 3 2 2" xfId="26494" xr:uid="{562ACC1A-2946-4A39-81BD-29ED4FF07F59}"/>
    <cellStyle name="Měna 2 2 6 2 4 2 3 3" xfId="20824" xr:uid="{9610CB4C-2133-4D7A-AF0B-E4A6BF7A6616}"/>
    <cellStyle name="Měna 2 2 6 2 4 2 4" xfId="9779" xr:uid="{EF17285C-5CA6-4403-A6CB-AC1173396666}"/>
    <cellStyle name="Měna 2 2 6 2 4 2 4 2" xfId="24730" xr:uid="{74240E19-F5C0-48EB-98D4-1C8BA944F3F0}"/>
    <cellStyle name="Měna 2 2 6 2 4 2 5" xfId="16204" xr:uid="{E3B99E05-A606-4E89-B127-5BEC82A2CBE5}"/>
    <cellStyle name="Měna 2 2 6 2 4 3" xfId="3400" xr:uid="{56E7E77F-F9FE-4C83-B714-EC315B864682}"/>
    <cellStyle name="Měna 2 2 6 2 4 3 2" xfId="6928" xr:uid="{3D1E79BB-A747-4511-82C4-63754A0C6739}"/>
    <cellStyle name="Měna 2 2 6 2 4 3 2 2" xfId="13690" xr:uid="{17F14503-3192-4DA5-BF47-C852EC13D9CE}"/>
    <cellStyle name="Měna 2 2 6 2 4 3 2 2 2" xfId="28641" xr:uid="{5DA09BEA-EBF9-4F26-AB54-0C5078CFD86E}"/>
    <cellStyle name="Měna 2 2 6 2 4 3 2 3" xfId="21879" xr:uid="{8639548D-F4F7-4F5D-A4FE-5AA4DB61AC84}"/>
    <cellStyle name="Měna 2 2 6 2 4 3 3" xfId="9070" xr:uid="{1A4E84C2-2900-4DFC-9229-AF34FB16C384}"/>
    <cellStyle name="Měna 2 2 6 2 4 3 3 2" xfId="24021" xr:uid="{35E6D7BB-5406-453B-8E4E-0730A36BE458}"/>
    <cellStyle name="Měna 2 2 6 2 4 3 4" xfId="18351" xr:uid="{FBB90B70-9FFE-42EF-AEC2-99AD09D311AC}"/>
    <cellStyle name="Měna 2 2 6 2 4 4" xfId="2559" xr:uid="{B515EE7F-05F7-405A-B56E-DF075FBD0526}"/>
    <cellStyle name="Měna 2 2 6 2 4 4 2" xfId="12849" xr:uid="{1CABD957-8910-440B-B7E6-CF76EA6FE8BC}"/>
    <cellStyle name="Měna 2 2 6 2 4 4 2 2" xfId="27800" xr:uid="{8FBAA176-D626-46A6-A7F8-4AD8BC26A591}"/>
    <cellStyle name="Měna 2 2 6 2 4 4 3" xfId="17510" xr:uid="{67D5191B-C291-446F-A5D7-E3E619C2883F}"/>
    <cellStyle name="Měna 2 2 6 2 4 5" xfId="5164" xr:uid="{91CD7174-89BD-452C-807E-2DB23C921ABD}"/>
    <cellStyle name="Měna 2 2 6 2 4 5 2" xfId="10834" xr:uid="{046A0604-69DD-4FA8-AAC1-F9007CC9A3F0}"/>
    <cellStyle name="Měna 2 2 6 2 4 5 2 2" xfId="25785" xr:uid="{E6191ED1-5EEB-4878-93C5-A520336439AA}"/>
    <cellStyle name="Měna 2 2 6 2 4 5 3" xfId="20115" xr:uid="{78A64FEA-8FFD-406E-8082-60F36A3B7109}"/>
    <cellStyle name="Měna 2 2 6 2 4 6" xfId="8229" xr:uid="{E2491C5A-AC11-4D2B-8430-A2211C40C460}"/>
    <cellStyle name="Měna 2 2 6 2 4 6 2" xfId="23180" xr:uid="{64DB5C85-BFC0-420F-855D-0C2C6E37E0FA}"/>
    <cellStyle name="Měna 2 2 6 2 4 7" xfId="15495" xr:uid="{7DC7B357-1CCC-441A-891C-4D3E87F12114}"/>
    <cellStyle name="Měna 2 2 6 2 5" xfId="1254" xr:uid="{31C5266F-F4E0-46DC-8E57-7E2F0AD1B07C}"/>
    <cellStyle name="Měna 2 2 6 2 5 2" xfId="4110" xr:uid="{8968C213-0CF4-4973-A020-2D00081F9287}"/>
    <cellStyle name="Měna 2 2 6 2 5 2 2" xfId="14400" xr:uid="{43912136-B5FB-4589-923F-1CFBD3F4A348}"/>
    <cellStyle name="Měna 2 2 6 2 5 2 2 2" xfId="29351" xr:uid="{CA38695D-100C-464C-9A25-02F4A97A52B7}"/>
    <cellStyle name="Měna 2 2 6 2 5 2 3" xfId="19061" xr:uid="{8518B53C-E4F0-4A14-BC6E-1D6C29478C00}"/>
    <cellStyle name="Měna 2 2 6 2 5 3" xfId="5874" xr:uid="{FF7CCBBA-043F-47AF-8023-04B90F0A6D18}"/>
    <cellStyle name="Měna 2 2 6 2 5 3 2" xfId="11544" xr:uid="{D9DE369E-C04C-443B-A104-2003452767A0}"/>
    <cellStyle name="Měna 2 2 6 2 5 3 2 2" xfId="26495" xr:uid="{42D79272-C2A9-43C0-9EB4-8840BE73882E}"/>
    <cellStyle name="Měna 2 2 6 2 5 3 3" xfId="20825" xr:uid="{EAFD99FB-9F58-4E2E-ADC7-934A8CB60F53}"/>
    <cellStyle name="Měna 2 2 6 2 5 4" xfId="9780" xr:uid="{C0300681-5AC8-4C9A-BABB-4F397E99FE64}"/>
    <cellStyle name="Měna 2 2 6 2 5 4 2" xfId="24731" xr:uid="{3A3ACE46-0F4E-48F8-A19E-0B1A3179FBBC}"/>
    <cellStyle name="Měna 2 2 6 2 5 5" xfId="16205" xr:uid="{88BE9BC2-D8E5-487B-A3EE-E904B2E42E89}"/>
    <cellStyle name="Měna 2 2 6 2 6" xfId="2980" xr:uid="{6515ABCD-BB0A-4894-A273-8E7D51521DCC}"/>
    <cellStyle name="Měna 2 2 6 2 6 2" xfId="6508" xr:uid="{3263F555-2184-4744-BA16-5D0B4CE8A9E0}"/>
    <cellStyle name="Měna 2 2 6 2 6 2 2" xfId="13270" xr:uid="{E2892012-3438-40EA-A848-6BB874F9EFD2}"/>
    <cellStyle name="Měna 2 2 6 2 6 2 2 2" xfId="28221" xr:uid="{FB2CFCA0-7B23-485A-80D1-744A8D7B0262}"/>
    <cellStyle name="Měna 2 2 6 2 6 2 3" xfId="21459" xr:uid="{869EF203-3932-45E5-AADA-5C9FACC7CC42}"/>
    <cellStyle name="Měna 2 2 6 2 6 3" xfId="8650" xr:uid="{4810A258-F502-4AAE-96E4-FBF23F5F2363}"/>
    <cellStyle name="Měna 2 2 6 2 6 3 2" xfId="23601" xr:uid="{123F0C20-90B3-4401-93FB-3B2D18A3E97C}"/>
    <cellStyle name="Měna 2 2 6 2 6 4" xfId="17931" xr:uid="{3F411415-0ABE-43D0-BE45-36F67BD6452B}"/>
    <cellStyle name="Měna 2 2 6 2 7" xfId="1972" xr:uid="{0A11D401-7205-4625-BF3C-982911FF4E00}"/>
    <cellStyle name="Měna 2 2 6 2 7 2" xfId="12262" xr:uid="{1D7AEBFD-04C6-4D6D-846E-22CC4B1C4A49}"/>
    <cellStyle name="Měna 2 2 6 2 7 2 2" xfId="27213" xr:uid="{0AD8A80E-6C4B-441C-A35F-C0156339F39E}"/>
    <cellStyle name="Měna 2 2 6 2 7 3" xfId="16923" xr:uid="{2CDAD118-A2E7-4723-BE29-D9DEC04CC067}"/>
    <cellStyle name="Měna 2 2 6 2 8" xfId="4744" xr:uid="{272BC8B2-D3DA-4787-B001-18C768C4966A}"/>
    <cellStyle name="Měna 2 2 6 2 8 2" xfId="10414" xr:uid="{2840461C-79FA-404C-8B1A-9792865EE31D}"/>
    <cellStyle name="Měna 2 2 6 2 8 2 2" xfId="25365" xr:uid="{B851E167-AE9B-45E2-BB50-12F07C039950}"/>
    <cellStyle name="Měna 2 2 6 2 8 3" xfId="19695" xr:uid="{62210AF9-3C38-4ABD-9E33-9FF069FF7F06}"/>
    <cellStyle name="Měna 2 2 6 2 9" xfId="7642" xr:uid="{C0249A21-9FE5-4EC1-9FDC-DC287F683CB5}"/>
    <cellStyle name="Měna 2 2 6 2 9 2" xfId="22593" xr:uid="{30B7A924-90CC-43F9-B8B6-BB88636884CF}"/>
    <cellStyle name="Měna 2 2 6 3" xfId="254" xr:uid="{4B924C30-8D99-4B7C-8F8B-EB25F9DC49BB}"/>
    <cellStyle name="Měna 2 2 6 3 2" xfId="800" xr:uid="{820AF6BE-81CB-440D-BACF-ECDB1D21DA84}"/>
    <cellStyle name="Měna 2 2 6 3 2 2" xfId="1255" xr:uid="{3998D794-2D2F-47B0-868D-1E92A0B1179B}"/>
    <cellStyle name="Měna 2 2 6 3 2 2 2" xfId="4111" xr:uid="{74A01E4A-A390-4310-80F9-A108B90FBAEB}"/>
    <cellStyle name="Měna 2 2 6 3 2 2 2 2" xfId="7379" xr:uid="{0C97905F-BE5A-4A49-A658-E52917DE85E9}"/>
    <cellStyle name="Měna 2 2 6 3 2 2 2 2 2" xfId="14401" xr:uid="{0997CA4D-E1E8-4B57-81AE-A2D590BE0D62}"/>
    <cellStyle name="Měna 2 2 6 3 2 2 2 2 2 2" xfId="29352" xr:uid="{DAC2C15B-AAB3-4DF9-9D0D-77518FD4CAE0}"/>
    <cellStyle name="Měna 2 2 6 3 2 2 2 2 3" xfId="22330" xr:uid="{729E0DA4-E383-436E-86CD-FDF6DF1D43A7}"/>
    <cellStyle name="Měna 2 2 6 3 2 2 2 3" xfId="9781" xr:uid="{9735FF77-3300-4FCD-9C37-82D6603493D5}"/>
    <cellStyle name="Měna 2 2 6 3 2 2 2 3 2" xfId="24732" xr:uid="{C5FC2396-F818-4986-8408-E373C8EB8B97}"/>
    <cellStyle name="Měna 2 2 6 3 2 2 2 4" xfId="19062" xr:uid="{B039329D-77EB-4A9A-B529-AE7F70E59B78}"/>
    <cellStyle name="Měna 2 2 6 3 2 2 3" xfId="2563" xr:uid="{A9B99D3F-8E09-457D-B85A-00680D4D6A53}"/>
    <cellStyle name="Měna 2 2 6 3 2 2 3 2" xfId="12853" xr:uid="{5691EB7E-4EC2-460A-B775-F3D40A9D7065}"/>
    <cellStyle name="Měna 2 2 6 3 2 2 3 2 2" xfId="27804" xr:uid="{5270E40E-C410-4EE7-9A2F-845103828A26}"/>
    <cellStyle name="Měna 2 2 6 3 2 2 3 3" xfId="17514" xr:uid="{DC67D58F-D1E6-4DA0-BE81-5B8DC709F0F5}"/>
    <cellStyle name="Měna 2 2 6 3 2 2 4" xfId="5875" xr:uid="{7D45D53C-1D70-449A-A2ED-538B51C3F68A}"/>
    <cellStyle name="Měna 2 2 6 3 2 2 4 2" xfId="11545" xr:uid="{434BF675-1B3C-49C5-B0ED-D0EFA1C68C5B}"/>
    <cellStyle name="Měna 2 2 6 3 2 2 4 2 2" xfId="26496" xr:uid="{CBBCAC78-DDE6-4BB5-A7B8-B44D8DCF9A79}"/>
    <cellStyle name="Měna 2 2 6 3 2 2 4 3" xfId="20826" xr:uid="{F4FD44CB-8EF8-45FF-89A4-D4C62DE29E32}"/>
    <cellStyle name="Měna 2 2 6 3 2 2 5" xfId="8233" xr:uid="{DAD40A59-874A-4996-B985-2CD53B258B22}"/>
    <cellStyle name="Měna 2 2 6 3 2 2 5 2" xfId="23184" xr:uid="{1418113D-2176-4D5D-AF5D-14F088C43DA3}"/>
    <cellStyle name="Měna 2 2 6 3 2 2 6" xfId="16206" xr:uid="{5F74A6A2-1602-404E-93E2-000D8E451D2E}"/>
    <cellStyle name="Měna 2 2 6 3 2 3" xfId="3656" xr:uid="{DC110C6D-C493-49D7-9FCB-168C3A3ACDF7}"/>
    <cellStyle name="Měna 2 2 6 3 2 3 2" xfId="7184" xr:uid="{FD0AD45E-AFC3-4CEB-89A6-4A3814B47FED}"/>
    <cellStyle name="Měna 2 2 6 3 2 3 2 2" xfId="13946" xr:uid="{E774EA3F-576C-4E7B-9BCF-081AC2A44D71}"/>
    <cellStyle name="Měna 2 2 6 3 2 3 2 2 2" xfId="28897" xr:uid="{7551C1A1-D246-4B2E-AA60-8AC2755D5828}"/>
    <cellStyle name="Měna 2 2 6 3 2 3 2 3" xfId="22135" xr:uid="{8B5B7E4D-F240-492C-8013-AF761B2BB0B5}"/>
    <cellStyle name="Měna 2 2 6 3 2 3 3" xfId="9326" xr:uid="{CAEFEFC0-35F7-49A2-82EB-FFA96ACF024D}"/>
    <cellStyle name="Měna 2 2 6 3 2 3 3 2" xfId="24277" xr:uid="{2275661B-7C2F-4720-A8C9-5BA402851786}"/>
    <cellStyle name="Měna 2 2 6 3 2 3 4" xfId="18607" xr:uid="{6CDB6FF2-A871-46AA-B573-EB85A4499AB2}"/>
    <cellStyle name="Měna 2 2 6 3 2 4" xfId="2228" xr:uid="{B25C1894-BE4C-4C13-96DE-257B87DE8F07}"/>
    <cellStyle name="Měna 2 2 6 3 2 4 2" xfId="12518" xr:uid="{E920900B-50B7-4EA9-8E5A-22995C4CE172}"/>
    <cellStyle name="Měna 2 2 6 3 2 4 2 2" xfId="27469" xr:uid="{D1F15CD4-BE3F-4E18-A868-3B5CB15DBCCF}"/>
    <cellStyle name="Měna 2 2 6 3 2 4 3" xfId="17179" xr:uid="{79866C13-5177-4F79-BFF7-7B471510B753}"/>
    <cellStyle name="Měna 2 2 6 3 2 5" xfId="5420" xr:uid="{B3A56EFB-B1BB-432F-B145-846BB84BA931}"/>
    <cellStyle name="Měna 2 2 6 3 2 5 2" xfId="11090" xr:uid="{40DB8435-0012-40B7-B9E1-B7350E00A8EA}"/>
    <cellStyle name="Měna 2 2 6 3 2 5 2 2" xfId="26041" xr:uid="{3AB6398A-E3B9-4EA6-954D-0B543200C099}"/>
    <cellStyle name="Měna 2 2 6 3 2 5 3" xfId="20371" xr:uid="{5B3D8A36-BBC2-4C3C-AA79-A5413074F20A}"/>
    <cellStyle name="Měna 2 2 6 3 2 6" xfId="7898" xr:uid="{3227627C-E569-494F-BA19-9008E294BB5B}"/>
    <cellStyle name="Měna 2 2 6 3 2 6 2" xfId="22849" xr:uid="{CC822D78-D5C1-4DD9-8FFB-1A60509345A4}"/>
    <cellStyle name="Měna 2 2 6 3 2 7" xfId="15751" xr:uid="{C4B72B4E-9565-4575-A84F-A10A0E35D2EE}"/>
    <cellStyle name="Měna 2 2 6 3 3" xfId="474" xr:uid="{74EACB31-7FCD-4D20-8AAD-0B8001A3ADD3}"/>
    <cellStyle name="Měna 2 2 6 3 3 2" xfId="1256" xr:uid="{92140B58-230F-457B-B5CB-E9F8D60A232A}"/>
    <cellStyle name="Měna 2 2 6 3 3 2 2" xfId="4112" xr:uid="{CBCF97EF-1F0F-4827-82B5-C563FD43631E}"/>
    <cellStyle name="Měna 2 2 6 3 3 2 2 2" xfId="14402" xr:uid="{DF6D8D20-F2C5-40C3-BE69-FE26AA3E143F}"/>
    <cellStyle name="Měna 2 2 6 3 3 2 2 2 2" xfId="29353" xr:uid="{7C5E3175-51CE-49B0-A041-087B0CAA11E4}"/>
    <cellStyle name="Měna 2 2 6 3 3 2 2 3" xfId="19063" xr:uid="{3B289C15-03CC-43FE-83CE-26FFC69B889C}"/>
    <cellStyle name="Měna 2 2 6 3 3 2 3" xfId="5876" xr:uid="{74BDE51F-FA0C-49A1-A92C-2245C6F84CE4}"/>
    <cellStyle name="Měna 2 2 6 3 3 2 3 2" xfId="11546" xr:uid="{D10022CA-2DEE-4F51-B5DE-DD44CED47F60}"/>
    <cellStyle name="Měna 2 2 6 3 3 2 3 2 2" xfId="26497" xr:uid="{D245125E-16CE-42FE-A79D-B0485CBE9295}"/>
    <cellStyle name="Měna 2 2 6 3 3 2 3 3" xfId="20827" xr:uid="{DBBC116D-61D0-45CD-BDA3-4789D2B7399C}"/>
    <cellStyle name="Měna 2 2 6 3 3 2 4" xfId="9782" xr:uid="{B132CE05-59ED-4BCF-8D69-2B339ECA5DC7}"/>
    <cellStyle name="Měna 2 2 6 3 3 2 4 2" xfId="24733" xr:uid="{AF2B0C66-3B8A-4709-86F9-EE7D382872F3}"/>
    <cellStyle name="Měna 2 2 6 3 3 2 5" xfId="16207" xr:uid="{81D3CC36-8510-4E61-8703-7B0A47BC3FB9}"/>
    <cellStyle name="Měna 2 2 6 3 3 3" xfId="3330" xr:uid="{524690A6-B360-4890-83CC-2CB689A7D6F0}"/>
    <cellStyle name="Měna 2 2 6 3 3 3 2" xfId="6858" xr:uid="{C284107B-61B1-4DC9-ABC2-4744F7FC5A94}"/>
    <cellStyle name="Měna 2 2 6 3 3 3 2 2" xfId="13620" xr:uid="{04F615B0-74C8-45A9-B001-6016B7B49120}"/>
    <cellStyle name="Měna 2 2 6 3 3 3 2 2 2" xfId="28571" xr:uid="{AED748EF-8734-4DA0-936B-E5355AC5A2F9}"/>
    <cellStyle name="Měna 2 2 6 3 3 3 2 3" xfId="21809" xr:uid="{FF5DAFB5-96D5-40C3-AE8A-85E7D88037FB}"/>
    <cellStyle name="Měna 2 2 6 3 3 3 3" xfId="9000" xr:uid="{A9F075F0-BEDB-4C88-832A-FC527AAB202A}"/>
    <cellStyle name="Měna 2 2 6 3 3 3 3 2" xfId="23951" xr:uid="{38CE36C9-CE63-4392-B2E4-C37FACB3C9A0}"/>
    <cellStyle name="Měna 2 2 6 3 3 3 4" xfId="18281" xr:uid="{6143DA10-EFD6-4E76-9644-9A8430219463}"/>
    <cellStyle name="Měna 2 2 6 3 3 4" xfId="2562" xr:uid="{FFA2575C-EC79-4EC6-BED0-A24E33FAEEA0}"/>
    <cellStyle name="Měna 2 2 6 3 3 4 2" xfId="12852" xr:uid="{8EC4FD64-D220-49E6-8888-ADD7BCD828D8}"/>
    <cellStyle name="Měna 2 2 6 3 3 4 2 2" xfId="27803" xr:uid="{CB336D8A-8F15-4FDD-9552-20E7ECA80826}"/>
    <cellStyle name="Měna 2 2 6 3 3 4 3" xfId="17513" xr:uid="{9903D0FC-19A2-4B19-8569-EDC3EAF01832}"/>
    <cellStyle name="Měna 2 2 6 3 3 5" xfId="5094" xr:uid="{5A12DA7A-8820-4E2B-B2BC-839316886506}"/>
    <cellStyle name="Měna 2 2 6 3 3 5 2" xfId="10764" xr:uid="{9644FBF4-C094-41A7-B29D-892468027FB5}"/>
    <cellStyle name="Měna 2 2 6 3 3 5 2 2" xfId="25715" xr:uid="{A1D23BA2-357A-4556-8B5D-97BF796258C2}"/>
    <cellStyle name="Měna 2 2 6 3 3 5 3" xfId="20045" xr:uid="{7335F15C-4DCC-42FB-A45F-BAB0EA35F3A4}"/>
    <cellStyle name="Měna 2 2 6 3 3 6" xfId="8232" xr:uid="{F9BA3AD6-04F1-4BB9-AA63-65EBC78BDEE1}"/>
    <cellStyle name="Měna 2 2 6 3 3 6 2" xfId="23183" xr:uid="{9A9E543A-2D29-43A5-91AB-56D806F03789}"/>
    <cellStyle name="Měna 2 2 6 3 3 7" xfId="15425" xr:uid="{4E80710C-0575-4DF0-B934-A7F56F475EAD}"/>
    <cellStyle name="Měna 2 2 6 3 4" xfId="1257" xr:uid="{FAB565A4-70C1-4BC6-9454-884328F4E6BF}"/>
    <cellStyle name="Měna 2 2 6 3 4 2" xfId="4113" xr:uid="{F67C5564-69AB-40CC-9458-4F5BFA71EBE0}"/>
    <cellStyle name="Měna 2 2 6 3 4 2 2" xfId="14403" xr:uid="{14545355-4085-497A-BE4D-D8C4F355FCBF}"/>
    <cellStyle name="Měna 2 2 6 3 4 2 2 2" xfId="29354" xr:uid="{EABA3F0F-2575-41FF-828B-A7FA81BFFEC4}"/>
    <cellStyle name="Měna 2 2 6 3 4 2 3" xfId="19064" xr:uid="{E03B3665-E7C3-4078-9523-ED7B33B10272}"/>
    <cellStyle name="Měna 2 2 6 3 4 3" xfId="5877" xr:uid="{EE01FF87-2E60-4EA4-A47D-88CC8D8C103D}"/>
    <cellStyle name="Měna 2 2 6 3 4 3 2" xfId="11547" xr:uid="{B0E64B59-EDC5-445A-B136-5C1E949000B2}"/>
    <cellStyle name="Měna 2 2 6 3 4 3 2 2" xfId="26498" xr:uid="{4236B93A-CEE0-4ACD-969D-00EA31AFECEB}"/>
    <cellStyle name="Měna 2 2 6 3 4 3 3" xfId="20828" xr:uid="{3DFAE7CB-5DAA-4333-9A78-D61FBE97646A}"/>
    <cellStyle name="Měna 2 2 6 3 4 4" xfId="9783" xr:uid="{AB657E37-80BD-4B5D-8BFF-46D9412FAD48}"/>
    <cellStyle name="Měna 2 2 6 3 4 4 2" xfId="24734" xr:uid="{CA1D6914-2875-4E16-9C06-AF274E87D6AC}"/>
    <cellStyle name="Měna 2 2 6 3 4 5" xfId="16208" xr:uid="{D9B21D0A-4F78-41C6-82B7-FDBA771FDD51}"/>
    <cellStyle name="Měna 2 2 6 3 5" xfId="3110" xr:uid="{087C1671-AA32-4911-B6BC-7F7BD7CA0F50}"/>
    <cellStyle name="Měna 2 2 6 3 5 2" xfId="6638" xr:uid="{78DA7862-9999-4D96-87EF-8DC470F229F9}"/>
    <cellStyle name="Měna 2 2 6 3 5 2 2" xfId="13400" xr:uid="{B2ABAF92-2DFB-4218-9CC2-BBF338C03FBA}"/>
    <cellStyle name="Měna 2 2 6 3 5 2 2 2" xfId="28351" xr:uid="{60EE2B1E-D4A7-4360-BE7D-EF51A16BF50B}"/>
    <cellStyle name="Měna 2 2 6 3 5 2 3" xfId="21589" xr:uid="{6B4E48B1-0917-43F6-833A-B1F1F9114254}"/>
    <cellStyle name="Měna 2 2 6 3 5 3" xfId="8780" xr:uid="{891D20DE-0DC6-4BA3-A973-07F310D5EE63}"/>
    <cellStyle name="Měna 2 2 6 3 5 3 2" xfId="23731" xr:uid="{38986899-770A-4F01-B7A5-C6BC9DF650CF}"/>
    <cellStyle name="Měna 2 2 6 3 5 4" xfId="18061" xr:uid="{2A1AD203-EB4D-4C3F-B600-9F1DD169130D}"/>
    <cellStyle name="Měna 2 2 6 3 6" xfId="1902" xr:uid="{B48BD5F4-2598-4417-AE5E-749A6BBA5A8D}"/>
    <cellStyle name="Měna 2 2 6 3 6 2" xfId="12192" xr:uid="{26587ACE-714A-4D3B-BA75-A2C92787F57F}"/>
    <cellStyle name="Měna 2 2 6 3 6 2 2" xfId="27143" xr:uid="{B36760A1-C956-489A-87A1-F57B147C6567}"/>
    <cellStyle name="Měna 2 2 6 3 6 3" xfId="16853" xr:uid="{DD560418-7AF4-4C23-A05B-B5DD4E90AEB8}"/>
    <cellStyle name="Měna 2 2 6 3 7" xfId="4874" xr:uid="{7B890824-E1B7-4B3F-8F60-53D078CB6D3E}"/>
    <cellStyle name="Měna 2 2 6 3 7 2" xfId="10544" xr:uid="{C363602A-7945-4A2D-8BE0-D0C4F85F2815}"/>
    <cellStyle name="Měna 2 2 6 3 7 2 2" xfId="25495" xr:uid="{2E551CE5-4564-4187-8BFD-630B309A6CE0}"/>
    <cellStyle name="Měna 2 2 6 3 7 3" xfId="19825" xr:uid="{DD5B9A47-2200-4B78-8868-73D9B5A0FCA8}"/>
    <cellStyle name="Měna 2 2 6 3 8" xfId="7572" xr:uid="{7E6E993D-59DA-4BC7-A34D-741F23AF1E64}"/>
    <cellStyle name="Měna 2 2 6 3 8 2" xfId="22523" xr:uid="{42CCCFC1-7BBD-4028-A3AE-58543D28BA00}"/>
    <cellStyle name="Měna 2 2 6 3 9" xfId="15205" xr:uid="{AAAB87AC-7813-480B-8913-252DD028E7C7}"/>
    <cellStyle name="Měna 2 2 6 4" xfId="255" xr:uid="{BEDD196C-ED11-4C11-AF83-C366170A122A}"/>
    <cellStyle name="Měna 2 2 6 4 2" xfId="801" xr:uid="{328E1AB1-6173-4A4B-AB0D-07CF25BA4281}"/>
    <cellStyle name="Měna 2 2 6 4 2 2" xfId="1258" xr:uid="{E8EA6C22-1E36-47F0-BCB6-BF7C924B16E3}"/>
    <cellStyle name="Měna 2 2 6 4 2 2 2" xfId="4114" xr:uid="{32E948B2-3837-471D-8291-BD08018D5B29}"/>
    <cellStyle name="Měna 2 2 6 4 2 2 2 2" xfId="14404" xr:uid="{3227EDAB-19E4-40C3-9091-843BC54BC5A0}"/>
    <cellStyle name="Měna 2 2 6 4 2 2 2 2 2" xfId="29355" xr:uid="{AAF1AC40-8340-4D79-8B90-7D01086D5538}"/>
    <cellStyle name="Měna 2 2 6 4 2 2 2 3" xfId="19065" xr:uid="{00CFF1DD-D5B4-44CA-968F-74BF38D78C18}"/>
    <cellStyle name="Měna 2 2 6 4 2 2 3" xfId="5878" xr:uid="{79C1B93D-F739-4E3E-886C-1BFADDB45EB4}"/>
    <cellStyle name="Měna 2 2 6 4 2 2 3 2" xfId="11548" xr:uid="{9CB0C506-208D-40CE-B05F-6D582D79BA45}"/>
    <cellStyle name="Měna 2 2 6 4 2 2 3 2 2" xfId="26499" xr:uid="{1EC81D3C-E951-4CC6-BFCE-874EBC232BF6}"/>
    <cellStyle name="Měna 2 2 6 4 2 2 3 3" xfId="20829" xr:uid="{E140AC4B-B60A-4EB2-B8F6-B0D4ED0166EB}"/>
    <cellStyle name="Měna 2 2 6 4 2 2 4" xfId="9784" xr:uid="{691D0C64-E116-4D86-92E7-17D4CBA47C22}"/>
    <cellStyle name="Měna 2 2 6 4 2 2 4 2" xfId="24735" xr:uid="{7400D710-9895-4EEF-AE0C-D1BC7B8E446D}"/>
    <cellStyle name="Měna 2 2 6 4 2 2 5" xfId="16209" xr:uid="{2CF9C8BF-6FCB-4387-98AF-9ED9247C02BE}"/>
    <cellStyle name="Měna 2 2 6 4 2 3" xfId="3657" xr:uid="{57ED791E-C84C-4DBA-8D99-4B1C63EC70C8}"/>
    <cellStyle name="Měna 2 2 6 4 2 3 2" xfId="7185" xr:uid="{D93614F8-3C96-44FB-9715-AFB0AAFF5E01}"/>
    <cellStyle name="Měna 2 2 6 4 2 3 2 2" xfId="13947" xr:uid="{E9E5EBA6-9F05-41B8-89D4-A636514CD6C1}"/>
    <cellStyle name="Měna 2 2 6 4 2 3 2 2 2" xfId="28898" xr:uid="{D624F30E-BEF7-4FD4-B106-A7F9CBC50F0D}"/>
    <cellStyle name="Měna 2 2 6 4 2 3 2 3" xfId="22136" xr:uid="{D110DF8D-B911-450E-B9D9-51F78BD1C346}"/>
    <cellStyle name="Měna 2 2 6 4 2 3 3" xfId="9327" xr:uid="{4C32C492-0CA1-4F48-BFEB-5D3778DF2074}"/>
    <cellStyle name="Měna 2 2 6 4 2 3 3 2" xfId="24278" xr:uid="{00A8E4C5-0BFC-40E0-ABD6-67EFCC5F5A0D}"/>
    <cellStyle name="Měna 2 2 6 4 2 3 4" xfId="18608" xr:uid="{E5BB00CD-C674-4C66-A412-69838804053A}"/>
    <cellStyle name="Měna 2 2 6 4 2 4" xfId="2564" xr:uid="{B7BCAA29-A0EE-46FC-BEE9-C4FC39232E15}"/>
    <cellStyle name="Měna 2 2 6 4 2 4 2" xfId="12854" xr:uid="{B3454A3B-152A-4B31-AE97-7A42A9B65635}"/>
    <cellStyle name="Měna 2 2 6 4 2 4 2 2" xfId="27805" xr:uid="{FA054F73-973C-44F5-AE3D-F75D921C6CC7}"/>
    <cellStyle name="Měna 2 2 6 4 2 4 3" xfId="17515" xr:uid="{0AC22C6E-78FF-4C27-B576-3D356A05AC2B}"/>
    <cellStyle name="Měna 2 2 6 4 2 5" xfId="5421" xr:uid="{13893F93-B0EB-443C-9943-71A53E51AABB}"/>
    <cellStyle name="Měna 2 2 6 4 2 5 2" xfId="11091" xr:uid="{222CDF49-7A45-4F75-9476-CEA844E6967B}"/>
    <cellStyle name="Měna 2 2 6 4 2 5 2 2" xfId="26042" xr:uid="{8633A2B4-47C7-4DCA-B177-79E9932F5C54}"/>
    <cellStyle name="Měna 2 2 6 4 2 5 3" xfId="20372" xr:uid="{5F449FB3-71EE-43FD-9439-5F1EAF427150}"/>
    <cellStyle name="Měna 2 2 6 4 2 6" xfId="8234" xr:uid="{CEA7A4A6-8131-4A1D-8DE3-4D45C453BE90}"/>
    <cellStyle name="Měna 2 2 6 4 2 6 2" xfId="23185" xr:uid="{C9A5DDCA-8657-4639-AB78-635DF7C0F9D0}"/>
    <cellStyle name="Měna 2 2 6 4 2 7" xfId="15752" xr:uid="{86F9565B-554D-4B31-9158-205FDDF4EB3B}"/>
    <cellStyle name="Měna 2 2 6 4 3" xfId="1259" xr:uid="{F7C591F4-697A-4F86-8846-FD35347294E9}"/>
    <cellStyle name="Měna 2 2 6 4 3 2" xfId="4115" xr:uid="{C78F3386-F21E-4CFF-9158-497681917FD3}"/>
    <cellStyle name="Měna 2 2 6 4 3 2 2" xfId="14405" xr:uid="{DB1FE55D-3F40-4775-BF71-DD1A848B7759}"/>
    <cellStyle name="Měna 2 2 6 4 3 2 2 2" xfId="29356" xr:uid="{50E409CA-1D30-49C1-8590-DFFEC465CD8A}"/>
    <cellStyle name="Měna 2 2 6 4 3 2 3" xfId="19066" xr:uid="{8AAEB387-D2D7-46C0-9443-3571B59CB4B0}"/>
    <cellStyle name="Měna 2 2 6 4 3 3" xfId="5879" xr:uid="{C88A76C9-E670-4F0F-9C0C-48EF04E41A04}"/>
    <cellStyle name="Měna 2 2 6 4 3 3 2" xfId="11549" xr:uid="{8B9958D9-A56E-4E85-8D07-1B72B33AD80B}"/>
    <cellStyle name="Měna 2 2 6 4 3 3 2 2" xfId="26500" xr:uid="{D65B6049-7514-485E-B488-836A42DB34B0}"/>
    <cellStyle name="Měna 2 2 6 4 3 3 3" xfId="20830" xr:uid="{C18622BE-33CB-439D-8B83-C2949DC0282D}"/>
    <cellStyle name="Měna 2 2 6 4 3 4" xfId="9785" xr:uid="{C738BCAF-7DA0-4A15-98FC-3CD9A2A95681}"/>
    <cellStyle name="Měna 2 2 6 4 3 4 2" xfId="24736" xr:uid="{EC35B7EA-2461-4D74-9EB9-EFA03C9CC719}"/>
    <cellStyle name="Měna 2 2 6 4 3 5" xfId="16210" xr:uid="{5FC6CD3A-26E6-43D5-BF1A-68F93F9967C2}"/>
    <cellStyle name="Měna 2 2 6 4 4" xfId="3111" xr:uid="{45CF414D-1CBC-4A29-BC3A-6F1030620442}"/>
    <cellStyle name="Měna 2 2 6 4 4 2" xfId="6639" xr:uid="{6EE00F67-E03A-417A-9D8F-B268E1300A40}"/>
    <cellStyle name="Měna 2 2 6 4 4 2 2" xfId="13401" xr:uid="{9BA4209C-60B3-4E54-8110-7BCCDE01291F}"/>
    <cellStyle name="Měna 2 2 6 4 4 2 2 2" xfId="28352" xr:uid="{A05216FA-E07C-4DFA-B282-0738AF529E0C}"/>
    <cellStyle name="Měna 2 2 6 4 4 2 3" xfId="21590" xr:uid="{382F9C3F-1714-4C57-A7C2-1645E6DE9257}"/>
    <cellStyle name="Měna 2 2 6 4 4 3" xfId="8781" xr:uid="{9E7CC4C8-DDE4-44EB-B289-DA397C90CFEE}"/>
    <cellStyle name="Měna 2 2 6 4 4 3 2" xfId="23732" xr:uid="{9DC51058-4C7E-4D9E-A673-A318E688604A}"/>
    <cellStyle name="Měna 2 2 6 4 4 4" xfId="18062" xr:uid="{29E33DFE-3A47-4DEE-94B3-C07935422F46}"/>
    <cellStyle name="Měna 2 2 6 4 5" xfId="2229" xr:uid="{74714CB6-C551-4861-9798-6CAACE4BC9AE}"/>
    <cellStyle name="Měna 2 2 6 4 5 2" xfId="12519" xr:uid="{95D26D4E-2B70-4CEA-847B-25A4F12E2EBE}"/>
    <cellStyle name="Měna 2 2 6 4 5 2 2" xfId="27470" xr:uid="{AE045E0C-F82B-4FA4-B588-8CD48FB85DF9}"/>
    <cellStyle name="Měna 2 2 6 4 5 3" xfId="17180" xr:uid="{A14093E7-ACC7-444A-835B-460C7AEB3AAE}"/>
    <cellStyle name="Měna 2 2 6 4 6" xfId="4875" xr:uid="{AD00613C-4757-49CE-9E3C-63A809FCA4B6}"/>
    <cellStyle name="Měna 2 2 6 4 6 2" xfId="10545" xr:uid="{B5AEE136-687D-482C-8790-CE56822C1C23}"/>
    <cellStyle name="Měna 2 2 6 4 6 2 2" xfId="25496" xr:uid="{07351B2D-D61B-4725-96C7-C06A3FF89DB0}"/>
    <cellStyle name="Měna 2 2 6 4 6 3" xfId="19826" xr:uid="{A60B91B2-C45F-4DB8-9720-FF63B5678406}"/>
    <cellStyle name="Měna 2 2 6 4 7" xfId="7899" xr:uid="{8F175963-4E81-40A1-A92B-AD50BF62D014}"/>
    <cellStyle name="Měna 2 2 6 4 7 2" xfId="22850" xr:uid="{1F76562D-9EB8-444B-BBF4-6CCF11B28DF5}"/>
    <cellStyle name="Měna 2 2 6 4 8" xfId="15206" xr:uid="{71F3CB71-20F1-40FC-95C0-6177FCE1EB2F}"/>
    <cellStyle name="Měna 2 2 6 5" xfId="600" xr:uid="{3A99E9D0-B8CE-4797-AC86-9B1398E44F11}"/>
    <cellStyle name="Měna 2 2 6 5 2" xfId="1260" xr:uid="{01158FC6-6286-4A26-8B42-01314069CA24}"/>
    <cellStyle name="Měna 2 2 6 5 2 2" xfId="4116" xr:uid="{117832E3-EF5C-4782-ACD7-4CFEB462A377}"/>
    <cellStyle name="Měna 2 2 6 5 2 2 2" xfId="7380" xr:uid="{E457777B-9FCE-4022-BF03-C2678553BD88}"/>
    <cellStyle name="Měna 2 2 6 5 2 2 2 2" xfId="14406" xr:uid="{CF4BF409-B6CB-45EA-A6C4-329753BEF992}"/>
    <cellStyle name="Měna 2 2 6 5 2 2 2 2 2" xfId="29357" xr:uid="{AC3829ED-1FEB-48A3-BE0C-368E8B5119C6}"/>
    <cellStyle name="Měna 2 2 6 5 2 2 2 3" xfId="22331" xr:uid="{7B84649B-9CAF-4576-8A3E-13EF733CC824}"/>
    <cellStyle name="Měna 2 2 6 5 2 2 3" xfId="9786" xr:uid="{EC02A6F1-B22A-4071-A146-981F3157BEC3}"/>
    <cellStyle name="Měna 2 2 6 5 2 2 3 2" xfId="24737" xr:uid="{30F9AA64-DF23-4021-86F4-1D957C8B8074}"/>
    <cellStyle name="Měna 2 2 6 5 2 2 4" xfId="19067" xr:uid="{28C0DB80-A2D7-4E3A-A85F-36FB964F39BE}"/>
    <cellStyle name="Měna 2 2 6 5 2 3" xfId="2565" xr:uid="{279F56DB-922A-41E1-80E7-E367A231D8C1}"/>
    <cellStyle name="Měna 2 2 6 5 2 3 2" xfId="12855" xr:uid="{DDAFD027-310B-40EE-AA21-62B35210D443}"/>
    <cellStyle name="Měna 2 2 6 5 2 3 2 2" xfId="27806" xr:uid="{F8E25605-F541-4E49-8992-4B61427627EB}"/>
    <cellStyle name="Měna 2 2 6 5 2 3 3" xfId="17516" xr:uid="{2829C4F0-21EB-4CF3-AB2C-C98F2110B226}"/>
    <cellStyle name="Měna 2 2 6 5 2 4" xfId="5880" xr:uid="{E4551514-097B-4E11-81B3-96A741858225}"/>
    <cellStyle name="Měna 2 2 6 5 2 4 2" xfId="11550" xr:uid="{385A9DA6-A74A-4FFC-93D4-CD9D8F13A419}"/>
    <cellStyle name="Měna 2 2 6 5 2 4 2 2" xfId="26501" xr:uid="{BF5AD645-ECEB-4777-A8B2-FE60AE6FC140}"/>
    <cellStyle name="Měna 2 2 6 5 2 4 3" xfId="20831" xr:uid="{3AEAA8DC-0640-45AA-B0CF-C91255A23B06}"/>
    <cellStyle name="Měna 2 2 6 5 2 5" xfId="8235" xr:uid="{3DBF7B5C-1607-4C41-AEBD-0B72F857C580}"/>
    <cellStyle name="Měna 2 2 6 5 2 5 2" xfId="23186" xr:uid="{13E2470C-F29D-48C3-A6B7-5EE88D247B16}"/>
    <cellStyle name="Měna 2 2 6 5 2 6" xfId="16211" xr:uid="{713DBEEA-45ED-48FB-8E70-668A042013DB}"/>
    <cellStyle name="Měna 2 2 6 5 3" xfId="3456" xr:uid="{F9060787-BE93-43A8-B12D-8E9CCEEA44ED}"/>
    <cellStyle name="Měna 2 2 6 5 3 2" xfId="6984" xr:uid="{800D1813-136A-4B18-BA0A-0EC0E8E2D8EA}"/>
    <cellStyle name="Měna 2 2 6 5 3 2 2" xfId="13746" xr:uid="{CB644482-D42E-4515-BA54-AA3CB791BC9B}"/>
    <cellStyle name="Měna 2 2 6 5 3 2 2 2" xfId="28697" xr:uid="{69F396DA-0E3F-4769-96E8-C1FEB82DBB15}"/>
    <cellStyle name="Měna 2 2 6 5 3 2 3" xfId="21935" xr:uid="{E1C8589F-8C50-49EF-A071-9BBFCD5F50C2}"/>
    <cellStyle name="Měna 2 2 6 5 3 3" xfId="9126" xr:uid="{57DCF726-3DD3-46A2-B524-B1E6D8AF84A2}"/>
    <cellStyle name="Měna 2 2 6 5 3 3 2" xfId="24077" xr:uid="{6DFB2433-9AF8-49CE-84B9-255B9799A34E}"/>
    <cellStyle name="Měna 2 2 6 5 3 4" xfId="18407" xr:uid="{5C0FF217-F95D-4FB9-B80C-9EBE8AF1B085}"/>
    <cellStyle name="Měna 2 2 6 5 4" xfId="2028" xr:uid="{FBA84F1A-2959-422B-B492-798F0B18630B}"/>
    <cellStyle name="Měna 2 2 6 5 4 2" xfId="12318" xr:uid="{E0171D3C-71EE-40AE-85FA-9B78EB06FF8D}"/>
    <cellStyle name="Měna 2 2 6 5 4 2 2" xfId="27269" xr:uid="{2366EFFA-9471-41C9-BEF5-229F0F47CDF6}"/>
    <cellStyle name="Měna 2 2 6 5 4 3" xfId="16979" xr:uid="{9DBF2803-0F5F-4C42-BB39-851FF21F84F1}"/>
    <cellStyle name="Měna 2 2 6 5 5" xfId="5220" xr:uid="{F29E55EE-6CD9-46DB-9B06-44878C5B48AF}"/>
    <cellStyle name="Měna 2 2 6 5 5 2" xfId="10890" xr:uid="{7C26E723-40A2-47D4-B8E6-C2A1E0A67B6C}"/>
    <cellStyle name="Měna 2 2 6 5 5 2 2" xfId="25841" xr:uid="{59E117AD-6C43-4A6D-9D72-CF9CCDCF7EB6}"/>
    <cellStyle name="Měna 2 2 6 5 5 3" xfId="20171" xr:uid="{D93BB87D-DB06-4E8A-B99E-F6EB3181E396}"/>
    <cellStyle name="Měna 2 2 6 5 6" xfId="7698" xr:uid="{BD41643A-0357-4EB3-A7EB-F49DB29F52FB}"/>
    <cellStyle name="Měna 2 2 6 5 6 2" xfId="22649" xr:uid="{F7BB5182-3821-43CB-A11C-78B2369344B4}"/>
    <cellStyle name="Měna 2 2 6 5 7" xfId="15551" xr:uid="{C957664F-AA65-4863-A992-5F4C0855449C}"/>
    <cellStyle name="Měna 2 2 6 6" xfId="432" xr:uid="{752BEF75-32CA-4AFC-BED2-6243337996C1}"/>
    <cellStyle name="Měna 2 2 6 6 2" xfId="1261" xr:uid="{0D5940D0-1B8D-463A-9F92-875037E95A01}"/>
    <cellStyle name="Měna 2 2 6 6 2 2" xfId="4117" xr:uid="{74A8A78A-3DC9-46E5-A221-99F92712CBCC}"/>
    <cellStyle name="Měna 2 2 6 6 2 2 2" xfId="14407" xr:uid="{1290F222-26AD-4A64-A803-823371E12FCB}"/>
    <cellStyle name="Měna 2 2 6 6 2 2 2 2" xfId="29358" xr:uid="{03441E48-506C-4FF9-8969-200CA150B4F9}"/>
    <cellStyle name="Měna 2 2 6 6 2 2 3" xfId="19068" xr:uid="{816354C6-0F85-469A-B5E7-BDCD0552A4BB}"/>
    <cellStyle name="Měna 2 2 6 6 2 3" xfId="5881" xr:uid="{2D1B1874-B65C-4527-9169-F028E10E3B23}"/>
    <cellStyle name="Měna 2 2 6 6 2 3 2" xfId="11551" xr:uid="{EA5C9F60-BEA6-4C20-B4A7-B8FD509AEF32}"/>
    <cellStyle name="Měna 2 2 6 6 2 3 2 2" xfId="26502" xr:uid="{C289381B-2C07-4F7D-A8A4-2379591195AA}"/>
    <cellStyle name="Měna 2 2 6 6 2 3 3" xfId="20832" xr:uid="{CE4B5E00-96F3-4F27-B619-7DE64A498ABD}"/>
    <cellStyle name="Měna 2 2 6 6 2 4" xfId="9787" xr:uid="{F1C28939-A63E-4AB1-ACC7-8387CD22DD2F}"/>
    <cellStyle name="Měna 2 2 6 6 2 4 2" xfId="24738" xr:uid="{FCCE87A9-BB32-46F8-A497-D64FA4016CC7}"/>
    <cellStyle name="Měna 2 2 6 6 2 5" xfId="16212" xr:uid="{2FE0076B-0133-4C33-BAC2-71AD9B26AE26}"/>
    <cellStyle name="Měna 2 2 6 6 3" xfId="3288" xr:uid="{6A519D36-F6DA-470D-B847-CA4242F86CC8}"/>
    <cellStyle name="Měna 2 2 6 6 3 2" xfId="6816" xr:uid="{604583B0-7942-4D59-8D32-306456BFCAAB}"/>
    <cellStyle name="Měna 2 2 6 6 3 2 2" xfId="13578" xr:uid="{7E0A2909-FE13-4D85-B79D-A5966AD7E650}"/>
    <cellStyle name="Měna 2 2 6 6 3 2 2 2" xfId="28529" xr:uid="{9EA3FBA9-04AF-4FBF-AB21-2BB3A51063BD}"/>
    <cellStyle name="Měna 2 2 6 6 3 2 3" xfId="21767" xr:uid="{59742F9A-4DB8-4E44-9042-D05DA4D86328}"/>
    <cellStyle name="Měna 2 2 6 6 3 3" xfId="8958" xr:uid="{0A83F2FD-3C35-4261-9C14-C8149EB714DC}"/>
    <cellStyle name="Měna 2 2 6 6 3 3 2" xfId="23909" xr:uid="{5F922928-5BBD-48B7-A1BE-AF7ADF5D3089}"/>
    <cellStyle name="Měna 2 2 6 6 3 4" xfId="18239" xr:uid="{0FE3B621-0E2A-4582-AB93-935825597815}"/>
    <cellStyle name="Měna 2 2 6 6 4" xfId="2558" xr:uid="{271F2BDC-9A76-4E9A-924F-F399EDE9AECA}"/>
    <cellStyle name="Měna 2 2 6 6 4 2" xfId="12848" xr:uid="{2575FD4D-7523-434E-82B3-B15A36977356}"/>
    <cellStyle name="Měna 2 2 6 6 4 2 2" xfId="27799" xr:uid="{BF39F599-0C53-4015-9B4B-BF76FB2945F9}"/>
    <cellStyle name="Měna 2 2 6 6 4 3" xfId="17509" xr:uid="{952E90E5-7FE3-4742-B3F8-E1D8C8BAEE1C}"/>
    <cellStyle name="Měna 2 2 6 6 5" xfId="5052" xr:uid="{07404CD8-3A99-487E-9D0B-ED648DB59151}"/>
    <cellStyle name="Měna 2 2 6 6 5 2" xfId="10722" xr:uid="{6F19CAE6-234C-4DF4-943F-11BF09C466D3}"/>
    <cellStyle name="Měna 2 2 6 6 5 2 2" xfId="25673" xr:uid="{19633E41-63C8-47DC-BA59-28651EFE953B}"/>
    <cellStyle name="Měna 2 2 6 6 5 3" xfId="20003" xr:uid="{530D8332-0D58-4252-A8FA-309487EB9ADE}"/>
    <cellStyle name="Měna 2 2 6 6 6" xfId="8228" xr:uid="{82C37766-8823-4DA4-BDA2-C02EBC79C545}"/>
    <cellStyle name="Měna 2 2 6 6 6 2" xfId="23179" xr:uid="{F8A8B2B8-CEF2-4CA0-BFB5-B44A383824A0}"/>
    <cellStyle name="Měna 2 2 6 6 7" xfId="15383" xr:uid="{BB487D3E-7D1B-4A2B-8C17-1BD8B82DEFFE}"/>
    <cellStyle name="Měna 2 2 6 7" xfId="1262" xr:uid="{AC1648E0-A106-4DF4-88B2-39FB812DA9E4}"/>
    <cellStyle name="Měna 2 2 6 7 2" xfId="4118" xr:uid="{CCC1B2EE-DBD9-4928-9FB2-531C329B63E5}"/>
    <cellStyle name="Měna 2 2 6 7 2 2" xfId="14408" xr:uid="{208548FE-43E3-46B9-BA7E-767F609D70EE}"/>
    <cellStyle name="Měna 2 2 6 7 2 2 2" xfId="29359" xr:uid="{DD956BD5-5F41-4B46-BFA6-5ED52FD86853}"/>
    <cellStyle name="Měna 2 2 6 7 2 3" xfId="19069" xr:uid="{5FF088F3-9225-4541-A027-3052130990FC}"/>
    <cellStyle name="Měna 2 2 6 7 3" xfId="5882" xr:uid="{2198B2C7-DA49-4A64-85A2-D638EC66E40E}"/>
    <cellStyle name="Měna 2 2 6 7 3 2" xfId="11552" xr:uid="{76278A3E-58D9-4353-9883-E002278025D4}"/>
    <cellStyle name="Měna 2 2 6 7 3 2 2" xfId="26503" xr:uid="{84752DC8-1A63-4D2A-975A-A83CA3CFED60}"/>
    <cellStyle name="Měna 2 2 6 7 3 3" xfId="20833" xr:uid="{5ADE4590-3423-425D-AC43-61A52B0F0583}"/>
    <cellStyle name="Měna 2 2 6 7 4" xfId="9788" xr:uid="{994BB38F-94FB-4E61-BF30-D0E503F702F3}"/>
    <cellStyle name="Měna 2 2 6 7 4 2" xfId="24739" xr:uid="{7203FA86-135F-4480-88D4-B1B151C6FC55}"/>
    <cellStyle name="Měna 2 2 6 7 5" xfId="16213" xr:uid="{2345106B-1F35-478B-B4E9-F67DE238DE83}"/>
    <cellStyle name="Měna 2 2 6 8" xfId="2910" xr:uid="{F60FA6E0-F22A-4F8A-8106-09E9765A1DD7}"/>
    <cellStyle name="Měna 2 2 6 8 2" xfId="6438" xr:uid="{E3D77444-0032-4F35-8490-3BE736083BC2}"/>
    <cellStyle name="Měna 2 2 6 8 2 2" xfId="13200" xr:uid="{30DBB906-608C-4ED6-B09D-FDEA7F765635}"/>
    <cellStyle name="Měna 2 2 6 8 2 2 2" xfId="28151" xr:uid="{23EE0700-EC21-4577-B43A-D357200F7F12}"/>
    <cellStyle name="Měna 2 2 6 8 2 3" xfId="21389" xr:uid="{BD3B8AA0-3E4C-46D3-BB7A-B59D509F2A52}"/>
    <cellStyle name="Měna 2 2 6 8 3" xfId="8580" xr:uid="{231C4201-C801-4A39-B57D-543BC034E466}"/>
    <cellStyle name="Měna 2 2 6 8 3 2" xfId="23531" xr:uid="{09A43C62-5F13-422E-926F-6C02C19CE6CA}"/>
    <cellStyle name="Měna 2 2 6 8 4" xfId="17861" xr:uid="{02ED0C7F-9084-44E4-B9AB-D481A1DE86B4}"/>
    <cellStyle name="Měna 2 2 6 9" xfId="1860" xr:uid="{7BEEC254-1E23-4726-9AD6-228063C8CB0D}"/>
    <cellStyle name="Měna 2 2 6 9 2" xfId="12150" xr:uid="{F2B2B7A6-CC08-4B7A-9E33-7304132E03B5}"/>
    <cellStyle name="Měna 2 2 6 9 2 2" xfId="27101" xr:uid="{E40F2E32-EDD0-4382-8135-C7EC495C384E}"/>
    <cellStyle name="Měna 2 2 6 9 3" xfId="16811" xr:uid="{82D27C95-88FB-4753-8848-2F6640AC4ED6}"/>
    <cellStyle name="Měna 2 2 7" xfId="125" xr:uid="{46AF6529-2644-4EBC-B1BA-73B4DE62AB88}"/>
    <cellStyle name="Měna 2 2 7 10" xfId="15076" xr:uid="{6A1C2C62-039F-409D-A284-0C164DCBDFDC}"/>
    <cellStyle name="Měna 2 2 7 2" xfId="256" xr:uid="{E1372352-7A88-47F3-85ED-1DCCA054EB83}"/>
    <cellStyle name="Měna 2 2 7 2 2" xfId="802" xr:uid="{7B081CE5-B687-48D3-AB48-C531EDF479B9}"/>
    <cellStyle name="Měna 2 2 7 2 2 2" xfId="1263" xr:uid="{7B70286A-EE5A-4348-AA14-3E60706838CC}"/>
    <cellStyle name="Měna 2 2 7 2 2 2 2" xfId="4119" xr:uid="{72E4DD6B-40B5-46D2-A656-A2CEF0ED6257}"/>
    <cellStyle name="Měna 2 2 7 2 2 2 2 2" xfId="14409" xr:uid="{E87D83C9-262F-4A31-A7E9-A639D0899182}"/>
    <cellStyle name="Měna 2 2 7 2 2 2 2 2 2" xfId="29360" xr:uid="{09B5C720-FF31-4538-8E6A-07FC06D01B23}"/>
    <cellStyle name="Měna 2 2 7 2 2 2 2 3" xfId="19070" xr:uid="{D87A5B40-E557-429A-9A74-40E395405A48}"/>
    <cellStyle name="Měna 2 2 7 2 2 2 3" xfId="5883" xr:uid="{F1431D54-A9BF-4EA3-A7D0-D2727CC4A89D}"/>
    <cellStyle name="Měna 2 2 7 2 2 2 3 2" xfId="11553" xr:uid="{18AFB55B-7810-432F-8168-304626D23BF6}"/>
    <cellStyle name="Měna 2 2 7 2 2 2 3 2 2" xfId="26504" xr:uid="{DA913D1C-A02F-460E-8885-B92AB3C889F2}"/>
    <cellStyle name="Měna 2 2 7 2 2 2 3 3" xfId="20834" xr:uid="{0BA48481-139B-4680-AEA9-8BF8C610A877}"/>
    <cellStyle name="Měna 2 2 7 2 2 2 4" xfId="9789" xr:uid="{554ADBFC-4073-4692-B5F6-C2C70C890206}"/>
    <cellStyle name="Měna 2 2 7 2 2 2 4 2" xfId="24740" xr:uid="{F8633361-ABE0-4BB7-85D9-03A9B86EAF35}"/>
    <cellStyle name="Měna 2 2 7 2 2 2 5" xfId="16214" xr:uid="{B58039A6-C06D-408D-A94B-C59204FBEBC3}"/>
    <cellStyle name="Měna 2 2 7 2 2 3" xfId="3658" xr:uid="{55BBA2D3-6C9A-4CBC-B40D-DE899C944C58}"/>
    <cellStyle name="Měna 2 2 7 2 2 3 2" xfId="7186" xr:uid="{FD3F2B9D-8C7B-4847-A510-3C796AF55787}"/>
    <cellStyle name="Měna 2 2 7 2 2 3 2 2" xfId="13948" xr:uid="{1A0746A8-8D52-4E66-B878-13BE9EC00D49}"/>
    <cellStyle name="Měna 2 2 7 2 2 3 2 2 2" xfId="28899" xr:uid="{DBE53B20-C965-4F38-BDED-7EEBB65BDE5C}"/>
    <cellStyle name="Měna 2 2 7 2 2 3 2 3" xfId="22137" xr:uid="{237BF087-5D1D-4659-933C-F6A7FBFB62AA}"/>
    <cellStyle name="Měna 2 2 7 2 2 3 3" xfId="9328" xr:uid="{EA739C86-8E5D-4117-B237-AA076874C046}"/>
    <cellStyle name="Měna 2 2 7 2 2 3 3 2" xfId="24279" xr:uid="{41EF57B8-ABD6-4DDC-9957-7CA1B05DC9C1}"/>
    <cellStyle name="Měna 2 2 7 2 2 3 4" xfId="18609" xr:uid="{30086FE1-CC60-48E4-B62E-1C1B35E2734C}"/>
    <cellStyle name="Měna 2 2 7 2 2 4" xfId="2567" xr:uid="{F6373630-0862-4781-ACBB-FD4060FA03F3}"/>
    <cellStyle name="Měna 2 2 7 2 2 4 2" xfId="12857" xr:uid="{2EECD186-987D-41EF-AC62-692B59445A7A}"/>
    <cellStyle name="Měna 2 2 7 2 2 4 2 2" xfId="27808" xr:uid="{209D339F-9687-41B2-9771-38E18AA3A83D}"/>
    <cellStyle name="Měna 2 2 7 2 2 4 3" xfId="17518" xr:uid="{84CD4DB1-B9CF-41B2-A2E7-23F47D862F8E}"/>
    <cellStyle name="Měna 2 2 7 2 2 5" xfId="5422" xr:uid="{5EFAA240-048D-4871-9ACA-CDA07A57081B}"/>
    <cellStyle name="Měna 2 2 7 2 2 5 2" xfId="11092" xr:uid="{525D8CC3-65B6-403D-A969-42B0FE7B6DEA}"/>
    <cellStyle name="Měna 2 2 7 2 2 5 2 2" xfId="26043" xr:uid="{C848C346-4B98-4ACD-8490-793B203A7854}"/>
    <cellStyle name="Měna 2 2 7 2 2 5 3" xfId="20373" xr:uid="{60088EC7-3D12-451D-868F-59AED2D13D7C}"/>
    <cellStyle name="Měna 2 2 7 2 2 6" xfId="8237" xr:uid="{E1B9941E-8ED3-4966-9FCD-0CD0710C8D31}"/>
    <cellStyle name="Měna 2 2 7 2 2 6 2" xfId="23188" xr:uid="{619CE7EE-6D01-4187-8D85-35109121F16A}"/>
    <cellStyle name="Měna 2 2 7 2 2 7" xfId="15753" xr:uid="{9D4DE968-F443-4F39-A75B-6339407B6DCF}"/>
    <cellStyle name="Měna 2 2 7 2 3" xfId="1264" xr:uid="{96499FE0-5886-4448-8AC3-038BBE310B05}"/>
    <cellStyle name="Měna 2 2 7 2 3 2" xfId="4120" xr:uid="{E97B0B54-62A4-4EFB-BC84-6DD35EB35BE6}"/>
    <cellStyle name="Měna 2 2 7 2 3 2 2" xfId="14410" xr:uid="{580A307F-0158-4637-AA00-646939360A94}"/>
    <cellStyle name="Měna 2 2 7 2 3 2 2 2" xfId="29361" xr:uid="{686BB1B4-7B38-4E0A-9B67-FB6CE6368B42}"/>
    <cellStyle name="Měna 2 2 7 2 3 2 3" xfId="19071" xr:uid="{5D6F608F-FE64-47D2-92E7-E18E59CE8FB7}"/>
    <cellStyle name="Měna 2 2 7 2 3 3" xfId="5884" xr:uid="{7830D219-9D85-495E-BFE9-447B32DD6746}"/>
    <cellStyle name="Měna 2 2 7 2 3 3 2" xfId="11554" xr:uid="{919619C9-2A42-400C-9D06-B99A5646DCEA}"/>
    <cellStyle name="Měna 2 2 7 2 3 3 2 2" xfId="26505" xr:uid="{F9F70CCD-71E8-4977-8123-BCB02060C771}"/>
    <cellStyle name="Měna 2 2 7 2 3 3 3" xfId="20835" xr:uid="{44356BFC-5D9C-4967-8F42-EC75188F15B2}"/>
    <cellStyle name="Měna 2 2 7 2 3 4" xfId="9790" xr:uid="{A333B39F-EB9B-437A-944B-92BC9DF0EA4D}"/>
    <cellStyle name="Měna 2 2 7 2 3 4 2" xfId="24741" xr:uid="{6CB93015-00DF-4930-BA65-3919805FF132}"/>
    <cellStyle name="Měna 2 2 7 2 3 5" xfId="16215" xr:uid="{77194960-822C-4549-8AAF-75A7526B0BDD}"/>
    <cellStyle name="Měna 2 2 7 2 4" xfId="3112" xr:uid="{8CF82751-8AA3-4CF6-A094-DC5A21736484}"/>
    <cellStyle name="Měna 2 2 7 2 4 2" xfId="6640" xr:uid="{D06B9135-69FE-4888-8377-04E53FC35BA2}"/>
    <cellStyle name="Měna 2 2 7 2 4 2 2" xfId="13402" xr:uid="{F2F9B41B-A468-49CF-97E3-12B4A22A0FB1}"/>
    <cellStyle name="Měna 2 2 7 2 4 2 2 2" xfId="28353" xr:uid="{DAB6016F-7F90-48B5-8FA8-83A9EB5A99B8}"/>
    <cellStyle name="Měna 2 2 7 2 4 2 3" xfId="21591" xr:uid="{82331EDB-EAA1-459D-9D1D-0DE028D46748}"/>
    <cellStyle name="Měna 2 2 7 2 4 3" xfId="8782" xr:uid="{E1176434-706C-4A00-A286-F690D7A3116E}"/>
    <cellStyle name="Měna 2 2 7 2 4 3 2" xfId="23733" xr:uid="{321EBD98-3126-4F6A-B212-24998D910560}"/>
    <cellStyle name="Měna 2 2 7 2 4 4" xfId="18063" xr:uid="{07F4546A-48F4-41EF-B2F9-85A6628F6BC8}"/>
    <cellStyle name="Měna 2 2 7 2 5" xfId="2230" xr:uid="{2F5AC3E0-0BB2-4D5F-BA05-057189985FF0}"/>
    <cellStyle name="Měna 2 2 7 2 5 2" xfId="12520" xr:uid="{84CEE5F9-8659-425C-8958-38ACD4D1FAF7}"/>
    <cellStyle name="Měna 2 2 7 2 5 2 2" xfId="27471" xr:uid="{35753E33-FE63-42B8-B992-B491A5D78D59}"/>
    <cellStyle name="Měna 2 2 7 2 5 3" xfId="17181" xr:uid="{91E15A3C-FA01-4A91-98A1-169DE24CB563}"/>
    <cellStyle name="Měna 2 2 7 2 6" xfId="4876" xr:uid="{E6C28B61-1B18-4CE9-9267-6F3430E44DF1}"/>
    <cellStyle name="Měna 2 2 7 2 6 2" xfId="10546" xr:uid="{38461EB4-99BF-40E3-B3FF-045FF2D59BA7}"/>
    <cellStyle name="Měna 2 2 7 2 6 2 2" xfId="25497" xr:uid="{17E86E44-A0A3-4CCB-AEE3-F2C886240AE3}"/>
    <cellStyle name="Měna 2 2 7 2 6 3" xfId="19827" xr:uid="{FE634A9A-8ADC-47C3-9B9A-458573B2EA1F}"/>
    <cellStyle name="Měna 2 2 7 2 7" xfId="7900" xr:uid="{7DB924B3-A76F-40AE-9985-E4B6F8DB9E20}"/>
    <cellStyle name="Měna 2 2 7 2 7 2" xfId="22851" xr:uid="{19D874AB-CA47-428E-8409-2E1407E8F080}"/>
    <cellStyle name="Měna 2 2 7 2 8" xfId="15207" xr:uid="{D86962A5-CFCF-4EC8-9435-12B87B3DEFA4}"/>
    <cellStyle name="Měna 2 2 7 3" xfId="671" xr:uid="{B11F94B2-D8FA-4ACC-BB6B-A496DE11602D}"/>
    <cellStyle name="Měna 2 2 7 3 2" xfId="1265" xr:uid="{0CB7C234-AC10-4280-8401-B437EBA9E2CA}"/>
    <cellStyle name="Měna 2 2 7 3 2 2" xfId="4121" xr:uid="{EC90401C-4B58-4D34-A0EC-97B44E0C2981}"/>
    <cellStyle name="Měna 2 2 7 3 2 2 2" xfId="7381" xr:uid="{25A84960-08EA-4625-8C57-CB01D457E4DF}"/>
    <cellStyle name="Měna 2 2 7 3 2 2 2 2" xfId="14411" xr:uid="{55A086E2-770A-4808-8482-BDC8244B538F}"/>
    <cellStyle name="Měna 2 2 7 3 2 2 2 2 2" xfId="29362" xr:uid="{BE25E3E9-9074-4BBE-B50A-85D8D6D39F22}"/>
    <cellStyle name="Měna 2 2 7 3 2 2 2 3" xfId="22332" xr:uid="{553CC29A-8E9A-4CAD-BCDD-E9B064D5FA6D}"/>
    <cellStyle name="Měna 2 2 7 3 2 2 3" xfId="9791" xr:uid="{567AE58A-BE3E-458C-AAA6-D89AE0E2AC3E}"/>
    <cellStyle name="Měna 2 2 7 3 2 2 3 2" xfId="24742" xr:uid="{EAB28F25-083A-4ED0-A8E4-B45A37885C66}"/>
    <cellStyle name="Měna 2 2 7 3 2 2 4" xfId="19072" xr:uid="{94E0EF1E-D350-40CC-8923-0177FCBB2A7A}"/>
    <cellStyle name="Měna 2 2 7 3 2 3" xfId="2568" xr:uid="{0E46E96B-F337-4BDB-A2AA-6284576519E1}"/>
    <cellStyle name="Měna 2 2 7 3 2 3 2" xfId="12858" xr:uid="{0B189551-F78B-4425-A7CF-361440B8D4C2}"/>
    <cellStyle name="Měna 2 2 7 3 2 3 2 2" xfId="27809" xr:uid="{5F60BE40-AE54-42F6-907C-2A5534E1D495}"/>
    <cellStyle name="Měna 2 2 7 3 2 3 3" xfId="17519" xr:uid="{5E9AD350-4B58-492D-A0F3-4596246840C7}"/>
    <cellStyle name="Měna 2 2 7 3 2 4" xfId="5885" xr:uid="{B3461893-F1F7-4AAC-8CEB-CED02E9F82E4}"/>
    <cellStyle name="Měna 2 2 7 3 2 4 2" xfId="11555" xr:uid="{18BAA253-1D51-4E56-A302-0B75B936E324}"/>
    <cellStyle name="Měna 2 2 7 3 2 4 2 2" xfId="26506" xr:uid="{B4B4B699-9960-4AE7-93D1-BE841AE220AD}"/>
    <cellStyle name="Měna 2 2 7 3 2 4 3" xfId="20836" xr:uid="{C787576A-5902-4F36-BFEA-D09F4DCB2465}"/>
    <cellStyle name="Měna 2 2 7 3 2 5" xfId="8238" xr:uid="{541FCF36-9C67-4AE5-ACB7-763A909E2AA3}"/>
    <cellStyle name="Měna 2 2 7 3 2 5 2" xfId="23189" xr:uid="{629DEC82-DDD1-4BCA-9431-1C49AD5B4BD0}"/>
    <cellStyle name="Měna 2 2 7 3 2 6" xfId="16216" xr:uid="{02FF1F22-17FC-410A-AC6B-7E7FFDA624C6}"/>
    <cellStyle name="Měna 2 2 7 3 3" xfId="3527" xr:uid="{C14066BA-FD8C-4A1D-84CA-A445FD6DB09D}"/>
    <cellStyle name="Měna 2 2 7 3 3 2" xfId="7055" xr:uid="{206B9C63-C75B-41BF-BA87-BBD09C93D87D}"/>
    <cellStyle name="Měna 2 2 7 3 3 2 2" xfId="13817" xr:uid="{BA27AF61-C1FE-43C7-85EA-D5DCEF6B9D31}"/>
    <cellStyle name="Měna 2 2 7 3 3 2 2 2" xfId="28768" xr:uid="{4C96C6C7-185B-4690-BD99-B221D4620F2E}"/>
    <cellStyle name="Měna 2 2 7 3 3 2 3" xfId="22006" xr:uid="{785EF004-7D8F-4F5B-813F-0B04DFBF76C4}"/>
    <cellStyle name="Měna 2 2 7 3 3 3" xfId="9197" xr:uid="{CF92DD5C-610B-45DB-BB81-EF2C5161376C}"/>
    <cellStyle name="Měna 2 2 7 3 3 3 2" xfId="24148" xr:uid="{A2EDD7D5-2CD7-417B-B232-432F0F46BA2F}"/>
    <cellStyle name="Měna 2 2 7 3 3 4" xfId="18478" xr:uid="{DBB1A3BA-F161-4DD7-B131-E6009B0A02B4}"/>
    <cellStyle name="Měna 2 2 7 3 4" xfId="2099" xr:uid="{FD106CF4-B921-4796-877D-41F605F264ED}"/>
    <cellStyle name="Měna 2 2 7 3 4 2" xfId="12389" xr:uid="{E832CF4F-5ED6-419D-80CA-DB2EA0683405}"/>
    <cellStyle name="Měna 2 2 7 3 4 2 2" xfId="27340" xr:uid="{A0AEA4BE-B526-43D6-B5FF-A031FECC0CC2}"/>
    <cellStyle name="Měna 2 2 7 3 4 3" xfId="17050" xr:uid="{65288E67-C7B5-4394-A347-620D93B6A502}"/>
    <cellStyle name="Měna 2 2 7 3 5" xfId="5291" xr:uid="{4C12906C-AAD8-400E-817A-7046D50C8103}"/>
    <cellStyle name="Měna 2 2 7 3 5 2" xfId="10961" xr:uid="{96089003-B1A4-424F-8C11-C1148B5642F4}"/>
    <cellStyle name="Měna 2 2 7 3 5 2 2" xfId="25912" xr:uid="{768D4B7C-ADA0-4F51-A7B6-FA874E0191BF}"/>
    <cellStyle name="Měna 2 2 7 3 5 3" xfId="20242" xr:uid="{996E043D-0D61-4116-8E8A-51F12AC0A2CE}"/>
    <cellStyle name="Měna 2 2 7 3 6" xfId="7769" xr:uid="{A6F9BED2-C4CD-4E8D-A1C1-37E61FB45062}"/>
    <cellStyle name="Měna 2 2 7 3 6 2" xfId="22720" xr:uid="{5D913A46-AFE6-43A5-983D-9DC78B2C7736}"/>
    <cellStyle name="Měna 2 2 7 3 7" xfId="15622" xr:uid="{B24CAD25-1BEF-4545-83ED-397C059ABB4E}"/>
    <cellStyle name="Měna 2 2 7 4" xfId="545" xr:uid="{0B02A863-BCAD-4C8A-B187-A4BE7CE03454}"/>
    <cellStyle name="Měna 2 2 7 4 2" xfId="1266" xr:uid="{B24ED894-8899-4985-BD3F-A242BC98B4A6}"/>
    <cellStyle name="Měna 2 2 7 4 2 2" xfId="4122" xr:uid="{18660B69-EB4B-4D99-9C99-0B9D27B05EF4}"/>
    <cellStyle name="Měna 2 2 7 4 2 2 2" xfId="14412" xr:uid="{154512AB-C7EC-4928-9676-7B9EBC6CFC95}"/>
    <cellStyle name="Měna 2 2 7 4 2 2 2 2" xfId="29363" xr:uid="{989D342E-C963-4670-BAC0-FC4FE4AD02F1}"/>
    <cellStyle name="Měna 2 2 7 4 2 2 3" xfId="19073" xr:uid="{7E5CD356-64B4-4E3F-B7B7-84BD12554F39}"/>
    <cellStyle name="Měna 2 2 7 4 2 3" xfId="5886" xr:uid="{79437C24-E4EF-44FC-BA10-46D4278858BC}"/>
    <cellStyle name="Měna 2 2 7 4 2 3 2" xfId="11556" xr:uid="{BF5E1C87-EA80-4B7A-812B-F85BB2BB7A54}"/>
    <cellStyle name="Měna 2 2 7 4 2 3 2 2" xfId="26507" xr:uid="{D8DCFCBF-6233-4DCD-BDE5-5102B828DA98}"/>
    <cellStyle name="Měna 2 2 7 4 2 3 3" xfId="20837" xr:uid="{E743AD22-D490-4EDB-8D74-47D210B4435A}"/>
    <cellStyle name="Měna 2 2 7 4 2 4" xfId="9792" xr:uid="{D789B6A9-D323-4A54-BF8C-422A723EF5AF}"/>
    <cellStyle name="Měna 2 2 7 4 2 4 2" xfId="24743" xr:uid="{EA8B54B8-AE90-4C7F-8A39-F0AFC66381DE}"/>
    <cellStyle name="Měna 2 2 7 4 2 5" xfId="16217" xr:uid="{0FE67D9A-E701-4AC9-B9BD-E4E40F4320CE}"/>
    <cellStyle name="Měna 2 2 7 4 3" xfId="3401" xr:uid="{9D4835B1-06CC-4517-95EB-CE4909143763}"/>
    <cellStyle name="Měna 2 2 7 4 3 2" xfId="6929" xr:uid="{DED22AE3-9FC6-442A-87C2-715483AC34B2}"/>
    <cellStyle name="Měna 2 2 7 4 3 2 2" xfId="13691" xr:uid="{F8EB00F7-41D2-48CC-BB00-E02C83646400}"/>
    <cellStyle name="Měna 2 2 7 4 3 2 2 2" xfId="28642" xr:uid="{D45481F5-85CD-4E05-B16D-D844F1E9478B}"/>
    <cellStyle name="Měna 2 2 7 4 3 2 3" xfId="21880" xr:uid="{0E2D4DCC-1629-4842-8051-E1FDC366FBBE}"/>
    <cellStyle name="Měna 2 2 7 4 3 3" xfId="9071" xr:uid="{867A3AD0-97B3-4EC7-BE64-81F268540EDD}"/>
    <cellStyle name="Měna 2 2 7 4 3 3 2" xfId="24022" xr:uid="{17005B2E-D746-4A9B-A934-DD566A374A02}"/>
    <cellStyle name="Měna 2 2 7 4 3 4" xfId="18352" xr:uid="{5159F2AA-DD2F-412C-9B3D-84919EF52F0F}"/>
    <cellStyle name="Měna 2 2 7 4 4" xfId="2566" xr:uid="{D08F9B88-54F2-45DC-9E99-170B871AFD6B}"/>
    <cellStyle name="Měna 2 2 7 4 4 2" xfId="12856" xr:uid="{36F6FC0D-4EE2-4F58-9D21-04EC4E1875A1}"/>
    <cellStyle name="Měna 2 2 7 4 4 2 2" xfId="27807" xr:uid="{D2B60335-97F6-4C09-8487-1E5E91D4D910}"/>
    <cellStyle name="Měna 2 2 7 4 4 3" xfId="17517" xr:uid="{62A3DFF0-454A-41A3-B1BC-17BCE12660EF}"/>
    <cellStyle name="Měna 2 2 7 4 5" xfId="5165" xr:uid="{7419C1F4-2976-4B1B-B148-BFBD731D99F0}"/>
    <cellStyle name="Měna 2 2 7 4 5 2" xfId="10835" xr:uid="{BF88DECD-DC97-409E-8B09-0D4C5E1F4A25}"/>
    <cellStyle name="Měna 2 2 7 4 5 2 2" xfId="25786" xr:uid="{B9BB44EC-9D8F-4199-89C5-BE9E6C32A3BE}"/>
    <cellStyle name="Měna 2 2 7 4 5 3" xfId="20116" xr:uid="{B18813B4-FF5D-474C-B86B-C536048D7E79}"/>
    <cellStyle name="Měna 2 2 7 4 6" xfId="8236" xr:uid="{BF0AD4DC-4812-4E5A-AD2C-C6D41B088DEA}"/>
    <cellStyle name="Měna 2 2 7 4 6 2" xfId="23187" xr:uid="{A9BC4E5F-316A-4E98-AFF5-685BF9312D84}"/>
    <cellStyle name="Měna 2 2 7 4 7" xfId="15496" xr:uid="{444D80A3-F387-4BA6-B3CD-4B10B3D19B79}"/>
    <cellStyle name="Měna 2 2 7 5" xfId="1267" xr:uid="{B862920E-5FDE-4273-92BD-9CA72F5DD91A}"/>
    <cellStyle name="Měna 2 2 7 5 2" xfId="4123" xr:uid="{09699C04-1FC9-4B62-90C1-D86F368C201C}"/>
    <cellStyle name="Měna 2 2 7 5 2 2" xfId="14413" xr:uid="{75D4D9B6-DC87-4DC9-96F3-CCBFC8A09414}"/>
    <cellStyle name="Měna 2 2 7 5 2 2 2" xfId="29364" xr:uid="{AB6DFF43-2CAA-40BB-99C6-DE82F7089D1A}"/>
    <cellStyle name="Měna 2 2 7 5 2 3" xfId="19074" xr:uid="{A3AD1905-B3ED-4024-86EF-6E02C08EB443}"/>
    <cellStyle name="Měna 2 2 7 5 3" xfId="5887" xr:uid="{B090E135-46B2-4ED0-881D-34762C918E92}"/>
    <cellStyle name="Měna 2 2 7 5 3 2" xfId="11557" xr:uid="{861979E3-12FA-429D-945C-1414297C1BD5}"/>
    <cellStyle name="Měna 2 2 7 5 3 2 2" xfId="26508" xr:uid="{793054AA-CCC6-437B-8334-7EB0499E38F8}"/>
    <cellStyle name="Měna 2 2 7 5 3 3" xfId="20838" xr:uid="{2DC2D978-556E-43F0-820B-19A6ACA8FAB8}"/>
    <cellStyle name="Měna 2 2 7 5 4" xfId="9793" xr:uid="{EE340A7B-4B8E-402E-8862-AABC82B22431}"/>
    <cellStyle name="Měna 2 2 7 5 4 2" xfId="24744" xr:uid="{75B9F801-ADCE-4E55-B4A1-A1B6B7646CDA}"/>
    <cellStyle name="Měna 2 2 7 5 5" xfId="16218" xr:uid="{3BAE4D36-8973-4EFD-9989-A9618EA8C096}"/>
    <cellStyle name="Měna 2 2 7 6" xfId="2981" xr:uid="{217991FE-F369-4081-9EE0-AA5F837D65D4}"/>
    <cellStyle name="Měna 2 2 7 6 2" xfId="6509" xr:uid="{AFC1A12E-6070-454F-9934-D3BE6AAD8FA3}"/>
    <cellStyle name="Měna 2 2 7 6 2 2" xfId="13271" xr:uid="{CB40DDA9-1855-4DBC-8780-142A1ECEE85C}"/>
    <cellStyle name="Měna 2 2 7 6 2 2 2" xfId="28222" xr:uid="{4A49A0A1-A42C-4DBD-BD5E-4756BE70BCC2}"/>
    <cellStyle name="Měna 2 2 7 6 2 3" xfId="21460" xr:uid="{D688A02C-FE64-439F-BB20-246CD573C74D}"/>
    <cellStyle name="Měna 2 2 7 6 3" xfId="8651" xr:uid="{B04882DF-05C8-4B8D-8529-D70280DCC9DC}"/>
    <cellStyle name="Měna 2 2 7 6 3 2" xfId="23602" xr:uid="{7A9A3822-DBAE-4C23-907B-0417C2EAB968}"/>
    <cellStyle name="Měna 2 2 7 6 4" xfId="17932" xr:uid="{EA0F97DE-C213-4B9D-B693-A1154A3E21CD}"/>
    <cellStyle name="Měna 2 2 7 7" xfId="1973" xr:uid="{81686D7F-B64D-4FF4-A508-253955947B11}"/>
    <cellStyle name="Měna 2 2 7 7 2" xfId="12263" xr:uid="{653832CB-DD8A-499A-A23C-B85114BDE60B}"/>
    <cellStyle name="Měna 2 2 7 7 2 2" xfId="27214" xr:uid="{46106D0C-0DF6-4BC8-B4B2-08EAA4BB00E7}"/>
    <cellStyle name="Měna 2 2 7 7 3" xfId="16924" xr:uid="{E51F8FAA-1D65-482E-AF53-23CECE1635CE}"/>
    <cellStyle name="Měna 2 2 7 8" xfId="4745" xr:uid="{10F32D8E-D178-4F10-A70A-C75A7CB60532}"/>
    <cellStyle name="Měna 2 2 7 8 2" xfId="10415" xr:uid="{17369E84-6D26-4ED7-91FB-AE776E0FC5E5}"/>
    <cellStyle name="Měna 2 2 7 8 2 2" xfId="25366" xr:uid="{29707F79-410A-4488-9B44-033F06D6BBC3}"/>
    <cellStyle name="Měna 2 2 7 8 3" xfId="19696" xr:uid="{FF536633-4E9A-45F8-8991-67AEE7921342}"/>
    <cellStyle name="Měna 2 2 7 9" xfId="7643" xr:uid="{AEAAEFBA-A7B2-4F01-8BA5-8D4EFC55860C}"/>
    <cellStyle name="Měna 2 2 7 9 2" xfId="22594" xr:uid="{8E3CDE7E-3319-4EE3-9DA1-04326D86E5C8}"/>
    <cellStyle name="Měna 2 2 8" xfId="257" xr:uid="{08F97C4A-1FF1-4679-86F3-38F881C17A72}"/>
    <cellStyle name="Měna 2 2 8 2" xfId="803" xr:uid="{E90613A6-790C-4940-BF9D-0E4119A56A80}"/>
    <cellStyle name="Měna 2 2 8 2 2" xfId="1268" xr:uid="{F53EDC1F-015C-4909-ABD7-B37C69C2DEA1}"/>
    <cellStyle name="Měna 2 2 8 2 2 2" xfId="4124" xr:uid="{FF32A529-EF54-406B-8511-1066A06819EE}"/>
    <cellStyle name="Měna 2 2 8 2 2 2 2" xfId="14414" xr:uid="{9B835EF3-5361-48F6-9AA3-A12D3A358B65}"/>
    <cellStyle name="Měna 2 2 8 2 2 2 2 2" xfId="29365" xr:uid="{F1D5477D-6235-4950-9BB3-6F880FBF3EB1}"/>
    <cellStyle name="Měna 2 2 8 2 2 2 3" xfId="19075" xr:uid="{857CED24-B6AA-496C-B247-8798F476DE47}"/>
    <cellStyle name="Měna 2 2 8 2 2 3" xfId="5888" xr:uid="{00FBA09D-FE76-46B5-9303-71A39196BA97}"/>
    <cellStyle name="Měna 2 2 8 2 2 3 2" xfId="11558" xr:uid="{2C5B27CB-D1AB-45CE-9C15-00DF8A4B134E}"/>
    <cellStyle name="Měna 2 2 8 2 2 3 2 2" xfId="26509" xr:uid="{142AEBB5-DFA5-4CE2-B94E-83D82EC0FA44}"/>
    <cellStyle name="Měna 2 2 8 2 2 3 3" xfId="20839" xr:uid="{BFE00A0C-CF10-4CE5-B17A-EED4096A3663}"/>
    <cellStyle name="Měna 2 2 8 2 2 4" xfId="9794" xr:uid="{78204916-1FC8-4008-A7D9-0311485435EA}"/>
    <cellStyle name="Měna 2 2 8 2 2 4 2" xfId="24745" xr:uid="{8832BE98-42F2-46C4-A41F-BEA0D7A6C344}"/>
    <cellStyle name="Měna 2 2 8 2 2 5" xfId="16219" xr:uid="{610B13A2-D76E-4E40-AB8B-37ECEA5D064B}"/>
    <cellStyle name="Měna 2 2 8 2 3" xfId="3659" xr:uid="{1B8DF27B-F7EA-4EF5-BCA5-514CEFDE4690}"/>
    <cellStyle name="Měna 2 2 8 2 3 2" xfId="7187" xr:uid="{AB5AE619-4762-4347-897E-CC368035C5CB}"/>
    <cellStyle name="Měna 2 2 8 2 3 2 2" xfId="13949" xr:uid="{5D7BAB0E-7DFE-4D40-A023-74880C650DEB}"/>
    <cellStyle name="Měna 2 2 8 2 3 2 2 2" xfId="28900" xr:uid="{2F0DD27F-8A28-42A3-B87B-3C182D1C2944}"/>
    <cellStyle name="Měna 2 2 8 2 3 2 3" xfId="22138" xr:uid="{E6034BC7-C81D-414A-8011-DBDBA1F43A3F}"/>
    <cellStyle name="Měna 2 2 8 2 3 3" xfId="9329" xr:uid="{A82C5925-DF0C-43D8-AE60-3B039A70E471}"/>
    <cellStyle name="Měna 2 2 8 2 3 3 2" xfId="24280" xr:uid="{EA9D63E3-9362-4CD8-9693-603E54EE1EF6}"/>
    <cellStyle name="Měna 2 2 8 2 3 4" xfId="18610" xr:uid="{4E309A34-6E83-4D04-9104-43197E662701}"/>
    <cellStyle name="Měna 2 2 8 2 4" xfId="2569" xr:uid="{7C82A94B-3B36-4656-B334-1127A54652BE}"/>
    <cellStyle name="Měna 2 2 8 2 4 2" xfId="12859" xr:uid="{350F4F39-861A-4B92-BCB6-6CDA59C23D3A}"/>
    <cellStyle name="Měna 2 2 8 2 4 2 2" xfId="27810" xr:uid="{4C295148-5C5A-4414-B582-DC3384EA8E2C}"/>
    <cellStyle name="Měna 2 2 8 2 4 3" xfId="17520" xr:uid="{1425EFA6-D0AF-4AE6-B768-44844891A09F}"/>
    <cellStyle name="Měna 2 2 8 2 5" xfId="5423" xr:uid="{67E1ED99-3801-43F4-A661-85F026C28F1A}"/>
    <cellStyle name="Měna 2 2 8 2 5 2" xfId="11093" xr:uid="{E1F1D773-FA06-4B33-BE5B-5FCBFC185828}"/>
    <cellStyle name="Měna 2 2 8 2 5 2 2" xfId="26044" xr:uid="{B88EDE34-AB77-4698-92B3-10ADDA5A9FDC}"/>
    <cellStyle name="Měna 2 2 8 2 5 3" xfId="20374" xr:uid="{077FD4E9-C57B-4E67-89B7-CCF63EA5F36D}"/>
    <cellStyle name="Měna 2 2 8 2 6" xfId="8239" xr:uid="{2480D942-A637-4B00-AAC5-4BFA9553C7F0}"/>
    <cellStyle name="Měna 2 2 8 2 6 2" xfId="23190" xr:uid="{92822EBC-57DD-4CEB-B458-9E10FB8D0017}"/>
    <cellStyle name="Měna 2 2 8 2 7" xfId="15754" xr:uid="{48531CD8-4B47-454C-B710-BF471F70F814}"/>
    <cellStyle name="Měna 2 2 8 3" xfId="1269" xr:uid="{6E8A1345-21D4-48C1-AFAD-0263EFF6E98F}"/>
    <cellStyle name="Měna 2 2 8 3 2" xfId="4125" xr:uid="{E8D62C5E-362E-4957-8232-74B9770EE562}"/>
    <cellStyle name="Měna 2 2 8 3 2 2" xfId="14415" xr:uid="{F3E59C39-CC1E-41BB-B0B0-A549462A2976}"/>
    <cellStyle name="Měna 2 2 8 3 2 2 2" xfId="29366" xr:uid="{765136EA-07C1-476A-9491-8649843FB10C}"/>
    <cellStyle name="Měna 2 2 8 3 2 3" xfId="19076" xr:uid="{1DEE67C9-850C-4751-AB38-8236050A0A49}"/>
    <cellStyle name="Měna 2 2 8 3 3" xfId="5889" xr:uid="{0B7F73EA-A098-4B98-A217-D275702F7001}"/>
    <cellStyle name="Měna 2 2 8 3 3 2" xfId="11559" xr:uid="{6AF7F49A-5481-4D2F-8EF2-1824634230DB}"/>
    <cellStyle name="Měna 2 2 8 3 3 2 2" xfId="26510" xr:uid="{CB00FB27-EACE-4606-8B6A-5B723950E912}"/>
    <cellStyle name="Měna 2 2 8 3 3 3" xfId="20840" xr:uid="{B61292AF-9C5D-4143-828B-D06524794303}"/>
    <cellStyle name="Měna 2 2 8 3 4" xfId="9795" xr:uid="{FB16CB7F-C2C8-4277-A251-5F7639CB21DE}"/>
    <cellStyle name="Měna 2 2 8 3 4 2" xfId="24746" xr:uid="{C339295F-6B4F-44E5-8F5A-27C7CB3334C6}"/>
    <cellStyle name="Měna 2 2 8 3 5" xfId="16220" xr:uid="{497305A1-0350-48A3-91FE-B302DC50FA19}"/>
    <cellStyle name="Měna 2 2 8 4" xfId="3113" xr:uid="{8F41B7CF-ECD6-4177-9422-D4821BFF0852}"/>
    <cellStyle name="Měna 2 2 8 4 2" xfId="6641" xr:uid="{29B42728-07EE-454D-AB96-E77357F6A37E}"/>
    <cellStyle name="Měna 2 2 8 4 2 2" xfId="13403" xr:uid="{27972573-26C2-4AB5-BF14-FBF3DD9FBDDD}"/>
    <cellStyle name="Měna 2 2 8 4 2 2 2" xfId="28354" xr:uid="{6D402C22-CC3B-4F21-B81D-70E7A0C8A86F}"/>
    <cellStyle name="Měna 2 2 8 4 2 3" xfId="21592" xr:uid="{C4CD4539-3622-4C4D-A7B3-76D43BEB0830}"/>
    <cellStyle name="Měna 2 2 8 4 3" xfId="8783" xr:uid="{7CD21D51-9D47-4D37-A3CC-A84509F901FC}"/>
    <cellStyle name="Měna 2 2 8 4 3 2" xfId="23734" xr:uid="{489AA744-4E4D-41C7-8930-DBF77F03F36F}"/>
    <cellStyle name="Měna 2 2 8 4 4" xfId="18064" xr:uid="{AC257594-0571-4793-B465-C6D85CE040D2}"/>
    <cellStyle name="Měna 2 2 8 5" xfId="2231" xr:uid="{07B39C6D-705A-44D2-846D-6AF0998443A4}"/>
    <cellStyle name="Měna 2 2 8 5 2" xfId="12521" xr:uid="{58EC704F-E368-4F88-8CD1-9BA3FBEF9ED6}"/>
    <cellStyle name="Měna 2 2 8 5 2 2" xfId="27472" xr:uid="{2F1E1627-9A84-43D7-A374-60B7E29929AC}"/>
    <cellStyle name="Měna 2 2 8 5 3" xfId="17182" xr:uid="{712DE366-1067-4161-8552-6503DE2FE8E6}"/>
    <cellStyle name="Měna 2 2 8 6" xfId="4877" xr:uid="{2B0C1A5B-2240-402F-9605-883FC2BD349B}"/>
    <cellStyle name="Měna 2 2 8 6 2" xfId="10547" xr:uid="{5F4AFA51-163D-4EE9-A790-ACF25C70D249}"/>
    <cellStyle name="Měna 2 2 8 6 2 2" xfId="25498" xr:uid="{0440281D-21CD-4198-934C-2448F312D42D}"/>
    <cellStyle name="Měna 2 2 8 6 3" xfId="19828" xr:uid="{6C93A31F-0210-44FD-87FD-2DB9D263612B}"/>
    <cellStyle name="Měna 2 2 8 7" xfId="7901" xr:uid="{E17613A9-0131-4EB6-884A-BF16E651B87E}"/>
    <cellStyle name="Měna 2 2 8 7 2" xfId="22852" xr:uid="{BEB4D629-2BCA-4F2C-821F-45F31237D134}"/>
    <cellStyle name="Měna 2 2 8 8" xfId="15208" xr:uid="{CBFE6A4F-E47E-4735-A6BD-8647987B86B4}"/>
    <cellStyle name="Měna 2 2 9" xfId="390" xr:uid="{7A977E4D-C790-457F-B0BB-2164924D5D7A}"/>
    <cellStyle name="Měna 2 2 9 2" xfId="1270" xr:uid="{8E98D41A-F78C-4EC9-9639-DB58CFDC9398}"/>
    <cellStyle name="Měna 2 2 9 2 2" xfId="4126" xr:uid="{B0EA215E-78D8-40D6-8123-C448A299137B}"/>
    <cellStyle name="Měna 2 2 9 2 2 2" xfId="14416" xr:uid="{2920C853-3893-49CD-AF13-8E83FECD09B9}"/>
    <cellStyle name="Měna 2 2 9 2 2 2 2" xfId="29367" xr:uid="{DCFFBC5F-45F4-4DF0-809E-4515340BAE01}"/>
    <cellStyle name="Měna 2 2 9 2 2 3" xfId="19077" xr:uid="{31FE5065-5E92-4D7B-9132-8FA816D6105D}"/>
    <cellStyle name="Měna 2 2 9 2 3" xfId="5890" xr:uid="{9EFA47CA-251D-42A3-8C77-0D75CE561372}"/>
    <cellStyle name="Měna 2 2 9 2 3 2" xfId="11560" xr:uid="{39C6F34C-F3B1-432F-8045-1B30376AEAE2}"/>
    <cellStyle name="Měna 2 2 9 2 3 2 2" xfId="26511" xr:uid="{34D2A7A1-EE9B-46D8-8E15-4BFC40A5EBB3}"/>
    <cellStyle name="Měna 2 2 9 2 3 3" xfId="20841" xr:uid="{A1A88E1F-F386-456F-836C-6AE754C69728}"/>
    <cellStyle name="Měna 2 2 9 2 4" xfId="9796" xr:uid="{5891A545-8E66-4D1A-8E1E-72B1E034FB7D}"/>
    <cellStyle name="Měna 2 2 9 2 4 2" xfId="24747" xr:uid="{71EB0DDB-335C-4AC9-A23F-95C56AA5B6C2}"/>
    <cellStyle name="Měna 2 2 9 2 5" xfId="16221" xr:uid="{40EF99CF-1614-40D7-AAA3-7207994AD5F2}"/>
    <cellStyle name="Měna 2 2 9 3" xfId="3246" xr:uid="{EFE6E5F9-005B-49E9-8718-B12899680B55}"/>
    <cellStyle name="Měna 2 2 9 3 2" xfId="6774" xr:uid="{68BA537F-1113-47D3-BC22-770D19A10F84}"/>
    <cellStyle name="Měna 2 2 9 3 2 2" xfId="13536" xr:uid="{3586E2F3-0F8D-4781-9D0E-0D1E3F2FD9CC}"/>
    <cellStyle name="Měna 2 2 9 3 2 2 2" xfId="28487" xr:uid="{5536E9D0-6FC9-441C-8DF7-2CC9138C874D}"/>
    <cellStyle name="Měna 2 2 9 3 2 3" xfId="21725" xr:uid="{7B5E283B-625D-41DC-BC98-5ADF84469DE1}"/>
    <cellStyle name="Měna 2 2 9 3 3" xfId="8916" xr:uid="{F96DF4F1-A89E-4992-9CF1-CA5B1F10A248}"/>
    <cellStyle name="Měna 2 2 9 3 3 2" xfId="23867" xr:uid="{C7D693DB-8192-4574-9692-A10D937B5351}"/>
    <cellStyle name="Měna 2 2 9 3 4" xfId="18197" xr:uid="{85268B75-FC74-4FAC-8414-42E378D35061}"/>
    <cellStyle name="Měna 2 2 9 4" xfId="2570" xr:uid="{5AF1D1C2-F4DE-427D-A796-F7F1B8E42DEF}"/>
    <cellStyle name="Měna 2 2 9 4 2" xfId="12860" xr:uid="{E9E65715-BFD3-46C8-BED8-D9EF5236AD40}"/>
    <cellStyle name="Měna 2 2 9 4 2 2" xfId="27811" xr:uid="{55C9EFC6-BD01-4768-A569-CDBCE344B51E}"/>
    <cellStyle name="Měna 2 2 9 4 3" xfId="17521" xr:uid="{080EA771-0602-49B0-A119-576275BCF9D2}"/>
    <cellStyle name="Měna 2 2 9 5" xfId="5010" xr:uid="{C4691023-9761-42EF-BD0C-703DC3475D13}"/>
    <cellStyle name="Měna 2 2 9 5 2" xfId="10680" xr:uid="{13B0D382-684E-4A5C-99E1-F49B348451A2}"/>
    <cellStyle name="Měna 2 2 9 5 2 2" xfId="25631" xr:uid="{4D9CA12F-FA72-4E8A-9828-DBFAB6144642}"/>
    <cellStyle name="Měna 2 2 9 5 3" xfId="19961" xr:uid="{7A47A0A8-2306-4B81-826C-8A9C017A08E7}"/>
    <cellStyle name="Měna 2 2 9 6" xfId="8240" xr:uid="{2146AC43-DE4E-4CA0-9256-75D6EF819076}"/>
    <cellStyle name="Měna 2 2 9 6 2" xfId="23191" xr:uid="{2136D4CA-EE30-4A40-A531-C524D67A5A77}"/>
    <cellStyle name="Měna 2 2 9 7" xfId="15341" xr:uid="{F3847EB6-A90F-495E-A892-DFAA52AEBE69}"/>
    <cellStyle name="Měna 2 3" xfId="14" xr:uid="{8B639C4E-F8CA-437C-8E64-867D364DB9EF}"/>
    <cellStyle name="Měna 2 3 10" xfId="7490" xr:uid="{5E106822-F8AA-4275-A2A9-6031FDD1FCAC}"/>
    <cellStyle name="Měna 2 3 10 2" xfId="22441" xr:uid="{980A82FE-088B-49F1-82D7-AA8CFE0E9360}"/>
    <cellStyle name="Měna 2 3 11" xfId="14965" xr:uid="{3C84CD86-E506-466A-964E-89C3759B09B1}"/>
    <cellStyle name="Měna 2 3 2" xfId="24" xr:uid="{B4280A00-1D9C-4410-B0B8-170D162AB0FD}"/>
    <cellStyle name="Měna 2 3 2 10" xfId="14975" xr:uid="{54641A0B-52DE-4C70-951D-B42A9857DA94}"/>
    <cellStyle name="Měna 2 3 2 2" xfId="34" xr:uid="{E0C091AA-C175-4A50-AC89-F0D33DD30455}"/>
    <cellStyle name="Měna 2 3 2 2 2" xfId="49" xr:uid="{040AD9EB-4B3A-41FB-A398-4CD00A4BC569}"/>
    <cellStyle name="Měna 2 3 2 2 2 2" xfId="91" xr:uid="{3144D733-162F-4858-9413-219AF704205D}"/>
    <cellStyle name="Měna 2 3 2 2 2 2 10" xfId="4711" xr:uid="{568DB9F8-9985-43EC-A6A8-9DC37F1BAB24}"/>
    <cellStyle name="Měna 2 3 2 2 2 2 10 2" xfId="10381" xr:uid="{A669B3A5-9C5B-41F5-90C4-F4D44B00B5A8}"/>
    <cellStyle name="Měna 2 3 2 2 2 2 10 2 2" xfId="25332" xr:uid="{095C580A-94C9-4967-AEA2-6F656DD89D1F}"/>
    <cellStyle name="Měna 2 3 2 2 2 2 10 3" xfId="19662" xr:uid="{556A1D55-4D03-4759-8FEB-B80D83D2BF20}"/>
    <cellStyle name="Měna 2 3 2 2 2 2 11" xfId="7567" xr:uid="{124B628D-E312-46B6-9423-D2EA11D70946}"/>
    <cellStyle name="Měna 2 3 2 2 2 2 11 2" xfId="22518" xr:uid="{AA2871CF-B3F0-4A03-A5EA-7E0F132FD336}"/>
    <cellStyle name="Měna 2 3 2 2 2 2 12" xfId="15042" xr:uid="{4DC552D8-098B-4956-B1FD-94E3D5FACF19}"/>
    <cellStyle name="Měna 2 3 2 2 2 2 2" xfId="126" xr:uid="{55ADB25B-90BC-4324-BB1E-7E81F8E201E1}"/>
    <cellStyle name="Měna 2 3 2 2 2 2 2 10" xfId="15077" xr:uid="{4D318AE8-6367-4DBD-A179-CABCF65FE49B}"/>
    <cellStyle name="Měna 2 3 2 2 2 2 2 2" xfId="258" xr:uid="{91F20827-C65D-47FC-8ADA-6946D784D750}"/>
    <cellStyle name="Měna 2 3 2 2 2 2 2 2 2" xfId="804" xr:uid="{28A6AA03-F471-4FF5-83AC-1C315BBA0901}"/>
    <cellStyle name="Měna 2 3 2 2 2 2 2 2 2 2" xfId="1271" xr:uid="{EE53F442-5910-4B50-A9B0-C45D69689BB6}"/>
    <cellStyle name="Měna 2 3 2 2 2 2 2 2 2 2 2" xfId="4127" xr:uid="{ED27F915-7F43-466E-B741-DF6433C38B7E}"/>
    <cellStyle name="Měna 2 3 2 2 2 2 2 2 2 2 2 2" xfId="14417" xr:uid="{3FC65593-84E7-48D2-8FD6-623D4EBC297B}"/>
    <cellStyle name="Měna 2 3 2 2 2 2 2 2 2 2 2 2 2" xfId="29368" xr:uid="{6C209303-B7A1-4570-8FA3-D6F428E7EB9F}"/>
    <cellStyle name="Měna 2 3 2 2 2 2 2 2 2 2 2 3" xfId="19078" xr:uid="{F671E8AE-352C-4A46-9372-2EAB26EC8EE4}"/>
    <cellStyle name="Měna 2 3 2 2 2 2 2 2 2 2 3" xfId="5891" xr:uid="{3C3FA36C-EA71-47C2-939D-B22731B13077}"/>
    <cellStyle name="Měna 2 3 2 2 2 2 2 2 2 2 3 2" xfId="11561" xr:uid="{3BA847AB-7168-4F70-90B6-7CF1D6D325AC}"/>
    <cellStyle name="Měna 2 3 2 2 2 2 2 2 2 2 3 2 2" xfId="26512" xr:uid="{BD3D085C-DEFE-43E5-B7A3-B2F51FD12D91}"/>
    <cellStyle name="Měna 2 3 2 2 2 2 2 2 2 2 3 3" xfId="20842" xr:uid="{B9D11D03-5C0A-4AD1-B1CA-082257F362AE}"/>
    <cellStyle name="Měna 2 3 2 2 2 2 2 2 2 2 4" xfId="9797" xr:uid="{03751630-4381-4188-8ED7-266A09DE4C49}"/>
    <cellStyle name="Měna 2 3 2 2 2 2 2 2 2 2 4 2" xfId="24748" xr:uid="{247B2684-D240-48F6-B746-C0F164903CE2}"/>
    <cellStyle name="Měna 2 3 2 2 2 2 2 2 2 2 5" xfId="16222" xr:uid="{21F477BC-18AE-43FB-BA27-296E5F7E3BE0}"/>
    <cellStyle name="Měna 2 3 2 2 2 2 2 2 2 3" xfId="3660" xr:uid="{C2C70BC0-DF51-4C49-BC79-982ED6757B3D}"/>
    <cellStyle name="Měna 2 3 2 2 2 2 2 2 2 3 2" xfId="7188" xr:uid="{A442758D-48A9-444C-A279-7FFD2177CA5D}"/>
    <cellStyle name="Měna 2 3 2 2 2 2 2 2 2 3 2 2" xfId="13950" xr:uid="{FF9AFC12-877A-46FD-A650-C756B0258786}"/>
    <cellStyle name="Měna 2 3 2 2 2 2 2 2 2 3 2 2 2" xfId="28901" xr:uid="{5C799FA2-8A68-4D11-9ACF-CDD3367076AF}"/>
    <cellStyle name="Měna 2 3 2 2 2 2 2 2 2 3 2 3" xfId="22139" xr:uid="{CDCCBC98-81B7-4D90-B73F-6504F9289DF5}"/>
    <cellStyle name="Měna 2 3 2 2 2 2 2 2 2 3 3" xfId="9330" xr:uid="{5283F3B7-26ED-4789-8F28-EAD0B5421AA1}"/>
    <cellStyle name="Měna 2 3 2 2 2 2 2 2 2 3 3 2" xfId="24281" xr:uid="{A102B197-E003-4BA3-8059-FA78F742C01E}"/>
    <cellStyle name="Měna 2 3 2 2 2 2 2 2 2 3 4" xfId="18611" xr:uid="{CB3CF414-2678-45D7-8C27-7ECCFFBD03C2}"/>
    <cellStyle name="Měna 2 3 2 2 2 2 2 2 2 4" xfId="2573" xr:uid="{4D944E66-C49C-426B-AE96-0DF5832E7F6C}"/>
    <cellStyle name="Měna 2 3 2 2 2 2 2 2 2 4 2" xfId="12863" xr:uid="{1DA7C17F-3678-4085-BECF-1FE245ECAF60}"/>
    <cellStyle name="Měna 2 3 2 2 2 2 2 2 2 4 2 2" xfId="27814" xr:uid="{09675129-5864-44FC-9B45-255CD27E08DF}"/>
    <cellStyle name="Měna 2 3 2 2 2 2 2 2 2 4 3" xfId="17524" xr:uid="{77DC92FF-E243-4A03-818A-3F218E1F030E}"/>
    <cellStyle name="Měna 2 3 2 2 2 2 2 2 2 5" xfId="5424" xr:uid="{F8ADE2E8-6E96-42DA-80EE-F9FAA2246F8C}"/>
    <cellStyle name="Měna 2 3 2 2 2 2 2 2 2 5 2" xfId="11094" xr:uid="{8B9048AA-99D6-43BA-928F-3359CF589387}"/>
    <cellStyle name="Měna 2 3 2 2 2 2 2 2 2 5 2 2" xfId="26045" xr:uid="{345F0006-7CE8-4210-B2A3-4D679D40F05C}"/>
    <cellStyle name="Měna 2 3 2 2 2 2 2 2 2 5 3" xfId="20375" xr:uid="{50E6A744-1619-42B8-A98F-62C404A3F100}"/>
    <cellStyle name="Měna 2 3 2 2 2 2 2 2 2 6" xfId="8243" xr:uid="{54F0CBD6-5508-48EA-A3FB-3828F1960779}"/>
    <cellStyle name="Měna 2 3 2 2 2 2 2 2 2 6 2" xfId="23194" xr:uid="{C4DDE6F2-44E1-4B8D-AFE4-A9F68934C5E9}"/>
    <cellStyle name="Měna 2 3 2 2 2 2 2 2 2 7" xfId="15755" xr:uid="{C693E520-DDBD-4910-8A7D-C005AA2BFCC6}"/>
    <cellStyle name="Měna 2 3 2 2 2 2 2 2 3" xfId="1272" xr:uid="{8B5CC4E7-A368-4C4F-99A1-B7710F284BD1}"/>
    <cellStyle name="Měna 2 3 2 2 2 2 2 2 3 2" xfId="4128" xr:uid="{199260AF-C1CB-4BD2-A1D9-BF64DFEF459A}"/>
    <cellStyle name="Měna 2 3 2 2 2 2 2 2 3 2 2" xfId="14418" xr:uid="{6F8C8133-972C-4FAF-ABE6-200E6052FBF7}"/>
    <cellStyle name="Měna 2 3 2 2 2 2 2 2 3 2 2 2" xfId="29369" xr:uid="{62A9DC56-B63A-4520-A083-F4BBF88043E8}"/>
    <cellStyle name="Měna 2 3 2 2 2 2 2 2 3 2 3" xfId="19079" xr:uid="{B0FACC5A-A6DC-48A5-B1E9-293502168483}"/>
    <cellStyle name="Měna 2 3 2 2 2 2 2 2 3 3" xfId="5892" xr:uid="{9A26429D-659E-4F32-93C2-7CD580E7A5C2}"/>
    <cellStyle name="Měna 2 3 2 2 2 2 2 2 3 3 2" xfId="11562" xr:uid="{24AF2AE5-2D6C-476C-B3BA-42C72AA482C9}"/>
    <cellStyle name="Měna 2 3 2 2 2 2 2 2 3 3 2 2" xfId="26513" xr:uid="{95692EAA-65C5-48DF-8E31-647B4547C305}"/>
    <cellStyle name="Měna 2 3 2 2 2 2 2 2 3 3 3" xfId="20843" xr:uid="{34831F53-B433-4590-9A5D-01A2BEB1EB4F}"/>
    <cellStyle name="Měna 2 3 2 2 2 2 2 2 3 4" xfId="9798" xr:uid="{53DDDD17-564C-4FC2-B5AA-8A27BBA708B4}"/>
    <cellStyle name="Měna 2 3 2 2 2 2 2 2 3 4 2" xfId="24749" xr:uid="{3757ECA0-DC5D-4D4D-B2A5-F831370F7DA2}"/>
    <cellStyle name="Měna 2 3 2 2 2 2 2 2 3 5" xfId="16223" xr:uid="{C996462C-1A60-472C-B1CA-7F49CC884833}"/>
    <cellStyle name="Měna 2 3 2 2 2 2 2 2 4" xfId="3114" xr:uid="{A1A6D97B-83E7-4708-AA9A-FB5700A07CD4}"/>
    <cellStyle name="Měna 2 3 2 2 2 2 2 2 4 2" xfId="6642" xr:uid="{59F140C4-E601-4002-9BD9-A0D1A88A4590}"/>
    <cellStyle name="Měna 2 3 2 2 2 2 2 2 4 2 2" xfId="13404" xr:uid="{D5062C89-E698-49D0-B685-9E025F4438A2}"/>
    <cellStyle name="Měna 2 3 2 2 2 2 2 2 4 2 2 2" xfId="28355" xr:uid="{F04E94E9-D33D-4F3A-878A-91BBAF1F33A5}"/>
    <cellStyle name="Měna 2 3 2 2 2 2 2 2 4 2 3" xfId="21593" xr:uid="{E19D52C9-244E-4F12-AD45-F5C967FDADF9}"/>
    <cellStyle name="Měna 2 3 2 2 2 2 2 2 4 3" xfId="8784" xr:uid="{A0713248-4E7C-48A2-B8C2-02A405DB5A47}"/>
    <cellStyle name="Měna 2 3 2 2 2 2 2 2 4 3 2" xfId="23735" xr:uid="{FB5F562A-8785-41AD-AC51-7370ED7AAD77}"/>
    <cellStyle name="Měna 2 3 2 2 2 2 2 2 4 4" xfId="18065" xr:uid="{07152069-F8E4-4099-BD04-9EC5F12B0DAA}"/>
    <cellStyle name="Měna 2 3 2 2 2 2 2 2 5" xfId="2232" xr:uid="{036BDC6A-58B2-49D1-92AF-6C330002B449}"/>
    <cellStyle name="Měna 2 3 2 2 2 2 2 2 5 2" xfId="12522" xr:uid="{77A02587-3C39-4946-A00C-B68D27C51B0E}"/>
    <cellStyle name="Měna 2 3 2 2 2 2 2 2 5 2 2" xfId="27473" xr:uid="{8DDEAF6B-9252-4265-9223-D20F87947685}"/>
    <cellStyle name="Měna 2 3 2 2 2 2 2 2 5 3" xfId="17183" xr:uid="{4D33CF6B-0406-4163-9442-87AA7D2286E9}"/>
    <cellStyle name="Měna 2 3 2 2 2 2 2 2 6" xfId="4878" xr:uid="{986E45BC-8976-4186-A201-6E6C282A76A7}"/>
    <cellStyle name="Měna 2 3 2 2 2 2 2 2 6 2" xfId="10548" xr:uid="{AA3FA311-F0E6-49B8-ADBA-310CD5EE8211}"/>
    <cellStyle name="Měna 2 3 2 2 2 2 2 2 6 2 2" xfId="25499" xr:uid="{0D4E7FDB-6633-4FD1-B120-785DF92F8E0F}"/>
    <cellStyle name="Měna 2 3 2 2 2 2 2 2 6 3" xfId="19829" xr:uid="{4B3A3F3F-AFA6-44EC-A44A-CE93DF7DDFB8}"/>
    <cellStyle name="Měna 2 3 2 2 2 2 2 2 7" xfId="7902" xr:uid="{64FF97A5-E9A8-4E6A-9076-43C1E4135AF6}"/>
    <cellStyle name="Měna 2 3 2 2 2 2 2 2 7 2" xfId="22853" xr:uid="{BAA82F68-6191-40B5-90A3-D42A59F708CE}"/>
    <cellStyle name="Měna 2 3 2 2 2 2 2 2 8" xfId="15209" xr:uid="{A0DF1ED3-C324-480A-AA74-2440D15E0998}"/>
    <cellStyle name="Měna 2 3 2 2 2 2 2 3" xfId="672" xr:uid="{F2BB5F3F-8174-4496-853D-03A9861E3E81}"/>
    <cellStyle name="Měna 2 3 2 2 2 2 2 3 2" xfId="1273" xr:uid="{9F8F5392-A79C-47F6-9A3F-BCB17C8F4B77}"/>
    <cellStyle name="Měna 2 3 2 2 2 2 2 3 2 2" xfId="4129" xr:uid="{7F2CBAA8-D6C9-47B8-86BB-4F447EFD622B}"/>
    <cellStyle name="Měna 2 3 2 2 2 2 2 3 2 2 2" xfId="7382" xr:uid="{100CCD18-390C-47CC-B4DB-55FE7C1B6B8D}"/>
    <cellStyle name="Měna 2 3 2 2 2 2 2 3 2 2 2 2" xfId="14419" xr:uid="{01C2CB9E-62D1-4C95-AEAD-1624136F66A5}"/>
    <cellStyle name="Měna 2 3 2 2 2 2 2 3 2 2 2 2 2" xfId="29370" xr:uid="{BD107956-8DAF-4688-817D-A3FE123D08E4}"/>
    <cellStyle name="Měna 2 3 2 2 2 2 2 3 2 2 2 3" xfId="22333" xr:uid="{0C63BF4A-A40B-40F7-B999-0A2152AD2435}"/>
    <cellStyle name="Měna 2 3 2 2 2 2 2 3 2 2 3" xfId="9799" xr:uid="{94540365-60A9-43D8-AD1A-3AC2FB3EEA89}"/>
    <cellStyle name="Měna 2 3 2 2 2 2 2 3 2 2 3 2" xfId="24750" xr:uid="{EC3D20FE-39CD-4312-8A9A-F502F3EE3178}"/>
    <cellStyle name="Měna 2 3 2 2 2 2 2 3 2 2 4" xfId="19080" xr:uid="{4D81DFE0-149A-4DA3-842D-9C9AB3DAC968}"/>
    <cellStyle name="Měna 2 3 2 2 2 2 2 3 2 3" xfId="2574" xr:uid="{F2BAEE0B-9999-42B3-B8B7-6B010DF71469}"/>
    <cellStyle name="Měna 2 3 2 2 2 2 2 3 2 3 2" xfId="12864" xr:uid="{6F9F02CC-601A-4C15-9241-B11F932C2E4D}"/>
    <cellStyle name="Měna 2 3 2 2 2 2 2 3 2 3 2 2" xfId="27815" xr:uid="{6E0154A9-AD8D-47E7-9FDC-B2250DCEE4EC}"/>
    <cellStyle name="Měna 2 3 2 2 2 2 2 3 2 3 3" xfId="17525" xr:uid="{AD301F4B-9485-4686-BDC0-120875360907}"/>
    <cellStyle name="Měna 2 3 2 2 2 2 2 3 2 4" xfId="5893" xr:uid="{AA115335-69F3-482E-B55D-3CD4EBC40CE0}"/>
    <cellStyle name="Měna 2 3 2 2 2 2 2 3 2 4 2" xfId="11563" xr:uid="{837CC2C0-9BE5-4603-AC01-86DB5D4E2E08}"/>
    <cellStyle name="Měna 2 3 2 2 2 2 2 3 2 4 2 2" xfId="26514" xr:uid="{C1EE9267-99ED-4F2D-8ACE-F2A4995E0C9A}"/>
    <cellStyle name="Měna 2 3 2 2 2 2 2 3 2 4 3" xfId="20844" xr:uid="{6DDC8210-EE18-49CB-9989-97B42BFA795D}"/>
    <cellStyle name="Měna 2 3 2 2 2 2 2 3 2 5" xfId="8244" xr:uid="{914A78F9-2620-42E8-A1F3-BD20EE287FCA}"/>
    <cellStyle name="Měna 2 3 2 2 2 2 2 3 2 5 2" xfId="23195" xr:uid="{77AFE5EA-ED36-4775-8E51-3FFB034F358B}"/>
    <cellStyle name="Měna 2 3 2 2 2 2 2 3 2 6" xfId="16224" xr:uid="{841B054D-E4F5-406F-A434-82B2A49FB6EA}"/>
    <cellStyle name="Měna 2 3 2 2 2 2 2 3 3" xfId="3528" xr:uid="{6569747C-291F-4FC0-807D-9BBED1DE8EFE}"/>
    <cellStyle name="Měna 2 3 2 2 2 2 2 3 3 2" xfId="7056" xr:uid="{9D89AD42-22C6-40BB-9BB6-B8FA96F986CF}"/>
    <cellStyle name="Měna 2 3 2 2 2 2 2 3 3 2 2" xfId="13818" xr:uid="{E899136C-FCF5-4216-9264-C2BA7B5107C1}"/>
    <cellStyle name="Měna 2 3 2 2 2 2 2 3 3 2 2 2" xfId="28769" xr:uid="{31BAA89B-A0E6-46CB-9A0D-1ED92D11231C}"/>
    <cellStyle name="Měna 2 3 2 2 2 2 2 3 3 2 3" xfId="22007" xr:uid="{F1F55629-AE45-47C4-ADA6-70165298D7F7}"/>
    <cellStyle name="Měna 2 3 2 2 2 2 2 3 3 3" xfId="9198" xr:uid="{65A6BA3A-4661-49EC-94A1-07532FBFD090}"/>
    <cellStyle name="Měna 2 3 2 2 2 2 2 3 3 3 2" xfId="24149" xr:uid="{BC559AF1-0A83-482E-B0C4-9C607431C607}"/>
    <cellStyle name="Měna 2 3 2 2 2 2 2 3 3 4" xfId="18479" xr:uid="{175BBE25-F773-4F1F-AB4A-3EEC142869F9}"/>
    <cellStyle name="Měna 2 3 2 2 2 2 2 3 4" xfId="2100" xr:uid="{1ECEA8E7-3E7A-4E6D-B16B-BCA7CEF925AC}"/>
    <cellStyle name="Měna 2 3 2 2 2 2 2 3 4 2" xfId="12390" xr:uid="{62CA9421-E77B-4469-A544-0EDB365BEDE2}"/>
    <cellStyle name="Měna 2 3 2 2 2 2 2 3 4 2 2" xfId="27341" xr:uid="{6989420C-4E3F-4F39-9E7A-5427173643B4}"/>
    <cellStyle name="Měna 2 3 2 2 2 2 2 3 4 3" xfId="17051" xr:uid="{2DABC2E6-FB13-4369-AF08-8816E46789AF}"/>
    <cellStyle name="Měna 2 3 2 2 2 2 2 3 5" xfId="5292" xr:uid="{FFD003C4-7D15-476B-8062-ABA7627122B8}"/>
    <cellStyle name="Měna 2 3 2 2 2 2 2 3 5 2" xfId="10962" xr:uid="{DED18470-F04F-4B66-8DD5-BBFD1EC61DAE}"/>
    <cellStyle name="Měna 2 3 2 2 2 2 2 3 5 2 2" xfId="25913" xr:uid="{61002196-9977-4E6D-A12F-26C603F72E46}"/>
    <cellStyle name="Měna 2 3 2 2 2 2 2 3 5 3" xfId="20243" xr:uid="{1910DA01-5B4C-43B6-84DB-70B275E9AF92}"/>
    <cellStyle name="Měna 2 3 2 2 2 2 2 3 6" xfId="7770" xr:uid="{385A9B03-B035-4B4D-A890-7C4EAC67732B}"/>
    <cellStyle name="Měna 2 3 2 2 2 2 2 3 6 2" xfId="22721" xr:uid="{33F8EC1D-E38F-4E52-A678-EEB33FF174BC}"/>
    <cellStyle name="Měna 2 3 2 2 2 2 2 3 7" xfId="15623" xr:uid="{729C926B-909C-4A61-9EAD-5BB4021C85D0}"/>
    <cellStyle name="Měna 2 3 2 2 2 2 2 4" xfId="546" xr:uid="{7DC1C945-E7D3-42D1-ABFC-A097F566FB44}"/>
    <cellStyle name="Měna 2 3 2 2 2 2 2 4 2" xfId="1274" xr:uid="{EE3A77BA-5A51-45A1-BB0D-E8FCF021ED32}"/>
    <cellStyle name="Měna 2 3 2 2 2 2 2 4 2 2" xfId="4130" xr:uid="{853EA7CA-35AF-4FD8-B74C-43E1FC6D6531}"/>
    <cellStyle name="Měna 2 3 2 2 2 2 2 4 2 2 2" xfId="14420" xr:uid="{84429310-4A19-45AF-B387-D6FDD15CDF07}"/>
    <cellStyle name="Měna 2 3 2 2 2 2 2 4 2 2 2 2" xfId="29371" xr:uid="{C083E814-F02A-4CC4-B43F-E47F88E61C85}"/>
    <cellStyle name="Měna 2 3 2 2 2 2 2 4 2 2 3" xfId="19081" xr:uid="{04BEEEC1-AD9D-4A66-8644-483FBEE07591}"/>
    <cellStyle name="Měna 2 3 2 2 2 2 2 4 2 3" xfId="5894" xr:uid="{273FBCA2-F0F0-4DE5-8394-B44EF9053980}"/>
    <cellStyle name="Měna 2 3 2 2 2 2 2 4 2 3 2" xfId="11564" xr:uid="{DAC4EE2A-B64A-4043-A8F9-746C8E3B909E}"/>
    <cellStyle name="Měna 2 3 2 2 2 2 2 4 2 3 2 2" xfId="26515" xr:uid="{7CAE583E-50D6-4F2F-8425-51D7CA5877E9}"/>
    <cellStyle name="Měna 2 3 2 2 2 2 2 4 2 3 3" xfId="20845" xr:uid="{50445B84-CC15-43AE-994E-FA84CBB1A59E}"/>
    <cellStyle name="Měna 2 3 2 2 2 2 2 4 2 4" xfId="9800" xr:uid="{1C94509E-DCAB-4F5C-993F-2DEF48E759E0}"/>
    <cellStyle name="Měna 2 3 2 2 2 2 2 4 2 4 2" xfId="24751" xr:uid="{4CD2BF59-6CAB-4A61-9656-FAEE3A8B2368}"/>
    <cellStyle name="Měna 2 3 2 2 2 2 2 4 2 5" xfId="16225" xr:uid="{6E56A06C-EC3F-47B6-9120-0BBDA8CC3E47}"/>
    <cellStyle name="Měna 2 3 2 2 2 2 2 4 3" xfId="3402" xr:uid="{07FC79B2-3258-4018-8EEB-5B997A8D4DC2}"/>
    <cellStyle name="Měna 2 3 2 2 2 2 2 4 3 2" xfId="6930" xr:uid="{05DB8195-3393-4609-8498-6DAA96FA2064}"/>
    <cellStyle name="Měna 2 3 2 2 2 2 2 4 3 2 2" xfId="13692" xr:uid="{A8F25F70-993F-4764-A402-FD2C61E377E0}"/>
    <cellStyle name="Měna 2 3 2 2 2 2 2 4 3 2 2 2" xfId="28643" xr:uid="{DF9FA261-03DA-4259-A944-0B599D48D252}"/>
    <cellStyle name="Měna 2 3 2 2 2 2 2 4 3 2 3" xfId="21881" xr:uid="{EBF1CD85-E717-4A86-A94C-31E8EDDABBF9}"/>
    <cellStyle name="Měna 2 3 2 2 2 2 2 4 3 3" xfId="9072" xr:uid="{C5B2EEA8-1512-4816-9D2F-CA2F3FFC55B3}"/>
    <cellStyle name="Měna 2 3 2 2 2 2 2 4 3 3 2" xfId="24023" xr:uid="{08388F97-C851-409D-AE29-C045F957EBD8}"/>
    <cellStyle name="Měna 2 3 2 2 2 2 2 4 3 4" xfId="18353" xr:uid="{B8058F8A-5AD2-4A2B-89A1-CC5825C66DEB}"/>
    <cellStyle name="Měna 2 3 2 2 2 2 2 4 4" xfId="2572" xr:uid="{60571B9A-A29A-4BB4-B3F2-798692D3EE38}"/>
    <cellStyle name="Měna 2 3 2 2 2 2 2 4 4 2" xfId="12862" xr:uid="{3EBAD97C-F8A9-48DA-8E43-39562519F2D5}"/>
    <cellStyle name="Měna 2 3 2 2 2 2 2 4 4 2 2" xfId="27813" xr:uid="{34F7A605-0B99-4989-B20B-380CCB6F4899}"/>
    <cellStyle name="Měna 2 3 2 2 2 2 2 4 4 3" xfId="17523" xr:uid="{E3F69926-CB81-4A74-963F-6AA0A7A6525A}"/>
    <cellStyle name="Měna 2 3 2 2 2 2 2 4 5" xfId="5166" xr:uid="{D16F6CF7-132C-4A64-93A4-2BB671A0533E}"/>
    <cellStyle name="Měna 2 3 2 2 2 2 2 4 5 2" xfId="10836" xr:uid="{60B61081-7FB1-49A0-9390-F35C6A9CE09F}"/>
    <cellStyle name="Měna 2 3 2 2 2 2 2 4 5 2 2" xfId="25787" xr:uid="{8310577D-C8DC-4515-9562-B728C50E68B5}"/>
    <cellStyle name="Měna 2 3 2 2 2 2 2 4 5 3" xfId="20117" xr:uid="{3F038C1C-D1E8-44E2-BE10-775432F2A7B8}"/>
    <cellStyle name="Měna 2 3 2 2 2 2 2 4 6" xfId="8242" xr:uid="{A12C0C18-6C11-4A71-AA41-A99969E3E2A7}"/>
    <cellStyle name="Měna 2 3 2 2 2 2 2 4 6 2" xfId="23193" xr:uid="{97DD0242-93C2-4A01-82F8-BACD1BC7E3A7}"/>
    <cellStyle name="Měna 2 3 2 2 2 2 2 4 7" xfId="15497" xr:uid="{EA7CD724-69C2-40EE-A204-1DF51FFE00D3}"/>
    <cellStyle name="Měna 2 3 2 2 2 2 2 5" xfId="1275" xr:uid="{F16C25F3-2566-4A97-9B47-2AB8963E4CF6}"/>
    <cellStyle name="Měna 2 3 2 2 2 2 2 5 2" xfId="4131" xr:uid="{469B268D-E704-40B7-A60E-764834C76B89}"/>
    <cellStyle name="Měna 2 3 2 2 2 2 2 5 2 2" xfId="14421" xr:uid="{9870EA79-ABEB-4C87-BB6F-CC34FA651FC7}"/>
    <cellStyle name="Měna 2 3 2 2 2 2 2 5 2 2 2" xfId="29372" xr:uid="{A19F7BBE-7B7F-4F85-9C8D-570D2B01837F}"/>
    <cellStyle name="Měna 2 3 2 2 2 2 2 5 2 3" xfId="19082" xr:uid="{863C4E0B-CB38-4E7A-9834-D35A0601C106}"/>
    <cellStyle name="Měna 2 3 2 2 2 2 2 5 3" xfId="5895" xr:uid="{A88D05FA-E4B4-488E-9B58-06EEB6C23722}"/>
    <cellStyle name="Měna 2 3 2 2 2 2 2 5 3 2" xfId="11565" xr:uid="{381D8AC7-318F-402A-9E0E-A8DDD7C0E625}"/>
    <cellStyle name="Měna 2 3 2 2 2 2 2 5 3 2 2" xfId="26516" xr:uid="{113228E6-99BB-479A-8FBD-60E9F5735DC6}"/>
    <cellStyle name="Měna 2 3 2 2 2 2 2 5 3 3" xfId="20846" xr:uid="{7100A8DB-3E71-4E2D-B02A-F03E02D09B2C}"/>
    <cellStyle name="Měna 2 3 2 2 2 2 2 5 4" xfId="9801" xr:uid="{489B0A51-445C-4738-8B87-742CFD489384}"/>
    <cellStyle name="Měna 2 3 2 2 2 2 2 5 4 2" xfId="24752" xr:uid="{F8AA616A-6CEB-4167-8F0A-AE4809629FB4}"/>
    <cellStyle name="Měna 2 3 2 2 2 2 2 5 5" xfId="16226" xr:uid="{23EC134E-0021-4CFD-8888-6D129ABFC00E}"/>
    <cellStyle name="Měna 2 3 2 2 2 2 2 6" xfId="2982" xr:uid="{50994801-759E-4FA1-9FEE-3611629B0D53}"/>
    <cellStyle name="Měna 2 3 2 2 2 2 2 6 2" xfId="6510" xr:uid="{5CCDEC3F-D2CE-4C03-99DC-C40EB329E869}"/>
    <cellStyle name="Měna 2 3 2 2 2 2 2 6 2 2" xfId="13272" xr:uid="{D0B85267-E11B-4062-91F6-9B2307D6D9E6}"/>
    <cellStyle name="Měna 2 3 2 2 2 2 2 6 2 2 2" xfId="28223" xr:uid="{04CE1644-724D-4CE5-A2FA-2380E49C6F6A}"/>
    <cellStyle name="Měna 2 3 2 2 2 2 2 6 2 3" xfId="21461" xr:uid="{3B0D8FF2-5702-4349-BD5D-43C712B19D4A}"/>
    <cellStyle name="Měna 2 3 2 2 2 2 2 6 3" xfId="8652" xr:uid="{2D233A44-893B-4A84-9018-085D4A9C31A7}"/>
    <cellStyle name="Měna 2 3 2 2 2 2 2 6 3 2" xfId="23603" xr:uid="{BEB58319-DDF6-4448-A1F7-4F7E1E818B03}"/>
    <cellStyle name="Měna 2 3 2 2 2 2 2 6 4" xfId="17933" xr:uid="{BFB8AD99-EDCA-4A80-A147-6A5A999FC059}"/>
    <cellStyle name="Měna 2 3 2 2 2 2 2 7" xfId="1974" xr:uid="{C18DC9CF-91D0-4FAB-BDFB-9F169E98FE8A}"/>
    <cellStyle name="Měna 2 3 2 2 2 2 2 7 2" xfId="12264" xr:uid="{DDC1CBC3-7C4D-4616-80AC-67D7539E814C}"/>
    <cellStyle name="Měna 2 3 2 2 2 2 2 7 2 2" xfId="27215" xr:uid="{EFF98697-7701-4F32-B600-4B936F4572D2}"/>
    <cellStyle name="Měna 2 3 2 2 2 2 2 7 3" xfId="16925" xr:uid="{C677F7C7-A536-4F98-A49C-F63A1D185284}"/>
    <cellStyle name="Měna 2 3 2 2 2 2 2 8" xfId="4746" xr:uid="{D548628A-899F-417F-8DDE-7E3B97E1400B}"/>
    <cellStyle name="Měna 2 3 2 2 2 2 2 8 2" xfId="10416" xr:uid="{2D2234C5-0327-4E1D-A8CF-07D8ADBFFCB2}"/>
    <cellStyle name="Měna 2 3 2 2 2 2 2 8 2 2" xfId="25367" xr:uid="{1F97DD09-DC26-4BFE-BD51-80D7A26B6D17}"/>
    <cellStyle name="Měna 2 3 2 2 2 2 2 8 3" xfId="19697" xr:uid="{449B5824-DF95-489E-8997-F4C2B07B5830}"/>
    <cellStyle name="Měna 2 3 2 2 2 2 2 9" xfId="7644" xr:uid="{F0E702BE-B164-428B-B3F5-57E32D316D3F}"/>
    <cellStyle name="Měna 2 3 2 2 2 2 2 9 2" xfId="22595" xr:uid="{253DE0F6-DBAF-4AEA-A319-B7A4093E2B3F}"/>
    <cellStyle name="Měna 2 3 2 2 2 2 3" xfId="259" xr:uid="{2DE5576E-A922-4701-8552-D31CDDAC9C05}"/>
    <cellStyle name="Měna 2 3 2 2 2 2 3 2" xfId="805" xr:uid="{9E2D8D3C-EB0A-48B5-A2AE-4744CDD78BFD}"/>
    <cellStyle name="Měna 2 3 2 2 2 2 3 2 2" xfId="1276" xr:uid="{5D5F9E99-6FB7-48B1-AC4F-9F7E58DE93CA}"/>
    <cellStyle name="Měna 2 3 2 2 2 2 3 2 2 2" xfId="4132" xr:uid="{4C5035C1-2131-4702-B029-B7FB7C7BF98C}"/>
    <cellStyle name="Měna 2 3 2 2 2 2 3 2 2 2 2" xfId="7383" xr:uid="{20071072-5AD6-4EB5-A483-5FF4692F1BDC}"/>
    <cellStyle name="Měna 2 3 2 2 2 2 3 2 2 2 2 2" xfId="14422" xr:uid="{F6467716-5B05-4663-8A28-BAB7F8D8DD2C}"/>
    <cellStyle name="Měna 2 3 2 2 2 2 3 2 2 2 2 2 2" xfId="29373" xr:uid="{DDACE02A-A208-42C5-98AA-FBFCDB3C2CE3}"/>
    <cellStyle name="Měna 2 3 2 2 2 2 3 2 2 2 2 3" xfId="22334" xr:uid="{08C16097-BABA-4599-9E87-2A2ABB1249AC}"/>
    <cellStyle name="Měna 2 3 2 2 2 2 3 2 2 2 3" xfId="9802" xr:uid="{9431151D-BD91-49C6-87EA-4C367598F2DC}"/>
    <cellStyle name="Měna 2 3 2 2 2 2 3 2 2 2 3 2" xfId="24753" xr:uid="{E6B1883B-FE55-44FD-AAB1-275BBFEF9BF9}"/>
    <cellStyle name="Měna 2 3 2 2 2 2 3 2 2 2 4" xfId="19083" xr:uid="{87AFD34C-8796-467B-A22B-E2E3A1D433B8}"/>
    <cellStyle name="Měna 2 3 2 2 2 2 3 2 2 3" xfId="2576" xr:uid="{AE7A53DA-C6FE-4CB8-A33A-09F6E2AEC33A}"/>
    <cellStyle name="Měna 2 3 2 2 2 2 3 2 2 3 2" xfId="12866" xr:uid="{B39D1330-AAD8-497D-B376-F58E31319403}"/>
    <cellStyle name="Měna 2 3 2 2 2 2 3 2 2 3 2 2" xfId="27817" xr:uid="{D1AE7644-40E3-4C42-B699-4D46DB004B97}"/>
    <cellStyle name="Měna 2 3 2 2 2 2 3 2 2 3 3" xfId="17527" xr:uid="{291B3590-535E-4CFF-AE9D-1BA3314D95A7}"/>
    <cellStyle name="Měna 2 3 2 2 2 2 3 2 2 4" xfId="5896" xr:uid="{B54FD631-4314-4897-8E31-F68C2CFE9640}"/>
    <cellStyle name="Měna 2 3 2 2 2 2 3 2 2 4 2" xfId="11566" xr:uid="{AEBB0CE7-BDFC-480E-9587-5C224977C8B8}"/>
    <cellStyle name="Měna 2 3 2 2 2 2 3 2 2 4 2 2" xfId="26517" xr:uid="{A310014F-B342-4554-87C5-3C8448980C60}"/>
    <cellStyle name="Měna 2 3 2 2 2 2 3 2 2 4 3" xfId="20847" xr:uid="{008C6710-813B-4ADD-8786-C9ACA2557F40}"/>
    <cellStyle name="Měna 2 3 2 2 2 2 3 2 2 5" xfId="8246" xr:uid="{176BBD79-A8E6-484C-B8D8-2B6DD456A477}"/>
    <cellStyle name="Měna 2 3 2 2 2 2 3 2 2 5 2" xfId="23197" xr:uid="{79EB25E0-91C4-4A90-AC21-71855998B27D}"/>
    <cellStyle name="Měna 2 3 2 2 2 2 3 2 2 6" xfId="16227" xr:uid="{1B9A2490-F7FE-43B6-B2DE-652B97B81952}"/>
    <cellStyle name="Měna 2 3 2 2 2 2 3 2 3" xfId="3661" xr:uid="{26F4438A-7F32-41D4-9021-96BFE311A077}"/>
    <cellStyle name="Měna 2 3 2 2 2 2 3 2 3 2" xfId="7189" xr:uid="{D93E80E2-DA15-408B-9A26-DBB70E08ADA9}"/>
    <cellStyle name="Měna 2 3 2 2 2 2 3 2 3 2 2" xfId="13951" xr:uid="{B4065434-863A-4794-BDA4-1412553B57A4}"/>
    <cellStyle name="Měna 2 3 2 2 2 2 3 2 3 2 2 2" xfId="28902" xr:uid="{05986D9F-AA9A-402B-B266-6442CC67DDA7}"/>
    <cellStyle name="Měna 2 3 2 2 2 2 3 2 3 2 3" xfId="22140" xr:uid="{025E0E50-950C-46E1-88F6-B9FA07115296}"/>
    <cellStyle name="Měna 2 3 2 2 2 2 3 2 3 3" xfId="9331" xr:uid="{5FC92D18-411D-476C-BC08-D084E38F75A7}"/>
    <cellStyle name="Měna 2 3 2 2 2 2 3 2 3 3 2" xfId="24282" xr:uid="{8947F52D-BC97-4B26-9B60-2A030951E00A}"/>
    <cellStyle name="Měna 2 3 2 2 2 2 3 2 3 4" xfId="18612" xr:uid="{C89B2983-3F90-432E-826F-E5C30A63866B}"/>
    <cellStyle name="Měna 2 3 2 2 2 2 3 2 4" xfId="2233" xr:uid="{29B5F225-3048-40E7-97F5-D9445CECD6EA}"/>
    <cellStyle name="Měna 2 3 2 2 2 2 3 2 4 2" xfId="12523" xr:uid="{012855F6-AE02-49EA-8C05-63BAF719BAF5}"/>
    <cellStyle name="Měna 2 3 2 2 2 2 3 2 4 2 2" xfId="27474" xr:uid="{05FF1E29-C8CF-4450-8D60-8E46007F6F5D}"/>
    <cellStyle name="Měna 2 3 2 2 2 2 3 2 4 3" xfId="17184" xr:uid="{975C7D67-8A73-4DD6-AC5A-50795BB3687E}"/>
    <cellStyle name="Měna 2 3 2 2 2 2 3 2 5" xfId="5425" xr:uid="{32A0A97F-12E3-4361-AC7B-C77A1F23EC46}"/>
    <cellStyle name="Měna 2 3 2 2 2 2 3 2 5 2" xfId="11095" xr:uid="{E3C550AE-A039-4CE8-9C81-4F82BEAC450C}"/>
    <cellStyle name="Měna 2 3 2 2 2 2 3 2 5 2 2" xfId="26046" xr:uid="{9F8D7BC9-B2C7-4E77-9DCA-35FD52E8AA12}"/>
    <cellStyle name="Měna 2 3 2 2 2 2 3 2 5 3" xfId="20376" xr:uid="{15F6F7DC-0FAF-4E9A-A109-7142739474F2}"/>
    <cellStyle name="Měna 2 3 2 2 2 2 3 2 6" xfId="7903" xr:uid="{959BCAC5-D589-4E39-9B2E-C4161EDD07C0}"/>
    <cellStyle name="Měna 2 3 2 2 2 2 3 2 6 2" xfId="22854" xr:uid="{B7ADF7BC-06C5-426D-94F8-4EE1807088D6}"/>
    <cellStyle name="Měna 2 3 2 2 2 2 3 2 7" xfId="15756" xr:uid="{9B8CAF82-744C-4A68-A35D-BB50C7382D32}"/>
    <cellStyle name="Měna 2 3 2 2 2 2 3 3" xfId="511" xr:uid="{B14495F1-A372-4211-A65C-7F1232402607}"/>
    <cellStyle name="Měna 2 3 2 2 2 2 3 3 2" xfId="1277" xr:uid="{A5A3C599-C548-4FCF-AC43-7E6A78FC8B6A}"/>
    <cellStyle name="Měna 2 3 2 2 2 2 3 3 2 2" xfId="4133" xr:uid="{0F347780-9B2B-4FC0-BF71-7DD862C33A87}"/>
    <cellStyle name="Měna 2 3 2 2 2 2 3 3 2 2 2" xfId="14423" xr:uid="{106CA828-3FC3-4358-A399-B1199B5B0911}"/>
    <cellStyle name="Měna 2 3 2 2 2 2 3 3 2 2 2 2" xfId="29374" xr:uid="{09888925-EC7E-4CE4-9B4D-E8BAAC331B7B}"/>
    <cellStyle name="Měna 2 3 2 2 2 2 3 3 2 2 3" xfId="19084" xr:uid="{70C3E248-EEB0-4C37-AEE8-E510C716115C}"/>
    <cellStyle name="Měna 2 3 2 2 2 2 3 3 2 3" xfId="5897" xr:uid="{329C929C-D756-4E61-9193-0F581E90E37E}"/>
    <cellStyle name="Měna 2 3 2 2 2 2 3 3 2 3 2" xfId="11567" xr:uid="{19A97C37-5F59-4986-9633-A97C1B286469}"/>
    <cellStyle name="Měna 2 3 2 2 2 2 3 3 2 3 2 2" xfId="26518" xr:uid="{75EC4CF2-D7B8-419C-A5B7-D89589672A21}"/>
    <cellStyle name="Měna 2 3 2 2 2 2 3 3 2 3 3" xfId="20848" xr:uid="{2FA6C838-5D13-4115-B679-87BB5E9678CD}"/>
    <cellStyle name="Měna 2 3 2 2 2 2 3 3 2 4" xfId="9803" xr:uid="{4D4E89B8-9CD8-403C-91AC-B0B7F51BC15A}"/>
    <cellStyle name="Měna 2 3 2 2 2 2 3 3 2 4 2" xfId="24754" xr:uid="{690FBD24-AE28-4AB1-89C1-A89CDE4B7DF2}"/>
    <cellStyle name="Měna 2 3 2 2 2 2 3 3 2 5" xfId="16228" xr:uid="{9B0CDEC8-21A4-444B-A2C7-D791FE9C03D9}"/>
    <cellStyle name="Měna 2 3 2 2 2 2 3 3 3" xfId="3367" xr:uid="{70B72DA5-B318-46DA-86FF-A5ECDFB57884}"/>
    <cellStyle name="Měna 2 3 2 2 2 2 3 3 3 2" xfId="6895" xr:uid="{54F09ED5-8C66-470C-AC46-A60209FC71B0}"/>
    <cellStyle name="Měna 2 3 2 2 2 2 3 3 3 2 2" xfId="13657" xr:uid="{5704ED38-F190-42D0-A95E-3D805247ED07}"/>
    <cellStyle name="Měna 2 3 2 2 2 2 3 3 3 2 2 2" xfId="28608" xr:uid="{678CD844-7E58-488E-BF07-1DAFCD350218}"/>
    <cellStyle name="Měna 2 3 2 2 2 2 3 3 3 2 3" xfId="21846" xr:uid="{C1D2D5B5-BD62-4CDE-A38B-0F789FAB02EF}"/>
    <cellStyle name="Měna 2 3 2 2 2 2 3 3 3 3" xfId="9037" xr:uid="{AA1AE796-6653-4AD3-B145-481E7ADD6033}"/>
    <cellStyle name="Měna 2 3 2 2 2 2 3 3 3 3 2" xfId="23988" xr:uid="{1EC62A76-0B8F-44CB-8FCE-D591F7890531}"/>
    <cellStyle name="Měna 2 3 2 2 2 2 3 3 3 4" xfId="18318" xr:uid="{8C5DA3B1-AD15-4440-AF9D-6A0EB8433032}"/>
    <cellStyle name="Měna 2 3 2 2 2 2 3 3 4" xfId="2575" xr:uid="{41C936BD-FE2C-49A6-B828-99D41E28CEFB}"/>
    <cellStyle name="Měna 2 3 2 2 2 2 3 3 4 2" xfId="12865" xr:uid="{2B66F350-5F79-4B1A-AFE6-222DBE7F7A77}"/>
    <cellStyle name="Měna 2 3 2 2 2 2 3 3 4 2 2" xfId="27816" xr:uid="{0D72699D-ABA8-4E27-8922-1567B3FE49AF}"/>
    <cellStyle name="Měna 2 3 2 2 2 2 3 3 4 3" xfId="17526" xr:uid="{3FABC414-6526-4B5D-BB37-FA38A776A339}"/>
    <cellStyle name="Měna 2 3 2 2 2 2 3 3 5" xfId="5131" xr:uid="{959ACA9B-8181-4AA9-97C1-F11979C801B7}"/>
    <cellStyle name="Měna 2 3 2 2 2 2 3 3 5 2" xfId="10801" xr:uid="{F39CAC54-051F-4E14-A2B1-13264C925148}"/>
    <cellStyle name="Měna 2 3 2 2 2 2 3 3 5 2 2" xfId="25752" xr:uid="{73A8C28A-2885-4B2F-9E07-C575C9013FDC}"/>
    <cellStyle name="Měna 2 3 2 2 2 2 3 3 5 3" xfId="20082" xr:uid="{8D18788F-5BD4-4949-968E-099AA479DED9}"/>
    <cellStyle name="Měna 2 3 2 2 2 2 3 3 6" xfId="8245" xr:uid="{5F8EBF8E-3BA1-4605-AD9E-EE6EF79BDE16}"/>
    <cellStyle name="Měna 2 3 2 2 2 2 3 3 6 2" xfId="23196" xr:uid="{EB18FAF3-5AA4-432E-91CD-00E8573B8F4A}"/>
    <cellStyle name="Měna 2 3 2 2 2 2 3 3 7" xfId="15462" xr:uid="{11F981D0-C20E-4FF9-9D57-7DF05AEB0EB8}"/>
    <cellStyle name="Měna 2 3 2 2 2 2 3 4" xfId="1278" xr:uid="{8C3B03B8-51FE-4480-A439-0A33B732E951}"/>
    <cellStyle name="Měna 2 3 2 2 2 2 3 4 2" xfId="4134" xr:uid="{94C108B9-A31E-49B0-8C41-BF9618BDFF89}"/>
    <cellStyle name="Měna 2 3 2 2 2 2 3 4 2 2" xfId="14424" xr:uid="{F95D5A49-ABD5-4431-BC43-40D3C96C6502}"/>
    <cellStyle name="Měna 2 3 2 2 2 2 3 4 2 2 2" xfId="29375" xr:uid="{B35EC135-F242-4436-B199-122B1B96978B}"/>
    <cellStyle name="Měna 2 3 2 2 2 2 3 4 2 3" xfId="19085" xr:uid="{3F9081E1-9324-444D-9E99-BC62815263B7}"/>
    <cellStyle name="Měna 2 3 2 2 2 2 3 4 3" xfId="5898" xr:uid="{00314EAB-64D7-44A4-86A4-6DEC9D20EFAD}"/>
    <cellStyle name="Měna 2 3 2 2 2 2 3 4 3 2" xfId="11568" xr:uid="{1C0317B6-7D82-4BA7-95AD-A610B6D62011}"/>
    <cellStyle name="Měna 2 3 2 2 2 2 3 4 3 2 2" xfId="26519" xr:uid="{477CC8F0-3AF7-4225-A18C-0B5F724FCBA5}"/>
    <cellStyle name="Měna 2 3 2 2 2 2 3 4 3 3" xfId="20849" xr:uid="{D8EC7D7E-55EE-425C-ABF3-026F628AF2F4}"/>
    <cellStyle name="Měna 2 3 2 2 2 2 3 4 4" xfId="9804" xr:uid="{B0590ECA-73AA-4289-A3A1-D420481A1CC4}"/>
    <cellStyle name="Měna 2 3 2 2 2 2 3 4 4 2" xfId="24755" xr:uid="{705C3CEF-5737-44EF-8A06-8A904E389335}"/>
    <cellStyle name="Měna 2 3 2 2 2 2 3 4 5" xfId="16229" xr:uid="{59E17C06-68BA-48A9-ACB6-DC68BED9BD7B}"/>
    <cellStyle name="Měna 2 3 2 2 2 2 3 5" xfId="3115" xr:uid="{5E88767C-69C0-40FB-B2AF-C01FEE9599EE}"/>
    <cellStyle name="Měna 2 3 2 2 2 2 3 5 2" xfId="6643" xr:uid="{25033ACF-5B13-4920-9D2E-6779C9695157}"/>
    <cellStyle name="Měna 2 3 2 2 2 2 3 5 2 2" xfId="13405" xr:uid="{61DA7D01-1C50-4313-8713-A8E69AFEAF2F}"/>
    <cellStyle name="Měna 2 3 2 2 2 2 3 5 2 2 2" xfId="28356" xr:uid="{3251891A-10E0-40B5-A247-2601D8F4B6D7}"/>
    <cellStyle name="Měna 2 3 2 2 2 2 3 5 2 3" xfId="21594" xr:uid="{185E032C-7E54-4EB2-ADBD-B699D4821D71}"/>
    <cellStyle name="Měna 2 3 2 2 2 2 3 5 3" xfId="8785" xr:uid="{14D8F050-B7C7-406A-BE1A-835D0BD7988C}"/>
    <cellStyle name="Měna 2 3 2 2 2 2 3 5 3 2" xfId="23736" xr:uid="{5C2F51DC-645B-49D1-B7AA-C370B404C3C7}"/>
    <cellStyle name="Měna 2 3 2 2 2 2 3 5 4" xfId="18066" xr:uid="{C20698A5-31DD-4560-8DB6-60E2C373FC6C}"/>
    <cellStyle name="Měna 2 3 2 2 2 2 3 6" xfId="1939" xr:uid="{A92D19F5-DB8F-452E-9CA8-A73B54C55CEF}"/>
    <cellStyle name="Měna 2 3 2 2 2 2 3 6 2" xfId="12229" xr:uid="{84D89B14-7105-4272-B494-C885CCEE52CD}"/>
    <cellStyle name="Měna 2 3 2 2 2 2 3 6 2 2" xfId="27180" xr:uid="{6F8BBB45-ACFD-4753-B77C-E1EC2441E33E}"/>
    <cellStyle name="Měna 2 3 2 2 2 2 3 6 3" xfId="16890" xr:uid="{0D63D742-EF8D-4B4C-839A-FD5F0C2C75CB}"/>
    <cellStyle name="Měna 2 3 2 2 2 2 3 7" xfId="4879" xr:uid="{3C25056C-2655-40BD-B9B6-713724CE0A27}"/>
    <cellStyle name="Měna 2 3 2 2 2 2 3 7 2" xfId="10549" xr:uid="{9AFDF819-89BB-4C0B-BA80-E1B382440EA3}"/>
    <cellStyle name="Měna 2 3 2 2 2 2 3 7 2 2" xfId="25500" xr:uid="{E3EC2C1A-39D0-4187-908F-5E79F857E2F7}"/>
    <cellStyle name="Měna 2 3 2 2 2 2 3 7 3" xfId="19830" xr:uid="{EC184B65-ED2C-4427-B87B-E1623DBE1660}"/>
    <cellStyle name="Měna 2 3 2 2 2 2 3 8" xfId="7609" xr:uid="{E3F5BCF7-0DEB-4D0F-B705-2875A3E1C3B0}"/>
    <cellStyle name="Měna 2 3 2 2 2 2 3 8 2" xfId="22560" xr:uid="{A6D66F69-02F7-4D95-93F2-A8FD05024378}"/>
    <cellStyle name="Měna 2 3 2 2 2 2 3 9" xfId="15210" xr:uid="{834C569B-4F12-4805-A4C6-6527A06000B7}"/>
    <cellStyle name="Měna 2 3 2 2 2 2 4" xfId="260" xr:uid="{B431804D-3D87-4EA1-B07C-45B6436045A6}"/>
    <cellStyle name="Měna 2 3 2 2 2 2 4 2" xfId="806" xr:uid="{9A854F49-84B9-4917-B9D1-55F2C80F98AE}"/>
    <cellStyle name="Měna 2 3 2 2 2 2 4 2 2" xfId="1279" xr:uid="{F0AB2EF8-FE32-4FB1-A8EF-7A126DDBCB8A}"/>
    <cellStyle name="Měna 2 3 2 2 2 2 4 2 2 2" xfId="4135" xr:uid="{13475BD7-85AE-4980-8407-9F648CDF669C}"/>
    <cellStyle name="Měna 2 3 2 2 2 2 4 2 2 2 2" xfId="14425" xr:uid="{37B2BFA6-45D3-4D1B-82E9-673E8DEBA188}"/>
    <cellStyle name="Měna 2 3 2 2 2 2 4 2 2 2 2 2" xfId="29376" xr:uid="{3832735F-90EE-4E53-A933-2C9C1E1892A9}"/>
    <cellStyle name="Měna 2 3 2 2 2 2 4 2 2 2 3" xfId="19086" xr:uid="{3D855E14-BB5A-4DDF-A43E-E02E3E81685F}"/>
    <cellStyle name="Měna 2 3 2 2 2 2 4 2 2 3" xfId="5899" xr:uid="{8FC4198E-93BC-40C2-A54B-6D6015F0620C}"/>
    <cellStyle name="Měna 2 3 2 2 2 2 4 2 2 3 2" xfId="11569" xr:uid="{81361EA3-BCC4-400C-B943-3B13A2944944}"/>
    <cellStyle name="Měna 2 3 2 2 2 2 4 2 2 3 2 2" xfId="26520" xr:uid="{7FC2CADA-6CE1-406D-9278-52811DC20138}"/>
    <cellStyle name="Měna 2 3 2 2 2 2 4 2 2 3 3" xfId="20850" xr:uid="{8FB125A7-C3D2-4509-AD9E-CA3AAF83240C}"/>
    <cellStyle name="Měna 2 3 2 2 2 2 4 2 2 4" xfId="9805" xr:uid="{96819E2A-C939-47ED-AB8E-B9B5820CA3D1}"/>
    <cellStyle name="Měna 2 3 2 2 2 2 4 2 2 4 2" xfId="24756" xr:uid="{73A5A2CC-D41C-4543-9140-74A3E2BFFD97}"/>
    <cellStyle name="Měna 2 3 2 2 2 2 4 2 2 5" xfId="16230" xr:uid="{F9A439B2-C26D-424F-B9C0-B8DA7F11AF0E}"/>
    <cellStyle name="Měna 2 3 2 2 2 2 4 2 3" xfId="3662" xr:uid="{FBAB7A2F-F048-4308-9E55-D022B9A426CA}"/>
    <cellStyle name="Měna 2 3 2 2 2 2 4 2 3 2" xfId="7190" xr:uid="{E4906350-F8C0-4F1D-9462-518F16D255CB}"/>
    <cellStyle name="Měna 2 3 2 2 2 2 4 2 3 2 2" xfId="13952" xr:uid="{D14E91E2-E164-4110-B99B-77EAED630425}"/>
    <cellStyle name="Měna 2 3 2 2 2 2 4 2 3 2 2 2" xfId="28903" xr:uid="{60130091-D4AC-46BE-A5C7-821C50814D45}"/>
    <cellStyle name="Měna 2 3 2 2 2 2 4 2 3 2 3" xfId="22141" xr:uid="{00C7B4E7-DC36-4142-962B-B2AB75264A31}"/>
    <cellStyle name="Měna 2 3 2 2 2 2 4 2 3 3" xfId="9332" xr:uid="{AF10DBB5-8B0A-45AE-BE09-DD56FC39BCA8}"/>
    <cellStyle name="Měna 2 3 2 2 2 2 4 2 3 3 2" xfId="24283" xr:uid="{0E0284F9-E4C2-4268-AAE8-C1E27E8B64A3}"/>
    <cellStyle name="Měna 2 3 2 2 2 2 4 2 3 4" xfId="18613" xr:uid="{1815E5C8-AB8B-4AE7-8CD6-3D1F2AA9FCA5}"/>
    <cellStyle name="Měna 2 3 2 2 2 2 4 2 4" xfId="2577" xr:uid="{008D2EED-7443-4B43-905F-2E76D8F8F274}"/>
    <cellStyle name="Měna 2 3 2 2 2 2 4 2 4 2" xfId="12867" xr:uid="{4B09ED6F-019E-4351-BE1A-BE77BA7D534E}"/>
    <cellStyle name="Měna 2 3 2 2 2 2 4 2 4 2 2" xfId="27818" xr:uid="{011D22E7-A4A1-4490-91FB-92472CCA8BC5}"/>
    <cellStyle name="Měna 2 3 2 2 2 2 4 2 4 3" xfId="17528" xr:uid="{242104F8-9E43-4990-9BC0-A6715CCDB759}"/>
    <cellStyle name="Měna 2 3 2 2 2 2 4 2 5" xfId="5426" xr:uid="{2149EDF6-F1CD-4A3C-A7DA-953509A09A23}"/>
    <cellStyle name="Měna 2 3 2 2 2 2 4 2 5 2" xfId="11096" xr:uid="{33124ED3-4D1C-4D19-A5C8-759FC4DB252D}"/>
    <cellStyle name="Měna 2 3 2 2 2 2 4 2 5 2 2" xfId="26047" xr:uid="{F4C9D66B-650A-4D05-82A5-14CDDB6DA39B}"/>
    <cellStyle name="Měna 2 3 2 2 2 2 4 2 5 3" xfId="20377" xr:uid="{1051777A-4FD0-4821-A4A7-C7EE49D94E16}"/>
    <cellStyle name="Měna 2 3 2 2 2 2 4 2 6" xfId="8247" xr:uid="{69F4422F-146A-4697-B72B-53A60FCD2368}"/>
    <cellStyle name="Měna 2 3 2 2 2 2 4 2 6 2" xfId="23198" xr:uid="{324B7772-FDE6-47BA-A3A3-D34C5758F3A2}"/>
    <cellStyle name="Měna 2 3 2 2 2 2 4 2 7" xfId="15757" xr:uid="{3CEE776E-EACA-4ECE-9CE0-26778F07E836}"/>
    <cellStyle name="Měna 2 3 2 2 2 2 4 3" xfId="1280" xr:uid="{FB622AF4-BB3D-452A-B488-45CF94310EAA}"/>
    <cellStyle name="Měna 2 3 2 2 2 2 4 3 2" xfId="4136" xr:uid="{F2B3CD65-8E05-4781-9D85-C4C0C233E1B5}"/>
    <cellStyle name="Měna 2 3 2 2 2 2 4 3 2 2" xfId="14426" xr:uid="{D4A27E15-66A0-487F-B876-B33D8629D3C1}"/>
    <cellStyle name="Měna 2 3 2 2 2 2 4 3 2 2 2" xfId="29377" xr:uid="{A22FAF88-C62D-4145-825C-F7B0CB1E64A1}"/>
    <cellStyle name="Měna 2 3 2 2 2 2 4 3 2 3" xfId="19087" xr:uid="{F2108A0B-999A-41A6-B289-235B44D14AB9}"/>
    <cellStyle name="Měna 2 3 2 2 2 2 4 3 3" xfId="5900" xr:uid="{D94D4DC3-1A08-40BB-A4A2-B35F0E478B2A}"/>
    <cellStyle name="Měna 2 3 2 2 2 2 4 3 3 2" xfId="11570" xr:uid="{94DDF83A-AED4-4534-B02E-D72260F3C524}"/>
    <cellStyle name="Měna 2 3 2 2 2 2 4 3 3 2 2" xfId="26521" xr:uid="{BCCE33E1-F9EF-4100-B8A8-F021B77CAD45}"/>
    <cellStyle name="Měna 2 3 2 2 2 2 4 3 3 3" xfId="20851" xr:uid="{E1C3F17C-69C2-45A7-924F-0C8638E00F24}"/>
    <cellStyle name="Měna 2 3 2 2 2 2 4 3 4" xfId="9806" xr:uid="{5E3322B3-138D-42A7-84A2-390AC8C7B22E}"/>
    <cellStyle name="Měna 2 3 2 2 2 2 4 3 4 2" xfId="24757" xr:uid="{87BBCFD5-C143-41C4-A726-9D16F987C370}"/>
    <cellStyle name="Měna 2 3 2 2 2 2 4 3 5" xfId="16231" xr:uid="{7224B33A-64A3-46E2-8CD5-1ABF446CCBFA}"/>
    <cellStyle name="Měna 2 3 2 2 2 2 4 4" xfId="3116" xr:uid="{FEE9B8BD-6F96-4BFB-A16A-70D22D024A37}"/>
    <cellStyle name="Měna 2 3 2 2 2 2 4 4 2" xfId="6644" xr:uid="{652874AE-92A9-4494-95FC-029233B39D3C}"/>
    <cellStyle name="Měna 2 3 2 2 2 2 4 4 2 2" xfId="13406" xr:uid="{BD68C567-B643-49ED-BDCB-D917AFFA03BC}"/>
    <cellStyle name="Měna 2 3 2 2 2 2 4 4 2 2 2" xfId="28357" xr:uid="{3A97C47E-8206-4015-A990-F2DE72823569}"/>
    <cellStyle name="Měna 2 3 2 2 2 2 4 4 2 3" xfId="21595" xr:uid="{C08E609F-4ED5-486F-B527-63318D9A299C}"/>
    <cellStyle name="Měna 2 3 2 2 2 2 4 4 3" xfId="8786" xr:uid="{DFAA8598-3A36-42CF-9EFA-9D848B804E94}"/>
    <cellStyle name="Měna 2 3 2 2 2 2 4 4 3 2" xfId="23737" xr:uid="{CCD4BD99-40B8-41F2-9514-AF5F85CDF6C6}"/>
    <cellStyle name="Měna 2 3 2 2 2 2 4 4 4" xfId="18067" xr:uid="{F11F4AF0-F04C-4F24-9C62-B72B361BFFBF}"/>
    <cellStyle name="Měna 2 3 2 2 2 2 4 5" xfId="2234" xr:uid="{677B68CD-7093-487F-92DC-47D6CF09ADDB}"/>
    <cellStyle name="Měna 2 3 2 2 2 2 4 5 2" xfId="12524" xr:uid="{5169E255-9649-415F-B1DC-1E0F48981915}"/>
    <cellStyle name="Měna 2 3 2 2 2 2 4 5 2 2" xfId="27475" xr:uid="{5E1C7938-980B-4ECE-98C0-8AE9068C287B}"/>
    <cellStyle name="Měna 2 3 2 2 2 2 4 5 3" xfId="17185" xr:uid="{42EC7936-EAED-4B1C-A05A-DEA0CE76DB2F}"/>
    <cellStyle name="Měna 2 3 2 2 2 2 4 6" xfId="4880" xr:uid="{7E8AEDC4-B5FA-4971-B7FB-000196302929}"/>
    <cellStyle name="Měna 2 3 2 2 2 2 4 6 2" xfId="10550" xr:uid="{997FD61A-E848-4341-A7C0-171EB80825C5}"/>
    <cellStyle name="Měna 2 3 2 2 2 2 4 6 2 2" xfId="25501" xr:uid="{78A5B994-6A0E-46DD-9721-4E7D81A64FF0}"/>
    <cellStyle name="Měna 2 3 2 2 2 2 4 6 3" xfId="19831" xr:uid="{43D877FE-3292-4334-87FA-54E2F06BDD0C}"/>
    <cellStyle name="Měna 2 3 2 2 2 2 4 7" xfId="7904" xr:uid="{17AB5D3A-FBE5-47DA-AC81-109988BE9BB8}"/>
    <cellStyle name="Měna 2 3 2 2 2 2 4 7 2" xfId="22855" xr:uid="{5C5030C4-5ABF-4021-87B3-015BF65F810A}"/>
    <cellStyle name="Měna 2 3 2 2 2 2 4 8" xfId="15211" xr:uid="{9F8992AA-1FA6-41F3-BC22-0B5CBC6061B3}"/>
    <cellStyle name="Měna 2 3 2 2 2 2 5" xfId="637" xr:uid="{DFE8884C-385D-40D3-8CF8-7B1EC93CC0F4}"/>
    <cellStyle name="Měna 2 3 2 2 2 2 5 2" xfId="1281" xr:uid="{8385F291-5222-4699-9F54-2ACB99DAC06E}"/>
    <cellStyle name="Měna 2 3 2 2 2 2 5 2 2" xfId="4137" xr:uid="{E4F7F020-56AD-44AD-B5B2-BD3AC32CC774}"/>
    <cellStyle name="Měna 2 3 2 2 2 2 5 2 2 2" xfId="7384" xr:uid="{4B3FBFA9-F36B-499B-A81C-FC1EB11A1703}"/>
    <cellStyle name="Měna 2 3 2 2 2 2 5 2 2 2 2" xfId="14427" xr:uid="{4670077D-BFDE-4490-BC2B-A99524D5888D}"/>
    <cellStyle name="Měna 2 3 2 2 2 2 5 2 2 2 2 2" xfId="29378" xr:uid="{47811CDA-E2A2-44C0-ACB1-52DFAE4193C7}"/>
    <cellStyle name="Měna 2 3 2 2 2 2 5 2 2 2 3" xfId="22335" xr:uid="{D1E5FFD0-3759-41EC-A5C9-F0FB2C292EE5}"/>
    <cellStyle name="Měna 2 3 2 2 2 2 5 2 2 3" xfId="9807" xr:uid="{CE167C1C-3AA8-4426-9746-E58486255D06}"/>
    <cellStyle name="Měna 2 3 2 2 2 2 5 2 2 3 2" xfId="24758" xr:uid="{07FE00CB-62D0-4FD2-A148-09E2A037AAAA}"/>
    <cellStyle name="Měna 2 3 2 2 2 2 5 2 2 4" xfId="19088" xr:uid="{551464FE-3CCA-4782-BA2F-475B8D2B8F85}"/>
    <cellStyle name="Měna 2 3 2 2 2 2 5 2 3" xfId="2578" xr:uid="{7C132B7B-3631-4423-95D4-660B3BDB32B7}"/>
    <cellStyle name="Měna 2 3 2 2 2 2 5 2 3 2" xfId="12868" xr:uid="{CA26BC75-1CEE-4E3C-91C5-0B8065F4A13A}"/>
    <cellStyle name="Měna 2 3 2 2 2 2 5 2 3 2 2" xfId="27819" xr:uid="{744EBFDE-7A5A-4B98-888E-0F37632E07EC}"/>
    <cellStyle name="Měna 2 3 2 2 2 2 5 2 3 3" xfId="17529" xr:uid="{7B4C9CC2-F776-4D17-80AB-3E3747A4A5D0}"/>
    <cellStyle name="Měna 2 3 2 2 2 2 5 2 4" xfId="5901" xr:uid="{3B4A640B-556E-42C0-911C-9CB2359885B6}"/>
    <cellStyle name="Měna 2 3 2 2 2 2 5 2 4 2" xfId="11571" xr:uid="{2A893A4C-E4BB-45D6-AE73-395F5E11F68E}"/>
    <cellStyle name="Měna 2 3 2 2 2 2 5 2 4 2 2" xfId="26522" xr:uid="{AE398BE8-49C2-4977-AF46-0602C7250CFA}"/>
    <cellStyle name="Měna 2 3 2 2 2 2 5 2 4 3" xfId="20852" xr:uid="{BE223C0A-ED75-4D0E-A04F-AD79639DBCA4}"/>
    <cellStyle name="Měna 2 3 2 2 2 2 5 2 5" xfId="8248" xr:uid="{A74C10F6-3CF6-4567-BD2E-ECDFDC471AE1}"/>
    <cellStyle name="Měna 2 3 2 2 2 2 5 2 5 2" xfId="23199" xr:uid="{4AF3FA99-4035-49DF-8A6D-E123AFB28273}"/>
    <cellStyle name="Měna 2 3 2 2 2 2 5 2 6" xfId="16232" xr:uid="{C80C5002-A0D9-402A-B818-DD5599BBF4A2}"/>
    <cellStyle name="Měna 2 3 2 2 2 2 5 3" xfId="3493" xr:uid="{4FE70E91-9B4E-40D3-9299-185A9AB4990A}"/>
    <cellStyle name="Měna 2 3 2 2 2 2 5 3 2" xfId="7021" xr:uid="{30CE9E77-FE0C-4981-B01B-214196589F63}"/>
    <cellStyle name="Měna 2 3 2 2 2 2 5 3 2 2" xfId="13783" xr:uid="{F1066C30-391F-4023-A1B0-6C2ED711269E}"/>
    <cellStyle name="Měna 2 3 2 2 2 2 5 3 2 2 2" xfId="28734" xr:uid="{34AB6798-3872-4F26-989B-06FFC77EE680}"/>
    <cellStyle name="Měna 2 3 2 2 2 2 5 3 2 3" xfId="21972" xr:uid="{4F024BE0-9CC7-4F4D-A5D9-B92F35C9ACBE}"/>
    <cellStyle name="Měna 2 3 2 2 2 2 5 3 3" xfId="9163" xr:uid="{E135AEE9-EC75-4D4D-B8AB-603089613825}"/>
    <cellStyle name="Měna 2 3 2 2 2 2 5 3 3 2" xfId="24114" xr:uid="{F2A55025-DBBD-4BDD-82CB-5BBC814C99F9}"/>
    <cellStyle name="Měna 2 3 2 2 2 2 5 3 4" xfId="18444" xr:uid="{4B8BDDCB-46B8-4315-AE63-09EF8E2263C4}"/>
    <cellStyle name="Měna 2 3 2 2 2 2 5 4" xfId="2065" xr:uid="{7B0B7F0D-66BA-41F3-92B8-3A6E10224F54}"/>
    <cellStyle name="Měna 2 3 2 2 2 2 5 4 2" xfId="12355" xr:uid="{A51131A5-B6AA-461D-A350-38BC1E5CFA5B}"/>
    <cellStyle name="Měna 2 3 2 2 2 2 5 4 2 2" xfId="27306" xr:uid="{F64F694F-E03E-4764-8215-69D8BEAA3455}"/>
    <cellStyle name="Měna 2 3 2 2 2 2 5 4 3" xfId="17016" xr:uid="{3D5DDBE2-8FA5-49C6-BDE6-F316565BD9A0}"/>
    <cellStyle name="Měna 2 3 2 2 2 2 5 5" xfId="5257" xr:uid="{7227B248-34D5-4E2F-B554-0D8E8C2BE9AC}"/>
    <cellStyle name="Měna 2 3 2 2 2 2 5 5 2" xfId="10927" xr:uid="{5A8ED5AC-263B-4708-8655-46AE8149565F}"/>
    <cellStyle name="Měna 2 3 2 2 2 2 5 5 2 2" xfId="25878" xr:uid="{CBDFFCBA-9A57-4FA7-87CF-781B5DD628D2}"/>
    <cellStyle name="Měna 2 3 2 2 2 2 5 5 3" xfId="20208" xr:uid="{AFAFF0DB-F461-4E3C-8914-A6CB876ED8B2}"/>
    <cellStyle name="Měna 2 3 2 2 2 2 5 6" xfId="7735" xr:uid="{4A2482F8-EABD-4A5D-B838-7D522FE60976}"/>
    <cellStyle name="Měna 2 3 2 2 2 2 5 6 2" xfId="22686" xr:uid="{22801D16-0BBC-4BFD-9197-CBEBB6B09E03}"/>
    <cellStyle name="Měna 2 3 2 2 2 2 5 7" xfId="15588" xr:uid="{81F384BC-12D8-4AFA-B71B-971286C576FB}"/>
    <cellStyle name="Měna 2 3 2 2 2 2 6" xfId="469" xr:uid="{52B43B80-817F-4B5C-B645-F670D9AC29BD}"/>
    <cellStyle name="Měna 2 3 2 2 2 2 6 2" xfId="1282" xr:uid="{AEAB54D2-39A7-462F-AF9E-950472E31A5E}"/>
    <cellStyle name="Měna 2 3 2 2 2 2 6 2 2" xfId="4138" xr:uid="{FCE3CC09-2366-4E63-9F1A-741B721D5F38}"/>
    <cellStyle name="Měna 2 3 2 2 2 2 6 2 2 2" xfId="14428" xr:uid="{AC30A5FE-8AD9-4333-8DA2-8D8BAF7C8C90}"/>
    <cellStyle name="Měna 2 3 2 2 2 2 6 2 2 2 2" xfId="29379" xr:uid="{AF34E42D-361D-446D-8760-17B8A7AFC76C}"/>
    <cellStyle name="Měna 2 3 2 2 2 2 6 2 2 3" xfId="19089" xr:uid="{5B15F5CB-8A61-433D-A729-798AABBF8185}"/>
    <cellStyle name="Měna 2 3 2 2 2 2 6 2 3" xfId="5902" xr:uid="{19704963-E1E7-42AC-8C7D-F7291C637924}"/>
    <cellStyle name="Měna 2 3 2 2 2 2 6 2 3 2" xfId="11572" xr:uid="{EBD5BACA-D76C-40DC-A3A3-7DE5F08F3C4B}"/>
    <cellStyle name="Měna 2 3 2 2 2 2 6 2 3 2 2" xfId="26523" xr:uid="{240E963E-CE08-4D4E-AFC4-1A3EDF2C119D}"/>
    <cellStyle name="Měna 2 3 2 2 2 2 6 2 3 3" xfId="20853" xr:uid="{910B80E2-FB2B-47B3-9042-AE96C50A249F}"/>
    <cellStyle name="Měna 2 3 2 2 2 2 6 2 4" xfId="9808" xr:uid="{3F9A7C52-2B0A-4444-B7D9-499C52B77E32}"/>
    <cellStyle name="Měna 2 3 2 2 2 2 6 2 4 2" xfId="24759" xr:uid="{AC450974-A07F-4BE7-AF67-CFEC9C14E492}"/>
    <cellStyle name="Měna 2 3 2 2 2 2 6 2 5" xfId="16233" xr:uid="{0600040B-206A-4F2F-87D5-33EB67C16549}"/>
    <cellStyle name="Měna 2 3 2 2 2 2 6 3" xfId="3325" xr:uid="{3DA55889-D0A2-4F94-8BD0-4813DFF0C017}"/>
    <cellStyle name="Měna 2 3 2 2 2 2 6 3 2" xfId="6853" xr:uid="{D8DEAFEB-205E-4CBF-A057-7C92B96C1EC6}"/>
    <cellStyle name="Měna 2 3 2 2 2 2 6 3 2 2" xfId="13615" xr:uid="{C4770B9A-8ACE-4F25-B4B9-279774FEBFC6}"/>
    <cellStyle name="Měna 2 3 2 2 2 2 6 3 2 2 2" xfId="28566" xr:uid="{48EF9F9D-14A6-45E8-8792-44915DC30CB8}"/>
    <cellStyle name="Měna 2 3 2 2 2 2 6 3 2 3" xfId="21804" xr:uid="{CFB66D1E-D193-4689-8C94-807DF9F6A756}"/>
    <cellStyle name="Měna 2 3 2 2 2 2 6 3 3" xfId="8995" xr:uid="{964FF62A-AA8E-4EA4-B27F-A6D60756B91E}"/>
    <cellStyle name="Měna 2 3 2 2 2 2 6 3 3 2" xfId="23946" xr:uid="{011429C8-1FB8-4529-8156-63DFC1C37059}"/>
    <cellStyle name="Měna 2 3 2 2 2 2 6 3 4" xfId="18276" xr:uid="{D5A96794-BC91-49C3-8EF1-B5C1AF42A6E9}"/>
    <cellStyle name="Měna 2 3 2 2 2 2 6 4" xfId="2571" xr:uid="{F2209F44-A692-41A6-BF4A-9F458F26775E}"/>
    <cellStyle name="Měna 2 3 2 2 2 2 6 4 2" xfId="12861" xr:uid="{F28FA957-4A10-4236-A0F3-A7492914B15B}"/>
    <cellStyle name="Měna 2 3 2 2 2 2 6 4 2 2" xfId="27812" xr:uid="{1CC312E9-1F2B-4E14-AF48-7AB738DCF2E7}"/>
    <cellStyle name="Měna 2 3 2 2 2 2 6 4 3" xfId="17522" xr:uid="{215A221F-0A61-4AAD-A9C9-EFDF32A17162}"/>
    <cellStyle name="Měna 2 3 2 2 2 2 6 5" xfId="5089" xr:uid="{EC0D19B9-A5C3-4336-A340-F16D6743A4F3}"/>
    <cellStyle name="Měna 2 3 2 2 2 2 6 5 2" xfId="10759" xr:uid="{69CDC35F-D526-42B4-9B3A-E709140872CB}"/>
    <cellStyle name="Měna 2 3 2 2 2 2 6 5 2 2" xfId="25710" xr:uid="{3C142E75-B607-4B8D-A575-F72A07C95791}"/>
    <cellStyle name="Měna 2 3 2 2 2 2 6 5 3" xfId="20040" xr:uid="{F13E5E33-3E6F-4C22-8BA5-0F8F0BEF41F9}"/>
    <cellStyle name="Měna 2 3 2 2 2 2 6 6" xfId="8241" xr:uid="{1536D141-B501-4059-8C58-F5A4F0CBA135}"/>
    <cellStyle name="Měna 2 3 2 2 2 2 6 6 2" xfId="23192" xr:uid="{CB94A7DB-07BC-4E77-8F41-E193EBECD202}"/>
    <cellStyle name="Měna 2 3 2 2 2 2 6 7" xfId="15420" xr:uid="{9A69AFFA-EDAC-41AD-BC42-ADCE040D6351}"/>
    <cellStyle name="Měna 2 3 2 2 2 2 7" xfId="1283" xr:uid="{D587F047-1B1C-4798-AD73-463E17333E58}"/>
    <cellStyle name="Měna 2 3 2 2 2 2 7 2" xfId="4139" xr:uid="{68B39216-5EFD-46B8-BF8C-8308F07FC7FC}"/>
    <cellStyle name="Měna 2 3 2 2 2 2 7 2 2" xfId="14429" xr:uid="{B87FC311-96EC-4C00-8146-D6D8785414F6}"/>
    <cellStyle name="Měna 2 3 2 2 2 2 7 2 2 2" xfId="29380" xr:uid="{D1B92D08-00EC-4F2B-84FB-50E989ECFB1C}"/>
    <cellStyle name="Měna 2 3 2 2 2 2 7 2 3" xfId="19090" xr:uid="{0FBA12DF-EB73-4C96-BA79-81B7C32C09F7}"/>
    <cellStyle name="Měna 2 3 2 2 2 2 7 3" xfId="5903" xr:uid="{F73CBF33-3BCD-4BF8-80B3-BA670A87D45B}"/>
    <cellStyle name="Měna 2 3 2 2 2 2 7 3 2" xfId="11573" xr:uid="{F66439B1-C26A-439A-B4AD-FB760A7856FC}"/>
    <cellStyle name="Měna 2 3 2 2 2 2 7 3 2 2" xfId="26524" xr:uid="{81C888F4-A28B-49C4-8669-70466E25611F}"/>
    <cellStyle name="Měna 2 3 2 2 2 2 7 3 3" xfId="20854" xr:uid="{5698535C-72A9-4461-93C3-87133AB203A4}"/>
    <cellStyle name="Měna 2 3 2 2 2 2 7 4" xfId="9809" xr:uid="{BBBC7284-19E1-4A9C-96A0-C692CB72CC1C}"/>
    <cellStyle name="Měna 2 3 2 2 2 2 7 4 2" xfId="24760" xr:uid="{A64F04DF-AD28-41CB-A278-6D513F3B44A3}"/>
    <cellStyle name="Měna 2 3 2 2 2 2 7 5" xfId="16234" xr:uid="{50E3A13D-285B-4678-B830-A0712C5A8753}"/>
    <cellStyle name="Měna 2 3 2 2 2 2 8" xfId="2947" xr:uid="{ECDC45DA-574A-4319-9D69-6CAECC56E57D}"/>
    <cellStyle name="Měna 2 3 2 2 2 2 8 2" xfId="6475" xr:uid="{CECDAD8B-3E80-4F1A-9FC6-6E5B91B2995F}"/>
    <cellStyle name="Měna 2 3 2 2 2 2 8 2 2" xfId="13237" xr:uid="{5C6F8E62-CB9D-44EF-919C-8256BD208A46}"/>
    <cellStyle name="Měna 2 3 2 2 2 2 8 2 2 2" xfId="28188" xr:uid="{7AEDBDDC-8FBE-411F-92F9-70EF660FB707}"/>
    <cellStyle name="Měna 2 3 2 2 2 2 8 2 3" xfId="21426" xr:uid="{F432322A-D4A1-4409-BCA4-8B1D72D66308}"/>
    <cellStyle name="Měna 2 3 2 2 2 2 8 3" xfId="8617" xr:uid="{5020A4C9-2065-41AC-928C-0D038E04F296}"/>
    <cellStyle name="Měna 2 3 2 2 2 2 8 3 2" xfId="23568" xr:uid="{119A3F0A-7F89-45BB-BB7B-5277A9A4FB2C}"/>
    <cellStyle name="Měna 2 3 2 2 2 2 8 4" xfId="17898" xr:uid="{AC0B8BE7-5A79-45D7-8BDA-C2DDB9B21275}"/>
    <cellStyle name="Měna 2 3 2 2 2 2 9" xfId="1897" xr:uid="{5CF8C77D-2991-4AA7-A4E4-4B874EE4A373}"/>
    <cellStyle name="Měna 2 3 2 2 2 2 9 2" xfId="12187" xr:uid="{93FBA015-B60C-4DC2-A0AD-5156FA674AB8}"/>
    <cellStyle name="Měna 2 3 2 2 2 2 9 2 2" xfId="27138" xr:uid="{0162B559-4D0E-453D-AF68-9D30270666CB}"/>
    <cellStyle name="Měna 2 3 2 2 2 2 9 3" xfId="16848" xr:uid="{378EAAA1-F70D-4C61-AB6D-B91FDE9FBFAA}"/>
    <cellStyle name="Měna 2 3 2 2 2 3" xfId="127" xr:uid="{E0A200DB-C08D-4964-8A74-0111EAC2F427}"/>
    <cellStyle name="Měna 2 3 2 2 2 3 10" xfId="15078" xr:uid="{FBC0136B-796C-4836-A88A-4EB22A73D8F2}"/>
    <cellStyle name="Měna 2 3 2 2 2 3 2" xfId="261" xr:uid="{F28DCF96-6EA5-4998-981F-26FDBCE9F545}"/>
    <cellStyle name="Měna 2 3 2 2 2 3 2 2" xfId="807" xr:uid="{63B0B7B1-B26F-4370-9340-32B9DB746679}"/>
    <cellStyle name="Měna 2 3 2 2 2 3 2 2 2" xfId="1284" xr:uid="{5AF24C8F-A814-480D-92D6-598C44BA744B}"/>
    <cellStyle name="Měna 2 3 2 2 2 3 2 2 2 2" xfId="4140" xr:uid="{5B524618-B858-4FBD-BAF2-6167D4E4DD19}"/>
    <cellStyle name="Měna 2 3 2 2 2 3 2 2 2 2 2" xfId="14430" xr:uid="{D919E162-77D8-4BE3-B16C-BA3EC3C1B39C}"/>
    <cellStyle name="Měna 2 3 2 2 2 3 2 2 2 2 2 2" xfId="29381" xr:uid="{A2923613-D12A-46E3-97F8-01EC00DA83EE}"/>
    <cellStyle name="Měna 2 3 2 2 2 3 2 2 2 2 3" xfId="19091" xr:uid="{EEA0BA70-C951-43B3-9A4F-91A57C08F9FA}"/>
    <cellStyle name="Měna 2 3 2 2 2 3 2 2 2 3" xfId="5904" xr:uid="{47A859DC-7244-4BD0-BBF7-D399F6BE6AEB}"/>
    <cellStyle name="Měna 2 3 2 2 2 3 2 2 2 3 2" xfId="11574" xr:uid="{23D01DAB-ECC3-465F-A5AE-FE5FFFD87E04}"/>
    <cellStyle name="Měna 2 3 2 2 2 3 2 2 2 3 2 2" xfId="26525" xr:uid="{44C16077-8001-42D1-A7C5-BF5BABED1C68}"/>
    <cellStyle name="Měna 2 3 2 2 2 3 2 2 2 3 3" xfId="20855" xr:uid="{1AFE362C-4073-4106-9864-8B763D65D35A}"/>
    <cellStyle name="Měna 2 3 2 2 2 3 2 2 2 4" xfId="9810" xr:uid="{600466D1-751D-45C1-825A-394B022F9168}"/>
    <cellStyle name="Měna 2 3 2 2 2 3 2 2 2 4 2" xfId="24761" xr:uid="{A445E02B-600B-4913-8C34-BD069F5217B8}"/>
    <cellStyle name="Měna 2 3 2 2 2 3 2 2 2 5" xfId="16235" xr:uid="{FEAA2F49-4369-48C7-828D-A41374E73BDE}"/>
    <cellStyle name="Měna 2 3 2 2 2 3 2 2 3" xfId="3663" xr:uid="{0A3253FC-FCD7-4E75-8048-E015B99C1759}"/>
    <cellStyle name="Měna 2 3 2 2 2 3 2 2 3 2" xfId="7191" xr:uid="{11C1B11C-B98B-4158-A198-3911A65AB870}"/>
    <cellStyle name="Měna 2 3 2 2 2 3 2 2 3 2 2" xfId="13953" xr:uid="{91A0447D-8A06-4B11-9C3E-AE2E1C682E17}"/>
    <cellStyle name="Měna 2 3 2 2 2 3 2 2 3 2 2 2" xfId="28904" xr:uid="{5BEAC7B8-B094-4B00-A649-B587DFC3C6E4}"/>
    <cellStyle name="Měna 2 3 2 2 2 3 2 2 3 2 3" xfId="22142" xr:uid="{30E2A137-47CA-456B-8968-C16A6CE6EA44}"/>
    <cellStyle name="Měna 2 3 2 2 2 3 2 2 3 3" xfId="9333" xr:uid="{1AFEABCB-E554-43D8-962C-A83C781B3942}"/>
    <cellStyle name="Měna 2 3 2 2 2 3 2 2 3 3 2" xfId="24284" xr:uid="{1D1822C6-5DEF-4A9C-B342-336AC947C7FC}"/>
    <cellStyle name="Měna 2 3 2 2 2 3 2 2 3 4" xfId="18614" xr:uid="{53C21819-4779-41AD-82FF-E4E955B2E7D4}"/>
    <cellStyle name="Měna 2 3 2 2 2 3 2 2 4" xfId="2580" xr:uid="{23BC7789-C840-468A-9B1F-FDF9EFA02242}"/>
    <cellStyle name="Měna 2 3 2 2 2 3 2 2 4 2" xfId="12870" xr:uid="{6578BF4D-3AF1-4D1D-B23F-82F2E7CAAC44}"/>
    <cellStyle name="Měna 2 3 2 2 2 3 2 2 4 2 2" xfId="27821" xr:uid="{4810B28E-AA59-4FF0-B4BE-C716B6444ADB}"/>
    <cellStyle name="Měna 2 3 2 2 2 3 2 2 4 3" xfId="17531" xr:uid="{3101631C-87EF-4D2A-A861-604CB3B6C759}"/>
    <cellStyle name="Měna 2 3 2 2 2 3 2 2 5" xfId="5427" xr:uid="{4954CAEA-15BB-4D86-B25B-AA90BDF33270}"/>
    <cellStyle name="Měna 2 3 2 2 2 3 2 2 5 2" xfId="11097" xr:uid="{95DBE48A-F1B7-4F1B-896E-6E5F44F94347}"/>
    <cellStyle name="Měna 2 3 2 2 2 3 2 2 5 2 2" xfId="26048" xr:uid="{AD81A182-A6ED-4EE9-9E8F-1D48EEDDC410}"/>
    <cellStyle name="Měna 2 3 2 2 2 3 2 2 5 3" xfId="20378" xr:uid="{153AAA4C-743B-4DA8-A556-7D35B3799E9C}"/>
    <cellStyle name="Měna 2 3 2 2 2 3 2 2 6" xfId="8250" xr:uid="{C8CF3EB0-A804-4A43-BF0D-47EFAD5FAB15}"/>
    <cellStyle name="Měna 2 3 2 2 2 3 2 2 6 2" xfId="23201" xr:uid="{2F4C2CD9-7FE6-4A83-BD49-98F1689BD727}"/>
    <cellStyle name="Měna 2 3 2 2 2 3 2 2 7" xfId="15758" xr:uid="{6B834413-DA14-4E82-BFE0-93F1530831C1}"/>
    <cellStyle name="Měna 2 3 2 2 2 3 2 3" xfId="1285" xr:uid="{313D6BD8-E15C-4D10-883C-EAF00520639F}"/>
    <cellStyle name="Měna 2 3 2 2 2 3 2 3 2" xfId="4141" xr:uid="{C9311606-198A-4E13-BF4A-80FE83B5A892}"/>
    <cellStyle name="Měna 2 3 2 2 2 3 2 3 2 2" xfId="14431" xr:uid="{C6D16C68-B51A-46A3-9AF6-3D82F0AC6FFE}"/>
    <cellStyle name="Měna 2 3 2 2 2 3 2 3 2 2 2" xfId="29382" xr:uid="{38650D9F-FEB1-4527-A483-FD37AA77ABB7}"/>
    <cellStyle name="Měna 2 3 2 2 2 3 2 3 2 3" xfId="19092" xr:uid="{BF73B91A-AB59-4EEC-AF89-24B795C39397}"/>
    <cellStyle name="Měna 2 3 2 2 2 3 2 3 3" xfId="5905" xr:uid="{A69DAD31-7C64-4B41-A695-827D2D81C8A8}"/>
    <cellStyle name="Měna 2 3 2 2 2 3 2 3 3 2" xfId="11575" xr:uid="{EDDEBD7F-5DB3-4E40-84A3-623150A00AD6}"/>
    <cellStyle name="Měna 2 3 2 2 2 3 2 3 3 2 2" xfId="26526" xr:uid="{8E266351-B96E-424F-A6B9-EE59EF318B00}"/>
    <cellStyle name="Měna 2 3 2 2 2 3 2 3 3 3" xfId="20856" xr:uid="{BA5FA16F-FC2A-4B4A-9A73-0275E8578E85}"/>
    <cellStyle name="Měna 2 3 2 2 2 3 2 3 4" xfId="9811" xr:uid="{686EF79D-8BDE-42B8-B5A3-66030BF7A0E2}"/>
    <cellStyle name="Měna 2 3 2 2 2 3 2 3 4 2" xfId="24762" xr:uid="{CB1C2362-FA29-4AC6-A2E7-761D856B3F5D}"/>
    <cellStyle name="Měna 2 3 2 2 2 3 2 3 5" xfId="16236" xr:uid="{1E480289-E4A7-4DE5-8A5F-BB63CBE12FB9}"/>
    <cellStyle name="Měna 2 3 2 2 2 3 2 4" xfId="3117" xr:uid="{821B23D6-38CA-489E-8A07-B1654C0FC1BB}"/>
    <cellStyle name="Měna 2 3 2 2 2 3 2 4 2" xfId="6645" xr:uid="{9F81AA5E-E19D-4F4F-A4EC-2AA5B6A497EA}"/>
    <cellStyle name="Měna 2 3 2 2 2 3 2 4 2 2" xfId="13407" xr:uid="{1D2F614E-AEAB-4177-8FEB-0083FD8A4C52}"/>
    <cellStyle name="Měna 2 3 2 2 2 3 2 4 2 2 2" xfId="28358" xr:uid="{A983B050-00AD-4CD3-8FF3-AF53C656BF09}"/>
    <cellStyle name="Měna 2 3 2 2 2 3 2 4 2 3" xfId="21596" xr:uid="{CC13312D-A557-43D7-9AB6-C7F21DBAA54B}"/>
    <cellStyle name="Měna 2 3 2 2 2 3 2 4 3" xfId="8787" xr:uid="{7C77B56E-705C-4F60-8015-4D68FFC8C03B}"/>
    <cellStyle name="Měna 2 3 2 2 2 3 2 4 3 2" xfId="23738" xr:uid="{D93F3E00-87FC-44BA-9D1B-1E149D6C4803}"/>
    <cellStyle name="Měna 2 3 2 2 2 3 2 4 4" xfId="18068" xr:uid="{BF2553DA-94C9-4089-B0C1-6BEB5C9B3103}"/>
    <cellStyle name="Měna 2 3 2 2 2 3 2 5" xfId="2235" xr:uid="{0C1619B8-0CFB-4BD6-B401-1DF24805B86E}"/>
    <cellStyle name="Měna 2 3 2 2 2 3 2 5 2" xfId="12525" xr:uid="{E02D2228-1D3B-479F-9269-6729514B9D0E}"/>
    <cellStyle name="Měna 2 3 2 2 2 3 2 5 2 2" xfId="27476" xr:uid="{F53F744B-3567-478C-A7AE-6136FDAC7225}"/>
    <cellStyle name="Měna 2 3 2 2 2 3 2 5 3" xfId="17186" xr:uid="{0F3FB524-EEA2-44D4-9A76-96C88F07293F}"/>
    <cellStyle name="Měna 2 3 2 2 2 3 2 6" xfId="4881" xr:uid="{051FCA8C-7644-41AC-A25C-D53D071CFA7C}"/>
    <cellStyle name="Měna 2 3 2 2 2 3 2 6 2" xfId="10551" xr:uid="{564F8DDA-AA85-4908-B86A-E4B51EC21B68}"/>
    <cellStyle name="Měna 2 3 2 2 2 3 2 6 2 2" xfId="25502" xr:uid="{4C9854CD-B24B-40E8-97F5-9C24C2AA9680}"/>
    <cellStyle name="Měna 2 3 2 2 2 3 2 6 3" xfId="19832" xr:uid="{D3CBDC65-2E01-4FA3-966F-B68C156543C1}"/>
    <cellStyle name="Měna 2 3 2 2 2 3 2 7" xfId="7905" xr:uid="{FF86F685-EB05-49D2-9006-4B7CB5349178}"/>
    <cellStyle name="Měna 2 3 2 2 2 3 2 7 2" xfId="22856" xr:uid="{81B58FAD-062E-40BD-A681-4C754F716218}"/>
    <cellStyle name="Měna 2 3 2 2 2 3 2 8" xfId="15212" xr:uid="{380A3AA3-DF45-4F54-8298-E880125C8974}"/>
    <cellStyle name="Měna 2 3 2 2 2 3 3" xfId="673" xr:uid="{0ABD0D7F-37DA-43C4-B0B0-E1CE7AA9C5A9}"/>
    <cellStyle name="Měna 2 3 2 2 2 3 3 2" xfId="1286" xr:uid="{DB0E69A1-CB47-4B22-9954-A982EA85D340}"/>
    <cellStyle name="Měna 2 3 2 2 2 3 3 2 2" xfId="4142" xr:uid="{3219D8D2-273D-4944-80FF-C50DEFDD4521}"/>
    <cellStyle name="Měna 2 3 2 2 2 3 3 2 2 2" xfId="7385" xr:uid="{569CBA5A-43C9-4F55-BF9B-419DD0808338}"/>
    <cellStyle name="Měna 2 3 2 2 2 3 3 2 2 2 2" xfId="14432" xr:uid="{A81A55F7-AF78-463E-A7A7-E10CE73C7B1F}"/>
    <cellStyle name="Měna 2 3 2 2 2 3 3 2 2 2 2 2" xfId="29383" xr:uid="{823E78E0-95DA-49F5-B6BF-A3DE2F020E76}"/>
    <cellStyle name="Měna 2 3 2 2 2 3 3 2 2 2 3" xfId="22336" xr:uid="{8160393E-2A6B-409F-8A55-DCB426DC33F8}"/>
    <cellStyle name="Měna 2 3 2 2 2 3 3 2 2 3" xfId="9812" xr:uid="{BBAA8BD4-7AE8-4E2C-BEBD-C89667F7696D}"/>
    <cellStyle name="Měna 2 3 2 2 2 3 3 2 2 3 2" xfId="24763" xr:uid="{F29B84DC-E794-4774-9849-B6C062D40E02}"/>
    <cellStyle name="Měna 2 3 2 2 2 3 3 2 2 4" xfId="19093" xr:uid="{448D57C1-B7AD-408A-A00C-2972BBC48CED}"/>
    <cellStyle name="Měna 2 3 2 2 2 3 3 2 3" xfId="2581" xr:uid="{3C958598-642F-4109-AC68-45D301434634}"/>
    <cellStyle name="Měna 2 3 2 2 2 3 3 2 3 2" xfId="12871" xr:uid="{40E18A8B-3E59-404F-9ADE-BAF45950BEF3}"/>
    <cellStyle name="Měna 2 3 2 2 2 3 3 2 3 2 2" xfId="27822" xr:uid="{43463D70-0FC2-4121-8ED8-8B77F96D5882}"/>
    <cellStyle name="Měna 2 3 2 2 2 3 3 2 3 3" xfId="17532" xr:uid="{F1E2129B-6DBC-4CEF-AFAE-CFFE954757C5}"/>
    <cellStyle name="Měna 2 3 2 2 2 3 3 2 4" xfId="5906" xr:uid="{AF09B7F8-B0C0-4005-8559-EE6DADC64832}"/>
    <cellStyle name="Měna 2 3 2 2 2 3 3 2 4 2" xfId="11576" xr:uid="{0875164A-2675-4D87-A1A8-F5C3D3F32698}"/>
    <cellStyle name="Měna 2 3 2 2 2 3 3 2 4 2 2" xfId="26527" xr:uid="{44C8586F-3A55-4D40-BE89-877FEE8068F0}"/>
    <cellStyle name="Měna 2 3 2 2 2 3 3 2 4 3" xfId="20857" xr:uid="{CBD2890E-9E01-44CA-A4C0-8E2131FF2590}"/>
    <cellStyle name="Měna 2 3 2 2 2 3 3 2 5" xfId="8251" xr:uid="{DC6B3615-B94D-47EA-8D0C-E1A3A07B30A4}"/>
    <cellStyle name="Měna 2 3 2 2 2 3 3 2 5 2" xfId="23202" xr:uid="{5FFBD0CA-F0E2-4A5A-B6EB-ACA2888CE6EA}"/>
    <cellStyle name="Měna 2 3 2 2 2 3 3 2 6" xfId="16237" xr:uid="{1A921D37-080B-40B0-B9D3-CE8671BBEA5B}"/>
    <cellStyle name="Měna 2 3 2 2 2 3 3 3" xfId="3529" xr:uid="{F19501B7-FC3B-44D5-8508-B0E38B3D15CD}"/>
    <cellStyle name="Měna 2 3 2 2 2 3 3 3 2" xfId="7057" xr:uid="{4E7D142A-412D-487B-A1D2-735D62BDC712}"/>
    <cellStyle name="Měna 2 3 2 2 2 3 3 3 2 2" xfId="13819" xr:uid="{F5EFE86A-CFBD-4C43-AA6C-F5B744206057}"/>
    <cellStyle name="Měna 2 3 2 2 2 3 3 3 2 2 2" xfId="28770" xr:uid="{767F1977-E9DF-494A-AE33-35F34859F33B}"/>
    <cellStyle name="Měna 2 3 2 2 2 3 3 3 2 3" xfId="22008" xr:uid="{E13DA24C-978E-4EAA-876A-9D465488AEDD}"/>
    <cellStyle name="Měna 2 3 2 2 2 3 3 3 3" xfId="9199" xr:uid="{B63192C3-A4EA-4E14-9BF9-9D1853BF2F19}"/>
    <cellStyle name="Měna 2 3 2 2 2 3 3 3 3 2" xfId="24150" xr:uid="{6EA40DCA-D60A-4DFA-9AEC-EBF728CC42F4}"/>
    <cellStyle name="Měna 2 3 2 2 2 3 3 3 4" xfId="18480" xr:uid="{A90DDEA3-91AD-40C8-B72E-023DF97106AA}"/>
    <cellStyle name="Měna 2 3 2 2 2 3 3 4" xfId="2101" xr:uid="{6F65B196-746B-4E3A-8731-1EB6E6857A24}"/>
    <cellStyle name="Měna 2 3 2 2 2 3 3 4 2" xfId="12391" xr:uid="{AA12A0C6-2AB6-44FD-92D0-DCB160532E44}"/>
    <cellStyle name="Měna 2 3 2 2 2 3 3 4 2 2" xfId="27342" xr:uid="{FC8037F9-35C7-4FA1-BB72-2D7634D8EF56}"/>
    <cellStyle name="Měna 2 3 2 2 2 3 3 4 3" xfId="17052" xr:uid="{DFCE5B71-B3DA-43A6-892F-853F6C8AD93B}"/>
    <cellStyle name="Měna 2 3 2 2 2 3 3 5" xfId="5293" xr:uid="{082A4E2F-1CD3-4844-9162-6644D80ED3B4}"/>
    <cellStyle name="Měna 2 3 2 2 2 3 3 5 2" xfId="10963" xr:uid="{6BE7D707-1F55-4C7B-A6F4-10A1321C84BD}"/>
    <cellStyle name="Měna 2 3 2 2 2 3 3 5 2 2" xfId="25914" xr:uid="{BE29336D-2D97-4F87-A8A4-6467F2BF5BE6}"/>
    <cellStyle name="Měna 2 3 2 2 2 3 3 5 3" xfId="20244" xr:uid="{60AD6F0E-CFC4-4DD2-9047-8931383B5785}"/>
    <cellStyle name="Měna 2 3 2 2 2 3 3 6" xfId="7771" xr:uid="{6AEC184D-6FBB-4785-9270-13593CFFE7D9}"/>
    <cellStyle name="Měna 2 3 2 2 2 3 3 6 2" xfId="22722" xr:uid="{A925EE90-020A-4881-9EB1-BEDE2DE58DD1}"/>
    <cellStyle name="Měna 2 3 2 2 2 3 3 7" xfId="15624" xr:uid="{DA5DFBD3-B374-4C85-80D2-99C3C830C251}"/>
    <cellStyle name="Měna 2 3 2 2 2 3 4" xfId="547" xr:uid="{CCCCA4D3-2E6C-4E46-90C7-2D7CDC053706}"/>
    <cellStyle name="Měna 2 3 2 2 2 3 4 2" xfId="1287" xr:uid="{1FBD40F1-129B-4890-B92C-F81FE39F0B6D}"/>
    <cellStyle name="Měna 2 3 2 2 2 3 4 2 2" xfId="4143" xr:uid="{0C4FB9F4-7419-44BE-BEE5-289FDD9DD27E}"/>
    <cellStyle name="Měna 2 3 2 2 2 3 4 2 2 2" xfId="14433" xr:uid="{14091140-6D07-48FA-9A05-E24D5281F0E6}"/>
    <cellStyle name="Měna 2 3 2 2 2 3 4 2 2 2 2" xfId="29384" xr:uid="{39EA9E42-8F5C-46B8-8052-548A48D2E382}"/>
    <cellStyle name="Měna 2 3 2 2 2 3 4 2 2 3" xfId="19094" xr:uid="{653037A8-0852-44F5-9E97-796B7DD284DF}"/>
    <cellStyle name="Měna 2 3 2 2 2 3 4 2 3" xfId="5907" xr:uid="{AEED4F96-4338-4EEE-80D2-79659369F3D4}"/>
    <cellStyle name="Měna 2 3 2 2 2 3 4 2 3 2" xfId="11577" xr:uid="{7C14761A-492B-4C97-BAF2-FCCBE606C940}"/>
    <cellStyle name="Měna 2 3 2 2 2 3 4 2 3 2 2" xfId="26528" xr:uid="{92FFDCF4-F0FB-480A-9D1E-E90F48A6EE2F}"/>
    <cellStyle name="Měna 2 3 2 2 2 3 4 2 3 3" xfId="20858" xr:uid="{A939CBCA-D15D-455E-AA3D-2C3D911EC73D}"/>
    <cellStyle name="Měna 2 3 2 2 2 3 4 2 4" xfId="9813" xr:uid="{340D4F27-E4EC-4185-821C-1D51660A7B47}"/>
    <cellStyle name="Měna 2 3 2 2 2 3 4 2 4 2" xfId="24764" xr:uid="{BC03768C-C4F0-40DC-9643-B53A8A2E582D}"/>
    <cellStyle name="Měna 2 3 2 2 2 3 4 2 5" xfId="16238" xr:uid="{F8DA693F-A4D0-4C04-B9EF-9D57AE09243E}"/>
    <cellStyle name="Měna 2 3 2 2 2 3 4 3" xfId="3403" xr:uid="{178D7D2C-D374-49C6-9C9A-E1051CBBB570}"/>
    <cellStyle name="Měna 2 3 2 2 2 3 4 3 2" xfId="6931" xr:uid="{0CB1DD6F-C1B6-4FB2-A3A0-955716C33ED1}"/>
    <cellStyle name="Měna 2 3 2 2 2 3 4 3 2 2" xfId="13693" xr:uid="{05044553-0595-45DB-A072-B851E7C467F1}"/>
    <cellStyle name="Měna 2 3 2 2 2 3 4 3 2 2 2" xfId="28644" xr:uid="{E1E1B97F-E7EA-430D-9184-F8F5D80417BA}"/>
    <cellStyle name="Měna 2 3 2 2 2 3 4 3 2 3" xfId="21882" xr:uid="{02785C4C-226F-4A85-ACF9-F892FA686475}"/>
    <cellStyle name="Měna 2 3 2 2 2 3 4 3 3" xfId="9073" xr:uid="{0F6E2610-EE71-4D3D-A0C4-32FB3CF658ED}"/>
    <cellStyle name="Měna 2 3 2 2 2 3 4 3 3 2" xfId="24024" xr:uid="{35DCBE92-DB20-40D5-ACFE-6DFC96951535}"/>
    <cellStyle name="Měna 2 3 2 2 2 3 4 3 4" xfId="18354" xr:uid="{73511E81-3BAA-455A-94F9-9D4A45A6A961}"/>
    <cellStyle name="Měna 2 3 2 2 2 3 4 4" xfId="2579" xr:uid="{F516F601-2D4F-4C36-A649-865977F8D2B2}"/>
    <cellStyle name="Měna 2 3 2 2 2 3 4 4 2" xfId="12869" xr:uid="{F5439B8F-088A-4D1A-A89B-B09B25CF903B}"/>
    <cellStyle name="Měna 2 3 2 2 2 3 4 4 2 2" xfId="27820" xr:uid="{20DF57CB-EAF7-4E3B-8EF7-85E78F72010E}"/>
    <cellStyle name="Měna 2 3 2 2 2 3 4 4 3" xfId="17530" xr:uid="{7D6C17DB-FEC1-4E92-BEF8-BFA2532D8741}"/>
    <cellStyle name="Měna 2 3 2 2 2 3 4 5" xfId="5167" xr:uid="{A266291C-D181-4810-A0B9-23F5987F890D}"/>
    <cellStyle name="Měna 2 3 2 2 2 3 4 5 2" xfId="10837" xr:uid="{5176534E-652C-4DB6-9EE2-08E16A2C41E9}"/>
    <cellStyle name="Měna 2 3 2 2 2 3 4 5 2 2" xfId="25788" xr:uid="{E65884C2-1641-4DDC-B04C-122DEBA0BDF2}"/>
    <cellStyle name="Měna 2 3 2 2 2 3 4 5 3" xfId="20118" xr:uid="{F6CBCFE7-FD4E-4F56-922C-0FC2974436EC}"/>
    <cellStyle name="Měna 2 3 2 2 2 3 4 6" xfId="8249" xr:uid="{E4F86399-FAE1-48BC-8730-AAF5618A270E}"/>
    <cellStyle name="Měna 2 3 2 2 2 3 4 6 2" xfId="23200" xr:uid="{019581A4-8DA2-4C0E-A173-81665D69EA76}"/>
    <cellStyle name="Měna 2 3 2 2 2 3 4 7" xfId="15498" xr:uid="{2939F458-EE95-486E-9AF7-DD93C2A2BCD3}"/>
    <cellStyle name="Měna 2 3 2 2 2 3 5" xfId="1288" xr:uid="{973A633C-F920-4468-804A-EA5552336836}"/>
    <cellStyle name="Měna 2 3 2 2 2 3 5 2" xfId="4144" xr:uid="{EE4F9D30-57DE-439A-89A4-375C1CF05AA3}"/>
    <cellStyle name="Měna 2 3 2 2 2 3 5 2 2" xfId="14434" xr:uid="{11E5FAD2-B0BD-48F2-AE5A-8937648DE1B2}"/>
    <cellStyle name="Měna 2 3 2 2 2 3 5 2 2 2" xfId="29385" xr:uid="{668E6415-7026-494B-993F-AC1904AC239E}"/>
    <cellStyle name="Měna 2 3 2 2 2 3 5 2 3" xfId="19095" xr:uid="{6679A543-E0CA-44A9-BF15-29D2E72129FB}"/>
    <cellStyle name="Měna 2 3 2 2 2 3 5 3" xfId="5908" xr:uid="{27952CB6-C99A-4ECE-BC91-ABBB94FBD7E4}"/>
    <cellStyle name="Měna 2 3 2 2 2 3 5 3 2" xfId="11578" xr:uid="{AD451D98-3AC9-4316-96E3-26AD1BB32AA9}"/>
    <cellStyle name="Měna 2 3 2 2 2 3 5 3 2 2" xfId="26529" xr:uid="{AF787382-6319-41E5-ADBF-D0292C92B5E2}"/>
    <cellStyle name="Měna 2 3 2 2 2 3 5 3 3" xfId="20859" xr:uid="{534DE36D-09DF-49B7-99D1-EEC1E9823521}"/>
    <cellStyle name="Měna 2 3 2 2 2 3 5 4" xfId="9814" xr:uid="{11A3F24E-6309-415D-896D-62BB023920B5}"/>
    <cellStyle name="Měna 2 3 2 2 2 3 5 4 2" xfId="24765" xr:uid="{42E31345-BD71-43CC-8FE3-66E22A562808}"/>
    <cellStyle name="Měna 2 3 2 2 2 3 5 5" xfId="16239" xr:uid="{CF366012-AC1B-47A5-A4CD-87E3E57E67DD}"/>
    <cellStyle name="Měna 2 3 2 2 2 3 6" xfId="2983" xr:uid="{E1A733F6-DCA9-4DC3-938A-1BF1C9EE41BF}"/>
    <cellStyle name="Měna 2 3 2 2 2 3 6 2" xfId="6511" xr:uid="{160E1377-0D27-4539-856B-4559F8691ED5}"/>
    <cellStyle name="Měna 2 3 2 2 2 3 6 2 2" xfId="13273" xr:uid="{06F3E647-AC93-490D-A989-F17A50DD025F}"/>
    <cellStyle name="Měna 2 3 2 2 2 3 6 2 2 2" xfId="28224" xr:uid="{E4EB0336-38F4-4DB3-BF76-96031E8F3A4A}"/>
    <cellStyle name="Měna 2 3 2 2 2 3 6 2 3" xfId="21462" xr:uid="{A1E4F395-E3F1-4CB8-9341-CB7B91A86FF2}"/>
    <cellStyle name="Měna 2 3 2 2 2 3 6 3" xfId="8653" xr:uid="{AAA57D42-D983-4DEC-AB67-6EDFB903B9EC}"/>
    <cellStyle name="Měna 2 3 2 2 2 3 6 3 2" xfId="23604" xr:uid="{E1574BF0-AADF-4B48-8AB6-493E315E0A00}"/>
    <cellStyle name="Měna 2 3 2 2 2 3 6 4" xfId="17934" xr:uid="{BCA5A4F8-1250-42D0-BF57-E4B930FE7089}"/>
    <cellStyle name="Měna 2 3 2 2 2 3 7" xfId="1975" xr:uid="{60E422EF-368E-422B-BE04-65FC7E7C7D9C}"/>
    <cellStyle name="Měna 2 3 2 2 2 3 7 2" xfId="12265" xr:uid="{FA296C70-7C1D-4C96-AED2-1030BAD86B13}"/>
    <cellStyle name="Měna 2 3 2 2 2 3 7 2 2" xfId="27216" xr:uid="{B237148D-993D-415E-8962-079D3D24DE76}"/>
    <cellStyle name="Měna 2 3 2 2 2 3 7 3" xfId="16926" xr:uid="{37DCB324-456F-477C-A1BF-CF5F6CFAC483}"/>
    <cellStyle name="Měna 2 3 2 2 2 3 8" xfId="4747" xr:uid="{EDD947DE-996C-4CB8-8CF9-69C74746C59B}"/>
    <cellStyle name="Měna 2 3 2 2 2 3 8 2" xfId="10417" xr:uid="{F40AE38C-A62C-49F9-A1FC-0398E13D92FD}"/>
    <cellStyle name="Měna 2 3 2 2 2 3 8 2 2" xfId="25368" xr:uid="{1E34A8BE-CBFF-48CF-9B96-434D46731CA9}"/>
    <cellStyle name="Měna 2 3 2 2 2 3 8 3" xfId="19698" xr:uid="{FF6D6FAC-2055-4B3A-9129-5773E2AC14DE}"/>
    <cellStyle name="Měna 2 3 2 2 2 3 9" xfId="7645" xr:uid="{2B5B4C92-523B-4385-99FD-86D22D027D1B}"/>
    <cellStyle name="Měna 2 3 2 2 2 3 9 2" xfId="22596" xr:uid="{6180FBAC-A0A9-450E-B81C-433FAC4EE2EC}"/>
    <cellStyle name="Měna 2 3 2 2 2 4" xfId="262" xr:uid="{45279B2B-472E-44F2-9C87-2A74BDBCEA51}"/>
    <cellStyle name="Měna 2 3 2 2 2 4 2" xfId="808" xr:uid="{DB5A3133-3C61-4C35-B811-24FE3989E694}"/>
    <cellStyle name="Měna 2 3 2 2 2 4 2 2" xfId="1289" xr:uid="{2D735313-27B6-4900-B909-8976C6EFB152}"/>
    <cellStyle name="Měna 2 3 2 2 2 4 2 2 2" xfId="4145" xr:uid="{0ABA8B6B-4488-477B-AFA7-0F5261D44C34}"/>
    <cellStyle name="Měna 2 3 2 2 2 4 2 2 2 2" xfId="14435" xr:uid="{13EC2ACF-EC13-4FAB-B15E-14FD6FD40FA3}"/>
    <cellStyle name="Měna 2 3 2 2 2 4 2 2 2 2 2" xfId="29386" xr:uid="{8FB77A27-459D-4F61-9C33-BD32C3AE3E8C}"/>
    <cellStyle name="Měna 2 3 2 2 2 4 2 2 2 3" xfId="19096" xr:uid="{18D5E326-0A5B-46A4-A1FB-842730AB2B03}"/>
    <cellStyle name="Měna 2 3 2 2 2 4 2 2 3" xfId="5909" xr:uid="{E4875DCE-458B-47DA-92AA-D6CD7A7B47AB}"/>
    <cellStyle name="Měna 2 3 2 2 2 4 2 2 3 2" xfId="11579" xr:uid="{E4DA96A0-76F3-4802-9712-2ABCD28775BA}"/>
    <cellStyle name="Měna 2 3 2 2 2 4 2 2 3 2 2" xfId="26530" xr:uid="{A7907FBB-C727-403C-8E33-3E36C8BC3430}"/>
    <cellStyle name="Měna 2 3 2 2 2 4 2 2 3 3" xfId="20860" xr:uid="{97010900-380C-46F4-AF2D-6A2355FEF605}"/>
    <cellStyle name="Měna 2 3 2 2 2 4 2 2 4" xfId="9815" xr:uid="{E26B24B5-195F-4D32-B1F3-010BC955AC97}"/>
    <cellStyle name="Měna 2 3 2 2 2 4 2 2 4 2" xfId="24766" xr:uid="{37248F29-437B-4641-8095-89BC3F2C09D0}"/>
    <cellStyle name="Měna 2 3 2 2 2 4 2 2 5" xfId="16240" xr:uid="{ADF806D1-6E37-41C3-B21A-C4231283C1A5}"/>
    <cellStyle name="Měna 2 3 2 2 2 4 2 3" xfId="3664" xr:uid="{B2519700-01D8-4C57-BA97-8E952F33C250}"/>
    <cellStyle name="Měna 2 3 2 2 2 4 2 3 2" xfId="7192" xr:uid="{DB536B14-8065-4369-8A03-A63B8CCA5540}"/>
    <cellStyle name="Měna 2 3 2 2 2 4 2 3 2 2" xfId="13954" xr:uid="{8E6EC584-30B1-46CC-A72E-1E301239786A}"/>
    <cellStyle name="Měna 2 3 2 2 2 4 2 3 2 2 2" xfId="28905" xr:uid="{9D075523-3829-48AE-B4ED-3E8093D93349}"/>
    <cellStyle name="Měna 2 3 2 2 2 4 2 3 2 3" xfId="22143" xr:uid="{C26326B9-7536-495E-9C12-205BDE46EA1C}"/>
    <cellStyle name="Měna 2 3 2 2 2 4 2 3 3" xfId="9334" xr:uid="{65A9CB37-7363-4D6F-96D8-89D538FCCC33}"/>
    <cellStyle name="Měna 2 3 2 2 2 4 2 3 3 2" xfId="24285" xr:uid="{1EF81D3C-D908-471B-9C04-8CDE7A188886}"/>
    <cellStyle name="Měna 2 3 2 2 2 4 2 3 4" xfId="18615" xr:uid="{58E67093-9781-45C9-AA11-37B382EDBFAD}"/>
    <cellStyle name="Měna 2 3 2 2 2 4 2 4" xfId="2582" xr:uid="{9A57DFCB-1238-4F19-A4CF-EDB86198453D}"/>
    <cellStyle name="Měna 2 3 2 2 2 4 2 4 2" xfId="12872" xr:uid="{BDC8EFD1-4417-487F-92FC-B977A3DD9B29}"/>
    <cellStyle name="Měna 2 3 2 2 2 4 2 4 2 2" xfId="27823" xr:uid="{A7423226-1F7D-45EA-896B-BFFD1B363A10}"/>
    <cellStyle name="Měna 2 3 2 2 2 4 2 4 3" xfId="17533" xr:uid="{C2230CBC-9C51-4B83-B8B7-8F8D2D4EDCD3}"/>
    <cellStyle name="Měna 2 3 2 2 2 4 2 5" xfId="5428" xr:uid="{88D0F630-B75F-4BE3-A2BC-15FD6E32F0B9}"/>
    <cellStyle name="Měna 2 3 2 2 2 4 2 5 2" xfId="11098" xr:uid="{0F6B2D88-C829-4189-8965-65370BD3CD45}"/>
    <cellStyle name="Měna 2 3 2 2 2 4 2 5 2 2" xfId="26049" xr:uid="{2BD085C3-D673-4C66-9363-7BFC356283B0}"/>
    <cellStyle name="Měna 2 3 2 2 2 4 2 5 3" xfId="20379" xr:uid="{1F482B7D-31C2-4DE9-AF3D-4F114B50B23F}"/>
    <cellStyle name="Měna 2 3 2 2 2 4 2 6" xfId="8252" xr:uid="{A9C833ED-FBA8-4ABA-B93D-80B6DD3BCD4F}"/>
    <cellStyle name="Měna 2 3 2 2 2 4 2 6 2" xfId="23203" xr:uid="{93134198-EDA1-47F9-811C-CC831DEF42BA}"/>
    <cellStyle name="Měna 2 3 2 2 2 4 2 7" xfId="15759" xr:uid="{FA8F9BC8-B03F-4EF8-A516-557B1E8280D9}"/>
    <cellStyle name="Měna 2 3 2 2 2 4 3" xfId="1290" xr:uid="{BFF47089-2212-47A1-BEAA-D15A0F1F3414}"/>
    <cellStyle name="Měna 2 3 2 2 2 4 3 2" xfId="4146" xr:uid="{2EDFE300-4311-4497-9C9C-898504FCC9F7}"/>
    <cellStyle name="Měna 2 3 2 2 2 4 3 2 2" xfId="14436" xr:uid="{53733D4E-DC0C-45F3-A845-F365E5621206}"/>
    <cellStyle name="Měna 2 3 2 2 2 4 3 2 2 2" xfId="29387" xr:uid="{96BBE08B-32D7-4850-86DF-EEC5EF372D1D}"/>
    <cellStyle name="Měna 2 3 2 2 2 4 3 2 3" xfId="19097" xr:uid="{7512434F-9C67-496B-ACCC-EE2CA0F64468}"/>
    <cellStyle name="Měna 2 3 2 2 2 4 3 3" xfId="5910" xr:uid="{0F24A6DC-F4FC-40AB-BC95-6A8D3DA25C0A}"/>
    <cellStyle name="Měna 2 3 2 2 2 4 3 3 2" xfId="11580" xr:uid="{75A052BE-8FC3-4AFB-A40B-EEAD8FB54E0A}"/>
    <cellStyle name="Měna 2 3 2 2 2 4 3 3 2 2" xfId="26531" xr:uid="{B09FAFA5-8629-4493-94C5-AAC2C1D367E1}"/>
    <cellStyle name="Měna 2 3 2 2 2 4 3 3 3" xfId="20861" xr:uid="{AE2DD590-85F7-4C09-A8F9-F1806DC990E1}"/>
    <cellStyle name="Měna 2 3 2 2 2 4 3 4" xfId="9816" xr:uid="{DD392179-2C26-4805-8642-B216E166924D}"/>
    <cellStyle name="Měna 2 3 2 2 2 4 3 4 2" xfId="24767" xr:uid="{8794D660-70CA-4CCB-89AF-A2AC3660F7F1}"/>
    <cellStyle name="Měna 2 3 2 2 2 4 3 5" xfId="16241" xr:uid="{A7AF69B5-31CA-437E-8487-30562FB75A2A}"/>
    <cellStyle name="Měna 2 3 2 2 2 4 4" xfId="3118" xr:uid="{CD414B91-A669-4731-9930-073EB6C110F3}"/>
    <cellStyle name="Měna 2 3 2 2 2 4 4 2" xfId="6646" xr:uid="{C8799D53-0312-4064-8855-A007D183DD52}"/>
    <cellStyle name="Měna 2 3 2 2 2 4 4 2 2" xfId="13408" xr:uid="{9EBB4DE9-546C-415B-B647-3E79010A77B9}"/>
    <cellStyle name="Měna 2 3 2 2 2 4 4 2 2 2" xfId="28359" xr:uid="{8585C424-7C23-4F37-AA43-96E26B1BF248}"/>
    <cellStyle name="Měna 2 3 2 2 2 4 4 2 3" xfId="21597" xr:uid="{6B8A4A4C-07CE-4755-A4BE-5B931ABB89B1}"/>
    <cellStyle name="Měna 2 3 2 2 2 4 4 3" xfId="8788" xr:uid="{4C25A87C-3F53-4DDA-AA3E-B76C789A153E}"/>
    <cellStyle name="Měna 2 3 2 2 2 4 4 3 2" xfId="23739" xr:uid="{41A83A4B-4666-40A5-BE31-673AF2EC229D}"/>
    <cellStyle name="Měna 2 3 2 2 2 4 4 4" xfId="18069" xr:uid="{D64A85B9-E0C7-4E43-9F30-CE07D42DCE68}"/>
    <cellStyle name="Měna 2 3 2 2 2 4 5" xfId="2236" xr:uid="{FDD808A3-1F05-4B54-9F08-2C1AB6AEE22D}"/>
    <cellStyle name="Měna 2 3 2 2 2 4 5 2" xfId="12526" xr:uid="{A3398F29-83A4-4DB0-A06D-66F96577C58A}"/>
    <cellStyle name="Měna 2 3 2 2 2 4 5 2 2" xfId="27477" xr:uid="{6D82EFA8-1B86-4D8F-8BEC-94A57C706149}"/>
    <cellStyle name="Měna 2 3 2 2 2 4 5 3" xfId="17187" xr:uid="{E57C5C0F-F025-430F-B310-F35B4F6EE095}"/>
    <cellStyle name="Měna 2 3 2 2 2 4 6" xfId="4882" xr:uid="{17B9381B-5A89-46F8-AF37-41FD9A6C4137}"/>
    <cellStyle name="Měna 2 3 2 2 2 4 6 2" xfId="10552" xr:uid="{C6C6FE5A-D03E-4E3A-8397-63FDDC109FC1}"/>
    <cellStyle name="Měna 2 3 2 2 2 4 6 2 2" xfId="25503" xr:uid="{6EA64203-5A78-42EF-9B20-27FE89DCB125}"/>
    <cellStyle name="Měna 2 3 2 2 2 4 6 3" xfId="19833" xr:uid="{CA46C321-4495-48F6-870E-05B1FE2E261C}"/>
    <cellStyle name="Měna 2 3 2 2 2 4 7" xfId="7906" xr:uid="{B49B09A1-CE98-4F32-971F-4DF99A987CA1}"/>
    <cellStyle name="Měna 2 3 2 2 2 4 7 2" xfId="22857" xr:uid="{9807B273-15CE-4E52-B7F1-B31808B01F97}"/>
    <cellStyle name="Měna 2 3 2 2 2 4 8" xfId="15213" xr:uid="{A4B9AD71-A862-48AC-8BFC-B44B2D3E7372}"/>
    <cellStyle name="Měna 2 3 2 2 2 5" xfId="427" xr:uid="{F5BF62AA-53EA-48A8-B290-FBEAC0135764}"/>
    <cellStyle name="Měna 2 3 2 2 2 5 2" xfId="1291" xr:uid="{A8CCB21D-A5BF-43E3-BA20-6B4657C81A12}"/>
    <cellStyle name="Měna 2 3 2 2 2 5 2 2" xfId="4147" xr:uid="{121F1C50-4C35-4888-8E98-30AEA52E7A1D}"/>
    <cellStyle name="Měna 2 3 2 2 2 5 2 2 2" xfId="14437" xr:uid="{CD049B5E-E1DF-4AF0-830B-FCFB313AB8C9}"/>
    <cellStyle name="Měna 2 3 2 2 2 5 2 2 2 2" xfId="29388" xr:uid="{38277C08-4158-4C03-9814-3E367F9C98A2}"/>
    <cellStyle name="Měna 2 3 2 2 2 5 2 2 3" xfId="19098" xr:uid="{2D277EC6-AF63-4144-A508-F8B9BC75A231}"/>
    <cellStyle name="Měna 2 3 2 2 2 5 2 3" xfId="5911" xr:uid="{EE187710-F0E0-46E6-84C5-C418BA73C9ED}"/>
    <cellStyle name="Měna 2 3 2 2 2 5 2 3 2" xfId="11581" xr:uid="{A5BC474F-6017-4FFA-BC5A-86D220BEC6D1}"/>
    <cellStyle name="Měna 2 3 2 2 2 5 2 3 2 2" xfId="26532" xr:uid="{2075EB35-68F5-48BC-BF7E-2121990AC54F}"/>
    <cellStyle name="Měna 2 3 2 2 2 5 2 3 3" xfId="20862" xr:uid="{95855882-4DEB-4AAF-945F-3FEAB8F7FD5F}"/>
    <cellStyle name="Měna 2 3 2 2 2 5 2 4" xfId="9817" xr:uid="{42181968-CD23-42B4-9E0B-152BADC0804E}"/>
    <cellStyle name="Měna 2 3 2 2 2 5 2 4 2" xfId="24768" xr:uid="{1F915FC0-0BB6-4AA4-9B49-4639C2B63308}"/>
    <cellStyle name="Měna 2 3 2 2 2 5 2 5" xfId="16242" xr:uid="{C279FF98-A00B-45C9-AFED-1F8B5C7B13B0}"/>
    <cellStyle name="Měna 2 3 2 2 2 5 3" xfId="3283" xr:uid="{6BFB2642-3583-46C9-948F-BC80046BA95B}"/>
    <cellStyle name="Měna 2 3 2 2 2 5 3 2" xfId="6811" xr:uid="{DA4E0201-6F8C-42C2-A404-B97C9D48BB6A}"/>
    <cellStyle name="Měna 2 3 2 2 2 5 3 2 2" xfId="13573" xr:uid="{49F2EB21-47C0-4415-A9A3-C5E673ED8E85}"/>
    <cellStyle name="Měna 2 3 2 2 2 5 3 2 2 2" xfId="28524" xr:uid="{544B9AC8-524C-433A-9B60-C75E13147E9F}"/>
    <cellStyle name="Měna 2 3 2 2 2 5 3 2 3" xfId="21762" xr:uid="{C61C5DB4-FE41-426E-897E-284F84CBCB51}"/>
    <cellStyle name="Měna 2 3 2 2 2 5 3 3" xfId="8953" xr:uid="{AE472652-629F-4D88-A535-360A937768D5}"/>
    <cellStyle name="Měna 2 3 2 2 2 5 3 3 2" xfId="23904" xr:uid="{1AC0407E-165D-49E9-A57D-85AD85C7F632}"/>
    <cellStyle name="Měna 2 3 2 2 2 5 3 4" xfId="18234" xr:uid="{ED41CC91-12A5-4DC6-B9F1-0398D90A7707}"/>
    <cellStyle name="Měna 2 3 2 2 2 5 4" xfId="2583" xr:uid="{82AB41EF-AC82-4739-8827-51E64B24BE44}"/>
    <cellStyle name="Měna 2 3 2 2 2 5 4 2" xfId="12873" xr:uid="{5CB37288-D145-48F5-A6DD-306D6454B840}"/>
    <cellStyle name="Měna 2 3 2 2 2 5 4 2 2" xfId="27824" xr:uid="{11684D27-7885-4235-BEAD-190784349121}"/>
    <cellStyle name="Měna 2 3 2 2 2 5 4 3" xfId="17534" xr:uid="{2C34EB01-54F5-4F9C-9A6A-79A582F45ECD}"/>
    <cellStyle name="Měna 2 3 2 2 2 5 5" xfId="5047" xr:uid="{E393AD64-AF75-483B-91BE-5FDFAD7BEC33}"/>
    <cellStyle name="Měna 2 3 2 2 2 5 5 2" xfId="10717" xr:uid="{F3A56C4B-B1DA-4BF6-B7E7-B727F89BE4E5}"/>
    <cellStyle name="Měna 2 3 2 2 2 5 5 2 2" xfId="25668" xr:uid="{1DA7D5A8-8197-4C94-B81D-DBE06EDEAAB5}"/>
    <cellStyle name="Měna 2 3 2 2 2 5 5 3" xfId="19998" xr:uid="{FE9181A8-5D8E-474F-9806-94F7DE2AF3BF}"/>
    <cellStyle name="Měna 2 3 2 2 2 5 6" xfId="8253" xr:uid="{2333A442-CCA6-4BBD-84F4-35BA17600A78}"/>
    <cellStyle name="Měna 2 3 2 2 2 5 6 2" xfId="23204" xr:uid="{1528D589-4E6B-4AFB-8B35-8CBA6814AAB7}"/>
    <cellStyle name="Měna 2 3 2 2 2 5 7" xfId="15378" xr:uid="{A727ACB5-8B3F-4820-8316-60ECB55B2891}"/>
    <cellStyle name="Měna 2 3 2 2 2 6" xfId="1855" xr:uid="{6559F0F0-832B-4908-82F2-4983F507F4CE}"/>
    <cellStyle name="Měna 2 3 2 2 2 6 2" xfId="12145" xr:uid="{0FF63263-FDE3-49CA-B6D5-E42B07F7E043}"/>
    <cellStyle name="Měna 2 3 2 2 2 6 2 2" xfId="27096" xr:uid="{744BBD1C-8BE4-4028-BF28-424D87441F1E}"/>
    <cellStyle name="Měna 2 3 2 2 2 6 3" xfId="16806" xr:uid="{4E6FA621-C17A-46D2-B9F3-D4767188DEFC}"/>
    <cellStyle name="Měna 2 3 2 2 2 7" xfId="7525" xr:uid="{D9F49A2A-50BB-4C4E-B6C4-DF0DC48BEF3A}"/>
    <cellStyle name="Měna 2 3 2 2 2 7 2" xfId="22476" xr:uid="{F71DF39F-EA77-4FC3-BA7E-DEC5B8EDD686}"/>
    <cellStyle name="Měna 2 3 2 2 2 8" xfId="15000" xr:uid="{8FBBD3C5-DB01-42EE-82BD-64E22C6600A0}"/>
    <cellStyle name="Měna 2 3 2 2 3" xfId="70" xr:uid="{E7003C39-CC9A-4274-A6D2-DFBC1C2A4E3F}"/>
    <cellStyle name="Měna 2 3 2 2 3 10" xfId="4690" xr:uid="{944B8ECA-A042-4836-BD6D-0CF6AC75B9C3}"/>
    <cellStyle name="Měna 2 3 2 2 3 10 2" xfId="10360" xr:uid="{93D1456E-6311-4429-AB16-0959896A44FF}"/>
    <cellStyle name="Měna 2 3 2 2 3 10 2 2" xfId="25311" xr:uid="{9F2502EA-AFCE-4E9B-8EF2-D6C1073127D2}"/>
    <cellStyle name="Měna 2 3 2 2 3 10 3" xfId="19641" xr:uid="{96D590E9-5BEE-46FC-8CEB-6CEFE9117974}"/>
    <cellStyle name="Měna 2 3 2 2 3 11" xfId="7546" xr:uid="{08E3FD0A-9988-4AEF-A33D-60D0A1A10005}"/>
    <cellStyle name="Měna 2 3 2 2 3 11 2" xfId="22497" xr:uid="{603422D2-6340-4F65-AE77-B97058CA70FE}"/>
    <cellStyle name="Měna 2 3 2 2 3 12" xfId="15021" xr:uid="{42D15B3A-DD1A-4ECD-8762-42DDCF463D16}"/>
    <cellStyle name="Měna 2 3 2 2 3 2" xfId="128" xr:uid="{2DF7BE5C-A632-46F6-A287-538AE7BD16CB}"/>
    <cellStyle name="Měna 2 3 2 2 3 2 10" xfId="15079" xr:uid="{1918F0D3-9D7F-4954-88CF-B132BC55718B}"/>
    <cellStyle name="Měna 2 3 2 2 3 2 2" xfId="263" xr:uid="{E93CC9B4-59B8-413F-A0E8-F41D8CAF5B42}"/>
    <cellStyle name="Měna 2 3 2 2 3 2 2 2" xfId="809" xr:uid="{9BEAD527-0C52-4787-8EEB-603DB8AC0BDC}"/>
    <cellStyle name="Měna 2 3 2 2 3 2 2 2 2" xfId="1292" xr:uid="{CAFF6E4A-0745-410F-B3C4-7EE60A30E762}"/>
    <cellStyle name="Měna 2 3 2 2 3 2 2 2 2 2" xfId="4148" xr:uid="{E31FD0A0-C224-4890-A7BE-6BEBF5130200}"/>
    <cellStyle name="Měna 2 3 2 2 3 2 2 2 2 2 2" xfId="14438" xr:uid="{6C6EED46-9BEF-4087-8807-03E7F882249D}"/>
    <cellStyle name="Měna 2 3 2 2 3 2 2 2 2 2 2 2" xfId="29389" xr:uid="{C2F76343-A854-43C0-98BA-9D840D8B810B}"/>
    <cellStyle name="Měna 2 3 2 2 3 2 2 2 2 2 3" xfId="19099" xr:uid="{158A6C50-096E-4811-91B6-CC93D0EFE5EF}"/>
    <cellStyle name="Měna 2 3 2 2 3 2 2 2 2 3" xfId="5912" xr:uid="{A0BCE9A8-AFE4-4F8D-A3D9-A0952C4ED508}"/>
    <cellStyle name="Měna 2 3 2 2 3 2 2 2 2 3 2" xfId="11582" xr:uid="{F2637E7D-9CF1-4CF6-A068-C32407F9765A}"/>
    <cellStyle name="Měna 2 3 2 2 3 2 2 2 2 3 2 2" xfId="26533" xr:uid="{6DD5FC1D-AB50-49DE-9B2D-829D3B96EE9F}"/>
    <cellStyle name="Měna 2 3 2 2 3 2 2 2 2 3 3" xfId="20863" xr:uid="{63F19F48-3E72-4816-A9B6-0167D72A3D01}"/>
    <cellStyle name="Měna 2 3 2 2 3 2 2 2 2 4" xfId="9818" xr:uid="{0B57B547-EB66-4F9D-9E0F-E1664D674CA0}"/>
    <cellStyle name="Měna 2 3 2 2 3 2 2 2 2 4 2" xfId="24769" xr:uid="{86F1B3A9-03F6-483B-8369-D875C04ED2DD}"/>
    <cellStyle name="Měna 2 3 2 2 3 2 2 2 2 5" xfId="16243" xr:uid="{54E15C70-7F9E-4481-B832-447ADA2CF265}"/>
    <cellStyle name="Měna 2 3 2 2 3 2 2 2 3" xfId="3665" xr:uid="{91A5DF8E-920F-4B49-BD80-9E32C16D3E01}"/>
    <cellStyle name="Měna 2 3 2 2 3 2 2 2 3 2" xfId="7193" xr:uid="{98A4910F-2F6F-4D11-96CE-0953502F00D0}"/>
    <cellStyle name="Měna 2 3 2 2 3 2 2 2 3 2 2" xfId="13955" xr:uid="{1D8EEBAC-6271-4CEA-A5BC-4AB6263C714D}"/>
    <cellStyle name="Měna 2 3 2 2 3 2 2 2 3 2 2 2" xfId="28906" xr:uid="{257F05DA-90EE-415B-846C-0DE005D7BE74}"/>
    <cellStyle name="Měna 2 3 2 2 3 2 2 2 3 2 3" xfId="22144" xr:uid="{2CF0DE9E-51E6-4ABC-A580-0E142F6DE67D}"/>
    <cellStyle name="Měna 2 3 2 2 3 2 2 2 3 3" xfId="9335" xr:uid="{0B88A9D1-5A53-4786-A6F0-E0054D217239}"/>
    <cellStyle name="Měna 2 3 2 2 3 2 2 2 3 3 2" xfId="24286" xr:uid="{AF666181-FD16-4892-B9C2-449B597A79E0}"/>
    <cellStyle name="Měna 2 3 2 2 3 2 2 2 3 4" xfId="18616" xr:uid="{D3BAA7C6-8542-4688-B8E6-5821B9C7226D}"/>
    <cellStyle name="Měna 2 3 2 2 3 2 2 2 4" xfId="2586" xr:uid="{EAC44C2D-1CBF-4AC3-9B50-7614F3BB5CD4}"/>
    <cellStyle name="Měna 2 3 2 2 3 2 2 2 4 2" xfId="12876" xr:uid="{F3196AB1-0A3A-4292-9D9C-ADF7BD95A36F}"/>
    <cellStyle name="Měna 2 3 2 2 3 2 2 2 4 2 2" xfId="27827" xr:uid="{DB009EEA-2EF3-4BF2-9313-58BB4B03880C}"/>
    <cellStyle name="Měna 2 3 2 2 3 2 2 2 4 3" xfId="17537" xr:uid="{56B14085-63CD-4F4C-91F8-8984EE2834F2}"/>
    <cellStyle name="Měna 2 3 2 2 3 2 2 2 5" xfId="5429" xr:uid="{60A14A77-3A85-4FFE-8F63-2857CF2C5E95}"/>
    <cellStyle name="Měna 2 3 2 2 3 2 2 2 5 2" xfId="11099" xr:uid="{357A029E-8BEB-41B3-9CEF-22D7549DF0A6}"/>
    <cellStyle name="Měna 2 3 2 2 3 2 2 2 5 2 2" xfId="26050" xr:uid="{7CCB1C46-C2A2-4491-BA64-07B07A0A79E1}"/>
    <cellStyle name="Měna 2 3 2 2 3 2 2 2 5 3" xfId="20380" xr:uid="{40003673-AA54-4E0D-94E1-A8C2644948F5}"/>
    <cellStyle name="Měna 2 3 2 2 3 2 2 2 6" xfId="8256" xr:uid="{9F73F1C6-C9D0-4E0B-A8BB-FF2B7CF03BAC}"/>
    <cellStyle name="Měna 2 3 2 2 3 2 2 2 6 2" xfId="23207" xr:uid="{A995948B-BF45-47AB-91A0-82408D6166AC}"/>
    <cellStyle name="Měna 2 3 2 2 3 2 2 2 7" xfId="15760" xr:uid="{5FC9A323-383D-41A9-9F79-24ACC0B97A44}"/>
    <cellStyle name="Měna 2 3 2 2 3 2 2 3" xfId="1293" xr:uid="{FECCCB2C-DEED-475F-AFFE-45D51840F057}"/>
    <cellStyle name="Měna 2 3 2 2 3 2 2 3 2" xfId="4149" xr:uid="{6EF1B9A4-9A22-453E-A7B1-1DFA8B508278}"/>
    <cellStyle name="Měna 2 3 2 2 3 2 2 3 2 2" xfId="14439" xr:uid="{621318CB-7B66-44CC-B1BB-F049B52FEFB7}"/>
    <cellStyle name="Měna 2 3 2 2 3 2 2 3 2 2 2" xfId="29390" xr:uid="{4097C7AD-60A4-4357-8884-38DF74434B49}"/>
    <cellStyle name="Měna 2 3 2 2 3 2 2 3 2 3" xfId="19100" xr:uid="{C7504FD3-C39C-4F23-A0AB-E08553EDA059}"/>
    <cellStyle name="Měna 2 3 2 2 3 2 2 3 3" xfId="5913" xr:uid="{956E0EA6-CB68-49D5-AE26-4F5F0D5388A3}"/>
    <cellStyle name="Měna 2 3 2 2 3 2 2 3 3 2" xfId="11583" xr:uid="{738C9B26-C87D-444B-A936-77481153B1CD}"/>
    <cellStyle name="Měna 2 3 2 2 3 2 2 3 3 2 2" xfId="26534" xr:uid="{D3346EA6-7C01-4070-AE81-18E18267C40D}"/>
    <cellStyle name="Měna 2 3 2 2 3 2 2 3 3 3" xfId="20864" xr:uid="{26FB0C74-CC94-40AD-A457-8D1BED757F54}"/>
    <cellStyle name="Měna 2 3 2 2 3 2 2 3 4" xfId="9819" xr:uid="{30D5E75C-EBD6-4234-B74F-66E3F473F194}"/>
    <cellStyle name="Měna 2 3 2 2 3 2 2 3 4 2" xfId="24770" xr:uid="{60387706-93D1-462B-B6C9-514F18C90129}"/>
    <cellStyle name="Měna 2 3 2 2 3 2 2 3 5" xfId="16244" xr:uid="{72C20035-ABCE-4962-B4A7-2D25AAC752EB}"/>
    <cellStyle name="Měna 2 3 2 2 3 2 2 4" xfId="3119" xr:uid="{17D5B5FE-F71B-4A9D-AD0A-290D6323A4FB}"/>
    <cellStyle name="Měna 2 3 2 2 3 2 2 4 2" xfId="6647" xr:uid="{3BF96F2D-91FC-4D8D-8A01-BF3DE61ACDA4}"/>
    <cellStyle name="Měna 2 3 2 2 3 2 2 4 2 2" xfId="13409" xr:uid="{A57B9D6C-56C8-454D-A427-63CF9C9164A2}"/>
    <cellStyle name="Měna 2 3 2 2 3 2 2 4 2 2 2" xfId="28360" xr:uid="{4606BFBC-9BFC-4565-A719-560028456A48}"/>
    <cellStyle name="Měna 2 3 2 2 3 2 2 4 2 3" xfId="21598" xr:uid="{21BC661B-C257-41E4-8EE3-933B940BBBCA}"/>
    <cellStyle name="Měna 2 3 2 2 3 2 2 4 3" xfId="8789" xr:uid="{050B326A-3578-4CFF-BC6E-0397FD9B4650}"/>
    <cellStyle name="Měna 2 3 2 2 3 2 2 4 3 2" xfId="23740" xr:uid="{3031F3F5-2B18-4BEB-B5F7-4CE116AC56F1}"/>
    <cellStyle name="Měna 2 3 2 2 3 2 2 4 4" xfId="18070" xr:uid="{86DAD2E0-6DCC-48D1-81A3-4C4B155B6A01}"/>
    <cellStyle name="Měna 2 3 2 2 3 2 2 5" xfId="2237" xr:uid="{6F1C751D-458B-4982-962F-9F727B39F82B}"/>
    <cellStyle name="Měna 2 3 2 2 3 2 2 5 2" xfId="12527" xr:uid="{B2250336-18F7-4053-8A24-D750478CC063}"/>
    <cellStyle name="Měna 2 3 2 2 3 2 2 5 2 2" xfId="27478" xr:uid="{951FE750-A293-450C-901E-5493E8BF73A8}"/>
    <cellStyle name="Měna 2 3 2 2 3 2 2 5 3" xfId="17188" xr:uid="{BD251C0E-F33A-4AE0-A234-C0295BFE0475}"/>
    <cellStyle name="Měna 2 3 2 2 3 2 2 6" xfId="4883" xr:uid="{835CF1DD-D0FA-4E97-9F3A-704D1B7B52F1}"/>
    <cellStyle name="Měna 2 3 2 2 3 2 2 6 2" xfId="10553" xr:uid="{23B01355-FFFE-47CC-B240-5B771241F709}"/>
    <cellStyle name="Měna 2 3 2 2 3 2 2 6 2 2" xfId="25504" xr:uid="{1D3836DF-26BC-447A-B652-17E8B3B577C3}"/>
    <cellStyle name="Měna 2 3 2 2 3 2 2 6 3" xfId="19834" xr:uid="{5C7B5E30-A187-4B58-94CB-4E94ED887F84}"/>
    <cellStyle name="Měna 2 3 2 2 3 2 2 7" xfId="7907" xr:uid="{B0BD6861-A777-416C-8C03-574AD885E7E7}"/>
    <cellStyle name="Měna 2 3 2 2 3 2 2 7 2" xfId="22858" xr:uid="{3E01EE77-E39C-4422-95C4-27D680D07F13}"/>
    <cellStyle name="Měna 2 3 2 2 3 2 2 8" xfId="15214" xr:uid="{81E0FA4C-984F-419B-A2DD-7D2B6ADA046E}"/>
    <cellStyle name="Měna 2 3 2 2 3 2 3" xfId="674" xr:uid="{EA640EB2-8B20-420B-A689-FCEFA34E12C8}"/>
    <cellStyle name="Měna 2 3 2 2 3 2 3 2" xfId="1294" xr:uid="{69960C9B-AC94-463B-B0D4-33C078A7BA17}"/>
    <cellStyle name="Měna 2 3 2 2 3 2 3 2 2" xfId="4150" xr:uid="{33FA8D64-7975-4C2F-A11B-2569E423E9AD}"/>
    <cellStyle name="Měna 2 3 2 2 3 2 3 2 2 2" xfId="7386" xr:uid="{7F19400D-2682-4787-9A83-B2C058F9550D}"/>
    <cellStyle name="Měna 2 3 2 2 3 2 3 2 2 2 2" xfId="14440" xr:uid="{CA7CFD60-71A3-4E71-B56B-856A7FED0D9B}"/>
    <cellStyle name="Měna 2 3 2 2 3 2 3 2 2 2 2 2" xfId="29391" xr:uid="{6CB10F7C-05B7-455B-BB19-9A3CF903D295}"/>
    <cellStyle name="Měna 2 3 2 2 3 2 3 2 2 2 3" xfId="22337" xr:uid="{77F33E62-0F2F-4058-A3E9-FBEF86B85CAE}"/>
    <cellStyle name="Měna 2 3 2 2 3 2 3 2 2 3" xfId="9820" xr:uid="{FDB98D06-AA40-4C9E-9C91-DEA4D319932D}"/>
    <cellStyle name="Měna 2 3 2 2 3 2 3 2 2 3 2" xfId="24771" xr:uid="{AF1E2F28-303E-4977-BFC6-C08210A7D769}"/>
    <cellStyle name="Měna 2 3 2 2 3 2 3 2 2 4" xfId="19101" xr:uid="{ADB9DD6B-9975-41A8-BC1F-2500CEEBC60B}"/>
    <cellStyle name="Měna 2 3 2 2 3 2 3 2 3" xfId="2587" xr:uid="{BA53F7F5-FBA2-4678-B42E-1926B8EF32BF}"/>
    <cellStyle name="Měna 2 3 2 2 3 2 3 2 3 2" xfId="12877" xr:uid="{DF83E85E-E44F-43EC-91C3-47A81B43C634}"/>
    <cellStyle name="Měna 2 3 2 2 3 2 3 2 3 2 2" xfId="27828" xr:uid="{8F34A0D1-43C0-40A1-B822-B83E3810A57B}"/>
    <cellStyle name="Měna 2 3 2 2 3 2 3 2 3 3" xfId="17538" xr:uid="{06C53E52-6DB3-44E0-91A0-7E3B0441F26C}"/>
    <cellStyle name="Měna 2 3 2 2 3 2 3 2 4" xfId="5914" xr:uid="{4A63DCBF-57BE-46EB-A2D7-7A9AF6DEC275}"/>
    <cellStyle name="Měna 2 3 2 2 3 2 3 2 4 2" xfId="11584" xr:uid="{8CAEA1F4-403D-43F0-9974-FD8D9D1E6DBC}"/>
    <cellStyle name="Měna 2 3 2 2 3 2 3 2 4 2 2" xfId="26535" xr:uid="{DDC5672B-6D94-4C28-B6A8-8FD0DA6E36A0}"/>
    <cellStyle name="Měna 2 3 2 2 3 2 3 2 4 3" xfId="20865" xr:uid="{6017F590-E722-4B84-92F0-C8162D62F74E}"/>
    <cellStyle name="Měna 2 3 2 2 3 2 3 2 5" xfId="8257" xr:uid="{73C17803-685B-45E4-99BE-531A01429CEA}"/>
    <cellStyle name="Měna 2 3 2 2 3 2 3 2 5 2" xfId="23208" xr:uid="{A01144C8-AF69-4D86-A4A5-A9D793159573}"/>
    <cellStyle name="Měna 2 3 2 2 3 2 3 2 6" xfId="16245" xr:uid="{ECC80D4F-4EB0-4C6A-9600-07BD2C2CF5F1}"/>
    <cellStyle name="Měna 2 3 2 2 3 2 3 3" xfId="3530" xr:uid="{71C5D8D1-4F8F-49C3-B620-FC273F6608C1}"/>
    <cellStyle name="Měna 2 3 2 2 3 2 3 3 2" xfId="7058" xr:uid="{86F933E9-59F6-4D2D-ADC1-D68E455A54A6}"/>
    <cellStyle name="Měna 2 3 2 2 3 2 3 3 2 2" xfId="13820" xr:uid="{12A44163-42D3-4C56-A0E3-A4E42A928B9C}"/>
    <cellStyle name="Měna 2 3 2 2 3 2 3 3 2 2 2" xfId="28771" xr:uid="{B37F4A24-65EC-418B-8AD3-8A312D7A53A5}"/>
    <cellStyle name="Měna 2 3 2 2 3 2 3 3 2 3" xfId="22009" xr:uid="{27967448-5C65-4C4B-88DE-3C5175DA3B7C}"/>
    <cellStyle name="Měna 2 3 2 2 3 2 3 3 3" xfId="9200" xr:uid="{B9B0A145-BF56-4A76-8AB9-B189B0FBC497}"/>
    <cellStyle name="Měna 2 3 2 2 3 2 3 3 3 2" xfId="24151" xr:uid="{3EFE5B24-DCAE-4FC1-BF13-3A3E26B42FB6}"/>
    <cellStyle name="Měna 2 3 2 2 3 2 3 3 4" xfId="18481" xr:uid="{DF44CD65-7754-48AD-A3CC-1DBFF4000194}"/>
    <cellStyle name="Měna 2 3 2 2 3 2 3 4" xfId="2102" xr:uid="{716F9B67-4FFF-4FCF-BA9E-DDD089AF32B1}"/>
    <cellStyle name="Měna 2 3 2 2 3 2 3 4 2" xfId="12392" xr:uid="{6BB9E2DE-CADA-4E59-9586-B7245D4FE7A6}"/>
    <cellStyle name="Měna 2 3 2 2 3 2 3 4 2 2" xfId="27343" xr:uid="{02482A93-3030-4680-B6B3-4551C6438810}"/>
    <cellStyle name="Měna 2 3 2 2 3 2 3 4 3" xfId="17053" xr:uid="{0ED2D53A-E75F-4D9D-B501-3077A2513F97}"/>
    <cellStyle name="Měna 2 3 2 2 3 2 3 5" xfId="5294" xr:uid="{083F82E4-9CC5-44D4-A59D-0C28EA7979CC}"/>
    <cellStyle name="Měna 2 3 2 2 3 2 3 5 2" xfId="10964" xr:uid="{04C1898D-1514-471A-A86C-2FEEA2C68930}"/>
    <cellStyle name="Měna 2 3 2 2 3 2 3 5 2 2" xfId="25915" xr:uid="{FDA16AA8-C423-457E-AFFA-2E499EC45FA0}"/>
    <cellStyle name="Měna 2 3 2 2 3 2 3 5 3" xfId="20245" xr:uid="{85BC2D3F-5BAB-4C24-A0C0-FFA294C52628}"/>
    <cellStyle name="Měna 2 3 2 2 3 2 3 6" xfId="7772" xr:uid="{4F03E816-3F7B-4B0B-9ECD-62270734646F}"/>
    <cellStyle name="Měna 2 3 2 2 3 2 3 6 2" xfId="22723" xr:uid="{B6E32263-4FDF-4E86-8E4C-CB9140EFC7DE}"/>
    <cellStyle name="Měna 2 3 2 2 3 2 3 7" xfId="15625" xr:uid="{ED1F6D3C-7B27-4067-8A9E-53090C658FE6}"/>
    <cellStyle name="Měna 2 3 2 2 3 2 4" xfId="548" xr:uid="{96C67624-EF83-4DEC-9E7F-ED8A01D83A22}"/>
    <cellStyle name="Měna 2 3 2 2 3 2 4 2" xfId="1295" xr:uid="{61399AFF-89A2-421E-BFE5-C8E9351069CD}"/>
    <cellStyle name="Měna 2 3 2 2 3 2 4 2 2" xfId="4151" xr:uid="{06E51B6F-DE34-4688-AAAE-01DD367B3E5E}"/>
    <cellStyle name="Měna 2 3 2 2 3 2 4 2 2 2" xfId="14441" xr:uid="{C2E1D975-9939-4D7B-9A56-AA268CB5281B}"/>
    <cellStyle name="Měna 2 3 2 2 3 2 4 2 2 2 2" xfId="29392" xr:uid="{E33769CF-169A-4398-880A-B62588459AB3}"/>
    <cellStyle name="Měna 2 3 2 2 3 2 4 2 2 3" xfId="19102" xr:uid="{9E886A53-22BC-4B75-BC47-122FE0E4F61E}"/>
    <cellStyle name="Měna 2 3 2 2 3 2 4 2 3" xfId="5915" xr:uid="{43C2D58A-6BF1-4E20-B6D6-E12B0EA74066}"/>
    <cellStyle name="Měna 2 3 2 2 3 2 4 2 3 2" xfId="11585" xr:uid="{96BFD4DA-4512-437B-84D1-6306EC891CC8}"/>
    <cellStyle name="Měna 2 3 2 2 3 2 4 2 3 2 2" xfId="26536" xr:uid="{99000FFD-8CA8-403F-A58A-C6CF7281A2E2}"/>
    <cellStyle name="Měna 2 3 2 2 3 2 4 2 3 3" xfId="20866" xr:uid="{D58F7D25-09A3-4192-B75C-C095F6D9C8B0}"/>
    <cellStyle name="Měna 2 3 2 2 3 2 4 2 4" xfId="9821" xr:uid="{EE7DA3CC-A06B-4818-93CE-DAC131D801A7}"/>
    <cellStyle name="Měna 2 3 2 2 3 2 4 2 4 2" xfId="24772" xr:uid="{8A6A9824-FFD4-4B96-AED9-ED8B1FEF2346}"/>
    <cellStyle name="Měna 2 3 2 2 3 2 4 2 5" xfId="16246" xr:uid="{AF69CC9F-DA77-4EA1-83B1-FB27BFFA5DAE}"/>
    <cellStyle name="Měna 2 3 2 2 3 2 4 3" xfId="3404" xr:uid="{68FF52BE-91CD-4ECD-9C52-4DEFFE5343A7}"/>
    <cellStyle name="Měna 2 3 2 2 3 2 4 3 2" xfId="6932" xr:uid="{61347B92-048D-430C-BC24-27EA52C99D5B}"/>
    <cellStyle name="Měna 2 3 2 2 3 2 4 3 2 2" xfId="13694" xr:uid="{236DB672-0D22-480C-BBB9-C85925020B92}"/>
    <cellStyle name="Měna 2 3 2 2 3 2 4 3 2 2 2" xfId="28645" xr:uid="{6151C3E2-20FB-4DF1-8D95-5A09E3095312}"/>
    <cellStyle name="Měna 2 3 2 2 3 2 4 3 2 3" xfId="21883" xr:uid="{F5ADDEF2-6555-4517-B77D-350DD124069B}"/>
    <cellStyle name="Měna 2 3 2 2 3 2 4 3 3" xfId="9074" xr:uid="{F5F11CAE-DF54-472D-A859-1FFC26A26A27}"/>
    <cellStyle name="Měna 2 3 2 2 3 2 4 3 3 2" xfId="24025" xr:uid="{B58685CF-96EC-4EB4-B1B0-9C78F9DA55A9}"/>
    <cellStyle name="Měna 2 3 2 2 3 2 4 3 4" xfId="18355" xr:uid="{86373749-A1DB-423E-94F9-7E005EE27807}"/>
    <cellStyle name="Měna 2 3 2 2 3 2 4 4" xfId="2585" xr:uid="{9C4CFE6D-4936-4FCD-A784-6CE08CDAE0E0}"/>
    <cellStyle name="Měna 2 3 2 2 3 2 4 4 2" xfId="12875" xr:uid="{B8FCA4EE-D6CC-46FF-8BFA-753D0D7C22BC}"/>
    <cellStyle name="Měna 2 3 2 2 3 2 4 4 2 2" xfId="27826" xr:uid="{0C152660-DDBA-4FE8-A40A-E5D8B6C40B2A}"/>
    <cellStyle name="Měna 2 3 2 2 3 2 4 4 3" xfId="17536" xr:uid="{BA0FD024-2CF9-43DC-866E-FEE5D91A4A7D}"/>
    <cellStyle name="Měna 2 3 2 2 3 2 4 5" xfId="5168" xr:uid="{797351B8-0DA5-45F2-B421-C0EBB949AD02}"/>
    <cellStyle name="Měna 2 3 2 2 3 2 4 5 2" xfId="10838" xr:uid="{306E8CE0-5020-40B9-9415-199A7F0520B9}"/>
    <cellStyle name="Měna 2 3 2 2 3 2 4 5 2 2" xfId="25789" xr:uid="{92FECFC7-E1D1-4229-8120-9B02CD039EE7}"/>
    <cellStyle name="Měna 2 3 2 2 3 2 4 5 3" xfId="20119" xr:uid="{687AB458-E90D-487E-901C-A7DE162BC326}"/>
    <cellStyle name="Měna 2 3 2 2 3 2 4 6" xfId="8255" xr:uid="{D0BD333C-1E49-4D3E-908D-22865C5DD9D9}"/>
    <cellStyle name="Měna 2 3 2 2 3 2 4 6 2" xfId="23206" xr:uid="{6430C9D0-FD8D-4FAA-91BD-7474AA39B748}"/>
    <cellStyle name="Měna 2 3 2 2 3 2 4 7" xfId="15499" xr:uid="{4478D4C7-629D-40C3-8ECF-5A3FC83EA685}"/>
    <cellStyle name="Měna 2 3 2 2 3 2 5" xfId="1296" xr:uid="{455B16EB-0EFE-49C2-92D3-1B6E7F175B58}"/>
    <cellStyle name="Měna 2 3 2 2 3 2 5 2" xfId="4152" xr:uid="{C50B0D34-9764-4128-BA67-E33E6AE6CFDF}"/>
    <cellStyle name="Měna 2 3 2 2 3 2 5 2 2" xfId="14442" xr:uid="{38EE6726-5D33-4AF2-B4B9-1F3BBD6EE0C1}"/>
    <cellStyle name="Měna 2 3 2 2 3 2 5 2 2 2" xfId="29393" xr:uid="{E4BBE099-A98D-4AC8-BBCD-6CECDC88360B}"/>
    <cellStyle name="Měna 2 3 2 2 3 2 5 2 3" xfId="19103" xr:uid="{851D7DA0-5653-4A0C-8219-0F0B499391CD}"/>
    <cellStyle name="Měna 2 3 2 2 3 2 5 3" xfId="5916" xr:uid="{62500367-EE2D-458E-97BB-621EFF54D941}"/>
    <cellStyle name="Měna 2 3 2 2 3 2 5 3 2" xfId="11586" xr:uid="{C81EDBFD-D342-4EAC-8324-A469B9B1C637}"/>
    <cellStyle name="Měna 2 3 2 2 3 2 5 3 2 2" xfId="26537" xr:uid="{9C515357-E8E4-4C11-9ACC-42F8FC6D9B35}"/>
    <cellStyle name="Měna 2 3 2 2 3 2 5 3 3" xfId="20867" xr:uid="{D13C3CEA-465E-4753-9A42-347D026FC859}"/>
    <cellStyle name="Měna 2 3 2 2 3 2 5 4" xfId="9822" xr:uid="{54CE6294-F8A2-4B77-8237-9C94BA12D108}"/>
    <cellStyle name="Měna 2 3 2 2 3 2 5 4 2" xfId="24773" xr:uid="{ACA95662-E48C-4AE8-B026-3670AADA2FAE}"/>
    <cellStyle name="Měna 2 3 2 2 3 2 5 5" xfId="16247" xr:uid="{6D2A7868-6467-4383-B028-753D5C49E9CF}"/>
    <cellStyle name="Měna 2 3 2 2 3 2 6" xfId="2984" xr:uid="{492E58FC-2574-4782-8C5D-C9C487A22653}"/>
    <cellStyle name="Měna 2 3 2 2 3 2 6 2" xfId="6512" xr:uid="{0EECE5A9-A3B1-4B49-9363-92AE0314C979}"/>
    <cellStyle name="Měna 2 3 2 2 3 2 6 2 2" xfId="13274" xr:uid="{13DA92D8-7BE2-40AB-B311-56B88F096BE7}"/>
    <cellStyle name="Měna 2 3 2 2 3 2 6 2 2 2" xfId="28225" xr:uid="{BFF165DA-F59A-4537-989F-12B5E6EC324C}"/>
    <cellStyle name="Měna 2 3 2 2 3 2 6 2 3" xfId="21463" xr:uid="{8CFF227D-29D1-4E66-9A58-098F02F21003}"/>
    <cellStyle name="Měna 2 3 2 2 3 2 6 3" xfId="8654" xr:uid="{F724B037-D0FE-4F1C-AC1A-6D58794C18D4}"/>
    <cellStyle name="Měna 2 3 2 2 3 2 6 3 2" xfId="23605" xr:uid="{05DB955C-F26B-4D11-9EC4-DFB64C1C3663}"/>
    <cellStyle name="Měna 2 3 2 2 3 2 6 4" xfId="17935" xr:uid="{15C62B35-94F3-41D7-A345-DE3B92691226}"/>
    <cellStyle name="Měna 2 3 2 2 3 2 7" xfId="1976" xr:uid="{43B52EB1-F8A4-41F3-AED5-73EFF44BD70A}"/>
    <cellStyle name="Měna 2 3 2 2 3 2 7 2" xfId="12266" xr:uid="{BC08493D-1404-4F64-A1FE-461C16A59FD8}"/>
    <cellStyle name="Měna 2 3 2 2 3 2 7 2 2" xfId="27217" xr:uid="{0B647D19-BF59-4A63-80F9-41DE376A2F6C}"/>
    <cellStyle name="Měna 2 3 2 2 3 2 7 3" xfId="16927" xr:uid="{E937AD0B-3B57-4B3B-A5BD-198EE0BE7977}"/>
    <cellStyle name="Měna 2 3 2 2 3 2 8" xfId="4748" xr:uid="{DEF689E9-F154-4D07-9B4C-A18C2DE7C2D4}"/>
    <cellStyle name="Měna 2 3 2 2 3 2 8 2" xfId="10418" xr:uid="{77D96F32-4AFE-4403-8759-7490FD16C214}"/>
    <cellStyle name="Měna 2 3 2 2 3 2 8 2 2" xfId="25369" xr:uid="{5D96797F-4507-4F13-A109-653D9FD94D18}"/>
    <cellStyle name="Měna 2 3 2 2 3 2 8 3" xfId="19699" xr:uid="{7E88E0B5-66E1-44ED-9D69-F5669151F080}"/>
    <cellStyle name="Měna 2 3 2 2 3 2 9" xfId="7646" xr:uid="{A8485A14-B093-48BC-B54A-38F0F9F91137}"/>
    <cellStyle name="Měna 2 3 2 2 3 2 9 2" xfId="22597" xr:uid="{23A1735C-2447-4EF5-8529-E2FA1EF7B5FF}"/>
    <cellStyle name="Měna 2 3 2 2 3 3" xfId="264" xr:uid="{EEC0673D-C444-4EAF-8FB7-8F38BD6E6B22}"/>
    <cellStyle name="Měna 2 3 2 2 3 3 2" xfId="810" xr:uid="{48ED1D75-B477-4E59-923C-2FEFD30C7846}"/>
    <cellStyle name="Měna 2 3 2 2 3 3 2 2" xfId="1297" xr:uid="{9EB89DFC-6E5A-4235-A31B-F1296BDDAD74}"/>
    <cellStyle name="Měna 2 3 2 2 3 3 2 2 2" xfId="4153" xr:uid="{03788340-4C7A-4C6C-AB45-034B57DF690B}"/>
    <cellStyle name="Měna 2 3 2 2 3 3 2 2 2 2" xfId="7387" xr:uid="{0CD6E984-B704-4A96-B1A2-551B90B7467C}"/>
    <cellStyle name="Měna 2 3 2 2 3 3 2 2 2 2 2" xfId="14443" xr:uid="{0D7F7E8F-910E-413B-B270-C7266EA89050}"/>
    <cellStyle name="Měna 2 3 2 2 3 3 2 2 2 2 2 2" xfId="29394" xr:uid="{E5B8C9DC-41B9-4F67-8D0A-41CBA0BBDCC7}"/>
    <cellStyle name="Měna 2 3 2 2 3 3 2 2 2 2 3" xfId="22338" xr:uid="{3A360EED-AA82-4B38-9A41-C2F6B9FE8C05}"/>
    <cellStyle name="Měna 2 3 2 2 3 3 2 2 2 3" xfId="9823" xr:uid="{E557A407-0BC5-40BF-AF0A-6E4051B711BD}"/>
    <cellStyle name="Měna 2 3 2 2 3 3 2 2 2 3 2" xfId="24774" xr:uid="{1D7CF76C-350A-443F-8139-1962C198048E}"/>
    <cellStyle name="Měna 2 3 2 2 3 3 2 2 2 4" xfId="19104" xr:uid="{8E43A6B4-4290-4CB4-8D23-4289536027DB}"/>
    <cellStyle name="Měna 2 3 2 2 3 3 2 2 3" xfId="2589" xr:uid="{C548D853-BE42-40B0-B1BA-C1D6681FC4CE}"/>
    <cellStyle name="Měna 2 3 2 2 3 3 2 2 3 2" xfId="12879" xr:uid="{2613CDA4-4F95-4B15-AD6C-41EA3F5E1019}"/>
    <cellStyle name="Měna 2 3 2 2 3 3 2 2 3 2 2" xfId="27830" xr:uid="{AC8ECD77-DFE7-458A-BCEE-AA1BB9920ED3}"/>
    <cellStyle name="Měna 2 3 2 2 3 3 2 2 3 3" xfId="17540" xr:uid="{F51101CE-8846-433C-A6FF-6D89F4E6C36C}"/>
    <cellStyle name="Měna 2 3 2 2 3 3 2 2 4" xfId="5917" xr:uid="{A05E3A82-2A52-4A5C-97BF-256773958B13}"/>
    <cellStyle name="Měna 2 3 2 2 3 3 2 2 4 2" xfId="11587" xr:uid="{2EF41ED6-066D-4B3C-9BC7-F511650CC0B4}"/>
    <cellStyle name="Měna 2 3 2 2 3 3 2 2 4 2 2" xfId="26538" xr:uid="{5E8D8B72-D13F-4DC0-8C4C-CBB427021EFF}"/>
    <cellStyle name="Měna 2 3 2 2 3 3 2 2 4 3" xfId="20868" xr:uid="{CC9BF86C-7F9F-4BCF-9229-ADC25671F245}"/>
    <cellStyle name="Měna 2 3 2 2 3 3 2 2 5" xfId="8259" xr:uid="{1F746F94-8CA4-4173-8BB2-589282153C25}"/>
    <cellStyle name="Měna 2 3 2 2 3 3 2 2 5 2" xfId="23210" xr:uid="{1FE12ECE-9753-43D3-BDE9-A85D70CF6A83}"/>
    <cellStyle name="Měna 2 3 2 2 3 3 2 2 6" xfId="16248" xr:uid="{00D59DDF-8222-43FE-8F5B-8D50568AC942}"/>
    <cellStyle name="Měna 2 3 2 2 3 3 2 3" xfId="3666" xr:uid="{60D495CB-D88F-4E10-9F4D-CE737DAD6BB6}"/>
    <cellStyle name="Měna 2 3 2 2 3 3 2 3 2" xfId="7194" xr:uid="{1FA82BC4-A370-4970-B88B-7B6EA02DB75E}"/>
    <cellStyle name="Měna 2 3 2 2 3 3 2 3 2 2" xfId="13956" xr:uid="{C3E17F20-FA21-4CD9-971A-3B7CE913136C}"/>
    <cellStyle name="Měna 2 3 2 2 3 3 2 3 2 2 2" xfId="28907" xr:uid="{8587D5E3-D0C9-4255-8979-5A2DC5033CD7}"/>
    <cellStyle name="Měna 2 3 2 2 3 3 2 3 2 3" xfId="22145" xr:uid="{829B8E2F-897F-40D8-8A0F-C33A89DA333B}"/>
    <cellStyle name="Měna 2 3 2 2 3 3 2 3 3" xfId="9336" xr:uid="{8B414D4D-0463-4F03-AEF2-51DCF72586DE}"/>
    <cellStyle name="Měna 2 3 2 2 3 3 2 3 3 2" xfId="24287" xr:uid="{5E6B6A04-A1F2-4290-9CBF-B81177E4F369}"/>
    <cellStyle name="Měna 2 3 2 2 3 3 2 3 4" xfId="18617" xr:uid="{5FA7B968-4783-4DAA-9AB7-6B5F1015AA2A}"/>
    <cellStyle name="Měna 2 3 2 2 3 3 2 4" xfId="2238" xr:uid="{7E061F28-0133-4193-863D-96675386B58C}"/>
    <cellStyle name="Měna 2 3 2 2 3 3 2 4 2" xfId="12528" xr:uid="{AD0A3CA5-D056-44B5-80AA-780379F8BFC4}"/>
    <cellStyle name="Měna 2 3 2 2 3 3 2 4 2 2" xfId="27479" xr:uid="{A34796B3-29B0-4F23-8366-7A4B76FC41E1}"/>
    <cellStyle name="Měna 2 3 2 2 3 3 2 4 3" xfId="17189" xr:uid="{AAB5E982-4932-4CA2-BA1D-BBA36067CDC3}"/>
    <cellStyle name="Měna 2 3 2 2 3 3 2 5" xfId="5430" xr:uid="{672DACD8-7386-4FCE-9CF4-28199C392FDC}"/>
    <cellStyle name="Měna 2 3 2 2 3 3 2 5 2" xfId="11100" xr:uid="{42C0205C-4B2F-4E97-AA13-93255681B45A}"/>
    <cellStyle name="Měna 2 3 2 2 3 3 2 5 2 2" xfId="26051" xr:uid="{F8927768-3E11-4456-BFF5-BC3D2EC6D145}"/>
    <cellStyle name="Měna 2 3 2 2 3 3 2 5 3" xfId="20381" xr:uid="{AE27DB83-F674-4F09-9EC7-840FA899A597}"/>
    <cellStyle name="Měna 2 3 2 2 3 3 2 6" xfId="7908" xr:uid="{F90D7936-ECDA-403B-85E8-C8B118248A06}"/>
    <cellStyle name="Měna 2 3 2 2 3 3 2 6 2" xfId="22859" xr:uid="{7DFDF77F-6ED8-4344-B824-6FB9176FA776}"/>
    <cellStyle name="Měna 2 3 2 2 3 3 2 7" xfId="15761" xr:uid="{8380525F-C5C8-44E8-9641-AABB4B82F40F}"/>
    <cellStyle name="Měna 2 3 2 2 3 3 3" xfId="490" xr:uid="{5E58D279-E669-40BB-95CF-46885064DC34}"/>
    <cellStyle name="Měna 2 3 2 2 3 3 3 2" xfId="1298" xr:uid="{61EB7B79-0430-4F2E-A4F8-3136BB7450FD}"/>
    <cellStyle name="Měna 2 3 2 2 3 3 3 2 2" xfId="4154" xr:uid="{AAB1F71D-16D6-4A18-878B-C89C16088870}"/>
    <cellStyle name="Měna 2 3 2 2 3 3 3 2 2 2" xfId="14444" xr:uid="{45E0CDC1-8DA3-4C19-8A95-7ED81ACCC73D}"/>
    <cellStyle name="Měna 2 3 2 2 3 3 3 2 2 2 2" xfId="29395" xr:uid="{A420ABF4-461C-44F7-97F3-20163731E825}"/>
    <cellStyle name="Měna 2 3 2 2 3 3 3 2 2 3" xfId="19105" xr:uid="{93EDD92C-9C91-4F85-8F1B-D5B7C1CE8485}"/>
    <cellStyle name="Měna 2 3 2 2 3 3 3 2 3" xfId="5918" xr:uid="{46B13286-1C92-4D67-A046-FBA1BE72B3CB}"/>
    <cellStyle name="Měna 2 3 2 2 3 3 3 2 3 2" xfId="11588" xr:uid="{C55305F2-09C6-4DF6-8578-16D262989DFC}"/>
    <cellStyle name="Měna 2 3 2 2 3 3 3 2 3 2 2" xfId="26539" xr:uid="{F4FC50B2-A825-4B75-B51E-88B9FA211EAE}"/>
    <cellStyle name="Měna 2 3 2 2 3 3 3 2 3 3" xfId="20869" xr:uid="{1E542909-047E-4F0E-BEFE-FF7C447776C0}"/>
    <cellStyle name="Měna 2 3 2 2 3 3 3 2 4" xfId="9824" xr:uid="{1F149F54-EC73-4AE6-AAB1-6E7B75AC3B46}"/>
    <cellStyle name="Měna 2 3 2 2 3 3 3 2 4 2" xfId="24775" xr:uid="{1F906080-9686-46B3-B302-E068B2BD8486}"/>
    <cellStyle name="Měna 2 3 2 2 3 3 3 2 5" xfId="16249" xr:uid="{E405FF03-C059-4990-A92E-9A9CDD1AD993}"/>
    <cellStyle name="Měna 2 3 2 2 3 3 3 3" xfId="3346" xr:uid="{41D5D5C9-1417-460F-A469-686D6EC83C3F}"/>
    <cellStyle name="Měna 2 3 2 2 3 3 3 3 2" xfId="6874" xr:uid="{ED873FD1-3A67-49E6-896A-1AF9A2A8DE27}"/>
    <cellStyle name="Měna 2 3 2 2 3 3 3 3 2 2" xfId="13636" xr:uid="{0B6A9537-DCC2-47BE-A426-E52C33980BB5}"/>
    <cellStyle name="Měna 2 3 2 2 3 3 3 3 2 2 2" xfId="28587" xr:uid="{61162356-B8A0-4514-9008-040B3D21B3F5}"/>
    <cellStyle name="Měna 2 3 2 2 3 3 3 3 2 3" xfId="21825" xr:uid="{4F0D79BD-6C69-4831-B52B-95DBD6C217AB}"/>
    <cellStyle name="Měna 2 3 2 2 3 3 3 3 3" xfId="9016" xr:uid="{3CD9E11B-AF08-452F-A926-568958BB9048}"/>
    <cellStyle name="Měna 2 3 2 2 3 3 3 3 3 2" xfId="23967" xr:uid="{A7AADC0C-FD77-4F06-A5FB-95B1EF44ADFC}"/>
    <cellStyle name="Měna 2 3 2 2 3 3 3 3 4" xfId="18297" xr:uid="{54661E47-7A8A-4FEB-A3A2-36904A1DF176}"/>
    <cellStyle name="Měna 2 3 2 2 3 3 3 4" xfId="2588" xr:uid="{F32F606B-1BAB-443C-BED1-5529012CEFC4}"/>
    <cellStyle name="Měna 2 3 2 2 3 3 3 4 2" xfId="12878" xr:uid="{67C5AB8E-EA2F-4C84-8601-93389D1EA567}"/>
    <cellStyle name="Měna 2 3 2 2 3 3 3 4 2 2" xfId="27829" xr:uid="{7F96DEA2-E2A0-4128-B716-76B41161E42D}"/>
    <cellStyle name="Měna 2 3 2 2 3 3 3 4 3" xfId="17539" xr:uid="{9B3CC05F-CF35-4DE0-A2A5-E27F7577520D}"/>
    <cellStyle name="Měna 2 3 2 2 3 3 3 5" xfId="5110" xr:uid="{BD1E5200-9F13-4FED-9166-DD10394E93F4}"/>
    <cellStyle name="Měna 2 3 2 2 3 3 3 5 2" xfId="10780" xr:uid="{9405176D-DBD8-4FD7-9BF7-C12A803A4EEA}"/>
    <cellStyle name="Měna 2 3 2 2 3 3 3 5 2 2" xfId="25731" xr:uid="{44AF151E-E7EC-4206-9D20-DB0A31D3FB42}"/>
    <cellStyle name="Měna 2 3 2 2 3 3 3 5 3" xfId="20061" xr:uid="{6BA9C14F-9F7C-4A32-8714-1A6ECFFB2AFB}"/>
    <cellStyle name="Měna 2 3 2 2 3 3 3 6" xfId="8258" xr:uid="{3E72BB5E-27B4-40DF-97A2-E7E32080FD9D}"/>
    <cellStyle name="Měna 2 3 2 2 3 3 3 6 2" xfId="23209" xr:uid="{1B0FCB30-D1E5-4AFB-B412-05C96B4A46E3}"/>
    <cellStyle name="Měna 2 3 2 2 3 3 3 7" xfId="15441" xr:uid="{2C6B940D-10BB-45FB-9C53-61D3224A0D72}"/>
    <cellStyle name="Měna 2 3 2 2 3 3 4" xfId="1299" xr:uid="{79E51F03-5D5B-4EDF-9AC0-5129771119C3}"/>
    <cellStyle name="Měna 2 3 2 2 3 3 4 2" xfId="4155" xr:uid="{F5636D0C-BAF7-4941-9F97-798381400D8A}"/>
    <cellStyle name="Měna 2 3 2 2 3 3 4 2 2" xfId="14445" xr:uid="{96AD317B-974C-4283-A8E1-70A07D96C571}"/>
    <cellStyle name="Měna 2 3 2 2 3 3 4 2 2 2" xfId="29396" xr:uid="{791DEC9F-C3A0-431B-AD45-35B74B032102}"/>
    <cellStyle name="Měna 2 3 2 2 3 3 4 2 3" xfId="19106" xr:uid="{C495D16E-650E-4EEE-8614-12B65D15E04A}"/>
    <cellStyle name="Měna 2 3 2 2 3 3 4 3" xfId="5919" xr:uid="{36565E75-52CB-4D67-8F21-1AD07B9858FD}"/>
    <cellStyle name="Měna 2 3 2 2 3 3 4 3 2" xfId="11589" xr:uid="{7C1F7772-F480-4F04-ACD7-FF20290583A6}"/>
    <cellStyle name="Měna 2 3 2 2 3 3 4 3 2 2" xfId="26540" xr:uid="{75C4DA48-5133-4E8A-A502-923B4BDF17D4}"/>
    <cellStyle name="Měna 2 3 2 2 3 3 4 3 3" xfId="20870" xr:uid="{3BA754A7-49F3-4877-B74C-C7F30DFC5271}"/>
    <cellStyle name="Měna 2 3 2 2 3 3 4 4" xfId="9825" xr:uid="{32577585-74E0-47E1-A60D-41F595EF6F1A}"/>
    <cellStyle name="Měna 2 3 2 2 3 3 4 4 2" xfId="24776" xr:uid="{89C8D390-9FFA-4259-8B31-6AF366AFC556}"/>
    <cellStyle name="Měna 2 3 2 2 3 3 4 5" xfId="16250" xr:uid="{B3003883-718F-4C8B-BA88-C2D37E6D1946}"/>
    <cellStyle name="Měna 2 3 2 2 3 3 5" xfId="3120" xr:uid="{E946D9D7-F0B1-479E-97F6-8F87AC02A4A7}"/>
    <cellStyle name="Měna 2 3 2 2 3 3 5 2" xfId="6648" xr:uid="{E5973C89-1648-4B24-A0FB-D2EDBA1F2B35}"/>
    <cellStyle name="Měna 2 3 2 2 3 3 5 2 2" xfId="13410" xr:uid="{18FFD231-126A-4D2D-9FDC-8A7C233B08D5}"/>
    <cellStyle name="Měna 2 3 2 2 3 3 5 2 2 2" xfId="28361" xr:uid="{0484DAB2-0E34-41DE-832F-481F348F62EA}"/>
    <cellStyle name="Měna 2 3 2 2 3 3 5 2 3" xfId="21599" xr:uid="{E417ECD4-2839-41B3-963D-6C5D718DF483}"/>
    <cellStyle name="Měna 2 3 2 2 3 3 5 3" xfId="8790" xr:uid="{1FFAF3C4-88B3-4F3A-AB63-4E36BF2242D3}"/>
    <cellStyle name="Měna 2 3 2 2 3 3 5 3 2" xfId="23741" xr:uid="{96C86F2F-FBD2-4719-B7EC-1C17F189D1FA}"/>
    <cellStyle name="Měna 2 3 2 2 3 3 5 4" xfId="18071" xr:uid="{189F4B5B-86A3-4E51-8A8F-BE5955700FFD}"/>
    <cellStyle name="Měna 2 3 2 2 3 3 6" xfId="1918" xr:uid="{D4667DAE-BA4F-4CF1-80BE-8AF7B383898B}"/>
    <cellStyle name="Měna 2 3 2 2 3 3 6 2" xfId="12208" xr:uid="{B02C86A9-C11E-432A-88E1-A3AB46FCA878}"/>
    <cellStyle name="Měna 2 3 2 2 3 3 6 2 2" xfId="27159" xr:uid="{51A01A24-843E-4064-A348-4E7BC42AB30A}"/>
    <cellStyle name="Měna 2 3 2 2 3 3 6 3" xfId="16869" xr:uid="{6D0121A3-5A4B-4DB4-A1D7-BF3E499F0029}"/>
    <cellStyle name="Měna 2 3 2 2 3 3 7" xfId="4884" xr:uid="{91A767AE-394A-458E-B0EB-923F1B879BBC}"/>
    <cellStyle name="Měna 2 3 2 2 3 3 7 2" xfId="10554" xr:uid="{C58E601D-3427-48EA-95B1-0DE5137F0C57}"/>
    <cellStyle name="Měna 2 3 2 2 3 3 7 2 2" xfId="25505" xr:uid="{4C31390E-48F8-48EE-A102-7AC2D5A75E8F}"/>
    <cellStyle name="Měna 2 3 2 2 3 3 7 3" xfId="19835" xr:uid="{B7FD3F36-3300-4284-8E7E-59291F911A71}"/>
    <cellStyle name="Měna 2 3 2 2 3 3 8" xfId="7588" xr:uid="{57CF346D-07B4-4C28-8190-811AAF3BBB92}"/>
    <cellStyle name="Měna 2 3 2 2 3 3 8 2" xfId="22539" xr:uid="{20ED5582-420D-44FF-B101-324E17DD780F}"/>
    <cellStyle name="Měna 2 3 2 2 3 3 9" xfId="15215" xr:uid="{09D6EDD2-1AE8-464B-BD70-51293445AE17}"/>
    <cellStyle name="Měna 2 3 2 2 3 4" xfId="265" xr:uid="{8BACBC9C-CCAD-41EF-818B-56C58D9663EE}"/>
    <cellStyle name="Měna 2 3 2 2 3 4 2" xfId="811" xr:uid="{37FB895D-84FA-4399-912C-09533904097A}"/>
    <cellStyle name="Měna 2 3 2 2 3 4 2 2" xfId="1300" xr:uid="{1BF07E33-B7FB-4688-B3D5-DA58AEB96ED7}"/>
    <cellStyle name="Měna 2 3 2 2 3 4 2 2 2" xfId="4156" xr:uid="{86E945F1-3980-4292-A568-E6A080DDD76E}"/>
    <cellStyle name="Měna 2 3 2 2 3 4 2 2 2 2" xfId="14446" xr:uid="{64939D36-883F-4340-BE65-461990D02192}"/>
    <cellStyle name="Měna 2 3 2 2 3 4 2 2 2 2 2" xfId="29397" xr:uid="{0D6B3E8C-EBD3-4571-B619-DDC4F7FE71A2}"/>
    <cellStyle name="Měna 2 3 2 2 3 4 2 2 2 3" xfId="19107" xr:uid="{4C7CBD62-C8CD-4C32-877D-9B81573E8E19}"/>
    <cellStyle name="Měna 2 3 2 2 3 4 2 2 3" xfId="5920" xr:uid="{1C7F1CF0-E24F-4747-9D4C-14C77347FCA5}"/>
    <cellStyle name="Měna 2 3 2 2 3 4 2 2 3 2" xfId="11590" xr:uid="{A88B3C01-6CB5-4F09-B26F-084A7C857891}"/>
    <cellStyle name="Měna 2 3 2 2 3 4 2 2 3 2 2" xfId="26541" xr:uid="{EC5D245B-BF12-43DF-A913-E43CD27DCCCE}"/>
    <cellStyle name="Měna 2 3 2 2 3 4 2 2 3 3" xfId="20871" xr:uid="{70C82AF8-1140-46CC-8F82-D46280353CBF}"/>
    <cellStyle name="Měna 2 3 2 2 3 4 2 2 4" xfId="9826" xr:uid="{DC285086-416B-4FD1-8AF8-267823693D38}"/>
    <cellStyle name="Měna 2 3 2 2 3 4 2 2 4 2" xfId="24777" xr:uid="{07A7AE03-0436-41DF-B3EC-6E0ACFECD8B2}"/>
    <cellStyle name="Měna 2 3 2 2 3 4 2 2 5" xfId="16251" xr:uid="{2887BC63-EEA4-4361-BFF7-440EDDD5F2F0}"/>
    <cellStyle name="Měna 2 3 2 2 3 4 2 3" xfId="3667" xr:uid="{F0F10703-8C1C-49DD-AF34-E5DF1855CCB2}"/>
    <cellStyle name="Měna 2 3 2 2 3 4 2 3 2" xfId="7195" xr:uid="{607929CA-CFB6-4731-BFF3-14A11FD040EF}"/>
    <cellStyle name="Měna 2 3 2 2 3 4 2 3 2 2" xfId="13957" xr:uid="{A3D393A0-2F10-4269-ADB0-8CACB6FCF893}"/>
    <cellStyle name="Měna 2 3 2 2 3 4 2 3 2 2 2" xfId="28908" xr:uid="{EF412E68-A2DD-4384-B263-0D8DC71C9B27}"/>
    <cellStyle name="Měna 2 3 2 2 3 4 2 3 2 3" xfId="22146" xr:uid="{645A875D-5843-4B65-A615-417FE6FBDE33}"/>
    <cellStyle name="Měna 2 3 2 2 3 4 2 3 3" xfId="9337" xr:uid="{B72D8445-BB4E-43C9-93F6-DD3C21329733}"/>
    <cellStyle name="Měna 2 3 2 2 3 4 2 3 3 2" xfId="24288" xr:uid="{3A5C27E7-9DD8-45E7-892B-F8881AA52BBF}"/>
    <cellStyle name="Měna 2 3 2 2 3 4 2 3 4" xfId="18618" xr:uid="{CA7B7464-F550-46DB-8FC4-800DC68172C6}"/>
    <cellStyle name="Měna 2 3 2 2 3 4 2 4" xfId="2590" xr:uid="{0DAB7214-5B9A-44B2-A707-1E2CE2EB3187}"/>
    <cellStyle name="Měna 2 3 2 2 3 4 2 4 2" xfId="12880" xr:uid="{D17B845E-263F-4DD9-B38D-B130F5E291D3}"/>
    <cellStyle name="Měna 2 3 2 2 3 4 2 4 2 2" xfId="27831" xr:uid="{CC73D66F-2EAC-4A4B-B30C-D9B2A7B8F565}"/>
    <cellStyle name="Měna 2 3 2 2 3 4 2 4 3" xfId="17541" xr:uid="{3CABF02C-45AA-4195-BFAE-8C1D2448B46E}"/>
    <cellStyle name="Měna 2 3 2 2 3 4 2 5" xfId="5431" xr:uid="{73A1EC89-E7C3-466A-AAB1-AD89F76B5DC1}"/>
    <cellStyle name="Měna 2 3 2 2 3 4 2 5 2" xfId="11101" xr:uid="{A0F1C273-B22E-44DF-B166-4CB7E90457D6}"/>
    <cellStyle name="Měna 2 3 2 2 3 4 2 5 2 2" xfId="26052" xr:uid="{831BA71C-1C9A-474F-9A17-E2338B59F823}"/>
    <cellStyle name="Měna 2 3 2 2 3 4 2 5 3" xfId="20382" xr:uid="{22DB70C3-2647-4917-9F6F-9D161685C60D}"/>
    <cellStyle name="Měna 2 3 2 2 3 4 2 6" xfId="8260" xr:uid="{D0948642-4372-49D2-B3AB-A96E475E9F15}"/>
    <cellStyle name="Měna 2 3 2 2 3 4 2 6 2" xfId="23211" xr:uid="{9B9D04DD-729C-4F60-AC3F-0B334AE37CAF}"/>
    <cellStyle name="Měna 2 3 2 2 3 4 2 7" xfId="15762" xr:uid="{F2EECB39-68A9-431B-A32D-34D0C8C71248}"/>
    <cellStyle name="Měna 2 3 2 2 3 4 3" xfId="1301" xr:uid="{E938486A-AA13-4D45-BC62-14406CD17F23}"/>
    <cellStyle name="Měna 2 3 2 2 3 4 3 2" xfId="4157" xr:uid="{BA7B7922-8187-4D41-B196-16D220962A10}"/>
    <cellStyle name="Měna 2 3 2 2 3 4 3 2 2" xfId="14447" xr:uid="{3C1D4F7B-A549-45C8-9C0B-DE773EDCD042}"/>
    <cellStyle name="Měna 2 3 2 2 3 4 3 2 2 2" xfId="29398" xr:uid="{8F49AC41-89D6-46F6-8DBF-87EC5FCA2C86}"/>
    <cellStyle name="Měna 2 3 2 2 3 4 3 2 3" xfId="19108" xr:uid="{83648AF3-BF8F-4327-A85B-84C0AB10CDDB}"/>
    <cellStyle name="Měna 2 3 2 2 3 4 3 3" xfId="5921" xr:uid="{BF7F1445-684F-44B1-8D27-6E38334FB07D}"/>
    <cellStyle name="Měna 2 3 2 2 3 4 3 3 2" xfId="11591" xr:uid="{6DB33B2E-53E1-4B20-954C-D4A94C490098}"/>
    <cellStyle name="Měna 2 3 2 2 3 4 3 3 2 2" xfId="26542" xr:uid="{D6A56216-CC09-4647-8764-2625297B4702}"/>
    <cellStyle name="Měna 2 3 2 2 3 4 3 3 3" xfId="20872" xr:uid="{06C3B3E3-2143-4860-A674-5B6CC78DB847}"/>
    <cellStyle name="Měna 2 3 2 2 3 4 3 4" xfId="9827" xr:uid="{348A56EF-6FFC-4038-8944-EB38921642C8}"/>
    <cellStyle name="Měna 2 3 2 2 3 4 3 4 2" xfId="24778" xr:uid="{B1B15DB5-E9A0-4D58-99C5-7E4E7934AEC1}"/>
    <cellStyle name="Měna 2 3 2 2 3 4 3 5" xfId="16252" xr:uid="{AEBBE9D2-7A8B-4976-B4C2-A89B41E6A741}"/>
    <cellStyle name="Měna 2 3 2 2 3 4 4" xfId="3121" xr:uid="{62FDB78F-C911-4296-B524-0F636938548F}"/>
    <cellStyle name="Měna 2 3 2 2 3 4 4 2" xfId="6649" xr:uid="{626F769B-AF4D-4423-B9C6-453580DBA5EE}"/>
    <cellStyle name="Měna 2 3 2 2 3 4 4 2 2" xfId="13411" xr:uid="{99CE3C75-92BB-4BF8-BFE6-30ED67AFAFEF}"/>
    <cellStyle name="Měna 2 3 2 2 3 4 4 2 2 2" xfId="28362" xr:uid="{A0E2A720-5E2A-49DE-91E1-1786F4827F3E}"/>
    <cellStyle name="Měna 2 3 2 2 3 4 4 2 3" xfId="21600" xr:uid="{8DB34EFA-FA0F-49D7-8CCC-3318568B1B93}"/>
    <cellStyle name="Měna 2 3 2 2 3 4 4 3" xfId="8791" xr:uid="{8F8E6455-DCBC-4BCD-95FF-8EAFCD60816D}"/>
    <cellStyle name="Měna 2 3 2 2 3 4 4 3 2" xfId="23742" xr:uid="{F38F85CD-BF15-4E55-A4EB-D24F5A03ACED}"/>
    <cellStyle name="Měna 2 3 2 2 3 4 4 4" xfId="18072" xr:uid="{B76A30D3-6B26-4312-951C-A2BEB58146C7}"/>
    <cellStyle name="Měna 2 3 2 2 3 4 5" xfId="2239" xr:uid="{581C6F02-3312-45A4-AFE7-7EF807E61145}"/>
    <cellStyle name="Měna 2 3 2 2 3 4 5 2" xfId="12529" xr:uid="{941907CB-497A-4C80-9393-ABCB158932D1}"/>
    <cellStyle name="Měna 2 3 2 2 3 4 5 2 2" xfId="27480" xr:uid="{37A712ED-7FBC-4C7C-9A5C-0697AF014B98}"/>
    <cellStyle name="Měna 2 3 2 2 3 4 5 3" xfId="17190" xr:uid="{ABB59416-F23D-4B8B-84B8-61D90F9889EA}"/>
    <cellStyle name="Měna 2 3 2 2 3 4 6" xfId="4885" xr:uid="{C3D8CEFE-D9CC-4F92-9607-FA12B0100BA4}"/>
    <cellStyle name="Měna 2 3 2 2 3 4 6 2" xfId="10555" xr:uid="{C816A75D-BAEB-496B-ADC8-BD66B556E672}"/>
    <cellStyle name="Měna 2 3 2 2 3 4 6 2 2" xfId="25506" xr:uid="{70FE61F2-C2D8-4473-8D05-35A26FD51FEA}"/>
    <cellStyle name="Měna 2 3 2 2 3 4 6 3" xfId="19836" xr:uid="{6DB71612-5894-49F1-9914-BFC31E747479}"/>
    <cellStyle name="Měna 2 3 2 2 3 4 7" xfId="7909" xr:uid="{CB014D8F-8552-489A-B377-5AE651585933}"/>
    <cellStyle name="Měna 2 3 2 2 3 4 7 2" xfId="22860" xr:uid="{6B82B1A8-5E73-435D-99F7-0B3C16E175E2}"/>
    <cellStyle name="Měna 2 3 2 2 3 4 8" xfId="15216" xr:uid="{8D65FBE9-5DCF-42DC-A4FC-433113CFD88E}"/>
    <cellStyle name="Měna 2 3 2 2 3 5" xfId="616" xr:uid="{75569131-F403-4DDD-BFA4-0C5E1BEAD9C2}"/>
    <cellStyle name="Měna 2 3 2 2 3 5 2" xfId="1302" xr:uid="{4A854E94-0B42-4C93-A1A3-15CE996A37D5}"/>
    <cellStyle name="Měna 2 3 2 2 3 5 2 2" xfId="4158" xr:uid="{37C02AFE-21C0-4F75-A533-BA3E343981B7}"/>
    <cellStyle name="Měna 2 3 2 2 3 5 2 2 2" xfId="7388" xr:uid="{3D2E2D68-E2B5-4A8A-A34D-1AA37CB4EE37}"/>
    <cellStyle name="Měna 2 3 2 2 3 5 2 2 2 2" xfId="14448" xr:uid="{98B7BCF8-2F8C-41B0-B6A0-FC64BCE371EE}"/>
    <cellStyle name="Měna 2 3 2 2 3 5 2 2 2 2 2" xfId="29399" xr:uid="{FA3E26F1-D02D-42CF-96ED-A329DF0A5F91}"/>
    <cellStyle name="Měna 2 3 2 2 3 5 2 2 2 3" xfId="22339" xr:uid="{FAA99282-7618-4995-96FC-5EB751A7867B}"/>
    <cellStyle name="Měna 2 3 2 2 3 5 2 2 3" xfId="9828" xr:uid="{D629B872-CE57-4F89-A93D-8C5FFEBEE621}"/>
    <cellStyle name="Měna 2 3 2 2 3 5 2 2 3 2" xfId="24779" xr:uid="{C92ABB46-6119-48C7-A8A6-FF1F4107D9C1}"/>
    <cellStyle name="Měna 2 3 2 2 3 5 2 2 4" xfId="19109" xr:uid="{5EAE1777-4025-43D6-B3A2-9239C30E8423}"/>
    <cellStyle name="Měna 2 3 2 2 3 5 2 3" xfId="2591" xr:uid="{8AAEE6FF-9A53-4EB7-8D18-ECA4C296BED2}"/>
    <cellStyle name="Měna 2 3 2 2 3 5 2 3 2" xfId="12881" xr:uid="{9F854A38-B5EF-4A3F-B8DF-E56A65FE116A}"/>
    <cellStyle name="Měna 2 3 2 2 3 5 2 3 2 2" xfId="27832" xr:uid="{0CA075DE-6403-4507-AB4B-5FEA9F5384F1}"/>
    <cellStyle name="Měna 2 3 2 2 3 5 2 3 3" xfId="17542" xr:uid="{212688A2-2B3C-4614-99E0-555A71870620}"/>
    <cellStyle name="Měna 2 3 2 2 3 5 2 4" xfId="5922" xr:uid="{2EA5C31B-B813-4923-B371-BE1102FDFD32}"/>
    <cellStyle name="Měna 2 3 2 2 3 5 2 4 2" xfId="11592" xr:uid="{6E7A4A58-C21B-41A3-BE33-DA34F99E651F}"/>
    <cellStyle name="Měna 2 3 2 2 3 5 2 4 2 2" xfId="26543" xr:uid="{A8D4CE4F-0B7E-443C-A5E0-BF60DD72CD99}"/>
    <cellStyle name="Měna 2 3 2 2 3 5 2 4 3" xfId="20873" xr:uid="{82AC2DA0-E20F-42C9-9765-9C2DD2543FA8}"/>
    <cellStyle name="Měna 2 3 2 2 3 5 2 5" xfId="8261" xr:uid="{91B394F4-21D8-412D-AB00-074C2E00011F}"/>
    <cellStyle name="Měna 2 3 2 2 3 5 2 5 2" xfId="23212" xr:uid="{33D9AECA-0588-4198-A61F-B0F2B56999E9}"/>
    <cellStyle name="Měna 2 3 2 2 3 5 2 6" xfId="16253" xr:uid="{3ECF6AAB-9D43-4BE2-91C0-4B45ED477ABB}"/>
    <cellStyle name="Měna 2 3 2 2 3 5 3" xfId="3472" xr:uid="{7A1D9D89-A95F-4DF4-9031-FB9A47CEA950}"/>
    <cellStyle name="Měna 2 3 2 2 3 5 3 2" xfId="7000" xr:uid="{E5C2FFA8-1D85-4933-A197-C589DF3A3D9A}"/>
    <cellStyle name="Měna 2 3 2 2 3 5 3 2 2" xfId="13762" xr:uid="{2313DD39-9E89-4E0C-8099-DDAE0E723D5F}"/>
    <cellStyle name="Měna 2 3 2 2 3 5 3 2 2 2" xfId="28713" xr:uid="{F3CFECF2-0582-497A-9115-F75C099A3B14}"/>
    <cellStyle name="Měna 2 3 2 2 3 5 3 2 3" xfId="21951" xr:uid="{C5956E86-A374-4977-A54C-5F61D6A113F1}"/>
    <cellStyle name="Měna 2 3 2 2 3 5 3 3" xfId="9142" xr:uid="{AAD8B4C9-732A-406D-AF73-02BF287120B3}"/>
    <cellStyle name="Měna 2 3 2 2 3 5 3 3 2" xfId="24093" xr:uid="{7CC4B923-F148-4F79-A707-A247D27EDF9B}"/>
    <cellStyle name="Měna 2 3 2 2 3 5 3 4" xfId="18423" xr:uid="{A5676988-44C3-4FF4-BCDD-A89E824F5B0C}"/>
    <cellStyle name="Měna 2 3 2 2 3 5 4" xfId="2044" xr:uid="{632941F0-20A5-47B1-A28B-5F75A2654B08}"/>
    <cellStyle name="Měna 2 3 2 2 3 5 4 2" xfId="12334" xr:uid="{60F01EC9-2A20-46AF-9974-23255470F816}"/>
    <cellStyle name="Měna 2 3 2 2 3 5 4 2 2" xfId="27285" xr:uid="{1EB73DF9-FF1E-4FCC-B435-6A21B091367D}"/>
    <cellStyle name="Měna 2 3 2 2 3 5 4 3" xfId="16995" xr:uid="{86928E05-C6F4-40CE-B28D-B4B98D9CDC5A}"/>
    <cellStyle name="Měna 2 3 2 2 3 5 5" xfId="5236" xr:uid="{E581DDE4-33CA-4B1B-BCDA-1E0890855922}"/>
    <cellStyle name="Měna 2 3 2 2 3 5 5 2" xfId="10906" xr:uid="{243AFA79-6ACA-4095-BDC3-E6870DE66593}"/>
    <cellStyle name="Měna 2 3 2 2 3 5 5 2 2" xfId="25857" xr:uid="{8C01F923-9747-46D5-AB86-BD195A692030}"/>
    <cellStyle name="Měna 2 3 2 2 3 5 5 3" xfId="20187" xr:uid="{65B03EE4-5BE6-4993-A299-E2AD93E28432}"/>
    <cellStyle name="Měna 2 3 2 2 3 5 6" xfId="7714" xr:uid="{F835FB89-41CC-4D28-A702-0EC29406953D}"/>
    <cellStyle name="Měna 2 3 2 2 3 5 6 2" xfId="22665" xr:uid="{A87CF679-BA1B-490E-96C6-0A4965681C80}"/>
    <cellStyle name="Měna 2 3 2 2 3 5 7" xfId="15567" xr:uid="{486166BD-77BF-4AA9-B557-21A66A252391}"/>
    <cellStyle name="Měna 2 3 2 2 3 6" xfId="448" xr:uid="{801C158D-68FD-4319-BBED-8EFCFAE547BC}"/>
    <cellStyle name="Měna 2 3 2 2 3 6 2" xfId="1303" xr:uid="{1CE1506B-3615-4BEA-A74D-9C135A8C7992}"/>
    <cellStyle name="Měna 2 3 2 2 3 6 2 2" xfId="4159" xr:uid="{C25ADBB2-758F-4013-9D2C-D753EEA7832B}"/>
    <cellStyle name="Měna 2 3 2 2 3 6 2 2 2" xfId="14449" xr:uid="{2B825084-E65A-4C07-AF9C-F247FBFBB64B}"/>
    <cellStyle name="Měna 2 3 2 2 3 6 2 2 2 2" xfId="29400" xr:uid="{76F77ACE-55A7-4AF8-BEF4-CBA36F56D445}"/>
    <cellStyle name="Měna 2 3 2 2 3 6 2 2 3" xfId="19110" xr:uid="{9A937307-7145-4AAE-9ABC-6C1B594C7206}"/>
    <cellStyle name="Měna 2 3 2 2 3 6 2 3" xfId="5923" xr:uid="{B60CE7C4-7282-4DF6-9A01-C1BCC59A33EC}"/>
    <cellStyle name="Měna 2 3 2 2 3 6 2 3 2" xfId="11593" xr:uid="{E3C55795-1F26-470D-8EEA-0B4ACDEDF614}"/>
    <cellStyle name="Měna 2 3 2 2 3 6 2 3 2 2" xfId="26544" xr:uid="{91484317-C2C9-42D2-8818-217870FE2E89}"/>
    <cellStyle name="Měna 2 3 2 2 3 6 2 3 3" xfId="20874" xr:uid="{7CD9D18C-A5E8-4BFC-8DB3-3C3968CAE0D7}"/>
    <cellStyle name="Měna 2 3 2 2 3 6 2 4" xfId="9829" xr:uid="{3F497774-C91D-421C-A6CA-17D955C33D56}"/>
    <cellStyle name="Měna 2 3 2 2 3 6 2 4 2" xfId="24780" xr:uid="{EE5900E9-4E17-4509-AA7E-F9556923CB52}"/>
    <cellStyle name="Měna 2 3 2 2 3 6 2 5" xfId="16254" xr:uid="{85EFDB04-9B78-457D-BAA7-6BB8D53A923F}"/>
    <cellStyle name="Měna 2 3 2 2 3 6 3" xfId="3304" xr:uid="{EE1EF85B-0A49-442C-A7BD-6C537FCB10D5}"/>
    <cellStyle name="Měna 2 3 2 2 3 6 3 2" xfId="6832" xr:uid="{55F413F0-5B7A-4B85-8BB4-86E9F879FD8C}"/>
    <cellStyle name="Měna 2 3 2 2 3 6 3 2 2" xfId="13594" xr:uid="{9D7790B8-B11F-4300-87FE-C1F3B094BAE4}"/>
    <cellStyle name="Měna 2 3 2 2 3 6 3 2 2 2" xfId="28545" xr:uid="{03909283-BCDE-492F-9DE1-4EABDA589D70}"/>
    <cellStyle name="Měna 2 3 2 2 3 6 3 2 3" xfId="21783" xr:uid="{DE9B4EDC-BE0A-4C02-BAE4-B87B180E4CCA}"/>
    <cellStyle name="Měna 2 3 2 2 3 6 3 3" xfId="8974" xr:uid="{9FD5176E-FDB5-419F-AD45-7E34E425EE1F}"/>
    <cellStyle name="Měna 2 3 2 2 3 6 3 3 2" xfId="23925" xr:uid="{2FCFFFD9-514F-4598-ACCA-D9D5BFFAA4FB}"/>
    <cellStyle name="Měna 2 3 2 2 3 6 3 4" xfId="18255" xr:uid="{02A94BF3-1D23-468E-809A-6EBA02B4FC72}"/>
    <cellStyle name="Měna 2 3 2 2 3 6 4" xfId="2584" xr:uid="{EB548A18-6678-42F8-B6A5-33A6509AB0E3}"/>
    <cellStyle name="Měna 2 3 2 2 3 6 4 2" xfId="12874" xr:uid="{EC2D52A2-ADAE-427C-BA7C-56C1A1CDDAB7}"/>
    <cellStyle name="Měna 2 3 2 2 3 6 4 2 2" xfId="27825" xr:uid="{44AB7E33-BA98-497C-84F5-604A3AC309A9}"/>
    <cellStyle name="Měna 2 3 2 2 3 6 4 3" xfId="17535" xr:uid="{DBA1F26D-205E-49F0-BAD3-F61A68B03285}"/>
    <cellStyle name="Měna 2 3 2 2 3 6 5" xfId="5068" xr:uid="{8F1A6024-6F68-4809-94B9-EEFCD14DDFB5}"/>
    <cellStyle name="Měna 2 3 2 2 3 6 5 2" xfId="10738" xr:uid="{FB09ADB5-7577-4488-BC92-407C5CEC5970}"/>
    <cellStyle name="Měna 2 3 2 2 3 6 5 2 2" xfId="25689" xr:uid="{E79A45A8-384D-464A-B112-196B99EBB65E}"/>
    <cellStyle name="Měna 2 3 2 2 3 6 5 3" xfId="20019" xr:uid="{EEFBCB73-320C-460A-B3A6-2AE8307DAF29}"/>
    <cellStyle name="Měna 2 3 2 2 3 6 6" xfId="8254" xr:uid="{9983BE3B-1CB3-4938-A099-02CC0447ADA9}"/>
    <cellStyle name="Měna 2 3 2 2 3 6 6 2" xfId="23205" xr:uid="{451BFE03-68B9-4D11-811F-63438CC9D005}"/>
    <cellStyle name="Měna 2 3 2 2 3 6 7" xfId="15399" xr:uid="{DF9B0D57-E019-4BE3-BCB1-E258C19CCCF9}"/>
    <cellStyle name="Měna 2 3 2 2 3 7" xfId="1304" xr:uid="{C0264738-F2BB-4C14-A89A-3E1A278084A2}"/>
    <cellStyle name="Měna 2 3 2 2 3 7 2" xfId="4160" xr:uid="{A6E3E166-9AFF-4F53-A6A3-061AEA67FD3B}"/>
    <cellStyle name="Měna 2 3 2 2 3 7 2 2" xfId="14450" xr:uid="{5E1BB82E-AE39-4F70-848B-FA73E57DFFF6}"/>
    <cellStyle name="Měna 2 3 2 2 3 7 2 2 2" xfId="29401" xr:uid="{DCEA83C5-9DEB-4D45-A13F-64F51978E788}"/>
    <cellStyle name="Měna 2 3 2 2 3 7 2 3" xfId="19111" xr:uid="{A2C92848-67C4-4CFE-99E6-891E0ED06F45}"/>
    <cellStyle name="Měna 2 3 2 2 3 7 3" xfId="5924" xr:uid="{66C928F4-DC1D-49B1-B7BB-736B9556D7DD}"/>
    <cellStyle name="Měna 2 3 2 2 3 7 3 2" xfId="11594" xr:uid="{0C54F32E-6030-4FFE-A7A6-AA193DE8F3A8}"/>
    <cellStyle name="Měna 2 3 2 2 3 7 3 2 2" xfId="26545" xr:uid="{40062277-4ACB-48CB-A64B-27EC9032346B}"/>
    <cellStyle name="Měna 2 3 2 2 3 7 3 3" xfId="20875" xr:uid="{68122C40-C19F-471D-A6D4-F0E35A09380C}"/>
    <cellStyle name="Měna 2 3 2 2 3 7 4" xfId="9830" xr:uid="{016ACB22-4AD6-4F5E-9AE5-1CE773D493A0}"/>
    <cellStyle name="Měna 2 3 2 2 3 7 4 2" xfId="24781" xr:uid="{331DF042-7A0F-4644-860A-548E24548319}"/>
    <cellStyle name="Měna 2 3 2 2 3 7 5" xfId="16255" xr:uid="{3E6E6F80-A947-4011-A745-B638D7313488}"/>
    <cellStyle name="Měna 2 3 2 2 3 8" xfId="2926" xr:uid="{8F808991-42AC-425C-B829-C602AE4C1EFD}"/>
    <cellStyle name="Měna 2 3 2 2 3 8 2" xfId="6454" xr:uid="{DFAFA5AE-A028-4477-8B1F-7C579B9044C9}"/>
    <cellStyle name="Měna 2 3 2 2 3 8 2 2" xfId="13216" xr:uid="{502A7F1A-1588-41A6-8025-119EEFD1E0B9}"/>
    <cellStyle name="Měna 2 3 2 2 3 8 2 2 2" xfId="28167" xr:uid="{1C6875F6-5AF8-454F-A47B-626E1C6426B4}"/>
    <cellStyle name="Měna 2 3 2 2 3 8 2 3" xfId="21405" xr:uid="{A5FB9969-37C0-4B53-BCF1-1AC234262BAC}"/>
    <cellStyle name="Měna 2 3 2 2 3 8 3" xfId="8596" xr:uid="{202B94F0-2C26-4FAE-8D2F-F1E809C63531}"/>
    <cellStyle name="Měna 2 3 2 2 3 8 3 2" xfId="23547" xr:uid="{A5A8F4D7-38F4-4E83-A7F6-ED2C2B070830}"/>
    <cellStyle name="Měna 2 3 2 2 3 8 4" xfId="17877" xr:uid="{0C193997-065F-456A-A138-2066B2B83446}"/>
    <cellStyle name="Měna 2 3 2 2 3 9" xfId="1876" xr:uid="{2E621135-1E24-4C98-853E-119C1C0D34A6}"/>
    <cellStyle name="Měna 2 3 2 2 3 9 2" xfId="12166" xr:uid="{90D7D35B-7716-458A-85AB-A8A4A510091A}"/>
    <cellStyle name="Měna 2 3 2 2 3 9 2 2" xfId="27117" xr:uid="{26201D2C-1225-4D84-8D69-B166638CDCB1}"/>
    <cellStyle name="Měna 2 3 2 2 3 9 3" xfId="16827" xr:uid="{65BEF636-5754-45A5-BEFA-649D0C9D46FD}"/>
    <cellStyle name="Měna 2 3 2 2 4" xfId="129" xr:uid="{4324E5C3-2815-4E7B-A0B8-5E4AA9B5CD3B}"/>
    <cellStyle name="Měna 2 3 2 2 4 10" xfId="15080" xr:uid="{D8F3A57C-C23A-409E-80FF-C3C1D7773655}"/>
    <cellStyle name="Měna 2 3 2 2 4 2" xfId="266" xr:uid="{E4DB5256-8605-46BF-B125-E597E5327BE3}"/>
    <cellStyle name="Měna 2 3 2 2 4 2 2" xfId="812" xr:uid="{4771FECE-A7A7-47BC-9867-9B6EB863C012}"/>
    <cellStyle name="Měna 2 3 2 2 4 2 2 2" xfId="1305" xr:uid="{AEA119C2-FD70-4E9B-B86D-5454B0B7632A}"/>
    <cellStyle name="Měna 2 3 2 2 4 2 2 2 2" xfId="4161" xr:uid="{0079F6F6-6CD6-42FE-9E4E-51A3AC06276F}"/>
    <cellStyle name="Měna 2 3 2 2 4 2 2 2 2 2" xfId="14451" xr:uid="{588798E3-942D-427C-9CAB-7E31E5B99112}"/>
    <cellStyle name="Měna 2 3 2 2 4 2 2 2 2 2 2" xfId="29402" xr:uid="{4B48E19A-7F10-4475-A95F-239C7421C770}"/>
    <cellStyle name="Měna 2 3 2 2 4 2 2 2 2 3" xfId="19112" xr:uid="{11768343-688C-49F1-98D7-E77B9D1CD6CD}"/>
    <cellStyle name="Měna 2 3 2 2 4 2 2 2 3" xfId="5925" xr:uid="{14C178D0-0ECE-430E-AE9B-AF0375CFE777}"/>
    <cellStyle name="Měna 2 3 2 2 4 2 2 2 3 2" xfId="11595" xr:uid="{4375707C-5EE4-4CD1-BF2E-8BEBF30B0E7E}"/>
    <cellStyle name="Měna 2 3 2 2 4 2 2 2 3 2 2" xfId="26546" xr:uid="{0076A7A8-1C37-4CBE-8D54-1F86A3659601}"/>
    <cellStyle name="Měna 2 3 2 2 4 2 2 2 3 3" xfId="20876" xr:uid="{09C1B69C-DB79-4D7F-983E-AC2717A8B5FA}"/>
    <cellStyle name="Měna 2 3 2 2 4 2 2 2 4" xfId="9831" xr:uid="{A4BCD1DC-C819-4D52-A7CD-8F695EA8C6E9}"/>
    <cellStyle name="Měna 2 3 2 2 4 2 2 2 4 2" xfId="24782" xr:uid="{10E0CE61-61C1-4634-8FFB-FD7AA8EF2799}"/>
    <cellStyle name="Měna 2 3 2 2 4 2 2 2 5" xfId="16256" xr:uid="{023DC1D1-98DA-46D0-8008-79B9DAD4AAAC}"/>
    <cellStyle name="Měna 2 3 2 2 4 2 2 3" xfId="3668" xr:uid="{7234CBB3-50E0-4726-A96D-8C5E8590D3E2}"/>
    <cellStyle name="Měna 2 3 2 2 4 2 2 3 2" xfId="7196" xr:uid="{B23106D0-5024-44B0-ADD3-1EF745A1CB7A}"/>
    <cellStyle name="Měna 2 3 2 2 4 2 2 3 2 2" xfId="13958" xr:uid="{D020D42C-FB5B-44C8-8774-56940C93C602}"/>
    <cellStyle name="Měna 2 3 2 2 4 2 2 3 2 2 2" xfId="28909" xr:uid="{09752874-CA27-40C1-A48B-44D25BADF8B3}"/>
    <cellStyle name="Měna 2 3 2 2 4 2 2 3 2 3" xfId="22147" xr:uid="{ABB84867-1FDF-48E2-B04D-D50F06D8A792}"/>
    <cellStyle name="Měna 2 3 2 2 4 2 2 3 3" xfId="9338" xr:uid="{18836FD9-29EC-4E49-8365-55EE02619BBC}"/>
    <cellStyle name="Měna 2 3 2 2 4 2 2 3 3 2" xfId="24289" xr:uid="{A3565C10-DE47-4D95-867E-C9F29080196F}"/>
    <cellStyle name="Měna 2 3 2 2 4 2 2 3 4" xfId="18619" xr:uid="{FDD83AC5-FB72-4DC5-A451-75403F792D88}"/>
    <cellStyle name="Měna 2 3 2 2 4 2 2 4" xfId="2593" xr:uid="{6DF8A28A-68C4-408A-A3B1-A5EF3B3A6312}"/>
    <cellStyle name="Měna 2 3 2 2 4 2 2 4 2" xfId="12883" xr:uid="{3BBB0322-C9F9-4683-9023-2683E1DC3870}"/>
    <cellStyle name="Měna 2 3 2 2 4 2 2 4 2 2" xfId="27834" xr:uid="{C1745014-75AE-4C37-8E28-70B9A2B9C13A}"/>
    <cellStyle name="Měna 2 3 2 2 4 2 2 4 3" xfId="17544" xr:uid="{B5460190-ECB1-4FB1-A6D6-1996FB633856}"/>
    <cellStyle name="Měna 2 3 2 2 4 2 2 5" xfId="5432" xr:uid="{45523451-7FB7-4686-A695-9ECB3F914454}"/>
    <cellStyle name="Měna 2 3 2 2 4 2 2 5 2" xfId="11102" xr:uid="{5B6D8A42-9281-4A18-88C0-C07183ADDF35}"/>
    <cellStyle name="Měna 2 3 2 2 4 2 2 5 2 2" xfId="26053" xr:uid="{0BD00F09-D403-4298-B156-A48E412A386A}"/>
    <cellStyle name="Měna 2 3 2 2 4 2 2 5 3" xfId="20383" xr:uid="{B58A426B-0151-40DE-B8DE-75B3A4F65E1E}"/>
    <cellStyle name="Měna 2 3 2 2 4 2 2 6" xfId="8263" xr:uid="{54989438-E868-427A-8A10-464EF866E042}"/>
    <cellStyle name="Měna 2 3 2 2 4 2 2 6 2" xfId="23214" xr:uid="{A74A927E-C8CB-4083-8422-5CD0BA85D5F5}"/>
    <cellStyle name="Měna 2 3 2 2 4 2 2 7" xfId="15763" xr:uid="{24D1D880-6AED-4EE2-8B7D-EB198E91C3E3}"/>
    <cellStyle name="Měna 2 3 2 2 4 2 3" xfId="1306" xr:uid="{D0D9F053-3086-491B-8A9C-EABB4B05E131}"/>
    <cellStyle name="Měna 2 3 2 2 4 2 3 2" xfId="4162" xr:uid="{FBF1A52B-7AC1-4403-ABCF-C73796C87CFD}"/>
    <cellStyle name="Měna 2 3 2 2 4 2 3 2 2" xfId="14452" xr:uid="{0C8A4E51-784F-441C-887C-633A48813C6D}"/>
    <cellStyle name="Měna 2 3 2 2 4 2 3 2 2 2" xfId="29403" xr:uid="{2310A934-8E85-4BB9-ADDE-48D8A97E24CC}"/>
    <cellStyle name="Měna 2 3 2 2 4 2 3 2 3" xfId="19113" xr:uid="{876FAB96-814C-4F1A-9B7B-B0A6A63BB6A9}"/>
    <cellStyle name="Měna 2 3 2 2 4 2 3 3" xfId="5926" xr:uid="{073BAE3F-6738-435F-9F78-79A85E3B11DA}"/>
    <cellStyle name="Měna 2 3 2 2 4 2 3 3 2" xfId="11596" xr:uid="{F35119D4-F3E4-4599-A143-0B339CE547B8}"/>
    <cellStyle name="Měna 2 3 2 2 4 2 3 3 2 2" xfId="26547" xr:uid="{7666A6F5-D499-49DE-B126-32F39A9CD117}"/>
    <cellStyle name="Měna 2 3 2 2 4 2 3 3 3" xfId="20877" xr:uid="{D760BC6B-188C-486F-802F-474850AAFEE0}"/>
    <cellStyle name="Měna 2 3 2 2 4 2 3 4" xfId="9832" xr:uid="{9BB3145D-A698-4CA0-8FF6-5C68F3C785C2}"/>
    <cellStyle name="Měna 2 3 2 2 4 2 3 4 2" xfId="24783" xr:uid="{7428B897-89B2-463F-9C3D-130E804D01D7}"/>
    <cellStyle name="Měna 2 3 2 2 4 2 3 5" xfId="16257" xr:uid="{AA1D454D-FCAC-4B93-9080-1CA8ECCA6F68}"/>
    <cellStyle name="Měna 2 3 2 2 4 2 4" xfId="3122" xr:uid="{816DFFF3-3510-486B-9618-DF9CC80933FF}"/>
    <cellStyle name="Měna 2 3 2 2 4 2 4 2" xfId="6650" xr:uid="{93285C0F-1058-48C3-AF24-A107387ECCF9}"/>
    <cellStyle name="Měna 2 3 2 2 4 2 4 2 2" xfId="13412" xr:uid="{8E1C318C-1E7F-4F3C-8CCD-D60670B7FE1C}"/>
    <cellStyle name="Měna 2 3 2 2 4 2 4 2 2 2" xfId="28363" xr:uid="{A3AFED95-5413-4313-829F-8BB6580512CA}"/>
    <cellStyle name="Měna 2 3 2 2 4 2 4 2 3" xfId="21601" xr:uid="{38C7929F-C449-4024-AF4D-6F020C00A2C8}"/>
    <cellStyle name="Měna 2 3 2 2 4 2 4 3" xfId="8792" xr:uid="{80BBD6F1-4A2A-47C0-A7DC-DE6ED1B8F17E}"/>
    <cellStyle name="Měna 2 3 2 2 4 2 4 3 2" xfId="23743" xr:uid="{B25C1ED2-FA21-4F6E-9E0B-DF834D6E8EE2}"/>
    <cellStyle name="Měna 2 3 2 2 4 2 4 4" xfId="18073" xr:uid="{32843150-D378-456A-B4E7-03857A5E83B6}"/>
    <cellStyle name="Měna 2 3 2 2 4 2 5" xfId="2240" xr:uid="{FD4F5DC8-221A-47FE-B9C6-F26059D2CC13}"/>
    <cellStyle name="Měna 2 3 2 2 4 2 5 2" xfId="12530" xr:uid="{62496FC4-4D0E-4D92-8259-D30D878B660A}"/>
    <cellStyle name="Měna 2 3 2 2 4 2 5 2 2" xfId="27481" xr:uid="{4D18EF48-90BC-4BFA-B47F-301C262B73F7}"/>
    <cellStyle name="Měna 2 3 2 2 4 2 5 3" xfId="17191" xr:uid="{E5262198-B50B-4533-A6DA-1F5C3293FD18}"/>
    <cellStyle name="Měna 2 3 2 2 4 2 6" xfId="4886" xr:uid="{214886EA-4ED2-4FDA-9D50-69DF1E40D8FE}"/>
    <cellStyle name="Měna 2 3 2 2 4 2 6 2" xfId="10556" xr:uid="{A08E7F73-A871-4334-B41A-D59CD4630116}"/>
    <cellStyle name="Měna 2 3 2 2 4 2 6 2 2" xfId="25507" xr:uid="{4E033341-4595-48DB-9BA0-3B8BE2EA2149}"/>
    <cellStyle name="Měna 2 3 2 2 4 2 6 3" xfId="19837" xr:uid="{3D1D2867-7706-4C61-BFE6-F154D74032AE}"/>
    <cellStyle name="Měna 2 3 2 2 4 2 7" xfId="7910" xr:uid="{17B6DA42-B8C8-4FF4-B7D0-329962C9C465}"/>
    <cellStyle name="Měna 2 3 2 2 4 2 7 2" xfId="22861" xr:uid="{FE8D0D6F-6C86-45B0-9168-99DF6A8D2418}"/>
    <cellStyle name="Měna 2 3 2 2 4 2 8" xfId="15217" xr:uid="{C6928398-C82F-49CF-9F67-09E576EA8AE4}"/>
    <cellStyle name="Měna 2 3 2 2 4 3" xfId="675" xr:uid="{BC6D4D37-D0D5-4D7F-90D8-3EDF0B04642A}"/>
    <cellStyle name="Měna 2 3 2 2 4 3 2" xfId="1307" xr:uid="{ABE05877-B5A5-4E16-82DE-CB57F34D95E4}"/>
    <cellStyle name="Měna 2 3 2 2 4 3 2 2" xfId="4163" xr:uid="{E3D62271-9597-4852-B10B-54A31D1C9126}"/>
    <cellStyle name="Měna 2 3 2 2 4 3 2 2 2" xfId="7389" xr:uid="{EE7083C0-EA46-4BCC-95C0-D84AD06C692C}"/>
    <cellStyle name="Měna 2 3 2 2 4 3 2 2 2 2" xfId="14453" xr:uid="{DC6DB2F8-C9A8-49C1-9BF0-9DD96CC886D6}"/>
    <cellStyle name="Měna 2 3 2 2 4 3 2 2 2 2 2" xfId="29404" xr:uid="{4FDB7D07-DDD8-4CE2-BE63-C3FD3569FD6F}"/>
    <cellStyle name="Měna 2 3 2 2 4 3 2 2 2 3" xfId="22340" xr:uid="{C2093D9E-0C86-4963-8C4E-AD47BD34C61F}"/>
    <cellStyle name="Měna 2 3 2 2 4 3 2 2 3" xfId="9833" xr:uid="{72D21B55-CF67-448F-8E66-6CC9F34C9090}"/>
    <cellStyle name="Měna 2 3 2 2 4 3 2 2 3 2" xfId="24784" xr:uid="{F027D983-0C5C-46AA-A518-F9BB54C5CD2A}"/>
    <cellStyle name="Měna 2 3 2 2 4 3 2 2 4" xfId="19114" xr:uid="{9E67783E-F46C-4889-A2E6-B94A7E4D5E7A}"/>
    <cellStyle name="Měna 2 3 2 2 4 3 2 3" xfId="2594" xr:uid="{78D6D559-F4CF-443F-90AE-FFA159B088C4}"/>
    <cellStyle name="Měna 2 3 2 2 4 3 2 3 2" xfId="12884" xr:uid="{D99FBB3B-18E0-476D-97C9-CCC7BE1C3C56}"/>
    <cellStyle name="Měna 2 3 2 2 4 3 2 3 2 2" xfId="27835" xr:uid="{B407F120-AAA6-41AA-9D49-E251E84AFCDB}"/>
    <cellStyle name="Měna 2 3 2 2 4 3 2 3 3" xfId="17545" xr:uid="{B136E690-0F88-4CA3-A6DB-7F118FD7BE5B}"/>
    <cellStyle name="Měna 2 3 2 2 4 3 2 4" xfId="5927" xr:uid="{2F706FBD-ECD8-445D-B654-1CD8B79EA62A}"/>
    <cellStyle name="Měna 2 3 2 2 4 3 2 4 2" xfId="11597" xr:uid="{118F10CD-7382-4A3A-9586-7A3E74E40A64}"/>
    <cellStyle name="Měna 2 3 2 2 4 3 2 4 2 2" xfId="26548" xr:uid="{B3648D54-33A9-4017-9804-3F1D2BCCDE7E}"/>
    <cellStyle name="Měna 2 3 2 2 4 3 2 4 3" xfId="20878" xr:uid="{36D0FE8A-BF5B-4ECB-AA89-12D7A4090FE9}"/>
    <cellStyle name="Měna 2 3 2 2 4 3 2 5" xfId="8264" xr:uid="{5011F6F6-CB1A-48B9-BDFF-BFC6E9B63B4B}"/>
    <cellStyle name="Měna 2 3 2 2 4 3 2 5 2" xfId="23215" xr:uid="{4A4238A2-7B24-4F52-95FC-45CCE8F2467C}"/>
    <cellStyle name="Měna 2 3 2 2 4 3 2 6" xfId="16258" xr:uid="{FC007CC5-8415-456D-91A6-3A9A9F7F98AB}"/>
    <cellStyle name="Měna 2 3 2 2 4 3 3" xfId="3531" xr:uid="{58622C81-D418-4C5E-A403-3A7839967F40}"/>
    <cellStyle name="Měna 2 3 2 2 4 3 3 2" xfId="7059" xr:uid="{83545DE5-F680-4069-9380-948DA00F4C9F}"/>
    <cellStyle name="Měna 2 3 2 2 4 3 3 2 2" xfId="13821" xr:uid="{1BAF5B47-E311-4D16-A5CC-2EFA55808E8E}"/>
    <cellStyle name="Měna 2 3 2 2 4 3 3 2 2 2" xfId="28772" xr:uid="{0A6CDBF3-1A14-4678-932A-BEAEAAB39005}"/>
    <cellStyle name="Měna 2 3 2 2 4 3 3 2 3" xfId="22010" xr:uid="{266268D9-2719-4904-B9B4-DC396CFBDCF3}"/>
    <cellStyle name="Měna 2 3 2 2 4 3 3 3" xfId="9201" xr:uid="{1BFAC44D-25FD-49F5-B7C8-BAB0A5503F80}"/>
    <cellStyle name="Měna 2 3 2 2 4 3 3 3 2" xfId="24152" xr:uid="{43F88B40-C6D4-461B-9F56-16B958AC95B9}"/>
    <cellStyle name="Měna 2 3 2 2 4 3 3 4" xfId="18482" xr:uid="{104C6E55-B449-41CD-BE4C-DD2DE13056C7}"/>
    <cellStyle name="Měna 2 3 2 2 4 3 4" xfId="2103" xr:uid="{78E3FA31-FEF1-45BD-9444-EC4427FE9913}"/>
    <cellStyle name="Měna 2 3 2 2 4 3 4 2" xfId="12393" xr:uid="{9DBCA2B0-D05E-4DE3-8545-99408478534B}"/>
    <cellStyle name="Měna 2 3 2 2 4 3 4 2 2" xfId="27344" xr:uid="{4FFDB818-4012-4D5C-92C0-29EFC0D09337}"/>
    <cellStyle name="Měna 2 3 2 2 4 3 4 3" xfId="17054" xr:uid="{94B298E7-ADB6-4E4B-B9B4-FCEA0001E417}"/>
    <cellStyle name="Měna 2 3 2 2 4 3 5" xfId="5295" xr:uid="{7311E9F6-DC1F-4DC9-B8EA-EE72A646FED4}"/>
    <cellStyle name="Měna 2 3 2 2 4 3 5 2" xfId="10965" xr:uid="{2D59454C-4BC2-4167-9250-D80EDEAB5B1F}"/>
    <cellStyle name="Měna 2 3 2 2 4 3 5 2 2" xfId="25916" xr:uid="{0BDBD53F-2C8A-4B85-9A45-21BC3DF4F679}"/>
    <cellStyle name="Měna 2 3 2 2 4 3 5 3" xfId="20246" xr:uid="{FC457D2A-E1D7-493E-83C1-0C34DB65EE68}"/>
    <cellStyle name="Měna 2 3 2 2 4 3 6" xfId="7773" xr:uid="{D62846E2-EA53-4D0B-B423-FE53A0C9269E}"/>
    <cellStyle name="Měna 2 3 2 2 4 3 6 2" xfId="22724" xr:uid="{8128C1C9-D420-4828-9A2F-E387D1BA833D}"/>
    <cellStyle name="Měna 2 3 2 2 4 3 7" xfId="15626" xr:uid="{1D26AFCD-D42C-44C3-8047-69C571C27ECA}"/>
    <cellStyle name="Měna 2 3 2 2 4 4" xfId="549" xr:uid="{AD5C4720-C50B-46DD-95E3-210CE606E5A8}"/>
    <cellStyle name="Měna 2 3 2 2 4 4 2" xfId="1308" xr:uid="{F5CF1140-AFE3-490E-8C1A-CB4786692812}"/>
    <cellStyle name="Měna 2 3 2 2 4 4 2 2" xfId="4164" xr:uid="{F79787FF-00B5-4A3E-8DA7-B2E8B2EEF5BC}"/>
    <cellStyle name="Měna 2 3 2 2 4 4 2 2 2" xfId="14454" xr:uid="{C435EC93-251E-40C4-B90F-F37226E9F46E}"/>
    <cellStyle name="Měna 2 3 2 2 4 4 2 2 2 2" xfId="29405" xr:uid="{2A280716-8EAE-46CB-ABDD-B1E7FB26F1BA}"/>
    <cellStyle name="Měna 2 3 2 2 4 4 2 2 3" xfId="19115" xr:uid="{A50BAA2E-4F44-403E-A92D-BD43EE18F7DE}"/>
    <cellStyle name="Měna 2 3 2 2 4 4 2 3" xfId="5928" xr:uid="{C79D2ACE-AB29-4C19-9B5C-A307A4F494A6}"/>
    <cellStyle name="Měna 2 3 2 2 4 4 2 3 2" xfId="11598" xr:uid="{0F7C5970-11D1-4E26-A9E9-A3085AF27C4B}"/>
    <cellStyle name="Měna 2 3 2 2 4 4 2 3 2 2" xfId="26549" xr:uid="{67D64B4A-AC72-409E-9A46-F6B0092ADF0A}"/>
    <cellStyle name="Měna 2 3 2 2 4 4 2 3 3" xfId="20879" xr:uid="{6FB8C399-84DE-429C-B850-EDA5CFC5F835}"/>
    <cellStyle name="Měna 2 3 2 2 4 4 2 4" xfId="9834" xr:uid="{55C30412-9372-476C-A624-56A9067C2879}"/>
    <cellStyle name="Měna 2 3 2 2 4 4 2 4 2" xfId="24785" xr:uid="{BC7685D7-0637-4BB9-BE9E-4FA85D5262E3}"/>
    <cellStyle name="Měna 2 3 2 2 4 4 2 5" xfId="16259" xr:uid="{E8C7E558-45DE-43AA-B8BC-3A5C0AB9511B}"/>
    <cellStyle name="Měna 2 3 2 2 4 4 3" xfId="3405" xr:uid="{C8A64B5F-88CA-40F3-8E63-A3235C8A0443}"/>
    <cellStyle name="Měna 2 3 2 2 4 4 3 2" xfId="6933" xr:uid="{3F444428-3CD9-4D49-9991-CF2C52FB5151}"/>
    <cellStyle name="Měna 2 3 2 2 4 4 3 2 2" xfId="13695" xr:uid="{74974393-0DD1-4533-B259-9800F1B105F0}"/>
    <cellStyle name="Měna 2 3 2 2 4 4 3 2 2 2" xfId="28646" xr:uid="{2EDBD477-A308-45AF-BEC1-9F4657767076}"/>
    <cellStyle name="Měna 2 3 2 2 4 4 3 2 3" xfId="21884" xr:uid="{970747B9-FAD0-4C9C-BC08-574FFF4115D8}"/>
    <cellStyle name="Měna 2 3 2 2 4 4 3 3" xfId="9075" xr:uid="{09755D90-6AF9-43B4-B0BF-09462F2C37A0}"/>
    <cellStyle name="Měna 2 3 2 2 4 4 3 3 2" xfId="24026" xr:uid="{0EB38DB6-32E4-426F-99CE-5106A0BD3BB6}"/>
    <cellStyle name="Měna 2 3 2 2 4 4 3 4" xfId="18356" xr:uid="{02DFF1EE-8B9A-4B73-B910-EDC32EB24288}"/>
    <cellStyle name="Měna 2 3 2 2 4 4 4" xfId="2592" xr:uid="{18F1A626-B68E-47A1-9275-6AAD8A7C3ED7}"/>
    <cellStyle name="Měna 2 3 2 2 4 4 4 2" xfId="12882" xr:uid="{06095FCB-A912-4B0F-A2E4-64FF93FD25C0}"/>
    <cellStyle name="Měna 2 3 2 2 4 4 4 2 2" xfId="27833" xr:uid="{6FAE5E77-0141-44E3-B183-262D2B0C78B0}"/>
    <cellStyle name="Měna 2 3 2 2 4 4 4 3" xfId="17543" xr:uid="{2E010EFF-E0E5-4DCD-B6C9-2DBE7925797E}"/>
    <cellStyle name="Měna 2 3 2 2 4 4 5" xfId="5169" xr:uid="{9926C767-0597-4580-8DD2-9BE6BC43A2CA}"/>
    <cellStyle name="Měna 2 3 2 2 4 4 5 2" xfId="10839" xr:uid="{06D74D49-77F6-424D-9B8C-A263CDB0EF57}"/>
    <cellStyle name="Měna 2 3 2 2 4 4 5 2 2" xfId="25790" xr:uid="{02094303-5A75-41C1-9D67-1B56E2CF0D11}"/>
    <cellStyle name="Měna 2 3 2 2 4 4 5 3" xfId="20120" xr:uid="{C9374DE5-5A32-4447-B738-A036A55FB3CB}"/>
    <cellStyle name="Měna 2 3 2 2 4 4 6" xfId="8262" xr:uid="{4E15B24B-09A3-40A6-AE08-3E177982F0B0}"/>
    <cellStyle name="Měna 2 3 2 2 4 4 6 2" xfId="23213" xr:uid="{85DEE878-05A1-4977-A112-C4DE5899C57E}"/>
    <cellStyle name="Měna 2 3 2 2 4 4 7" xfId="15500" xr:uid="{2FF5FC6D-5DA5-4376-8AEE-502A5069D798}"/>
    <cellStyle name="Měna 2 3 2 2 4 5" xfId="1309" xr:uid="{300873A9-B38B-41B5-A701-6B22229CDB7C}"/>
    <cellStyle name="Měna 2 3 2 2 4 5 2" xfId="4165" xr:uid="{2707B4EC-C10A-419E-BBDE-86D1521621CD}"/>
    <cellStyle name="Měna 2 3 2 2 4 5 2 2" xfId="14455" xr:uid="{236014E1-0E7F-4E66-9496-EAF97433489B}"/>
    <cellStyle name="Měna 2 3 2 2 4 5 2 2 2" xfId="29406" xr:uid="{5F96A1F3-1C7F-405C-9CFB-B895D15C4D59}"/>
    <cellStyle name="Měna 2 3 2 2 4 5 2 3" xfId="19116" xr:uid="{865F281C-D0B2-4AD6-A5C7-3A510D1137CE}"/>
    <cellStyle name="Měna 2 3 2 2 4 5 3" xfId="5929" xr:uid="{C8984F83-53CC-41E4-A16E-379AC4F49334}"/>
    <cellStyle name="Měna 2 3 2 2 4 5 3 2" xfId="11599" xr:uid="{61D35E15-7074-4335-A86D-EC73F4200E49}"/>
    <cellStyle name="Měna 2 3 2 2 4 5 3 2 2" xfId="26550" xr:uid="{9FA72B1D-84DB-4ACD-9D3F-E3CD3C154C4E}"/>
    <cellStyle name="Měna 2 3 2 2 4 5 3 3" xfId="20880" xr:uid="{A2A1CCC3-A01A-4018-A6F1-BDFD84749F2D}"/>
    <cellStyle name="Měna 2 3 2 2 4 5 4" xfId="9835" xr:uid="{C52C54BF-B2F4-43C2-94E8-BF1A75889707}"/>
    <cellStyle name="Měna 2 3 2 2 4 5 4 2" xfId="24786" xr:uid="{495CE2EB-8A07-4D81-9FA9-1FB33E364F11}"/>
    <cellStyle name="Měna 2 3 2 2 4 5 5" xfId="16260" xr:uid="{0A457A71-4EC7-4945-B478-0031F3A367AB}"/>
    <cellStyle name="Měna 2 3 2 2 4 6" xfId="2985" xr:uid="{694440EA-21A9-4A00-BB4A-FAC2B16A36F6}"/>
    <cellStyle name="Měna 2 3 2 2 4 6 2" xfId="6513" xr:uid="{592CE011-8B08-4DFA-A790-0B0D17F52915}"/>
    <cellStyle name="Měna 2 3 2 2 4 6 2 2" xfId="13275" xr:uid="{5A8C74C9-BF0D-4842-BF28-5654DBF0A11A}"/>
    <cellStyle name="Měna 2 3 2 2 4 6 2 2 2" xfId="28226" xr:uid="{D06BC5AF-847A-455A-A7DD-3488C82FA59E}"/>
    <cellStyle name="Měna 2 3 2 2 4 6 2 3" xfId="21464" xr:uid="{D2BE197C-7349-4AE0-887E-C14E85D60430}"/>
    <cellStyle name="Měna 2 3 2 2 4 6 3" xfId="8655" xr:uid="{B08D5666-5321-45FB-982E-6F9A6B8C9ED3}"/>
    <cellStyle name="Měna 2 3 2 2 4 6 3 2" xfId="23606" xr:uid="{38B61D5C-1783-47C5-8516-FD9698E0A253}"/>
    <cellStyle name="Měna 2 3 2 2 4 6 4" xfId="17936" xr:uid="{8CA47886-71E6-40CB-8032-55220F70EDE7}"/>
    <cellStyle name="Měna 2 3 2 2 4 7" xfId="1977" xr:uid="{AC36E163-1AA2-4C8D-B93D-EB8C1F32F780}"/>
    <cellStyle name="Měna 2 3 2 2 4 7 2" xfId="12267" xr:uid="{120B845F-C5F1-42C3-B4F6-FDFC500D6E82}"/>
    <cellStyle name="Měna 2 3 2 2 4 7 2 2" xfId="27218" xr:uid="{BA2EAB07-6077-4850-8CA3-7CA2C24022E7}"/>
    <cellStyle name="Měna 2 3 2 2 4 7 3" xfId="16928" xr:uid="{0F367DCC-5D00-47D4-A808-DA0CF5A44DEA}"/>
    <cellStyle name="Měna 2 3 2 2 4 8" xfId="4749" xr:uid="{0EFBE6A4-C836-4737-800C-528867280006}"/>
    <cellStyle name="Měna 2 3 2 2 4 8 2" xfId="10419" xr:uid="{37C8FF9D-846F-491E-B213-977C732717D5}"/>
    <cellStyle name="Měna 2 3 2 2 4 8 2 2" xfId="25370" xr:uid="{80C766F4-DCDB-42C5-883C-3E3DE9F2908E}"/>
    <cellStyle name="Měna 2 3 2 2 4 8 3" xfId="19700" xr:uid="{5B10FADC-05C4-4466-B2BD-0C37D70E33E7}"/>
    <cellStyle name="Měna 2 3 2 2 4 9" xfId="7647" xr:uid="{75343A95-C0C5-4B81-AEBE-F380CF7231A1}"/>
    <cellStyle name="Měna 2 3 2 2 4 9 2" xfId="22598" xr:uid="{A241CF0E-3E3A-4F87-BA2F-037BCA003E9F}"/>
    <cellStyle name="Měna 2 3 2 2 5" xfId="267" xr:uid="{06772F69-460A-4A82-B95B-B2B49A1B32B0}"/>
    <cellStyle name="Měna 2 3 2 2 5 2" xfId="813" xr:uid="{9CF8C65C-F015-4AF3-9C6F-D32659C8A7A7}"/>
    <cellStyle name="Měna 2 3 2 2 5 2 2" xfId="1310" xr:uid="{C0D4E032-8D12-438A-82B0-73BDE1E99B85}"/>
    <cellStyle name="Měna 2 3 2 2 5 2 2 2" xfId="4166" xr:uid="{FF0EFF6D-CB41-493B-BB50-6C49F64AB595}"/>
    <cellStyle name="Měna 2 3 2 2 5 2 2 2 2" xfId="14456" xr:uid="{9E023032-9DE0-49ED-84D5-B3C63B538E38}"/>
    <cellStyle name="Měna 2 3 2 2 5 2 2 2 2 2" xfId="29407" xr:uid="{706E37CA-C1ED-4287-BC1A-5D799844042F}"/>
    <cellStyle name="Měna 2 3 2 2 5 2 2 2 3" xfId="19117" xr:uid="{05CC6DE0-EFF1-4018-A704-C9D615F294C5}"/>
    <cellStyle name="Měna 2 3 2 2 5 2 2 3" xfId="5930" xr:uid="{A9B1C567-95BE-4600-A0FB-D4F9831BFF6B}"/>
    <cellStyle name="Měna 2 3 2 2 5 2 2 3 2" xfId="11600" xr:uid="{5951AF41-CC8E-4557-8E50-6CADA1907179}"/>
    <cellStyle name="Měna 2 3 2 2 5 2 2 3 2 2" xfId="26551" xr:uid="{E428A249-6B82-447A-AF66-C074E79D859F}"/>
    <cellStyle name="Měna 2 3 2 2 5 2 2 3 3" xfId="20881" xr:uid="{F0043D34-B5B1-487A-AD9E-ADFDAFEEC332}"/>
    <cellStyle name="Měna 2 3 2 2 5 2 2 4" xfId="9836" xr:uid="{76F8AF8D-B480-4A0E-9080-14B3889028D1}"/>
    <cellStyle name="Měna 2 3 2 2 5 2 2 4 2" xfId="24787" xr:uid="{E0D7DBAF-5182-4F53-835B-63EB0F2E390D}"/>
    <cellStyle name="Měna 2 3 2 2 5 2 2 5" xfId="16261" xr:uid="{FECBD215-26E2-4231-BFB5-273CF8892591}"/>
    <cellStyle name="Měna 2 3 2 2 5 2 3" xfId="3669" xr:uid="{B5F3F930-36EE-40FF-98A6-F29BF2D84B59}"/>
    <cellStyle name="Měna 2 3 2 2 5 2 3 2" xfId="7197" xr:uid="{06E2C7B2-9205-465B-B91A-68866E1D08EF}"/>
    <cellStyle name="Měna 2 3 2 2 5 2 3 2 2" xfId="13959" xr:uid="{00E60C1C-DAC4-4039-8FCB-7413EB770359}"/>
    <cellStyle name="Měna 2 3 2 2 5 2 3 2 2 2" xfId="28910" xr:uid="{1D2DC00E-1805-4861-9EDE-D8F8465E4E4D}"/>
    <cellStyle name="Měna 2 3 2 2 5 2 3 2 3" xfId="22148" xr:uid="{66EAD073-8AB1-4277-9F0E-F4C1F83729AB}"/>
    <cellStyle name="Měna 2 3 2 2 5 2 3 3" xfId="9339" xr:uid="{1C0F249D-1C24-4A7D-827D-72CEB2D279F8}"/>
    <cellStyle name="Měna 2 3 2 2 5 2 3 3 2" xfId="24290" xr:uid="{29D5D8D7-1629-48C1-BB30-05671E76BC08}"/>
    <cellStyle name="Měna 2 3 2 2 5 2 3 4" xfId="18620" xr:uid="{7B8F20DB-1040-44CA-9A06-9B1E1CAC0E49}"/>
    <cellStyle name="Měna 2 3 2 2 5 2 4" xfId="2595" xr:uid="{5A5343D1-0205-4757-9831-25E0A1C97D9C}"/>
    <cellStyle name="Měna 2 3 2 2 5 2 4 2" xfId="12885" xr:uid="{9DD83B81-9A77-4A39-8F99-015F15A52DF0}"/>
    <cellStyle name="Měna 2 3 2 2 5 2 4 2 2" xfId="27836" xr:uid="{2D2B3E65-544E-444C-ABEA-AB56B30C0B31}"/>
    <cellStyle name="Měna 2 3 2 2 5 2 4 3" xfId="17546" xr:uid="{B484C7CE-6FF4-4543-9EBE-ED7585CB9534}"/>
    <cellStyle name="Měna 2 3 2 2 5 2 5" xfId="5433" xr:uid="{FAAE5D16-CE96-4BFF-BE87-797BBCA6EC7C}"/>
    <cellStyle name="Měna 2 3 2 2 5 2 5 2" xfId="11103" xr:uid="{52A69475-D48B-4F08-A455-5D36689FB355}"/>
    <cellStyle name="Měna 2 3 2 2 5 2 5 2 2" xfId="26054" xr:uid="{B10E3C2D-F6EF-4B70-9430-8482679EF75D}"/>
    <cellStyle name="Měna 2 3 2 2 5 2 5 3" xfId="20384" xr:uid="{278D15BA-CB08-4287-A440-697FC3901024}"/>
    <cellStyle name="Měna 2 3 2 2 5 2 6" xfId="8265" xr:uid="{DD056603-A8B7-4A5B-82B7-AD528CA9050D}"/>
    <cellStyle name="Měna 2 3 2 2 5 2 6 2" xfId="23216" xr:uid="{4EE8C325-C38B-46F1-893E-3795878415A2}"/>
    <cellStyle name="Měna 2 3 2 2 5 2 7" xfId="15764" xr:uid="{C3472BB2-A1E3-4BC3-9822-57D7147AD74B}"/>
    <cellStyle name="Měna 2 3 2 2 5 3" xfId="1311" xr:uid="{9C57AF69-E798-4F5A-8966-FD8CB356F459}"/>
    <cellStyle name="Měna 2 3 2 2 5 3 2" xfId="4167" xr:uid="{1063DE01-A483-413B-9509-EC96AB035C2E}"/>
    <cellStyle name="Měna 2 3 2 2 5 3 2 2" xfId="14457" xr:uid="{1DD8FFFD-7B42-4909-8917-8E180968B353}"/>
    <cellStyle name="Měna 2 3 2 2 5 3 2 2 2" xfId="29408" xr:uid="{1075E9B6-F9FD-47BD-A40B-16C19E7F3E4B}"/>
    <cellStyle name="Měna 2 3 2 2 5 3 2 3" xfId="19118" xr:uid="{A6E677A0-4765-4DFA-9E2C-84BB2BBBC977}"/>
    <cellStyle name="Měna 2 3 2 2 5 3 3" xfId="5931" xr:uid="{702D6232-1C1C-4D40-A5AC-61B0D8F90416}"/>
    <cellStyle name="Měna 2 3 2 2 5 3 3 2" xfId="11601" xr:uid="{AE34E28F-5E42-43DB-AE42-CCB3D9C373A7}"/>
    <cellStyle name="Měna 2 3 2 2 5 3 3 2 2" xfId="26552" xr:uid="{8D7C004D-1279-48DC-8078-3AFFCF95129A}"/>
    <cellStyle name="Měna 2 3 2 2 5 3 3 3" xfId="20882" xr:uid="{B7AD1CB4-9351-44E8-86B1-17E45883E2DE}"/>
    <cellStyle name="Měna 2 3 2 2 5 3 4" xfId="9837" xr:uid="{77074E0D-1AD0-483A-9098-2873F32557F2}"/>
    <cellStyle name="Měna 2 3 2 2 5 3 4 2" xfId="24788" xr:uid="{5A50EC49-8E56-43D1-8F23-9371A6D7DA24}"/>
    <cellStyle name="Měna 2 3 2 2 5 3 5" xfId="16262" xr:uid="{0D721CBA-3410-4E2C-80AE-B8249C2ADB71}"/>
    <cellStyle name="Měna 2 3 2 2 5 4" xfId="3123" xr:uid="{7CCA511C-3CF3-40A5-BA0B-89E63233B3C2}"/>
    <cellStyle name="Měna 2 3 2 2 5 4 2" xfId="6651" xr:uid="{F89CEB9E-FD65-4D09-970A-E987F498AF6D}"/>
    <cellStyle name="Měna 2 3 2 2 5 4 2 2" xfId="13413" xr:uid="{D67873F0-1C44-42F3-8CE5-4234BEA76C66}"/>
    <cellStyle name="Měna 2 3 2 2 5 4 2 2 2" xfId="28364" xr:uid="{D14ED2CC-5563-4B44-9C75-820BBDD8300B}"/>
    <cellStyle name="Měna 2 3 2 2 5 4 2 3" xfId="21602" xr:uid="{9BD9540C-A8ED-4B47-B90F-E8D00D41315F}"/>
    <cellStyle name="Měna 2 3 2 2 5 4 3" xfId="8793" xr:uid="{1C2B2D85-4017-47AC-A42F-764D6095D089}"/>
    <cellStyle name="Měna 2 3 2 2 5 4 3 2" xfId="23744" xr:uid="{253AD920-0966-4E2E-882D-53DA1737545E}"/>
    <cellStyle name="Měna 2 3 2 2 5 4 4" xfId="18074" xr:uid="{393417CF-A300-4CCA-87C7-C5D2CA4AD55E}"/>
    <cellStyle name="Měna 2 3 2 2 5 5" xfId="2241" xr:uid="{7EF2B2AD-97FB-4269-87C2-7721972D8E1D}"/>
    <cellStyle name="Měna 2 3 2 2 5 5 2" xfId="12531" xr:uid="{8C481F25-AC5E-4878-B37C-7D6CF7AF1196}"/>
    <cellStyle name="Měna 2 3 2 2 5 5 2 2" xfId="27482" xr:uid="{791341A9-E637-47ED-9493-0FBE1A0B7AAB}"/>
    <cellStyle name="Měna 2 3 2 2 5 5 3" xfId="17192" xr:uid="{529FD15F-2A06-4AEC-8653-FC76B1CD3F03}"/>
    <cellStyle name="Měna 2 3 2 2 5 6" xfId="4887" xr:uid="{9837A453-C95A-4C22-A7CB-DEE69CACE7CC}"/>
    <cellStyle name="Měna 2 3 2 2 5 6 2" xfId="10557" xr:uid="{36DD24A7-736E-483A-A0D6-5DF5A3ECE3CE}"/>
    <cellStyle name="Měna 2 3 2 2 5 6 2 2" xfId="25508" xr:uid="{88B7EC5F-C09D-455B-8DB6-8018A02AD7C2}"/>
    <cellStyle name="Měna 2 3 2 2 5 6 3" xfId="19838" xr:uid="{84CBE9B6-CACF-42ED-84CC-532379F5DAE8}"/>
    <cellStyle name="Měna 2 3 2 2 5 7" xfId="7911" xr:uid="{A449321A-BB84-428F-8192-3A324443203B}"/>
    <cellStyle name="Měna 2 3 2 2 5 7 2" xfId="22862" xr:uid="{A9A440FB-63D1-48DD-885F-5CB5B565E9ED}"/>
    <cellStyle name="Měna 2 3 2 2 5 8" xfId="15218" xr:uid="{40953825-269E-490C-B12C-B613CA2BCBE7}"/>
    <cellStyle name="Měna 2 3 2 2 6" xfId="406" xr:uid="{30D8D35D-91E4-4E75-BB64-A48032279A06}"/>
    <cellStyle name="Měna 2 3 2 2 6 2" xfId="1312" xr:uid="{75E60A1E-A50A-44C1-8FCC-A2E97AFDA463}"/>
    <cellStyle name="Měna 2 3 2 2 6 2 2" xfId="4168" xr:uid="{E5D5EBEF-7B9F-4DE2-B7A3-E2301A8E88FD}"/>
    <cellStyle name="Měna 2 3 2 2 6 2 2 2" xfId="14458" xr:uid="{70328313-75B9-46EE-9AFF-AF9E45FA50D9}"/>
    <cellStyle name="Měna 2 3 2 2 6 2 2 2 2" xfId="29409" xr:uid="{2E744945-279D-4967-ADDA-AB6F0DE31E03}"/>
    <cellStyle name="Měna 2 3 2 2 6 2 2 3" xfId="19119" xr:uid="{6BCD71A9-2B80-4D85-A761-FB5CD08FE610}"/>
    <cellStyle name="Měna 2 3 2 2 6 2 3" xfId="5932" xr:uid="{7EEC36DD-ABA7-4379-9597-606A09CA80DA}"/>
    <cellStyle name="Měna 2 3 2 2 6 2 3 2" xfId="11602" xr:uid="{0EA76A58-0BC1-4EEA-B8A7-431D0F5F6D8D}"/>
    <cellStyle name="Měna 2 3 2 2 6 2 3 2 2" xfId="26553" xr:uid="{23B70A67-33BC-4BC8-B4BF-BC881C6FA80C}"/>
    <cellStyle name="Měna 2 3 2 2 6 2 3 3" xfId="20883" xr:uid="{E7547E6F-186C-47B5-807D-0E68CC371146}"/>
    <cellStyle name="Měna 2 3 2 2 6 2 4" xfId="9838" xr:uid="{3C618DAC-5F7F-4076-92B2-D0A44DAF26CB}"/>
    <cellStyle name="Měna 2 3 2 2 6 2 4 2" xfId="24789" xr:uid="{015BA6D0-92D5-48DB-AA09-05DAE71027A0}"/>
    <cellStyle name="Měna 2 3 2 2 6 2 5" xfId="16263" xr:uid="{D5D37493-5F8E-4F0B-8336-9CFF689DBB69}"/>
    <cellStyle name="Měna 2 3 2 2 6 3" xfId="3262" xr:uid="{8439E17B-BEB2-4DD0-B20B-36BAAFA1BBC4}"/>
    <cellStyle name="Měna 2 3 2 2 6 3 2" xfId="6790" xr:uid="{85CFB336-2B68-4107-B686-89CB8E5EA9D9}"/>
    <cellStyle name="Měna 2 3 2 2 6 3 2 2" xfId="13552" xr:uid="{D9826966-1692-483D-B566-482286AC07EE}"/>
    <cellStyle name="Měna 2 3 2 2 6 3 2 2 2" xfId="28503" xr:uid="{C3FDA7EE-88B3-40BC-B7F8-31B3C72B9E3C}"/>
    <cellStyle name="Měna 2 3 2 2 6 3 2 3" xfId="21741" xr:uid="{DBD31004-7891-485F-9C52-444EF571026B}"/>
    <cellStyle name="Měna 2 3 2 2 6 3 3" xfId="8932" xr:uid="{3005AB90-E5E1-40B4-AB49-6D8440F2CA26}"/>
    <cellStyle name="Měna 2 3 2 2 6 3 3 2" xfId="23883" xr:uid="{3529A672-AD2D-4EEB-923B-92D862E81F97}"/>
    <cellStyle name="Měna 2 3 2 2 6 3 4" xfId="18213" xr:uid="{AB039CB4-DB7D-4C1A-AE3E-D1ADE4A8CCA5}"/>
    <cellStyle name="Měna 2 3 2 2 6 4" xfId="2596" xr:uid="{30672128-D3A8-4C85-B5BD-E6EFF0ECC06E}"/>
    <cellStyle name="Měna 2 3 2 2 6 4 2" xfId="12886" xr:uid="{D78FAF84-E3E1-4435-AA4D-C19CB6044321}"/>
    <cellStyle name="Měna 2 3 2 2 6 4 2 2" xfId="27837" xr:uid="{6427467E-0923-4133-BE60-CEDA788106C9}"/>
    <cellStyle name="Měna 2 3 2 2 6 4 3" xfId="17547" xr:uid="{0782029E-64E0-4EF2-ABD5-E58F68DB88BF}"/>
    <cellStyle name="Měna 2 3 2 2 6 5" xfId="5026" xr:uid="{6161DDBC-2876-4561-BA3A-0BD98C9CC71D}"/>
    <cellStyle name="Měna 2 3 2 2 6 5 2" xfId="10696" xr:uid="{F48C94B4-44B6-494A-8ECF-C5EE1C77FE68}"/>
    <cellStyle name="Měna 2 3 2 2 6 5 2 2" xfId="25647" xr:uid="{8F472660-D5C2-41E0-A606-7E85F439EC24}"/>
    <cellStyle name="Měna 2 3 2 2 6 5 3" xfId="19977" xr:uid="{ABBF683E-6F33-47D6-ABFF-E0D3C861C5EE}"/>
    <cellStyle name="Měna 2 3 2 2 6 6" xfId="8266" xr:uid="{906A780F-914E-4434-B39E-374B4700E9B2}"/>
    <cellStyle name="Měna 2 3 2 2 6 6 2" xfId="23217" xr:uid="{EFA197BF-B3A7-4D91-BEC7-BFDBA0150F48}"/>
    <cellStyle name="Měna 2 3 2 2 6 7" xfId="15357" xr:uid="{CFE0BD26-4D5B-498A-A3EC-BF3FDAF17DAA}"/>
    <cellStyle name="Měna 2 3 2 2 7" xfId="1834" xr:uid="{02D7577F-8298-46B7-B91D-7207BE8A57B7}"/>
    <cellStyle name="Měna 2 3 2 2 7 2" xfId="12124" xr:uid="{A1C8CB35-BFCF-43D4-B6B6-194384221E9E}"/>
    <cellStyle name="Měna 2 3 2 2 7 2 2" xfId="27075" xr:uid="{2920AE60-EA99-4A99-9709-4871C88FE6D6}"/>
    <cellStyle name="Měna 2 3 2 2 7 3" xfId="16785" xr:uid="{E71F229D-E3CB-4B79-A82B-24080870A450}"/>
    <cellStyle name="Měna 2 3 2 2 8" xfId="7504" xr:uid="{F73C9DAA-FD83-4D1B-BDC8-67AE8E09F1A2}"/>
    <cellStyle name="Měna 2 3 2 2 8 2" xfId="22455" xr:uid="{345C5335-B312-4525-ACD4-31358109F37F}"/>
    <cellStyle name="Měna 2 3 2 2 9" xfId="14985" xr:uid="{0148EA94-DAFB-46DB-A984-8B8C4202399A}"/>
    <cellStyle name="Měna 2 3 2 3" xfId="39" xr:uid="{49AFDEA1-7739-4BA4-B995-C86B1767DFF7}"/>
    <cellStyle name="Měna 2 3 2 3 2" xfId="81" xr:uid="{73FF8D1C-F745-49FC-8092-70C0AB130485}"/>
    <cellStyle name="Měna 2 3 2 3 2 10" xfId="4701" xr:uid="{845EFAB4-8FD8-4FBC-BCA9-8428D7242ECE}"/>
    <cellStyle name="Měna 2 3 2 3 2 10 2" xfId="10371" xr:uid="{BD7558AD-F459-4666-8A02-A931C4C89655}"/>
    <cellStyle name="Měna 2 3 2 3 2 10 2 2" xfId="25322" xr:uid="{A7142482-2C7E-4904-BB79-A85F6326F925}"/>
    <cellStyle name="Měna 2 3 2 3 2 10 3" xfId="19652" xr:uid="{CA81D08F-A9AA-430D-A820-F506FD133FE4}"/>
    <cellStyle name="Měna 2 3 2 3 2 11" xfId="7557" xr:uid="{1AD2BFFC-B072-4E6B-89E4-024BC0752093}"/>
    <cellStyle name="Měna 2 3 2 3 2 11 2" xfId="22508" xr:uid="{08BE0AD8-F235-4F0B-853A-EBE1C589C900}"/>
    <cellStyle name="Měna 2 3 2 3 2 12" xfId="15032" xr:uid="{27527836-3C89-4856-B1E0-51E43570EC53}"/>
    <cellStyle name="Měna 2 3 2 3 2 2" xfId="130" xr:uid="{C45E1F28-1516-4ED7-90B0-E154E3B9D193}"/>
    <cellStyle name="Měna 2 3 2 3 2 2 10" xfId="15081" xr:uid="{3BE46079-5C3F-48F2-94F6-567D849FD00D}"/>
    <cellStyle name="Měna 2 3 2 3 2 2 2" xfId="268" xr:uid="{806963B6-66D6-4C4B-901A-2EEE028D8C54}"/>
    <cellStyle name="Měna 2 3 2 3 2 2 2 2" xfId="814" xr:uid="{643488F1-69B6-4B93-8B69-DBA64E7569D4}"/>
    <cellStyle name="Měna 2 3 2 3 2 2 2 2 2" xfId="1313" xr:uid="{283F9A00-C987-441D-86DB-494C3CB2AEC8}"/>
    <cellStyle name="Měna 2 3 2 3 2 2 2 2 2 2" xfId="4169" xr:uid="{D7778458-3F28-4A6D-A7FB-55857D6A0CD9}"/>
    <cellStyle name="Měna 2 3 2 3 2 2 2 2 2 2 2" xfId="14459" xr:uid="{99110E9B-98CD-456E-BDAC-329AA285AB64}"/>
    <cellStyle name="Měna 2 3 2 3 2 2 2 2 2 2 2 2" xfId="29410" xr:uid="{0AB2F5A2-29B1-44AC-9078-1067B827DD0E}"/>
    <cellStyle name="Měna 2 3 2 3 2 2 2 2 2 2 3" xfId="19120" xr:uid="{010234FF-1585-40E3-AB51-CF7FE3BC6681}"/>
    <cellStyle name="Měna 2 3 2 3 2 2 2 2 2 3" xfId="5933" xr:uid="{743E916A-F09A-40E9-B388-755FC6F31782}"/>
    <cellStyle name="Měna 2 3 2 3 2 2 2 2 2 3 2" xfId="11603" xr:uid="{9F51B2D0-AE8D-4132-B51A-7DC59CFD2CFE}"/>
    <cellStyle name="Měna 2 3 2 3 2 2 2 2 2 3 2 2" xfId="26554" xr:uid="{A23A3B36-126F-4655-B323-1AA34537827A}"/>
    <cellStyle name="Měna 2 3 2 3 2 2 2 2 2 3 3" xfId="20884" xr:uid="{B8D2963A-D168-47B1-9201-572275819611}"/>
    <cellStyle name="Měna 2 3 2 3 2 2 2 2 2 4" xfId="9839" xr:uid="{F6B5422B-F361-4473-AFDD-F0EFAC022BEC}"/>
    <cellStyle name="Měna 2 3 2 3 2 2 2 2 2 4 2" xfId="24790" xr:uid="{1619B5F9-5021-4D3D-9815-91978ED70E54}"/>
    <cellStyle name="Měna 2 3 2 3 2 2 2 2 2 5" xfId="16264" xr:uid="{F89E29B9-97C1-41DB-B463-C611788558A8}"/>
    <cellStyle name="Měna 2 3 2 3 2 2 2 2 3" xfId="3670" xr:uid="{42ECDB96-13F7-434F-BF86-FEF6E830B11E}"/>
    <cellStyle name="Měna 2 3 2 3 2 2 2 2 3 2" xfId="7198" xr:uid="{79C21E3F-05A4-44C0-8436-835103A7F035}"/>
    <cellStyle name="Měna 2 3 2 3 2 2 2 2 3 2 2" xfId="13960" xr:uid="{D0868275-20E3-44A6-B5DC-A1E5263BE851}"/>
    <cellStyle name="Měna 2 3 2 3 2 2 2 2 3 2 2 2" xfId="28911" xr:uid="{82E46257-AB36-4A6D-91C1-890FF5294B3A}"/>
    <cellStyle name="Měna 2 3 2 3 2 2 2 2 3 2 3" xfId="22149" xr:uid="{8E621C61-F0BD-4A61-8418-39A9F2EFA74F}"/>
    <cellStyle name="Měna 2 3 2 3 2 2 2 2 3 3" xfId="9340" xr:uid="{4F27ADE9-55BB-4A64-BB49-C57F7D929CA4}"/>
    <cellStyle name="Měna 2 3 2 3 2 2 2 2 3 3 2" xfId="24291" xr:uid="{DD624444-2A1B-4B33-8367-E90EEC0738F4}"/>
    <cellStyle name="Měna 2 3 2 3 2 2 2 2 3 4" xfId="18621" xr:uid="{C281D9AC-DEC3-42FD-8EA5-79A92EC577CE}"/>
    <cellStyle name="Měna 2 3 2 3 2 2 2 2 4" xfId="2599" xr:uid="{0128DA9A-B63E-48F8-AB00-9B247890CAB5}"/>
    <cellStyle name="Měna 2 3 2 3 2 2 2 2 4 2" xfId="12889" xr:uid="{F6B6F6D8-A02A-442F-B43D-7A434226DAC3}"/>
    <cellStyle name="Měna 2 3 2 3 2 2 2 2 4 2 2" xfId="27840" xr:uid="{143756E8-E1D4-4B1A-A7C6-980EA9B6E19D}"/>
    <cellStyle name="Měna 2 3 2 3 2 2 2 2 4 3" xfId="17550" xr:uid="{506E713E-8C49-4725-B107-379537FE423B}"/>
    <cellStyle name="Měna 2 3 2 3 2 2 2 2 5" xfId="5434" xr:uid="{A6CCF74B-99D3-4688-AD27-A0BF43191DA1}"/>
    <cellStyle name="Měna 2 3 2 3 2 2 2 2 5 2" xfId="11104" xr:uid="{EA29D11A-F53F-40C2-88D1-B6A8119960CE}"/>
    <cellStyle name="Měna 2 3 2 3 2 2 2 2 5 2 2" xfId="26055" xr:uid="{C31A3191-0F6A-41C1-85F8-FF167C201F6D}"/>
    <cellStyle name="Měna 2 3 2 3 2 2 2 2 5 3" xfId="20385" xr:uid="{A69CCDA6-16F0-410F-8BBF-C483E3F5A2F3}"/>
    <cellStyle name="Měna 2 3 2 3 2 2 2 2 6" xfId="8269" xr:uid="{7529E502-5C48-453E-B9A6-40D8C1A0A191}"/>
    <cellStyle name="Měna 2 3 2 3 2 2 2 2 6 2" xfId="23220" xr:uid="{84AC4C54-C85F-445A-A1A0-0E3A6D44C373}"/>
    <cellStyle name="Měna 2 3 2 3 2 2 2 2 7" xfId="15765" xr:uid="{403EDCC6-8F73-4A58-996C-06DB497B5C5D}"/>
    <cellStyle name="Měna 2 3 2 3 2 2 2 3" xfId="1314" xr:uid="{89968643-207D-40A3-BFF3-24E7C3063426}"/>
    <cellStyle name="Měna 2 3 2 3 2 2 2 3 2" xfId="4170" xr:uid="{9768242C-621B-423A-9525-7F17C71C1FBC}"/>
    <cellStyle name="Měna 2 3 2 3 2 2 2 3 2 2" xfId="14460" xr:uid="{F24CA648-DA82-41F2-BE6A-77EBA8C0A612}"/>
    <cellStyle name="Měna 2 3 2 3 2 2 2 3 2 2 2" xfId="29411" xr:uid="{2D80AEBC-168C-4D82-8714-760CFF536CFA}"/>
    <cellStyle name="Měna 2 3 2 3 2 2 2 3 2 3" xfId="19121" xr:uid="{6ABFB808-1CDE-4091-B27F-3A67369238DB}"/>
    <cellStyle name="Měna 2 3 2 3 2 2 2 3 3" xfId="5934" xr:uid="{9B835149-2084-48FC-9618-93F4BC3EEA57}"/>
    <cellStyle name="Měna 2 3 2 3 2 2 2 3 3 2" xfId="11604" xr:uid="{CF13EA13-FA52-4FF4-87B9-5E469910D5EB}"/>
    <cellStyle name="Měna 2 3 2 3 2 2 2 3 3 2 2" xfId="26555" xr:uid="{8648107F-AA17-4461-A04F-1A1F89184F07}"/>
    <cellStyle name="Měna 2 3 2 3 2 2 2 3 3 3" xfId="20885" xr:uid="{D77183AC-CB72-4E22-A073-40D780E0E885}"/>
    <cellStyle name="Měna 2 3 2 3 2 2 2 3 4" xfId="9840" xr:uid="{CDDEC574-E91F-4DA9-A00F-5E6E0088D734}"/>
    <cellStyle name="Měna 2 3 2 3 2 2 2 3 4 2" xfId="24791" xr:uid="{0C968D4B-5B8F-4BFD-A682-4FF21FD4393D}"/>
    <cellStyle name="Měna 2 3 2 3 2 2 2 3 5" xfId="16265" xr:uid="{9517D6D0-117C-4EB4-AE56-6316913CF88A}"/>
    <cellStyle name="Měna 2 3 2 3 2 2 2 4" xfId="3124" xr:uid="{EE8EAD27-2D7D-4735-A584-29C88470D365}"/>
    <cellStyle name="Měna 2 3 2 3 2 2 2 4 2" xfId="6652" xr:uid="{BF15C03B-46B8-41F8-BC3B-01754DB6E98B}"/>
    <cellStyle name="Měna 2 3 2 3 2 2 2 4 2 2" xfId="13414" xr:uid="{0C83A421-BD73-4E81-A658-664F8A9C7D00}"/>
    <cellStyle name="Měna 2 3 2 3 2 2 2 4 2 2 2" xfId="28365" xr:uid="{AEED6DEF-8D37-4984-91D6-6B18ECD5D08A}"/>
    <cellStyle name="Měna 2 3 2 3 2 2 2 4 2 3" xfId="21603" xr:uid="{E62C4348-19C7-4146-AD6E-9B674B3937B0}"/>
    <cellStyle name="Měna 2 3 2 3 2 2 2 4 3" xfId="8794" xr:uid="{C82B7347-06F2-4BB3-BF0B-B850429DA7DD}"/>
    <cellStyle name="Měna 2 3 2 3 2 2 2 4 3 2" xfId="23745" xr:uid="{3B0D946A-5AF9-4357-8AEC-D3E2F5B62890}"/>
    <cellStyle name="Měna 2 3 2 3 2 2 2 4 4" xfId="18075" xr:uid="{7BACB147-44DD-4B30-ACD4-84E76228C7CF}"/>
    <cellStyle name="Měna 2 3 2 3 2 2 2 5" xfId="2242" xr:uid="{07AAE98B-7129-41C4-9131-EFB6879E98F1}"/>
    <cellStyle name="Měna 2 3 2 3 2 2 2 5 2" xfId="12532" xr:uid="{EDAE3D0A-763C-4CE7-921F-18A9E9FC87C5}"/>
    <cellStyle name="Měna 2 3 2 3 2 2 2 5 2 2" xfId="27483" xr:uid="{426643F1-3612-4B71-9B9C-2F72CC36E4E1}"/>
    <cellStyle name="Měna 2 3 2 3 2 2 2 5 3" xfId="17193" xr:uid="{9476FBDE-DD40-4D34-990A-DE31F17F9C69}"/>
    <cellStyle name="Měna 2 3 2 3 2 2 2 6" xfId="4888" xr:uid="{C0C63178-3375-4E44-87C3-E34561903C6F}"/>
    <cellStyle name="Měna 2 3 2 3 2 2 2 6 2" xfId="10558" xr:uid="{DB9EAC7B-8840-4689-BEE1-DE752E355A0A}"/>
    <cellStyle name="Měna 2 3 2 3 2 2 2 6 2 2" xfId="25509" xr:uid="{178AA869-B12A-44C8-9BBC-CA0B7B82D028}"/>
    <cellStyle name="Měna 2 3 2 3 2 2 2 6 3" xfId="19839" xr:uid="{44C3F231-4B38-45C9-8266-EB1073C9C7A1}"/>
    <cellStyle name="Měna 2 3 2 3 2 2 2 7" xfId="7912" xr:uid="{39C664B8-1756-4A0F-A17E-3D8F0A9B5EA6}"/>
    <cellStyle name="Měna 2 3 2 3 2 2 2 7 2" xfId="22863" xr:uid="{EF35D8D3-6435-43C0-8881-D80236204A1F}"/>
    <cellStyle name="Měna 2 3 2 3 2 2 2 8" xfId="15219" xr:uid="{80AFD64A-6231-41C6-87CC-A02CE5934431}"/>
    <cellStyle name="Měna 2 3 2 3 2 2 3" xfId="676" xr:uid="{A7C12D1D-8F26-4321-9174-D65EB75E84DE}"/>
    <cellStyle name="Měna 2 3 2 3 2 2 3 2" xfId="1315" xr:uid="{23AD62F0-2E62-4E8E-835B-EAF43148B7A4}"/>
    <cellStyle name="Měna 2 3 2 3 2 2 3 2 2" xfId="4171" xr:uid="{B9F19256-0279-44E6-BD15-38B61D426D59}"/>
    <cellStyle name="Měna 2 3 2 3 2 2 3 2 2 2" xfId="7390" xr:uid="{E4DE7D0D-D3B1-4A32-90AB-F3687CFBC646}"/>
    <cellStyle name="Měna 2 3 2 3 2 2 3 2 2 2 2" xfId="14461" xr:uid="{98AD8D27-3D58-4BD5-8918-1D2AE76B431D}"/>
    <cellStyle name="Měna 2 3 2 3 2 2 3 2 2 2 2 2" xfId="29412" xr:uid="{EC07F8F4-C0E8-49D8-8087-A59CE9C8043D}"/>
    <cellStyle name="Měna 2 3 2 3 2 2 3 2 2 2 3" xfId="22341" xr:uid="{ED306E36-370B-4734-BF23-C9045F0AA81A}"/>
    <cellStyle name="Měna 2 3 2 3 2 2 3 2 2 3" xfId="9841" xr:uid="{B8A0CA4A-8250-45C0-B58C-BCA1C76B0F9F}"/>
    <cellStyle name="Měna 2 3 2 3 2 2 3 2 2 3 2" xfId="24792" xr:uid="{2D65FEBE-E177-4C4A-BD9E-B43D7BA0C5E3}"/>
    <cellStyle name="Měna 2 3 2 3 2 2 3 2 2 4" xfId="19122" xr:uid="{41ACD44C-40E4-4FF2-A1F6-172CD249BC43}"/>
    <cellStyle name="Měna 2 3 2 3 2 2 3 2 3" xfId="2600" xr:uid="{1F9EBAE9-2E6C-4E0D-99F8-B27100074DEA}"/>
    <cellStyle name="Měna 2 3 2 3 2 2 3 2 3 2" xfId="12890" xr:uid="{62266B89-63AA-4B58-A929-BD6C0543B469}"/>
    <cellStyle name="Měna 2 3 2 3 2 2 3 2 3 2 2" xfId="27841" xr:uid="{FAD346CE-015A-4D55-9796-D9F85749BBEE}"/>
    <cellStyle name="Měna 2 3 2 3 2 2 3 2 3 3" xfId="17551" xr:uid="{382B20CD-A54B-43AA-BD85-E7A28E4800D8}"/>
    <cellStyle name="Měna 2 3 2 3 2 2 3 2 4" xfId="5935" xr:uid="{294FF3AA-EF0A-4EEE-9061-5E589C9A09E2}"/>
    <cellStyle name="Měna 2 3 2 3 2 2 3 2 4 2" xfId="11605" xr:uid="{744B8D9A-7F63-4C8B-94B4-63E80400EE1F}"/>
    <cellStyle name="Měna 2 3 2 3 2 2 3 2 4 2 2" xfId="26556" xr:uid="{2B15DA7B-F5ED-41EC-B581-C4A121B1FC4C}"/>
    <cellStyle name="Měna 2 3 2 3 2 2 3 2 4 3" xfId="20886" xr:uid="{1FD12E18-C2AD-4A77-9505-BE35B0A6508A}"/>
    <cellStyle name="Měna 2 3 2 3 2 2 3 2 5" xfId="8270" xr:uid="{F288D01F-EED4-44FC-BDCC-2F216568C5CA}"/>
    <cellStyle name="Měna 2 3 2 3 2 2 3 2 5 2" xfId="23221" xr:uid="{90D3ADDD-DD9D-45ED-B7E6-9694DBB6E0A9}"/>
    <cellStyle name="Měna 2 3 2 3 2 2 3 2 6" xfId="16266" xr:uid="{D10E0B5A-B986-421A-93F8-D26500336B9E}"/>
    <cellStyle name="Měna 2 3 2 3 2 2 3 3" xfId="3532" xr:uid="{864F3031-2EED-4257-90AA-EA3172B491E8}"/>
    <cellStyle name="Měna 2 3 2 3 2 2 3 3 2" xfId="7060" xr:uid="{5A29DCEF-3222-40FF-BBEC-42838EA2A80A}"/>
    <cellStyle name="Měna 2 3 2 3 2 2 3 3 2 2" xfId="13822" xr:uid="{DD454FB7-9FD9-4E15-B1C8-E40F3633FCCA}"/>
    <cellStyle name="Měna 2 3 2 3 2 2 3 3 2 2 2" xfId="28773" xr:uid="{37B52F9F-B8E1-45EA-AD2C-317AEB2981C1}"/>
    <cellStyle name="Měna 2 3 2 3 2 2 3 3 2 3" xfId="22011" xr:uid="{47D95A12-4EC7-4EDB-8971-3DE10C7F53E3}"/>
    <cellStyle name="Měna 2 3 2 3 2 2 3 3 3" xfId="9202" xr:uid="{ECA70583-F7C2-4F5C-81B1-D406D685B789}"/>
    <cellStyle name="Měna 2 3 2 3 2 2 3 3 3 2" xfId="24153" xr:uid="{CF72867E-E136-4BBA-90B8-F5493C783D79}"/>
    <cellStyle name="Měna 2 3 2 3 2 2 3 3 4" xfId="18483" xr:uid="{2F47AF4A-19CC-4E37-AE84-C68AD7C0A5A8}"/>
    <cellStyle name="Měna 2 3 2 3 2 2 3 4" xfId="2104" xr:uid="{B8112E75-EFEA-4200-95FD-0C09CD41169B}"/>
    <cellStyle name="Měna 2 3 2 3 2 2 3 4 2" xfId="12394" xr:uid="{C7BBFF58-332E-483B-9736-BBF24F0C650C}"/>
    <cellStyle name="Měna 2 3 2 3 2 2 3 4 2 2" xfId="27345" xr:uid="{4ACCAA4C-0A3E-4BAA-9061-CA0C9263D523}"/>
    <cellStyle name="Měna 2 3 2 3 2 2 3 4 3" xfId="17055" xr:uid="{145CB565-BE21-4436-92FD-4B8B5F571809}"/>
    <cellStyle name="Měna 2 3 2 3 2 2 3 5" xfId="5296" xr:uid="{C78FEC68-DCA9-422E-986D-1D0A02DA7BFF}"/>
    <cellStyle name="Měna 2 3 2 3 2 2 3 5 2" xfId="10966" xr:uid="{4AB64AFE-FA89-4B3F-A454-B5ED296A5FC7}"/>
    <cellStyle name="Měna 2 3 2 3 2 2 3 5 2 2" xfId="25917" xr:uid="{25AC0280-489E-4925-88BE-CD2CF0A53395}"/>
    <cellStyle name="Měna 2 3 2 3 2 2 3 5 3" xfId="20247" xr:uid="{87AECA5B-8F57-4E4E-BB55-1BC51D260985}"/>
    <cellStyle name="Měna 2 3 2 3 2 2 3 6" xfId="7774" xr:uid="{3146AF47-B0F7-46D4-8CA5-C8FACD432A0D}"/>
    <cellStyle name="Měna 2 3 2 3 2 2 3 6 2" xfId="22725" xr:uid="{15B0BC8E-92A5-44E4-A85B-D15F508317B4}"/>
    <cellStyle name="Měna 2 3 2 3 2 2 3 7" xfId="15627" xr:uid="{4DE9184C-4835-4B36-BD66-03136E447F78}"/>
    <cellStyle name="Měna 2 3 2 3 2 2 4" xfId="550" xr:uid="{CC969E34-3FA2-430E-8573-D79273D9CAD2}"/>
    <cellStyle name="Měna 2 3 2 3 2 2 4 2" xfId="1316" xr:uid="{BB4FBB96-BCF7-4C95-ACC4-A9D6E10B848D}"/>
    <cellStyle name="Měna 2 3 2 3 2 2 4 2 2" xfId="4172" xr:uid="{112D5E60-99B5-494E-8063-92D27EDDC8FA}"/>
    <cellStyle name="Měna 2 3 2 3 2 2 4 2 2 2" xfId="14462" xr:uid="{672499D5-05A6-4A82-BB11-406EAF6C1151}"/>
    <cellStyle name="Měna 2 3 2 3 2 2 4 2 2 2 2" xfId="29413" xr:uid="{43BFE0F3-0611-49B0-BEAF-1D5ACB5AF645}"/>
    <cellStyle name="Měna 2 3 2 3 2 2 4 2 2 3" xfId="19123" xr:uid="{569C5CF5-2E25-404A-86B9-31CAFEA67233}"/>
    <cellStyle name="Měna 2 3 2 3 2 2 4 2 3" xfId="5936" xr:uid="{4785123B-F39C-4D5E-B6CA-27C791EB383C}"/>
    <cellStyle name="Měna 2 3 2 3 2 2 4 2 3 2" xfId="11606" xr:uid="{07D3946F-ACF6-4A8C-96F1-7D177CC8C9F0}"/>
    <cellStyle name="Měna 2 3 2 3 2 2 4 2 3 2 2" xfId="26557" xr:uid="{2FDA1BC7-DA77-40B5-A1D4-326769D21ABB}"/>
    <cellStyle name="Měna 2 3 2 3 2 2 4 2 3 3" xfId="20887" xr:uid="{83A91E7A-ED2D-4F68-983E-781177AC5850}"/>
    <cellStyle name="Měna 2 3 2 3 2 2 4 2 4" xfId="9842" xr:uid="{C9926731-F0FA-4618-A65A-68878CC0188D}"/>
    <cellStyle name="Měna 2 3 2 3 2 2 4 2 4 2" xfId="24793" xr:uid="{C9C0F6B7-DFDD-4AC3-8B17-4F55BC5154D5}"/>
    <cellStyle name="Měna 2 3 2 3 2 2 4 2 5" xfId="16267" xr:uid="{6FDD3C77-D406-4646-8693-654C35B6A88D}"/>
    <cellStyle name="Měna 2 3 2 3 2 2 4 3" xfId="3406" xr:uid="{1A8ED98A-8443-4929-ABAF-913FD2C3D355}"/>
    <cellStyle name="Měna 2 3 2 3 2 2 4 3 2" xfId="6934" xr:uid="{1B2D929A-1A7B-4FBE-9506-0CFBC8469019}"/>
    <cellStyle name="Měna 2 3 2 3 2 2 4 3 2 2" xfId="13696" xr:uid="{228E6611-6174-490A-9DB5-B1CE0D61EAC0}"/>
    <cellStyle name="Měna 2 3 2 3 2 2 4 3 2 2 2" xfId="28647" xr:uid="{64FBB50A-C8F8-46F7-8C75-2D6AA92AAFAD}"/>
    <cellStyle name="Měna 2 3 2 3 2 2 4 3 2 3" xfId="21885" xr:uid="{6F850F04-B277-4122-A0ED-81988210FC80}"/>
    <cellStyle name="Měna 2 3 2 3 2 2 4 3 3" xfId="9076" xr:uid="{9035478C-5A6C-4833-9AD8-464FED9F94FC}"/>
    <cellStyle name="Měna 2 3 2 3 2 2 4 3 3 2" xfId="24027" xr:uid="{A578BDA8-D6D8-4982-83EE-17300B0EC204}"/>
    <cellStyle name="Měna 2 3 2 3 2 2 4 3 4" xfId="18357" xr:uid="{FFF0FE74-AE08-46C2-A51A-ABDED02A9898}"/>
    <cellStyle name="Měna 2 3 2 3 2 2 4 4" xfId="2598" xr:uid="{D7A58DD9-A460-4D57-86B8-536A2A27D6BF}"/>
    <cellStyle name="Měna 2 3 2 3 2 2 4 4 2" xfId="12888" xr:uid="{76BE180C-7EA9-4013-92B1-05B1ED0AB6D3}"/>
    <cellStyle name="Měna 2 3 2 3 2 2 4 4 2 2" xfId="27839" xr:uid="{25BED087-8392-45F1-B7FE-03F1B3A9037A}"/>
    <cellStyle name="Měna 2 3 2 3 2 2 4 4 3" xfId="17549" xr:uid="{62503A1A-E8DC-4A2E-A843-9FBDDB76E4A4}"/>
    <cellStyle name="Měna 2 3 2 3 2 2 4 5" xfId="5170" xr:uid="{AF845D1B-C1E1-4EBC-8B70-251E9DE10170}"/>
    <cellStyle name="Měna 2 3 2 3 2 2 4 5 2" xfId="10840" xr:uid="{59104078-2DC5-4795-940F-226C09B76870}"/>
    <cellStyle name="Měna 2 3 2 3 2 2 4 5 2 2" xfId="25791" xr:uid="{B1460685-9287-4805-A302-E1E6BB6C6936}"/>
    <cellStyle name="Měna 2 3 2 3 2 2 4 5 3" xfId="20121" xr:uid="{B9905137-0E80-45F8-B466-A53D7BDEED97}"/>
    <cellStyle name="Měna 2 3 2 3 2 2 4 6" xfId="8268" xr:uid="{08BA37FB-613D-4E48-BF68-D73A8802497E}"/>
    <cellStyle name="Měna 2 3 2 3 2 2 4 6 2" xfId="23219" xr:uid="{6F639ACA-D2E5-49A2-BBB7-A9299EB24334}"/>
    <cellStyle name="Měna 2 3 2 3 2 2 4 7" xfId="15501" xr:uid="{23E831AD-EF19-460B-87F6-6A188E7F64F6}"/>
    <cellStyle name="Měna 2 3 2 3 2 2 5" xfId="1317" xr:uid="{1CE43CC9-B209-49AD-A12B-6B90A3E40033}"/>
    <cellStyle name="Měna 2 3 2 3 2 2 5 2" xfId="4173" xr:uid="{3FD8DDC3-B114-4C2F-BC85-84ABF0C8E4D4}"/>
    <cellStyle name="Měna 2 3 2 3 2 2 5 2 2" xfId="14463" xr:uid="{08AC08CC-B637-480E-8E5A-7D5B41135803}"/>
    <cellStyle name="Měna 2 3 2 3 2 2 5 2 2 2" xfId="29414" xr:uid="{E3C879B2-BFC3-4E92-8982-55CA0572689E}"/>
    <cellStyle name="Měna 2 3 2 3 2 2 5 2 3" xfId="19124" xr:uid="{45E684AC-4AAC-4BA3-94E6-F89E94BC13E5}"/>
    <cellStyle name="Měna 2 3 2 3 2 2 5 3" xfId="5937" xr:uid="{6E39AA1D-8C2D-4874-B033-EA9C5186685A}"/>
    <cellStyle name="Měna 2 3 2 3 2 2 5 3 2" xfId="11607" xr:uid="{A0C76347-E90C-4CDB-91EC-17FA126EA687}"/>
    <cellStyle name="Měna 2 3 2 3 2 2 5 3 2 2" xfId="26558" xr:uid="{09C61E1D-C340-434C-8021-84A1D7467EBF}"/>
    <cellStyle name="Měna 2 3 2 3 2 2 5 3 3" xfId="20888" xr:uid="{B1038299-29AE-4DE7-9DE2-86904366C40E}"/>
    <cellStyle name="Měna 2 3 2 3 2 2 5 4" xfId="9843" xr:uid="{9E96035B-CD9A-4DF6-B73F-8FFBE0A3A78D}"/>
    <cellStyle name="Měna 2 3 2 3 2 2 5 4 2" xfId="24794" xr:uid="{02C13B64-D324-4533-914E-923EA915D8CB}"/>
    <cellStyle name="Měna 2 3 2 3 2 2 5 5" xfId="16268" xr:uid="{6BDAAE1B-DCE0-49ED-ABF2-E4A135B48068}"/>
    <cellStyle name="Měna 2 3 2 3 2 2 6" xfId="2986" xr:uid="{9D8CBE3E-FDFD-4B2D-A892-291B66FFCF9B}"/>
    <cellStyle name="Měna 2 3 2 3 2 2 6 2" xfId="6514" xr:uid="{51F22E01-D2FC-4AB6-B3EE-EF624B1876B4}"/>
    <cellStyle name="Měna 2 3 2 3 2 2 6 2 2" xfId="13276" xr:uid="{4CAB26C8-3B25-488D-9C70-3E6FD34ED7F5}"/>
    <cellStyle name="Měna 2 3 2 3 2 2 6 2 2 2" xfId="28227" xr:uid="{E8ECAECB-60F7-4E31-96F4-8EEC1F851CF4}"/>
    <cellStyle name="Měna 2 3 2 3 2 2 6 2 3" xfId="21465" xr:uid="{94F235FE-04C3-446F-86C2-A885FD0CC324}"/>
    <cellStyle name="Měna 2 3 2 3 2 2 6 3" xfId="8656" xr:uid="{3EF89BD5-42A4-4EC0-B50D-F37EC02FC55E}"/>
    <cellStyle name="Měna 2 3 2 3 2 2 6 3 2" xfId="23607" xr:uid="{793E87EC-602F-48A1-A19C-208D647239E4}"/>
    <cellStyle name="Měna 2 3 2 3 2 2 6 4" xfId="17937" xr:uid="{EF805ABE-FB79-48D3-BA91-D77014C538B6}"/>
    <cellStyle name="Měna 2 3 2 3 2 2 7" xfId="1978" xr:uid="{3CB10BC4-A003-43E3-92D0-3B49C6C3CB8C}"/>
    <cellStyle name="Měna 2 3 2 3 2 2 7 2" xfId="12268" xr:uid="{B0946F23-F2DD-4ECA-A8E2-CAF2476D7AB7}"/>
    <cellStyle name="Měna 2 3 2 3 2 2 7 2 2" xfId="27219" xr:uid="{B00C0E2C-9F6D-40D3-80AA-FC53EF71287C}"/>
    <cellStyle name="Měna 2 3 2 3 2 2 7 3" xfId="16929" xr:uid="{A8DAC1F6-F314-4588-8A26-4277C15AEDEA}"/>
    <cellStyle name="Měna 2 3 2 3 2 2 8" xfId="4750" xr:uid="{8950EB1E-9394-4372-BC2A-1CF0A30CF801}"/>
    <cellStyle name="Měna 2 3 2 3 2 2 8 2" xfId="10420" xr:uid="{50475C32-E0FE-4C5B-8669-4E2734744659}"/>
    <cellStyle name="Měna 2 3 2 3 2 2 8 2 2" xfId="25371" xr:uid="{2FC7F8E2-7E01-4A7F-A8EB-89B9A7FC6E8D}"/>
    <cellStyle name="Měna 2 3 2 3 2 2 8 3" xfId="19701" xr:uid="{24F1A083-2419-4035-B3BA-DBD830E4E737}"/>
    <cellStyle name="Měna 2 3 2 3 2 2 9" xfId="7648" xr:uid="{E3EA505C-B092-4A5C-853E-1CC5B09AF129}"/>
    <cellStyle name="Měna 2 3 2 3 2 2 9 2" xfId="22599" xr:uid="{0F8D88AC-06BB-4024-B792-0F8B3282B3AA}"/>
    <cellStyle name="Měna 2 3 2 3 2 3" xfId="269" xr:uid="{565B83A2-4DF7-4D5F-AB55-3C0236FF7A76}"/>
    <cellStyle name="Měna 2 3 2 3 2 3 2" xfId="815" xr:uid="{ED08ED44-E91E-44F2-8A35-0C3E3E02FA20}"/>
    <cellStyle name="Měna 2 3 2 3 2 3 2 2" xfId="1318" xr:uid="{6BD4C8B2-F1C7-4E1D-B92D-B0DAFD526034}"/>
    <cellStyle name="Měna 2 3 2 3 2 3 2 2 2" xfId="4174" xr:uid="{57894998-D7FF-4062-98C6-1E7E3C5F38FC}"/>
    <cellStyle name="Měna 2 3 2 3 2 3 2 2 2 2" xfId="7391" xr:uid="{2F7813DC-FB94-4939-829A-9EC6136BC7BF}"/>
    <cellStyle name="Měna 2 3 2 3 2 3 2 2 2 2 2" xfId="14464" xr:uid="{413AA637-E90B-4C91-8E49-5B8988F1B62B}"/>
    <cellStyle name="Měna 2 3 2 3 2 3 2 2 2 2 2 2" xfId="29415" xr:uid="{01109C92-07C4-4995-AEC5-C6371C6CAB5D}"/>
    <cellStyle name="Měna 2 3 2 3 2 3 2 2 2 2 3" xfId="22342" xr:uid="{4D3D8E41-E3EE-4867-9A92-719FE61B6F1A}"/>
    <cellStyle name="Měna 2 3 2 3 2 3 2 2 2 3" xfId="9844" xr:uid="{B24BFE0A-432F-4EB0-B9EE-D1BC87954C2E}"/>
    <cellStyle name="Měna 2 3 2 3 2 3 2 2 2 3 2" xfId="24795" xr:uid="{6859B9E4-2D0C-47EA-8407-AA53541BC470}"/>
    <cellStyle name="Měna 2 3 2 3 2 3 2 2 2 4" xfId="19125" xr:uid="{420749E8-880F-4895-8005-C54A9599AB84}"/>
    <cellStyle name="Měna 2 3 2 3 2 3 2 2 3" xfId="2602" xr:uid="{5BFEBDC4-D103-404D-9D2A-6E60C2A85B58}"/>
    <cellStyle name="Měna 2 3 2 3 2 3 2 2 3 2" xfId="12892" xr:uid="{41A1507F-EED9-4561-9F2C-65546498F612}"/>
    <cellStyle name="Měna 2 3 2 3 2 3 2 2 3 2 2" xfId="27843" xr:uid="{C50D2B5C-0E09-4BA8-85CD-8E9954819890}"/>
    <cellStyle name="Měna 2 3 2 3 2 3 2 2 3 3" xfId="17553" xr:uid="{E519238B-0D35-47C2-B360-024B8AA1B2FF}"/>
    <cellStyle name="Měna 2 3 2 3 2 3 2 2 4" xfId="5938" xr:uid="{8DD559B5-1F63-4F3E-AC89-3008F49BE6FD}"/>
    <cellStyle name="Měna 2 3 2 3 2 3 2 2 4 2" xfId="11608" xr:uid="{A497D457-59A3-4FF2-A60D-F75A3A66D85B}"/>
    <cellStyle name="Měna 2 3 2 3 2 3 2 2 4 2 2" xfId="26559" xr:uid="{FC9E0678-D79C-4075-ADB9-A7F66BC2841C}"/>
    <cellStyle name="Měna 2 3 2 3 2 3 2 2 4 3" xfId="20889" xr:uid="{AEDDD0B1-9418-40DB-91B5-E2A3A66B7327}"/>
    <cellStyle name="Měna 2 3 2 3 2 3 2 2 5" xfId="8272" xr:uid="{07D7FD58-90B0-4787-ADB9-2D7F11DFF9AB}"/>
    <cellStyle name="Měna 2 3 2 3 2 3 2 2 5 2" xfId="23223" xr:uid="{E6EF74EB-2845-4323-8394-173C9BE859AA}"/>
    <cellStyle name="Měna 2 3 2 3 2 3 2 2 6" xfId="16269" xr:uid="{86DB84D7-2EB4-4A0B-8B56-E20E93AC3ABD}"/>
    <cellStyle name="Měna 2 3 2 3 2 3 2 3" xfId="3671" xr:uid="{285D2737-F3A5-4194-8994-71D7D9BC2CBA}"/>
    <cellStyle name="Měna 2 3 2 3 2 3 2 3 2" xfId="7199" xr:uid="{2360B556-6A9B-40F1-9CF9-E86BCCB44B1B}"/>
    <cellStyle name="Měna 2 3 2 3 2 3 2 3 2 2" xfId="13961" xr:uid="{C3E8CF6E-0B90-4B52-92BF-F5D9CE6820F1}"/>
    <cellStyle name="Měna 2 3 2 3 2 3 2 3 2 2 2" xfId="28912" xr:uid="{1584C69D-E288-42AF-931C-AAF2E3E1D31B}"/>
    <cellStyle name="Měna 2 3 2 3 2 3 2 3 2 3" xfId="22150" xr:uid="{0039A6ED-D18E-4DB6-BDAF-D2ABFCED3D6E}"/>
    <cellStyle name="Měna 2 3 2 3 2 3 2 3 3" xfId="9341" xr:uid="{CFF04A4A-0DA8-43CE-A6AA-DC393A112923}"/>
    <cellStyle name="Měna 2 3 2 3 2 3 2 3 3 2" xfId="24292" xr:uid="{8B93C531-9154-4CCD-9DE7-DDBFC1046D88}"/>
    <cellStyle name="Měna 2 3 2 3 2 3 2 3 4" xfId="18622" xr:uid="{A3CC99EF-B596-4D70-99BA-6E3347553B6F}"/>
    <cellStyle name="Měna 2 3 2 3 2 3 2 4" xfId="2243" xr:uid="{182C4CED-2A83-4075-BC37-0E6FFF7B2F86}"/>
    <cellStyle name="Měna 2 3 2 3 2 3 2 4 2" xfId="12533" xr:uid="{5B328501-AADC-43F8-BF9C-CD583092C75E}"/>
    <cellStyle name="Měna 2 3 2 3 2 3 2 4 2 2" xfId="27484" xr:uid="{749EB56E-B584-44E3-84C5-8F2AE05DD8F0}"/>
    <cellStyle name="Měna 2 3 2 3 2 3 2 4 3" xfId="17194" xr:uid="{0BD037D1-8658-4AED-9263-3E1118813441}"/>
    <cellStyle name="Měna 2 3 2 3 2 3 2 5" xfId="5435" xr:uid="{6E369F4B-2EDB-469A-BD82-0C5C7FCB8A7B}"/>
    <cellStyle name="Měna 2 3 2 3 2 3 2 5 2" xfId="11105" xr:uid="{BF3BE9A0-2E95-44BD-B7A9-9CA72CB16981}"/>
    <cellStyle name="Měna 2 3 2 3 2 3 2 5 2 2" xfId="26056" xr:uid="{52A9FF5C-C3B6-4E3C-ADAB-5AD81B5E8638}"/>
    <cellStyle name="Měna 2 3 2 3 2 3 2 5 3" xfId="20386" xr:uid="{60868FD3-31FC-481E-90EA-4132A2A4C444}"/>
    <cellStyle name="Měna 2 3 2 3 2 3 2 6" xfId="7913" xr:uid="{D23ED16D-C931-419E-89E5-41AB8B607ED9}"/>
    <cellStyle name="Měna 2 3 2 3 2 3 2 6 2" xfId="22864" xr:uid="{0EACD86B-AD5D-42AE-B9E6-94656B5283F4}"/>
    <cellStyle name="Měna 2 3 2 3 2 3 2 7" xfId="15766" xr:uid="{EB2BBA99-73DE-48AE-AE6D-1B742979E1D1}"/>
    <cellStyle name="Měna 2 3 2 3 2 3 3" xfId="501" xr:uid="{D4360F51-CD77-44C3-9BEF-80EA5BEF7DEF}"/>
    <cellStyle name="Měna 2 3 2 3 2 3 3 2" xfId="1319" xr:uid="{6508FCEA-2621-4C76-BB6D-A8A279587FD0}"/>
    <cellStyle name="Měna 2 3 2 3 2 3 3 2 2" xfId="4175" xr:uid="{438BCBC6-AFB3-4D8F-BD72-C86E25DE81E5}"/>
    <cellStyle name="Měna 2 3 2 3 2 3 3 2 2 2" xfId="14465" xr:uid="{A4C8BE30-2362-4DE9-902E-B6DC32C5D3F0}"/>
    <cellStyle name="Měna 2 3 2 3 2 3 3 2 2 2 2" xfId="29416" xr:uid="{2AD18A5D-D6AA-4702-AB36-41D6322E16E2}"/>
    <cellStyle name="Měna 2 3 2 3 2 3 3 2 2 3" xfId="19126" xr:uid="{6B942C64-F990-44EE-8D21-E85B2733E872}"/>
    <cellStyle name="Měna 2 3 2 3 2 3 3 2 3" xfId="5939" xr:uid="{A73CED9E-E175-4987-A559-2234C625458E}"/>
    <cellStyle name="Měna 2 3 2 3 2 3 3 2 3 2" xfId="11609" xr:uid="{6B492CFD-0BD7-4D8B-99DA-6E75AF0C2888}"/>
    <cellStyle name="Měna 2 3 2 3 2 3 3 2 3 2 2" xfId="26560" xr:uid="{BB100DE4-A045-47D1-9DA9-A81694D5EA2E}"/>
    <cellStyle name="Měna 2 3 2 3 2 3 3 2 3 3" xfId="20890" xr:uid="{06D5E835-184F-4095-B7AF-E1FC0F0D6DE7}"/>
    <cellStyle name="Měna 2 3 2 3 2 3 3 2 4" xfId="9845" xr:uid="{56B0AB62-A5FA-4CC1-AE6B-23DB09051F9D}"/>
    <cellStyle name="Měna 2 3 2 3 2 3 3 2 4 2" xfId="24796" xr:uid="{8AF8A23B-3EA7-4D83-BB69-6047AEDC409A}"/>
    <cellStyle name="Měna 2 3 2 3 2 3 3 2 5" xfId="16270" xr:uid="{E588BBEA-CD42-4740-8B21-56C0CDFB1F94}"/>
    <cellStyle name="Měna 2 3 2 3 2 3 3 3" xfId="3357" xr:uid="{DF362F05-D6F9-4B26-A2CF-EF7BFFCD38E9}"/>
    <cellStyle name="Měna 2 3 2 3 2 3 3 3 2" xfId="6885" xr:uid="{A922B7E9-737F-4C65-A5F5-6E9AD478D4C6}"/>
    <cellStyle name="Měna 2 3 2 3 2 3 3 3 2 2" xfId="13647" xr:uid="{AC482134-2194-42F9-A9DF-5ECA869E1192}"/>
    <cellStyle name="Měna 2 3 2 3 2 3 3 3 2 2 2" xfId="28598" xr:uid="{150B073F-1250-4ECF-B6FD-B2264FFFFBD3}"/>
    <cellStyle name="Měna 2 3 2 3 2 3 3 3 2 3" xfId="21836" xr:uid="{0E54F8F8-C632-4A8D-A23A-C4C98F966CC6}"/>
    <cellStyle name="Měna 2 3 2 3 2 3 3 3 3" xfId="9027" xr:uid="{3B2DC3AF-DD0B-42CE-9459-2EACF9DBC0EB}"/>
    <cellStyle name="Měna 2 3 2 3 2 3 3 3 3 2" xfId="23978" xr:uid="{434443F4-296E-4464-AFED-BE55B269FFE0}"/>
    <cellStyle name="Měna 2 3 2 3 2 3 3 3 4" xfId="18308" xr:uid="{435D2F1F-33C6-4C2A-ABE4-55A9F36A1980}"/>
    <cellStyle name="Měna 2 3 2 3 2 3 3 4" xfId="2601" xr:uid="{456530DE-5A8A-48B0-9F9F-E1FFA404CE3C}"/>
    <cellStyle name="Měna 2 3 2 3 2 3 3 4 2" xfId="12891" xr:uid="{13745C53-CE1C-48AB-A336-2FE8651EC2A0}"/>
    <cellStyle name="Měna 2 3 2 3 2 3 3 4 2 2" xfId="27842" xr:uid="{EC6A2E12-2214-4CD0-9296-E267139B71C7}"/>
    <cellStyle name="Měna 2 3 2 3 2 3 3 4 3" xfId="17552" xr:uid="{4713EA4F-E259-4D61-84CF-87ACF9D8CD8E}"/>
    <cellStyle name="Měna 2 3 2 3 2 3 3 5" xfId="5121" xr:uid="{BDA62585-76B5-46B5-9E6F-26678ECA9979}"/>
    <cellStyle name="Měna 2 3 2 3 2 3 3 5 2" xfId="10791" xr:uid="{F38005AB-D8C1-4992-AE65-3474A7937D24}"/>
    <cellStyle name="Měna 2 3 2 3 2 3 3 5 2 2" xfId="25742" xr:uid="{D0A94193-A793-455A-8513-A6DE941F2A0A}"/>
    <cellStyle name="Měna 2 3 2 3 2 3 3 5 3" xfId="20072" xr:uid="{96FB0F26-39D0-4188-9166-D152940B3F33}"/>
    <cellStyle name="Měna 2 3 2 3 2 3 3 6" xfId="8271" xr:uid="{93160043-AB56-47E5-9E12-0C3ACF6CFE32}"/>
    <cellStyle name="Měna 2 3 2 3 2 3 3 6 2" xfId="23222" xr:uid="{E890EFB4-E9CC-4830-B51C-5D5F2F912736}"/>
    <cellStyle name="Měna 2 3 2 3 2 3 3 7" xfId="15452" xr:uid="{4A8BD55A-352E-4810-8CA1-D65A3F0DE139}"/>
    <cellStyle name="Měna 2 3 2 3 2 3 4" xfId="1320" xr:uid="{33B8CE33-7F27-4D10-B774-B08FBB540E9C}"/>
    <cellStyle name="Měna 2 3 2 3 2 3 4 2" xfId="4176" xr:uid="{72B68CC9-AB52-433B-804E-FFB0453E9E29}"/>
    <cellStyle name="Měna 2 3 2 3 2 3 4 2 2" xfId="14466" xr:uid="{ED7431E2-0B40-4281-B533-75AB69DEA804}"/>
    <cellStyle name="Měna 2 3 2 3 2 3 4 2 2 2" xfId="29417" xr:uid="{915CD831-001F-486E-8274-AEF749E815CE}"/>
    <cellStyle name="Měna 2 3 2 3 2 3 4 2 3" xfId="19127" xr:uid="{D8DBA8FF-6F2D-45CD-A6D8-9C75B6F8FE8B}"/>
    <cellStyle name="Měna 2 3 2 3 2 3 4 3" xfId="5940" xr:uid="{F5AA74FB-87CC-49A2-ABFE-6CF4CEBEEB46}"/>
    <cellStyle name="Měna 2 3 2 3 2 3 4 3 2" xfId="11610" xr:uid="{9757071D-3958-4F29-BB5C-CF50EC528325}"/>
    <cellStyle name="Měna 2 3 2 3 2 3 4 3 2 2" xfId="26561" xr:uid="{36D6C95B-6025-4917-8C1E-BAD0DCDA4DFF}"/>
    <cellStyle name="Měna 2 3 2 3 2 3 4 3 3" xfId="20891" xr:uid="{99280211-DAFC-45FF-8B58-E69E1DF0584E}"/>
    <cellStyle name="Měna 2 3 2 3 2 3 4 4" xfId="9846" xr:uid="{B243F65A-56C7-48B9-915E-4036475AF5CF}"/>
    <cellStyle name="Měna 2 3 2 3 2 3 4 4 2" xfId="24797" xr:uid="{64357A44-EAD2-49D1-AA38-E2D5BC4B55EA}"/>
    <cellStyle name="Měna 2 3 2 3 2 3 4 5" xfId="16271" xr:uid="{9E102DEC-1D98-46F1-9941-548FD67AD721}"/>
    <cellStyle name="Měna 2 3 2 3 2 3 5" xfId="3125" xr:uid="{6545F81B-7D94-4EE2-BA8A-5907782975F1}"/>
    <cellStyle name="Měna 2 3 2 3 2 3 5 2" xfId="6653" xr:uid="{3B1F2FC7-AEC7-4F65-AE6C-D10001DAD8E3}"/>
    <cellStyle name="Měna 2 3 2 3 2 3 5 2 2" xfId="13415" xr:uid="{750299FF-E8AB-4C8A-884F-C25C22A6CF53}"/>
    <cellStyle name="Měna 2 3 2 3 2 3 5 2 2 2" xfId="28366" xr:uid="{3162506D-D9C6-4586-A3B0-F676B4D8BBFD}"/>
    <cellStyle name="Měna 2 3 2 3 2 3 5 2 3" xfId="21604" xr:uid="{EA8DE5D7-1616-4EBA-B394-34883309F29B}"/>
    <cellStyle name="Měna 2 3 2 3 2 3 5 3" xfId="8795" xr:uid="{2C5315B9-9640-4229-9798-B32BD20B19C5}"/>
    <cellStyle name="Měna 2 3 2 3 2 3 5 3 2" xfId="23746" xr:uid="{5AC8F7E5-F3CA-4224-AFEA-401EB7B966E9}"/>
    <cellStyle name="Měna 2 3 2 3 2 3 5 4" xfId="18076" xr:uid="{0771AACE-B889-44F0-89C7-CC1EAF70BBF0}"/>
    <cellStyle name="Měna 2 3 2 3 2 3 6" xfId="1929" xr:uid="{EE132CCC-6716-4711-9CB1-C11810A4A758}"/>
    <cellStyle name="Měna 2 3 2 3 2 3 6 2" xfId="12219" xr:uid="{80C147E1-5462-4D31-B51A-1F3CD71E4386}"/>
    <cellStyle name="Měna 2 3 2 3 2 3 6 2 2" xfId="27170" xr:uid="{2576C07D-DF6C-4A15-B4C5-7653DF96F7C4}"/>
    <cellStyle name="Měna 2 3 2 3 2 3 6 3" xfId="16880" xr:uid="{F0AF5EBA-C8F7-4FB6-B62C-C12AEF4B0BA0}"/>
    <cellStyle name="Měna 2 3 2 3 2 3 7" xfId="4889" xr:uid="{C1BADE0B-B6CF-42CC-A8C5-842EF4217D39}"/>
    <cellStyle name="Měna 2 3 2 3 2 3 7 2" xfId="10559" xr:uid="{CA28CA1D-0731-448C-A74B-C87CAE7DFF6D}"/>
    <cellStyle name="Měna 2 3 2 3 2 3 7 2 2" xfId="25510" xr:uid="{2370F43A-9B4F-4F6F-B3E3-B2A5278E77DC}"/>
    <cellStyle name="Měna 2 3 2 3 2 3 7 3" xfId="19840" xr:uid="{AC061049-DEAD-4271-BC63-E7F6DBB7159D}"/>
    <cellStyle name="Měna 2 3 2 3 2 3 8" xfId="7599" xr:uid="{D25FDD18-8C2C-4A06-A1E7-06998A367439}"/>
    <cellStyle name="Měna 2 3 2 3 2 3 8 2" xfId="22550" xr:uid="{63211CFA-EA6D-4E3C-AC56-72804390AEA4}"/>
    <cellStyle name="Měna 2 3 2 3 2 3 9" xfId="15220" xr:uid="{74CAB308-EEC3-4843-8D86-48D4518E4874}"/>
    <cellStyle name="Měna 2 3 2 3 2 4" xfId="270" xr:uid="{FAFD77ED-26A4-4B10-B59F-5B0CE37FF2A7}"/>
    <cellStyle name="Měna 2 3 2 3 2 4 2" xfId="816" xr:uid="{18AB93DA-7256-4B81-AA69-97643A83D217}"/>
    <cellStyle name="Měna 2 3 2 3 2 4 2 2" xfId="1321" xr:uid="{B94A570F-C5D0-4F60-A29C-3ED1B031D48A}"/>
    <cellStyle name="Měna 2 3 2 3 2 4 2 2 2" xfId="4177" xr:uid="{6798F028-E0AE-4846-81CD-2D1F71BD5C7D}"/>
    <cellStyle name="Měna 2 3 2 3 2 4 2 2 2 2" xfId="14467" xr:uid="{3CD12144-5E66-47DE-A8BA-EB66CBD8A12C}"/>
    <cellStyle name="Měna 2 3 2 3 2 4 2 2 2 2 2" xfId="29418" xr:uid="{ADA40541-7A30-4B98-8941-644D80C6B79F}"/>
    <cellStyle name="Měna 2 3 2 3 2 4 2 2 2 3" xfId="19128" xr:uid="{851D8C2F-3318-4F64-8546-92C3A2BBA42A}"/>
    <cellStyle name="Měna 2 3 2 3 2 4 2 2 3" xfId="5941" xr:uid="{4B754313-2ACE-431D-8EF3-626B204002C3}"/>
    <cellStyle name="Měna 2 3 2 3 2 4 2 2 3 2" xfId="11611" xr:uid="{565CC499-8DB2-4FAB-8A78-65F29CA8543D}"/>
    <cellStyle name="Měna 2 3 2 3 2 4 2 2 3 2 2" xfId="26562" xr:uid="{E3841D64-9E00-4A8E-837F-E77B815BE32B}"/>
    <cellStyle name="Měna 2 3 2 3 2 4 2 2 3 3" xfId="20892" xr:uid="{D4E61FF4-4F0C-4A8B-9CD2-81477B93A871}"/>
    <cellStyle name="Měna 2 3 2 3 2 4 2 2 4" xfId="9847" xr:uid="{E406D5FB-0082-4DEC-BE9C-FCC055A31D57}"/>
    <cellStyle name="Měna 2 3 2 3 2 4 2 2 4 2" xfId="24798" xr:uid="{28CB2167-8A07-47AA-A334-4B8483003348}"/>
    <cellStyle name="Měna 2 3 2 3 2 4 2 2 5" xfId="16272" xr:uid="{304D0235-2EA4-4F03-8C01-39661EE0EA33}"/>
    <cellStyle name="Měna 2 3 2 3 2 4 2 3" xfId="3672" xr:uid="{6EFFFAEA-8501-4F67-98A5-B8E77775435F}"/>
    <cellStyle name="Měna 2 3 2 3 2 4 2 3 2" xfId="7200" xr:uid="{88BDA85B-0CF8-49E3-B722-30F532C47E10}"/>
    <cellStyle name="Měna 2 3 2 3 2 4 2 3 2 2" xfId="13962" xr:uid="{3CC82DE8-F282-4A53-AC28-D7CAF58790CD}"/>
    <cellStyle name="Měna 2 3 2 3 2 4 2 3 2 2 2" xfId="28913" xr:uid="{1D26AC8C-785D-4E17-A058-1265231BD3F3}"/>
    <cellStyle name="Měna 2 3 2 3 2 4 2 3 2 3" xfId="22151" xr:uid="{CD8E9CC4-D833-4341-BA23-3F330B6ED8DE}"/>
    <cellStyle name="Měna 2 3 2 3 2 4 2 3 3" xfId="9342" xr:uid="{9E88ACAA-94D8-4E25-9A75-120044770760}"/>
    <cellStyle name="Měna 2 3 2 3 2 4 2 3 3 2" xfId="24293" xr:uid="{6D46D5F2-D231-4C6F-B148-B7ACE32CF36E}"/>
    <cellStyle name="Měna 2 3 2 3 2 4 2 3 4" xfId="18623" xr:uid="{A8985CA9-D01C-4B15-8E1D-FE548E93D078}"/>
    <cellStyle name="Měna 2 3 2 3 2 4 2 4" xfId="2603" xr:uid="{B991D306-3BDB-4704-AF38-C7B3FA383C48}"/>
    <cellStyle name="Měna 2 3 2 3 2 4 2 4 2" xfId="12893" xr:uid="{2F08C9BA-2832-4CD4-94D4-115E843FE6EB}"/>
    <cellStyle name="Měna 2 3 2 3 2 4 2 4 2 2" xfId="27844" xr:uid="{54F89390-A242-4385-90A7-D6756B90C7EB}"/>
    <cellStyle name="Měna 2 3 2 3 2 4 2 4 3" xfId="17554" xr:uid="{0156F81E-B3B8-4995-863C-C2D4BDFE4823}"/>
    <cellStyle name="Měna 2 3 2 3 2 4 2 5" xfId="5436" xr:uid="{3D037E75-03FE-42A3-AA4D-F93C6A82A71E}"/>
    <cellStyle name="Měna 2 3 2 3 2 4 2 5 2" xfId="11106" xr:uid="{27E0696D-900A-4868-AEBD-84A3AF1BA73A}"/>
    <cellStyle name="Měna 2 3 2 3 2 4 2 5 2 2" xfId="26057" xr:uid="{B2D84A3A-FE12-4FBF-A81E-301C6980B88F}"/>
    <cellStyle name="Měna 2 3 2 3 2 4 2 5 3" xfId="20387" xr:uid="{A941A0AF-CE21-4557-9F82-86D11337DB9C}"/>
    <cellStyle name="Měna 2 3 2 3 2 4 2 6" xfId="8273" xr:uid="{2F47EF76-E714-4A47-B40B-45432720568A}"/>
    <cellStyle name="Měna 2 3 2 3 2 4 2 6 2" xfId="23224" xr:uid="{E8F22ECE-15A3-4745-86E7-C8E1338B8A8F}"/>
    <cellStyle name="Měna 2 3 2 3 2 4 2 7" xfId="15767" xr:uid="{AB33EC53-F5FD-4D37-96EA-24B825CF002C}"/>
    <cellStyle name="Měna 2 3 2 3 2 4 3" xfId="1322" xr:uid="{D034D596-3FB3-49B5-BD39-D61CE03D340E}"/>
    <cellStyle name="Měna 2 3 2 3 2 4 3 2" xfId="4178" xr:uid="{F6EDC304-E07C-4FB6-92D5-A2744DD4D891}"/>
    <cellStyle name="Měna 2 3 2 3 2 4 3 2 2" xfId="14468" xr:uid="{2F3458C8-E2C9-48B0-948F-621ACD6616E6}"/>
    <cellStyle name="Měna 2 3 2 3 2 4 3 2 2 2" xfId="29419" xr:uid="{73B71FDB-B418-4DCC-8FBA-1E0BBA28A45C}"/>
    <cellStyle name="Měna 2 3 2 3 2 4 3 2 3" xfId="19129" xr:uid="{AD16BEDC-A906-4C6D-A8AC-A51B24EAF462}"/>
    <cellStyle name="Měna 2 3 2 3 2 4 3 3" xfId="5942" xr:uid="{C29A4151-1F5C-4E75-A6CD-E71887E748D8}"/>
    <cellStyle name="Měna 2 3 2 3 2 4 3 3 2" xfId="11612" xr:uid="{A1FDA1CB-51EB-446D-ABC4-2104A5332A3B}"/>
    <cellStyle name="Měna 2 3 2 3 2 4 3 3 2 2" xfId="26563" xr:uid="{EF08CBBC-5F1F-4887-9CD7-806670B2D8F5}"/>
    <cellStyle name="Měna 2 3 2 3 2 4 3 3 3" xfId="20893" xr:uid="{2B9BBCB9-D600-4D22-B1FB-5BE05CB4BB9F}"/>
    <cellStyle name="Měna 2 3 2 3 2 4 3 4" xfId="9848" xr:uid="{AEFCCCA7-BD66-47AD-82C6-F1F1C750E036}"/>
    <cellStyle name="Měna 2 3 2 3 2 4 3 4 2" xfId="24799" xr:uid="{82379977-FAD8-43A6-8855-1CE61B645ED8}"/>
    <cellStyle name="Měna 2 3 2 3 2 4 3 5" xfId="16273" xr:uid="{BB002DFD-6E61-432B-86D1-784AE98CFBDF}"/>
    <cellStyle name="Měna 2 3 2 3 2 4 4" xfId="3126" xr:uid="{06FF1835-732B-42B6-88DD-5E7A2363CCFB}"/>
    <cellStyle name="Měna 2 3 2 3 2 4 4 2" xfId="6654" xr:uid="{3261B67B-5E95-454D-8EAD-85FABECB2712}"/>
    <cellStyle name="Měna 2 3 2 3 2 4 4 2 2" xfId="13416" xr:uid="{B8C38633-0D68-4074-AEBB-F92EE6118BEA}"/>
    <cellStyle name="Měna 2 3 2 3 2 4 4 2 2 2" xfId="28367" xr:uid="{F624AF21-FD39-49F8-B992-16F340EBA764}"/>
    <cellStyle name="Měna 2 3 2 3 2 4 4 2 3" xfId="21605" xr:uid="{F12C0C20-A0BB-4024-BCBC-F0B5F3664146}"/>
    <cellStyle name="Měna 2 3 2 3 2 4 4 3" xfId="8796" xr:uid="{68403A2A-E0B6-4617-84FC-9948DC0B427E}"/>
    <cellStyle name="Měna 2 3 2 3 2 4 4 3 2" xfId="23747" xr:uid="{FC276FA4-C4F2-4E27-88B3-E86CFBDA6BFD}"/>
    <cellStyle name="Měna 2 3 2 3 2 4 4 4" xfId="18077" xr:uid="{AE30E070-E04F-4D1E-A29A-22CD6373F01C}"/>
    <cellStyle name="Měna 2 3 2 3 2 4 5" xfId="2244" xr:uid="{5B1C3726-F677-4DB8-A29E-BFB8B3457D81}"/>
    <cellStyle name="Měna 2 3 2 3 2 4 5 2" xfId="12534" xr:uid="{3166213B-5879-4D3F-9BE0-F76457C5C10D}"/>
    <cellStyle name="Měna 2 3 2 3 2 4 5 2 2" xfId="27485" xr:uid="{10D175B7-8288-4D07-BD95-BA4E45E16714}"/>
    <cellStyle name="Měna 2 3 2 3 2 4 5 3" xfId="17195" xr:uid="{B7DA9BFF-5132-4011-9F37-41DEE554542E}"/>
    <cellStyle name="Měna 2 3 2 3 2 4 6" xfId="4890" xr:uid="{3C422EE0-BCD5-439C-87D2-FCE9375CE0D8}"/>
    <cellStyle name="Měna 2 3 2 3 2 4 6 2" xfId="10560" xr:uid="{D6B5A244-8CEA-49AA-98E1-DE696C777050}"/>
    <cellStyle name="Měna 2 3 2 3 2 4 6 2 2" xfId="25511" xr:uid="{379DD27D-EEDD-4B79-BB59-03142E345691}"/>
    <cellStyle name="Měna 2 3 2 3 2 4 6 3" xfId="19841" xr:uid="{D966EABE-C842-47F5-96E1-BF941083C61C}"/>
    <cellStyle name="Měna 2 3 2 3 2 4 7" xfId="7914" xr:uid="{18B241CE-88AF-489C-8124-A45151878850}"/>
    <cellStyle name="Měna 2 3 2 3 2 4 7 2" xfId="22865" xr:uid="{3A3769AC-82C4-465F-9EBA-E7D71D572A30}"/>
    <cellStyle name="Měna 2 3 2 3 2 4 8" xfId="15221" xr:uid="{6EDABE7B-F036-45C8-930B-3D0B5CE204B5}"/>
    <cellStyle name="Měna 2 3 2 3 2 5" xfId="627" xr:uid="{51AF7975-CDC1-402F-8CA1-97F2D0E6A556}"/>
    <cellStyle name="Měna 2 3 2 3 2 5 2" xfId="1323" xr:uid="{0E7EC9C8-E050-49C9-8882-3F711D8C9205}"/>
    <cellStyle name="Měna 2 3 2 3 2 5 2 2" xfId="4179" xr:uid="{27253CF0-215D-42C0-A0A2-C43357D48C40}"/>
    <cellStyle name="Měna 2 3 2 3 2 5 2 2 2" xfId="7392" xr:uid="{38CA9EF4-7FDE-462B-85E4-876D24BBB311}"/>
    <cellStyle name="Měna 2 3 2 3 2 5 2 2 2 2" xfId="14469" xr:uid="{29C02423-38B0-4565-8DD0-5EDF1F2356F2}"/>
    <cellStyle name="Měna 2 3 2 3 2 5 2 2 2 2 2" xfId="29420" xr:uid="{BF9AE893-2CBE-4732-9BEA-78BDF59737BF}"/>
    <cellStyle name="Měna 2 3 2 3 2 5 2 2 2 3" xfId="22343" xr:uid="{AD0F8789-89BB-446B-BB46-829A034220B1}"/>
    <cellStyle name="Měna 2 3 2 3 2 5 2 2 3" xfId="9849" xr:uid="{E182E4ED-E722-493D-91CC-F9927B34D565}"/>
    <cellStyle name="Měna 2 3 2 3 2 5 2 2 3 2" xfId="24800" xr:uid="{29BFB226-9AED-453C-B58C-838143A5F24C}"/>
    <cellStyle name="Měna 2 3 2 3 2 5 2 2 4" xfId="19130" xr:uid="{90F1F009-11E7-4330-BCAC-F27CF9846F2F}"/>
    <cellStyle name="Měna 2 3 2 3 2 5 2 3" xfId="2604" xr:uid="{B3BB06F0-1E07-4D1F-AA41-B7601BA508C9}"/>
    <cellStyle name="Měna 2 3 2 3 2 5 2 3 2" xfId="12894" xr:uid="{C187C2FE-37C1-46CC-8D93-EA1C14F76192}"/>
    <cellStyle name="Měna 2 3 2 3 2 5 2 3 2 2" xfId="27845" xr:uid="{E6E93FB3-9CC3-44D0-A7A2-7A41693A6010}"/>
    <cellStyle name="Měna 2 3 2 3 2 5 2 3 3" xfId="17555" xr:uid="{40ABDD8D-8FDC-4E83-9E03-8B0DD7B913F4}"/>
    <cellStyle name="Měna 2 3 2 3 2 5 2 4" xfId="5943" xr:uid="{D18FD5B1-32E0-46FB-83F5-383971F14998}"/>
    <cellStyle name="Měna 2 3 2 3 2 5 2 4 2" xfId="11613" xr:uid="{6677D537-CE67-43EE-A36E-28193427CD7F}"/>
    <cellStyle name="Měna 2 3 2 3 2 5 2 4 2 2" xfId="26564" xr:uid="{8CE1B256-C41E-41E8-9221-5B83D03100DD}"/>
    <cellStyle name="Měna 2 3 2 3 2 5 2 4 3" xfId="20894" xr:uid="{21243F2C-FCEE-4004-A4D3-706753F5A559}"/>
    <cellStyle name="Měna 2 3 2 3 2 5 2 5" xfId="8274" xr:uid="{9ABF0056-6D01-420F-936E-DD33360BF588}"/>
    <cellStyle name="Měna 2 3 2 3 2 5 2 5 2" xfId="23225" xr:uid="{47BEC4CD-89F8-4451-A46E-E5A4B1DD2C63}"/>
    <cellStyle name="Měna 2 3 2 3 2 5 2 6" xfId="16274" xr:uid="{070D3E2A-C821-4F63-8E73-0DAA4B7BF97C}"/>
    <cellStyle name="Měna 2 3 2 3 2 5 3" xfId="3483" xr:uid="{3F96ABBC-2989-40FF-883E-F53FA9A905D9}"/>
    <cellStyle name="Měna 2 3 2 3 2 5 3 2" xfId="7011" xr:uid="{264BB377-303C-46E8-825E-AC6F4BD99CAA}"/>
    <cellStyle name="Měna 2 3 2 3 2 5 3 2 2" xfId="13773" xr:uid="{D5C07196-1E59-402A-A1B7-134011A88B87}"/>
    <cellStyle name="Měna 2 3 2 3 2 5 3 2 2 2" xfId="28724" xr:uid="{6F921118-4997-4FA8-A42A-76F502DA450B}"/>
    <cellStyle name="Měna 2 3 2 3 2 5 3 2 3" xfId="21962" xr:uid="{1FC1D4C4-7386-4034-9867-62E17936921E}"/>
    <cellStyle name="Měna 2 3 2 3 2 5 3 3" xfId="9153" xr:uid="{9ED2A0A6-ADDA-4ECD-9AE1-46A882310EA9}"/>
    <cellStyle name="Měna 2 3 2 3 2 5 3 3 2" xfId="24104" xr:uid="{6071F394-7402-4004-848A-C323F67BA7DA}"/>
    <cellStyle name="Měna 2 3 2 3 2 5 3 4" xfId="18434" xr:uid="{8CA6F11B-17B1-408C-A118-B82408896189}"/>
    <cellStyle name="Měna 2 3 2 3 2 5 4" xfId="2055" xr:uid="{54C62425-C159-4C06-8381-ABCFFF25F125}"/>
    <cellStyle name="Měna 2 3 2 3 2 5 4 2" xfId="12345" xr:uid="{EC79FF61-C644-4D93-9DAD-0C4E18ED944A}"/>
    <cellStyle name="Měna 2 3 2 3 2 5 4 2 2" xfId="27296" xr:uid="{0F0101E3-A69A-40C0-8900-9D5A420716F8}"/>
    <cellStyle name="Měna 2 3 2 3 2 5 4 3" xfId="17006" xr:uid="{4ECD1544-91CC-4566-BA4D-222BDC347FA2}"/>
    <cellStyle name="Měna 2 3 2 3 2 5 5" xfId="5247" xr:uid="{F3013DE1-4739-4E9D-B7AE-69CE28073352}"/>
    <cellStyle name="Měna 2 3 2 3 2 5 5 2" xfId="10917" xr:uid="{AA4BD133-B628-4809-B1B1-3ACD8DD5FF4D}"/>
    <cellStyle name="Měna 2 3 2 3 2 5 5 2 2" xfId="25868" xr:uid="{8C7372F6-BFAD-4983-A312-3C2F90094401}"/>
    <cellStyle name="Měna 2 3 2 3 2 5 5 3" xfId="20198" xr:uid="{412E4D30-AB69-42AB-9E0B-066A264B4138}"/>
    <cellStyle name="Měna 2 3 2 3 2 5 6" xfId="7725" xr:uid="{E0FD963F-25BB-4D72-94C5-8F262BEB35E5}"/>
    <cellStyle name="Měna 2 3 2 3 2 5 6 2" xfId="22676" xr:uid="{6E5A61AF-6E87-4260-9508-794067CEA6DF}"/>
    <cellStyle name="Měna 2 3 2 3 2 5 7" xfId="15578" xr:uid="{2FC90334-ABB4-44B4-BB74-7C297F9764D1}"/>
    <cellStyle name="Měna 2 3 2 3 2 6" xfId="459" xr:uid="{87D26A9A-FA58-41B6-B6DC-2699C9255AEF}"/>
    <cellStyle name="Měna 2 3 2 3 2 6 2" xfId="1324" xr:uid="{0347FE38-FDF0-4790-AF7E-A700328D67E6}"/>
    <cellStyle name="Měna 2 3 2 3 2 6 2 2" xfId="4180" xr:uid="{009BB1C0-D5A2-4E1A-8FD7-DE9BBC30DB2D}"/>
    <cellStyle name="Měna 2 3 2 3 2 6 2 2 2" xfId="14470" xr:uid="{16081280-F604-485F-987B-A7B64BC4E376}"/>
    <cellStyle name="Měna 2 3 2 3 2 6 2 2 2 2" xfId="29421" xr:uid="{EB9B296E-C482-4865-8AB4-6DB272720BDE}"/>
    <cellStyle name="Měna 2 3 2 3 2 6 2 2 3" xfId="19131" xr:uid="{5BBE4BBD-4366-42F8-92B0-64600E217753}"/>
    <cellStyle name="Měna 2 3 2 3 2 6 2 3" xfId="5944" xr:uid="{49EB7371-DD3E-464A-B819-DEAC9A939C0E}"/>
    <cellStyle name="Měna 2 3 2 3 2 6 2 3 2" xfId="11614" xr:uid="{1FE80978-5085-4AD6-8CEE-5A83E2EE00D5}"/>
    <cellStyle name="Měna 2 3 2 3 2 6 2 3 2 2" xfId="26565" xr:uid="{123B3FB4-6AE7-46D8-A608-D381B43DC74D}"/>
    <cellStyle name="Měna 2 3 2 3 2 6 2 3 3" xfId="20895" xr:uid="{185631F8-AA46-495F-BEF2-D0F7CB0AFAE0}"/>
    <cellStyle name="Měna 2 3 2 3 2 6 2 4" xfId="9850" xr:uid="{AEB3DE93-BF6B-4CE2-8FAE-EEF616D77971}"/>
    <cellStyle name="Měna 2 3 2 3 2 6 2 4 2" xfId="24801" xr:uid="{81D6E5DF-FA37-4FFA-9157-7225AE6EFB42}"/>
    <cellStyle name="Měna 2 3 2 3 2 6 2 5" xfId="16275" xr:uid="{006A7446-22C9-4B4B-9058-6AE90731A711}"/>
    <cellStyle name="Měna 2 3 2 3 2 6 3" xfId="3315" xr:uid="{E5D4CC7A-7864-46F9-A6E0-C9730149401D}"/>
    <cellStyle name="Měna 2 3 2 3 2 6 3 2" xfId="6843" xr:uid="{0588E7C1-8601-49C2-8AFB-B1490559B2EE}"/>
    <cellStyle name="Měna 2 3 2 3 2 6 3 2 2" xfId="13605" xr:uid="{3535777F-0B12-44A6-86B7-79A40C4FBE79}"/>
    <cellStyle name="Měna 2 3 2 3 2 6 3 2 2 2" xfId="28556" xr:uid="{88BBEACB-CD89-4115-91D1-4819AE488A96}"/>
    <cellStyle name="Měna 2 3 2 3 2 6 3 2 3" xfId="21794" xr:uid="{215FDA64-4956-4E4D-9FA6-41C1C2347135}"/>
    <cellStyle name="Měna 2 3 2 3 2 6 3 3" xfId="8985" xr:uid="{0AD83D7F-00A4-4D15-A355-F90B481E6ACF}"/>
    <cellStyle name="Měna 2 3 2 3 2 6 3 3 2" xfId="23936" xr:uid="{F60B1435-3DCC-4F09-9B32-8E54706A89D0}"/>
    <cellStyle name="Měna 2 3 2 3 2 6 3 4" xfId="18266" xr:uid="{9E4922D2-BBAE-4852-AA1E-E3A8849E9CDA}"/>
    <cellStyle name="Měna 2 3 2 3 2 6 4" xfId="2597" xr:uid="{F451D523-BFD8-4E4F-A0A3-894DB857E536}"/>
    <cellStyle name="Měna 2 3 2 3 2 6 4 2" xfId="12887" xr:uid="{3BE0D419-44ED-49F2-9E49-59ECB6C27853}"/>
    <cellStyle name="Měna 2 3 2 3 2 6 4 2 2" xfId="27838" xr:uid="{E94BF600-E711-4F69-B5DE-7807A693A87D}"/>
    <cellStyle name="Měna 2 3 2 3 2 6 4 3" xfId="17548" xr:uid="{8A2EFBAB-2AD5-4BEE-8608-D9502D9F234D}"/>
    <cellStyle name="Měna 2 3 2 3 2 6 5" xfId="5079" xr:uid="{46268D69-0053-468D-9834-516A05D37744}"/>
    <cellStyle name="Měna 2 3 2 3 2 6 5 2" xfId="10749" xr:uid="{196752F8-032E-41FF-BB20-913106F5C581}"/>
    <cellStyle name="Měna 2 3 2 3 2 6 5 2 2" xfId="25700" xr:uid="{33F7117F-4EFB-4E1D-A79B-FBF55D4811F3}"/>
    <cellStyle name="Měna 2 3 2 3 2 6 5 3" xfId="20030" xr:uid="{B5409A54-BA75-4F70-BA34-62E63FD0E714}"/>
    <cellStyle name="Měna 2 3 2 3 2 6 6" xfId="8267" xr:uid="{0B4FB6CC-D590-40DE-A4C8-5F864EDBBE53}"/>
    <cellStyle name="Měna 2 3 2 3 2 6 6 2" xfId="23218" xr:uid="{182242DC-EECA-49B8-8BA1-C7D5688F1C76}"/>
    <cellStyle name="Měna 2 3 2 3 2 6 7" xfId="15410" xr:uid="{137F1D6B-F76A-443C-A446-9D9EF80B9141}"/>
    <cellStyle name="Měna 2 3 2 3 2 7" xfId="1325" xr:uid="{BAE75B8A-3D42-495C-B606-09082746B00A}"/>
    <cellStyle name="Měna 2 3 2 3 2 7 2" xfId="4181" xr:uid="{A1719F1C-969E-4676-9D71-8F8D19E913CA}"/>
    <cellStyle name="Měna 2 3 2 3 2 7 2 2" xfId="14471" xr:uid="{AC6FAB3E-0744-4484-A664-2434ECB0A49F}"/>
    <cellStyle name="Měna 2 3 2 3 2 7 2 2 2" xfId="29422" xr:uid="{E85D8B2C-1417-4127-8EB8-F9139D64D7B7}"/>
    <cellStyle name="Měna 2 3 2 3 2 7 2 3" xfId="19132" xr:uid="{4E766DF1-8DE9-4433-9E1F-59282367618D}"/>
    <cellStyle name="Měna 2 3 2 3 2 7 3" xfId="5945" xr:uid="{0502BE2E-914C-4192-8B48-506CA1ECBB61}"/>
    <cellStyle name="Měna 2 3 2 3 2 7 3 2" xfId="11615" xr:uid="{14A7E053-4EBA-41B9-AC02-85FFB3B554DB}"/>
    <cellStyle name="Měna 2 3 2 3 2 7 3 2 2" xfId="26566" xr:uid="{74992349-C804-4AD5-81D4-3DA8DD0953B8}"/>
    <cellStyle name="Měna 2 3 2 3 2 7 3 3" xfId="20896" xr:uid="{430878C1-5078-4D71-B7BB-A85D474EF73A}"/>
    <cellStyle name="Měna 2 3 2 3 2 7 4" xfId="9851" xr:uid="{104BD63F-AAFD-4166-BE9E-64046F8F8461}"/>
    <cellStyle name="Měna 2 3 2 3 2 7 4 2" xfId="24802" xr:uid="{6E3F9DA7-4D9E-44AC-95B7-2F1595D37A54}"/>
    <cellStyle name="Měna 2 3 2 3 2 7 5" xfId="16276" xr:uid="{DCE818DD-B823-43F4-8F17-CB34711F5274}"/>
    <cellStyle name="Měna 2 3 2 3 2 8" xfId="2937" xr:uid="{6A0E3A91-48B7-4F30-9443-D5CF4FF1AC14}"/>
    <cellStyle name="Měna 2 3 2 3 2 8 2" xfId="6465" xr:uid="{78B58AAB-F72C-40A4-85CC-923C9D4277AB}"/>
    <cellStyle name="Měna 2 3 2 3 2 8 2 2" xfId="13227" xr:uid="{3DF85F6E-69F6-413D-9D5C-C8B730296EC6}"/>
    <cellStyle name="Měna 2 3 2 3 2 8 2 2 2" xfId="28178" xr:uid="{74101660-DA7C-445B-97D4-9693CFB17341}"/>
    <cellStyle name="Měna 2 3 2 3 2 8 2 3" xfId="21416" xr:uid="{3C4413C5-CB7D-4FBD-9A75-2BC290B5197B}"/>
    <cellStyle name="Měna 2 3 2 3 2 8 3" xfId="8607" xr:uid="{4CA266CE-1B9D-4D36-99E0-09BAF42F6E5A}"/>
    <cellStyle name="Měna 2 3 2 3 2 8 3 2" xfId="23558" xr:uid="{1F652829-C895-4FF9-A42A-5DA7D4FEAC84}"/>
    <cellStyle name="Měna 2 3 2 3 2 8 4" xfId="17888" xr:uid="{D006CFD0-EF87-4FA6-9880-ED1CB78FD0B0}"/>
    <cellStyle name="Měna 2 3 2 3 2 9" xfId="1887" xr:uid="{9CF8E9EB-1B64-43E7-81ED-A02F3DE74E47}"/>
    <cellStyle name="Měna 2 3 2 3 2 9 2" xfId="12177" xr:uid="{200D5269-DB30-4EED-B05A-3B95A8BE4B5D}"/>
    <cellStyle name="Měna 2 3 2 3 2 9 2 2" xfId="27128" xr:uid="{F2DA7A3D-4809-436B-A176-FAF6644EE443}"/>
    <cellStyle name="Měna 2 3 2 3 2 9 3" xfId="16838" xr:uid="{DB4E584E-56E1-45BB-B55F-250D4F730636}"/>
    <cellStyle name="Měna 2 3 2 3 3" xfId="131" xr:uid="{3A8DEF16-BCAD-40FC-9FE9-094A6FEAC22C}"/>
    <cellStyle name="Měna 2 3 2 3 3 10" xfId="15082" xr:uid="{46ADF3E7-E134-48C9-AFDC-21B0ABAA4E60}"/>
    <cellStyle name="Měna 2 3 2 3 3 2" xfId="271" xr:uid="{7BC88890-33A0-46A5-903E-CDDF8154AB64}"/>
    <cellStyle name="Měna 2 3 2 3 3 2 2" xfId="817" xr:uid="{0DAFBA06-AB39-4B2C-A9B7-A14A16640BE7}"/>
    <cellStyle name="Měna 2 3 2 3 3 2 2 2" xfId="1326" xr:uid="{E556AF81-7B21-4C7A-8233-E69A6BD29573}"/>
    <cellStyle name="Měna 2 3 2 3 3 2 2 2 2" xfId="4182" xr:uid="{5D5E64E4-23A1-488B-9F0F-8A13A28283A2}"/>
    <cellStyle name="Měna 2 3 2 3 3 2 2 2 2 2" xfId="14472" xr:uid="{682EA937-6FF0-412D-AE79-0B1CA394B186}"/>
    <cellStyle name="Měna 2 3 2 3 3 2 2 2 2 2 2" xfId="29423" xr:uid="{74AF53A9-4F08-4AA6-BD1F-C6D7E76F3A9C}"/>
    <cellStyle name="Měna 2 3 2 3 3 2 2 2 2 3" xfId="19133" xr:uid="{808CA6BC-6701-4DEF-9FA2-72641AC60E91}"/>
    <cellStyle name="Měna 2 3 2 3 3 2 2 2 3" xfId="5946" xr:uid="{4CCBD29A-BF1C-4D4B-AAF5-1655D6DE59C4}"/>
    <cellStyle name="Měna 2 3 2 3 3 2 2 2 3 2" xfId="11616" xr:uid="{49211F21-FF71-4491-A4A3-DE044DA72AB8}"/>
    <cellStyle name="Měna 2 3 2 3 3 2 2 2 3 2 2" xfId="26567" xr:uid="{1898A90D-716B-444B-B73D-59081F0384B5}"/>
    <cellStyle name="Měna 2 3 2 3 3 2 2 2 3 3" xfId="20897" xr:uid="{C54C9624-DE07-449B-80FC-06B72625F72F}"/>
    <cellStyle name="Měna 2 3 2 3 3 2 2 2 4" xfId="9852" xr:uid="{597B965E-649E-4D60-BE42-29E83604986E}"/>
    <cellStyle name="Měna 2 3 2 3 3 2 2 2 4 2" xfId="24803" xr:uid="{6E8E1004-74D2-4B96-8D28-80242C753F1A}"/>
    <cellStyle name="Měna 2 3 2 3 3 2 2 2 5" xfId="16277" xr:uid="{CBA251BA-8158-4518-93C8-A62D7B564762}"/>
    <cellStyle name="Měna 2 3 2 3 3 2 2 3" xfId="3673" xr:uid="{AA6F6331-AFA1-486F-874C-482204703F28}"/>
    <cellStyle name="Měna 2 3 2 3 3 2 2 3 2" xfId="7201" xr:uid="{C710980D-C5E5-4214-95A7-184D1290F8BF}"/>
    <cellStyle name="Měna 2 3 2 3 3 2 2 3 2 2" xfId="13963" xr:uid="{1A10BF25-FE96-452E-B459-6E74CC65B95A}"/>
    <cellStyle name="Měna 2 3 2 3 3 2 2 3 2 2 2" xfId="28914" xr:uid="{7E766451-0C4A-43D9-A7E4-DD9EFA403ECB}"/>
    <cellStyle name="Měna 2 3 2 3 3 2 2 3 2 3" xfId="22152" xr:uid="{CFC4EC29-65FB-4B9E-9FA9-63FEB154ECAB}"/>
    <cellStyle name="Měna 2 3 2 3 3 2 2 3 3" xfId="9343" xr:uid="{B1C88671-CDC7-49F8-8FCA-22526E6B01F0}"/>
    <cellStyle name="Měna 2 3 2 3 3 2 2 3 3 2" xfId="24294" xr:uid="{D7BD9AD9-636D-4316-BC99-E50691ACBD2B}"/>
    <cellStyle name="Měna 2 3 2 3 3 2 2 3 4" xfId="18624" xr:uid="{AB03991C-71E9-400C-A26E-67F63AD187D0}"/>
    <cellStyle name="Měna 2 3 2 3 3 2 2 4" xfId="2606" xr:uid="{5DE02FF3-D2FB-47A4-832E-9BE744BCEF92}"/>
    <cellStyle name="Měna 2 3 2 3 3 2 2 4 2" xfId="12896" xr:uid="{C4208D43-120A-4B4A-A16D-CCFF0DF5E96E}"/>
    <cellStyle name="Měna 2 3 2 3 3 2 2 4 2 2" xfId="27847" xr:uid="{78DB80B1-F543-482C-8A06-941D0A117ED1}"/>
    <cellStyle name="Měna 2 3 2 3 3 2 2 4 3" xfId="17557" xr:uid="{9DD53E0F-D966-43A8-A45A-9C4B7CB361FE}"/>
    <cellStyle name="Měna 2 3 2 3 3 2 2 5" xfId="5437" xr:uid="{C325B05F-DEA5-40AE-8BEE-B0823F968F0C}"/>
    <cellStyle name="Měna 2 3 2 3 3 2 2 5 2" xfId="11107" xr:uid="{940E596E-251E-42E9-B8D9-22CE2A19B2A1}"/>
    <cellStyle name="Měna 2 3 2 3 3 2 2 5 2 2" xfId="26058" xr:uid="{7A6DC2BA-0AF7-4250-880B-94CA45527957}"/>
    <cellStyle name="Měna 2 3 2 3 3 2 2 5 3" xfId="20388" xr:uid="{9482B03E-FA77-40D5-A632-11FC04B4FBA9}"/>
    <cellStyle name="Měna 2 3 2 3 3 2 2 6" xfId="8276" xr:uid="{33747237-A3FA-48F9-A478-30C773C5942E}"/>
    <cellStyle name="Měna 2 3 2 3 3 2 2 6 2" xfId="23227" xr:uid="{A1A9FFD1-D097-45DE-B073-7D4A5C8B3296}"/>
    <cellStyle name="Měna 2 3 2 3 3 2 2 7" xfId="15768" xr:uid="{07EAB1F6-AFCB-4790-8924-71E50F50C124}"/>
    <cellStyle name="Měna 2 3 2 3 3 2 3" xfId="1327" xr:uid="{3B2F1BF9-A926-4F6F-8C66-47FE83C2503F}"/>
    <cellStyle name="Měna 2 3 2 3 3 2 3 2" xfId="4183" xr:uid="{7A163ED6-20BF-434D-957B-FF55E64F38EF}"/>
    <cellStyle name="Měna 2 3 2 3 3 2 3 2 2" xfId="14473" xr:uid="{B059FB43-29A3-43EE-8BA4-542481F84080}"/>
    <cellStyle name="Měna 2 3 2 3 3 2 3 2 2 2" xfId="29424" xr:uid="{52806278-620F-4526-B492-5BC0293FDCBC}"/>
    <cellStyle name="Měna 2 3 2 3 3 2 3 2 3" xfId="19134" xr:uid="{920CF893-637A-4C34-B504-4B5712C8D405}"/>
    <cellStyle name="Měna 2 3 2 3 3 2 3 3" xfId="5947" xr:uid="{E714A826-63AA-4842-BEE1-537CF1F3C352}"/>
    <cellStyle name="Měna 2 3 2 3 3 2 3 3 2" xfId="11617" xr:uid="{F4A81AB3-DDB6-4B9F-A544-62323D28ED48}"/>
    <cellStyle name="Měna 2 3 2 3 3 2 3 3 2 2" xfId="26568" xr:uid="{4797D0B8-33A2-4DD6-A895-A69ACCF80AA5}"/>
    <cellStyle name="Měna 2 3 2 3 3 2 3 3 3" xfId="20898" xr:uid="{B3B862A1-E05B-42EE-8047-937D7C09FF26}"/>
    <cellStyle name="Měna 2 3 2 3 3 2 3 4" xfId="9853" xr:uid="{25C59EB2-A1F1-49F9-8D8C-A2AD3DB47786}"/>
    <cellStyle name="Měna 2 3 2 3 3 2 3 4 2" xfId="24804" xr:uid="{D1157B99-B870-4A96-AC2B-379DDC1526B5}"/>
    <cellStyle name="Měna 2 3 2 3 3 2 3 5" xfId="16278" xr:uid="{088F2D6A-B9D4-4DA1-BA64-973406565253}"/>
    <cellStyle name="Měna 2 3 2 3 3 2 4" xfId="3127" xr:uid="{EBBA3980-54C0-4750-BCD9-30149D47CC34}"/>
    <cellStyle name="Měna 2 3 2 3 3 2 4 2" xfId="6655" xr:uid="{8D035B53-3BA6-4D21-98AB-3A7E847EAB7D}"/>
    <cellStyle name="Měna 2 3 2 3 3 2 4 2 2" xfId="13417" xr:uid="{49C7A5AF-5C53-4262-A9D4-D588A799081F}"/>
    <cellStyle name="Měna 2 3 2 3 3 2 4 2 2 2" xfId="28368" xr:uid="{340016A1-A177-4F08-B963-7237C11175ED}"/>
    <cellStyle name="Měna 2 3 2 3 3 2 4 2 3" xfId="21606" xr:uid="{D6C5B11C-A88B-4194-9984-C530B8939596}"/>
    <cellStyle name="Měna 2 3 2 3 3 2 4 3" xfId="8797" xr:uid="{C313B749-5B18-4771-B1A8-C92A9701AB0B}"/>
    <cellStyle name="Měna 2 3 2 3 3 2 4 3 2" xfId="23748" xr:uid="{706C12C3-91C5-40F4-A84F-641732B64C11}"/>
    <cellStyle name="Měna 2 3 2 3 3 2 4 4" xfId="18078" xr:uid="{0C64D4D3-7238-44AB-9A36-7E0666B456EC}"/>
    <cellStyle name="Měna 2 3 2 3 3 2 5" xfId="2245" xr:uid="{055728F0-05BE-453E-81F5-D09A0632A0EC}"/>
    <cellStyle name="Měna 2 3 2 3 3 2 5 2" xfId="12535" xr:uid="{255CA920-E25D-4FEC-9AD0-0E2D3FFFAE42}"/>
    <cellStyle name="Měna 2 3 2 3 3 2 5 2 2" xfId="27486" xr:uid="{ADDA9D25-3D70-46E1-A03E-759570B5B76A}"/>
    <cellStyle name="Měna 2 3 2 3 3 2 5 3" xfId="17196" xr:uid="{8CB84C91-F558-45B1-B07D-DAECC0BC36A2}"/>
    <cellStyle name="Měna 2 3 2 3 3 2 6" xfId="4891" xr:uid="{DB725D81-7449-4215-A56D-3C9C73628E5D}"/>
    <cellStyle name="Měna 2 3 2 3 3 2 6 2" xfId="10561" xr:uid="{DC935C47-3395-443B-ACC2-32C176901CB6}"/>
    <cellStyle name="Měna 2 3 2 3 3 2 6 2 2" xfId="25512" xr:uid="{951345A4-3178-4C62-A9BD-EA3599143F68}"/>
    <cellStyle name="Měna 2 3 2 3 3 2 6 3" xfId="19842" xr:uid="{7834CF8B-7747-4FC3-95F4-0728D2134AF6}"/>
    <cellStyle name="Měna 2 3 2 3 3 2 7" xfId="7915" xr:uid="{F45CB3D8-928D-4EDF-9115-157ACDC1186B}"/>
    <cellStyle name="Měna 2 3 2 3 3 2 7 2" xfId="22866" xr:uid="{36D5F335-F1F1-497F-9B00-A2C07A8611FD}"/>
    <cellStyle name="Měna 2 3 2 3 3 2 8" xfId="15222" xr:uid="{B01D837D-00B8-4FA6-957C-94A2F13230F7}"/>
    <cellStyle name="Měna 2 3 2 3 3 3" xfId="677" xr:uid="{E449AF28-42CC-46AB-A8FF-A0B5657CBADC}"/>
    <cellStyle name="Měna 2 3 2 3 3 3 2" xfId="1328" xr:uid="{09D0215B-2F2F-42B4-8AA8-D98D36034593}"/>
    <cellStyle name="Měna 2 3 2 3 3 3 2 2" xfId="4184" xr:uid="{FED0072E-8263-44AF-A116-BF31F1C5218A}"/>
    <cellStyle name="Měna 2 3 2 3 3 3 2 2 2" xfId="7393" xr:uid="{F71B7DEE-6E80-4EAA-B622-DE7707AD8B1E}"/>
    <cellStyle name="Měna 2 3 2 3 3 3 2 2 2 2" xfId="14474" xr:uid="{69FCCB9F-848D-4610-8026-FBA2EBA21259}"/>
    <cellStyle name="Měna 2 3 2 3 3 3 2 2 2 2 2" xfId="29425" xr:uid="{0C608CA0-D701-42F8-98DD-13445CF4B6DB}"/>
    <cellStyle name="Měna 2 3 2 3 3 3 2 2 2 3" xfId="22344" xr:uid="{8339EFAF-D148-44B5-8F67-0D6A823FCBFC}"/>
    <cellStyle name="Měna 2 3 2 3 3 3 2 2 3" xfId="9854" xr:uid="{78FECA34-3B9A-4AAB-93AE-E96BD98C64DC}"/>
    <cellStyle name="Měna 2 3 2 3 3 3 2 2 3 2" xfId="24805" xr:uid="{B2B7F9A2-F92F-4F37-9991-EF0DB37C68C6}"/>
    <cellStyle name="Měna 2 3 2 3 3 3 2 2 4" xfId="19135" xr:uid="{475E297B-50DF-4567-AAA2-0A8C3251E070}"/>
    <cellStyle name="Měna 2 3 2 3 3 3 2 3" xfId="2607" xr:uid="{7F644B31-3622-47F7-9AF1-1258D2ADBAE7}"/>
    <cellStyle name="Měna 2 3 2 3 3 3 2 3 2" xfId="12897" xr:uid="{8A85BA4D-95F7-486E-8529-F79EC0F3BACE}"/>
    <cellStyle name="Měna 2 3 2 3 3 3 2 3 2 2" xfId="27848" xr:uid="{0BC6B553-97C9-458F-9866-A2505CFCC105}"/>
    <cellStyle name="Měna 2 3 2 3 3 3 2 3 3" xfId="17558" xr:uid="{CFE1E9F4-527E-4548-8E22-7B1E4EDC2B80}"/>
    <cellStyle name="Měna 2 3 2 3 3 3 2 4" xfId="5948" xr:uid="{254C1625-F69E-483E-9BDA-367225957FFA}"/>
    <cellStyle name="Měna 2 3 2 3 3 3 2 4 2" xfId="11618" xr:uid="{F87EF51F-1E00-4CCF-B48E-70C7E8D6E4D4}"/>
    <cellStyle name="Měna 2 3 2 3 3 3 2 4 2 2" xfId="26569" xr:uid="{B410F813-16D8-4D9D-A669-89A5BD817ED9}"/>
    <cellStyle name="Měna 2 3 2 3 3 3 2 4 3" xfId="20899" xr:uid="{D66E78A8-4176-48CE-AB08-64F68969A203}"/>
    <cellStyle name="Měna 2 3 2 3 3 3 2 5" xfId="8277" xr:uid="{4935F595-5C99-436F-B73A-70238C667C9A}"/>
    <cellStyle name="Měna 2 3 2 3 3 3 2 5 2" xfId="23228" xr:uid="{4E7DC194-5887-405B-A6B5-B1049A609AB0}"/>
    <cellStyle name="Měna 2 3 2 3 3 3 2 6" xfId="16279" xr:uid="{446EAC43-D869-47B1-9655-1EF9DBF7DBC6}"/>
    <cellStyle name="Měna 2 3 2 3 3 3 3" xfId="3533" xr:uid="{A24F47DB-E2EC-42CC-BBBA-1946600F0102}"/>
    <cellStyle name="Měna 2 3 2 3 3 3 3 2" xfId="7061" xr:uid="{3F426384-E6DD-4EA3-B951-47AD6D6B6256}"/>
    <cellStyle name="Měna 2 3 2 3 3 3 3 2 2" xfId="13823" xr:uid="{403D6126-7095-491D-86B7-C0E3EA8E5D39}"/>
    <cellStyle name="Měna 2 3 2 3 3 3 3 2 2 2" xfId="28774" xr:uid="{514504AA-7946-442F-939F-37E938145C97}"/>
    <cellStyle name="Měna 2 3 2 3 3 3 3 2 3" xfId="22012" xr:uid="{C06E23CC-0207-442B-BC79-6D4F13E93011}"/>
    <cellStyle name="Měna 2 3 2 3 3 3 3 3" xfId="9203" xr:uid="{41013DFE-D997-48E8-9ADF-A161B8D998B3}"/>
    <cellStyle name="Měna 2 3 2 3 3 3 3 3 2" xfId="24154" xr:uid="{5B3DAD48-D183-4688-BDEA-7EDDF25BFF29}"/>
    <cellStyle name="Měna 2 3 2 3 3 3 3 4" xfId="18484" xr:uid="{85CED2DD-A542-4E3C-817C-B8A1F208A130}"/>
    <cellStyle name="Měna 2 3 2 3 3 3 4" xfId="2105" xr:uid="{D7D32DF5-F6A1-4B8A-AFC0-132570CAAC63}"/>
    <cellStyle name="Měna 2 3 2 3 3 3 4 2" xfId="12395" xr:uid="{942C4B3D-41D5-497B-96C3-5F73A8B63BE3}"/>
    <cellStyle name="Měna 2 3 2 3 3 3 4 2 2" xfId="27346" xr:uid="{F5B6B73F-9DEA-4D59-A982-8FEC457B6828}"/>
    <cellStyle name="Měna 2 3 2 3 3 3 4 3" xfId="17056" xr:uid="{853D89AA-CA14-429A-B3D0-76A77C817867}"/>
    <cellStyle name="Měna 2 3 2 3 3 3 5" xfId="5297" xr:uid="{FA117964-C5AE-4E76-BF08-E0303316F6F3}"/>
    <cellStyle name="Měna 2 3 2 3 3 3 5 2" xfId="10967" xr:uid="{2380B97D-88A0-491E-AA21-C9BA4FED0DB0}"/>
    <cellStyle name="Měna 2 3 2 3 3 3 5 2 2" xfId="25918" xr:uid="{BCAE3F7D-9256-425E-950D-7944A8239255}"/>
    <cellStyle name="Měna 2 3 2 3 3 3 5 3" xfId="20248" xr:uid="{3349240F-9392-41A2-A622-320121023F25}"/>
    <cellStyle name="Měna 2 3 2 3 3 3 6" xfId="7775" xr:uid="{834C3F8D-20C2-4173-8B38-AA82CB6B2DEC}"/>
    <cellStyle name="Měna 2 3 2 3 3 3 6 2" xfId="22726" xr:uid="{EBC44D08-52A2-4D34-8995-2B0F2238067A}"/>
    <cellStyle name="Měna 2 3 2 3 3 3 7" xfId="15628" xr:uid="{A6259F8B-318C-4F70-870B-13E92C090153}"/>
    <cellStyle name="Měna 2 3 2 3 3 4" xfId="551" xr:uid="{B7300BA5-9552-468B-B2FD-FA0C57E47924}"/>
    <cellStyle name="Měna 2 3 2 3 3 4 2" xfId="1329" xr:uid="{ED07C2B4-7C86-43ED-8741-F7E2BB710533}"/>
    <cellStyle name="Měna 2 3 2 3 3 4 2 2" xfId="4185" xr:uid="{ADC28180-8CAB-4682-9E9B-28E6640AE688}"/>
    <cellStyle name="Měna 2 3 2 3 3 4 2 2 2" xfId="14475" xr:uid="{C83957FF-5CA3-4A1B-88FA-7ACFE71030BD}"/>
    <cellStyle name="Měna 2 3 2 3 3 4 2 2 2 2" xfId="29426" xr:uid="{908914C8-5E04-487E-B65C-BC7398EDACBA}"/>
    <cellStyle name="Měna 2 3 2 3 3 4 2 2 3" xfId="19136" xr:uid="{C6229932-4960-402E-9711-78E89439C207}"/>
    <cellStyle name="Měna 2 3 2 3 3 4 2 3" xfId="5949" xr:uid="{88788567-1079-4FAF-BCB0-757173E3842D}"/>
    <cellStyle name="Měna 2 3 2 3 3 4 2 3 2" xfId="11619" xr:uid="{61A26EA6-D6DD-4E02-86FE-F02E0EB1BCB8}"/>
    <cellStyle name="Měna 2 3 2 3 3 4 2 3 2 2" xfId="26570" xr:uid="{6556EDA8-2A0E-4C98-8DAE-8153557712B0}"/>
    <cellStyle name="Měna 2 3 2 3 3 4 2 3 3" xfId="20900" xr:uid="{EFA1FD72-12C1-45FA-90DA-6AEA92FDD37F}"/>
    <cellStyle name="Měna 2 3 2 3 3 4 2 4" xfId="9855" xr:uid="{9B3321C7-8565-4F3D-93CF-E9BCF286A49C}"/>
    <cellStyle name="Měna 2 3 2 3 3 4 2 4 2" xfId="24806" xr:uid="{2B52AD95-32B5-47B6-B326-FD464322D5AB}"/>
    <cellStyle name="Měna 2 3 2 3 3 4 2 5" xfId="16280" xr:uid="{3990CF0F-C5EC-41A6-81AC-A5CAC74BBE60}"/>
    <cellStyle name="Měna 2 3 2 3 3 4 3" xfId="3407" xr:uid="{61D577D6-2486-4B05-B50D-52F2A4EFEF48}"/>
    <cellStyle name="Měna 2 3 2 3 3 4 3 2" xfId="6935" xr:uid="{39C95E3D-3FC9-4D2E-850C-ED3D7EA9FA71}"/>
    <cellStyle name="Měna 2 3 2 3 3 4 3 2 2" xfId="13697" xr:uid="{43F9DD9E-3C93-41F0-84C4-FE59A64E46F2}"/>
    <cellStyle name="Měna 2 3 2 3 3 4 3 2 2 2" xfId="28648" xr:uid="{B3CF6652-D521-49C5-B591-F8C729878B4D}"/>
    <cellStyle name="Měna 2 3 2 3 3 4 3 2 3" xfId="21886" xr:uid="{19F0CE97-395B-443E-B25E-964598713BD4}"/>
    <cellStyle name="Měna 2 3 2 3 3 4 3 3" xfId="9077" xr:uid="{0B126BA0-EAD0-4508-9145-54AF347B7056}"/>
    <cellStyle name="Měna 2 3 2 3 3 4 3 3 2" xfId="24028" xr:uid="{3E35F984-97E8-4AB3-97C4-DF098A9FE5F4}"/>
    <cellStyle name="Měna 2 3 2 3 3 4 3 4" xfId="18358" xr:uid="{7BF14FD3-C8BC-4A17-AC54-83529BD677FE}"/>
    <cellStyle name="Měna 2 3 2 3 3 4 4" xfId="2605" xr:uid="{9A357368-5275-4280-9D09-BE2CC1094416}"/>
    <cellStyle name="Měna 2 3 2 3 3 4 4 2" xfId="12895" xr:uid="{5E9B13FD-99EF-495E-83DF-8F8CDDEE04F1}"/>
    <cellStyle name="Měna 2 3 2 3 3 4 4 2 2" xfId="27846" xr:uid="{5DAFEEEC-A797-4C28-9A50-E39EA4B5F58F}"/>
    <cellStyle name="Měna 2 3 2 3 3 4 4 3" xfId="17556" xr:uid="{19B05F87-F567-4F1E-BE5A-9A47E936E782}"/>
    <cellStyle name="Měna 2 3 2 3 3 4 5" xfId="5171" xr:uid="{89845CAC-DC5D-4999-B0E7-D060AF339DB0}"/>
    <cellStyle name="Měna 2 3 2 3 3 4 5 2" xfId="10841" xr:uid="{A81FA918-78DD-489E-B7FF-F5CB58408911}"/>
    <cellStyle name="Měna 2 3 2 3 3 4 5 2 2" xfId="25792" xr:uid="{D2833961-F1C9-4B80-8149-43FDCAA6B3D4}"/>
    <cellStyle name="Měna 2 3 2 3 3 4 5 3" xfId="20122" xr:uid="{15CA006A-122A-406C-B903-4BDBE6DBB2A1}"/>
    <cellStyle name="Měna 2 3 2 3 3 4 6" xfId="8275" xr:uid="{8248B50E-7BC0-41B1-8EF6-DB6A134FC526}"/>
    <cellStyle name="Měna 2 3 2 3 3 4 6 2" xfId="23226" xr:uid="{D035382A-3464-4E77-810E-7B84E40B4FC7}"/>
    <cellStyle name="Měna 2 3 2 3 3 4 7" xfId="15502" xr:uid="{1CF23E6E-C100-4360-9E28-2110953B8449}"/>
    <cellStyle name="Měna 2 3 2 3 3 5" xfId="1330" xr:uid="{478D2DB7-0103-4208-9BBD-800B15D0EBE1}"/>
    <cellStyle name="Měna 2 3 2 3 3 5 2" xfId="4186" xr:uid="{E071B87E-9507-4BED-977B-5FB6A6FD6DF6}"/>
    <cellStyle name="Měna 2 3 2 3 3 5 2 2" xfId="14476" xr:uid="{DA5A112A-5D04-456F-B608-3F54364B0255}"/>
    <cellStyle name="Měna 2 3 2 3 3 5 2 2 2" xfId="29427" xr:uid="{A53641AC-D2DF-426E-8D94-D7850A5F40E2}"/>
    <cellStyle name="Měna 2 3 2 3 3 5 2 3" xfId="19137" xr:uid="{287B212E-1347-4DBF-9748-DBF804D230E3}"/>
    <cellStyle name="Měna 2 3 2 3 3 5 3" xfId="5950" xr:uid="{46B6EB4E-A37B-40B6-8179-6C3DE8E2DC9F}"/>
    <cellStyle name="Měna 2 3 2 3 3 5 3 2" xfId="11620" xr:uid="{B1BA6290-62CE-4BB1-A9DA-A676E0B214EB}"/>
    <cellStyle name="Měna 2 3 2 3 3 5 3 2 2" xfId="26571" xr:uid="{6920BE5B-1586-4A35-AC29-4F9C8D6EB5D9}"/>
    <cellStyle name="Měna 2 3 2 3 3 5 3 3" xfId="20901" xr:uid="{BA4CE5CE-F429-4D57-9F31-140323D622C7}"/>
    <cellStyle name="Měna 2 3 2 3 3 5 4" xfId="9856" xr:uid="{9C2532A4-45E9-4237-A3C6-C8BB6452EE48}"/>
    <cellStyle name="Měna 2 3 2 3 3 5 4 2" xfId="24807" xr:uid="{EA9B27D0-D6F8-47E8-BA7E-C627488007A0}"/>
    <cellStyle name="Měna 2 3 2 3 3 5 5" xfId="16281" xr:uid="{6CF45CE1-5CB9-4B7C-A910-AEB391A16802}"/>
    <cellStyle name="Měna 2 3 2 3 3 6" xfId="2987" xr:uid="{8334F16F-DE58-457E-9B6F-3816CC4F9DF0}"/>
    <cellStyle name="Měna 2 3 2 3 3 6 2" xfId="6515" xr:uid="{E4020AD4-1E1E-4138-B3DE-361587981F82}"/>
    <cellStyle name="Měna 2 3 2 3 3 6 2 2" xfId="13277" xr:uid="{C9C04D7B-3266-4E14-8792-03B7956D6C27}"/>
    <cellStyle name="Měna 2 3 2 3 3 6 2 2 2" xfId="28228" xr:uid="{AA984C83-77C1-4B52-ACE2-46FC85420458}"/>
    <cellStyle name="Měna 2 3 2 3 3 6 2 3" xfId="21466" xr:uid="{093684E6-8C36-4DFA-BFDC-0E9899F06E3E}"/>
    <cellStyle name="Měna 2 3 2 3 3 6 3" xfId="8657" xr:uid="{1856058E-A0E9-4A2D-A840-95B8A895E91B}"/>
    <cellStyle name="Měna 2 3 2 3 3 6 3 2" xfId="23608" xr:uid="{D641C642-C52D-43A8-87D8-98DD5C244086}"/>
    <cellStyle name="Měna 2 3 2 3 3 6 4" xfId="17938" xr:uid="{C44DCF16-6DED-47A9-9FB2-C3BF83E8BB11}"/>
    <cellStyle name="Měna 2 3 2 3 3 7" xfId="1979" xr:uid="{72F00CFD-3C16-4ADB-9D0E-F5AD3F1133C9}"/>
    <cellStyle name="Měna 2 3 2 3 3 7 2" xfId="12269" xr:uid="{DDE42441-DED1-47C3-A1EE-9DC7FAA24E83}"/>
    <cellStyle name="Měna 2 3 2 3 3 7 2 2" xfId="27220" xr:uid="{F2EBA581-E69C-4A3D-8975-2A4E4E4E6DC1}"/>
    <cellStyle name="Měna 2 3 2 3 3 7 3" xfId="16930" xr:uid="{BA22B87D-D97A-46CC-B439-E32844BC0DB8}"/>
    <cellStyle name="Měna 2 3 2 3 3 8" xfId="4751" xr:uid="{6313A19B-D746-4B95-B984-1224675DE331}"/>
    <cellStyle name="Měna 2 3 2 3 3 8 2" xfId="10421" xr:uid="{0A5EB577-AEAA-4ECE-B924-644CD2D92B20}"/>
    <cellStyle name="Měna 2 3 2 3 3 8 2 2" xfId="25372" xr:uid="{C036672D-D72D-41DC-A83E-ACF5005BF91E}"/>
    <cellStyle name="Měna 2 3 2 3 3 8 3" xfId="19702" xr:uid="{06BEDC51-CEC5-4507-A060-89CDC6A10828}"/>
    <cellStyle name="Měna 2 3 2 3 3 9" xfId="7649" xr:uid="{81AA1C3A-A8B5-4F66-B3DA-D3A47D51139C}"/>
    <cellStyle name="Měna 2 3 2 3 3 9 2" xfId="22600" xr:uid="{C233F0B3-6B2F-49C6-A02D-3EE46C7BA606}"/>
    <cellStyle name="Měna 2 3 2 3 4" xfId="272" xr:uid="{A7818C96-00DA-4A72-A9EF-16499A20DA90}"/>
    <cellStyle name="Měna 2 3 2 3 4 2" xfId="818" xr:uid="{A9EE1151-4E2C-47D1-BB2E-85874D0E7539}"/>
    <cellStyle name="Měna 2 3 2 3 4 2 2" xfId="1331" xr:uid="{6C2D112B-682C-4C81-8938-5A9E276BF06C}"/>
    <cellStyle name="Měna 2 3 2 3 4 2 2 2" xfId="4187" xr:uid="{0A2FDBF5-6E6B-439A-9DC6-60FF8FD9333A}"/>
    <cellStyle name="Měna 2 3 2 3 4 2 2 2 2" xfId="14477" xr:uid="{B8E61197-BDDF-4764-9F2F-E2CB807CC879}"/>
    <cellStyle name="Měna 2 3 2 3 4 2 2 2 2 2" xfId="29428" xr:uid="{D88AC69A-B523-4DFE-B880-E3C1D21DD86E}"/>
    <cellStyle name="Měna 2 3 2 3 4 2 2 2 3" xfId="19138" xr:uid="{B3FED1B9-C7BE-48E1-847B-8F32C93416FD}"/>
    <cellStyle name="Měna 2 3 2 3 4 2 2 3" xfId="5951" xr:uid="{2CD76D39-0B2A-4023-9C78-83C6C344EC88}"/>
    <cellStyle name="Měna 2 3 2 3 4 2 2 3 2" xfId="11621" xr:uid="{89E2E936-F0DF-4DC0-B87F-1EF802DDF78A}"/>
    <cellStyle name="Měna 2 3 2 3 4 2 2 3 2 2" xfId="26572" xr:uid="{D60BA811-C8B2-497C-AFD7-9E5BFFDE9237}"/>
    <cellStyle name="Měna 2 3 2 3 4 2 2 3 3" xfId="20902" xr:uid="{EF75614E-84F5-40DF-81C0-07F571C92204}"/>
    <cellStyle name="Měna 2 3 2 3 4 2 2 4" xfId="9857" xr:uid="{AA7B55DD-61D7-4731-8FD8-18D97751D24F}"/>
    <cellStyle name="Měna 2 3 2 3 4 2 2 4 2" xfId="24808" xr:uid="{D9BD54F9-BC5D-4F3E-BCF9-6EBADC48727D}"/>
    <cellStyle name="Měna 2 3 2 3 4 2 2 5" xfId="16282" xr:uid="{CE770EBD-DA19-4685-A19E-C799E9483211}"/>
    <cellStyle name="Měna 2 3 2 3 4 2 3" xfId="3674" xr:uid="{FE71789F-9A7F-43A0-AF5D-21854CDC06E9}"/>
    <cellStyle name="Měna 2 3 2 3 4 2 3 2" xfId="7202" xr:uid="{48AA5807-FE60-4290-AEF4-7555F156070F}"/>
    <cellStyle name="Měna 2 3 2 3 4 2 3 2 2" xfId="13964" xr:uid="{048B905E-3860-49D4-A808-EC26A4EE3DB6}"/>
    <cellStyle name="Měna 2 3 2 3 4 2 3 2 2 2" xfId="28915" xr:uid="{99B58350-9A20-40C3-9E4D-47D223EB6132}"/>
    <cellStyle name="Měna 2 3 2 3 4 2 3 2 3" xfId="22153" xr:uid="{C6FE8E19-64F2-4E78-8B7D-F64E9BF526C7}"/>
    <cellStyle name="Měna 2 3 2 3 4 2 3 3" xfId="9344" xr:uid="{76EAED18-0381-47AD-B07D-C1CF9DF7D35F}"/>
    <cellStyle name="Měna 2 3 2 3 4 2 3 3 2" xfId="24295" xr:uid="{AEB51F4E-38E1-4249-B37A-AB1C2711ED1E}"/>
    <cellStyle name="Měna 2 3 2 3 4 2 3 4" xfId="18625" xr:uid="{FBC329E8-8368-4CA4-B5CB-49587F86626C}"/>
    <cellStyle name="Měna 2 3 2 3 4 2 4" xfId="2608" xr:uid="{CA58E456-03EE-42E9-A451-4FB3384E9729}"/>
    <cellStyle name="Měna 2 3 2 3 4 2 4 2" xfId="12898" xr:uid="{DBB8038D-4CD0-434E-B8DE-AF8C44B006DB}"/>
    <cellStyle name="Měna 2 3 2 3 4 2 4 2 2" xfId="27849" xr:uid="{E6F1A555-48F9-4017-82D9-8E83D8F28B7E}"/>
    <cellStyle name="Měna 2 3 2 3 4 2 4 3" xfId="17559" xr:uid="{F772D4BD-56D0-4E93-8945-349A9EF76211}"/>
    <cellStyle name="Měna 2 3 2 3 4 2 5" xfId="5438" xr:uid="{EC96F33E-66B2-47D5-BEE0-92466B472C0D}"/>
    <cellStyle name="Měna 2 3 2 3 4 2 5 2" xfId="11108" xr:uid="{CE8F9044-3ADA-4F71-8D26-34C9D3605592}"/>
    <cellStyle name="Měna 2 3 2 3 4 2 5 2 2" xfId="26059" xr:uid="{B32538CB-8838-4BD7-878B-2AC3ECD5952D}"/>
    <cellStyle name="Měna 2 3 2 3 4 2 5 3" xfId="20389" xr:uid="{F1240DE9-A8A7-49A7-BD22-51D624E60300}"/>
    <cellStyle name="Měna 2 3 2 3 4 2 6" xfId="8278" xr:uid="{98397F92-0779-4F08-BA1D-B7DA42996BCC}"/>
    <cellStyle name="Měna 2 3 2 3 4 2 6 2" xfId="23229" xr:uid="{B8A41C2A-B4D4-48FB-9215-3C398969009D}"/>
    <cellStyle name="Měna 2 3 2 3 4 2 7" xfId="15769" xr:uid="{2BDF97A6-3169-48CF-A34B-EF8E5646547A}"/>
    <cellStyle name="Měna 2 3 2 3 4 3" xfId="1332" xr:uid="{2352BE5D-1D11-4235-9EC6-05E221B63255}"/>
    <cellStyle name="Měna 2 3 2 3 4 3 2" xfId="4188" xr:uid="{B37FBA18-0DDA-4702-82C6-C21C77637D42}"/>
    <cellStyle name="Měna 2 3 2 3 4 3 2 2" xfId="14478" xr:uid="{19646ABC-72BD-4F56-885C-1FFF9F4CD07C}"/>
    <cellStyle name="Měna 2 3 2 3 4 3 2 2 2" xfId="29429" xr:uid="{AE5669A0-081F-45D7-8329-B77C9AE0B64C}"/>
    <cellStyle name="Měna 2 3 2 3 4 3 2 3" xfId="19139" xr:uid="{36330540-BDED-45F4-A272-AE2DB41D4C85}"/>
    <cellStyle name="Měna 2 3 2 3 4 3 3" xfId="5952" xr:uid="{C736859E-364E-4B28-A902-6D66BDCD5207}"/>
    <cellStyle name="Měna 2 3 2 3 4 3 3 2" xfId="11622" xr:uid="{0575D245-A51A-4934-ADE4-0C254B3FD6C6}"/>
    <cellStyle name="Měna 2 3 2 3 4 3 3 2 2" xfId="26573" xr:uid="{F5D30DC5-EB57-4B60-8099-381BA9DDF9B5}"/>
    <cellStyle name="Měna 2 3 2 3 4 3 3 3" xfId="20903" xr:uid="{D4D3F4D5-3184-471A-BFA9-3A375B554DE0}"/>
    <cellStyle name="Měna 2 3 2 3 4 3 4" xfId="9858" xr:uid="{536B8D5D-21AF-402F-996C-8471E5808889}"/>
    <cellStyle name="Měna 2 3 2 3 4 3 4 2" xfId="24809" xr:uid="{6D52DE93-376F-4086-A221-A7825F09D194}"/>
    <cellStyle name="Měna 2 3 2 3 4 3 5" xfId="16283" xr:uid="{23D70D3E-81B6-48C0-AF6C-A6BD4374E060}"/>
    <cellStyle name="Měna 2 3 2 3 4 4" xfId="3128" xr:uid="{1B466595-59DD-48D9-A915-504E867DBADE}"/>
    <cellStyle name="Měna 2 3 2 3 4 4 2" xfId="6656" xr:uid="{B9A50B23-964D-4A63-9045-045D371831E1}"/>
    <cellStyle name="Měna 2 3 2 3 4 4 2 2" xfId="13418" xr:uid="{4BE117D6-09D3-47F2-A438-EF782B4E6AF8}"/>
    <cellStyle name="Měna 2 3 2 3 4 4 2 2 2" xfId="28369" xr:uid="{9408E28A-CF61-48DC-85FC-704581959045}"/>
    <cellStyle name="Měna 2 3 2 3 4 4 2 3" xfId="21607" xr:uid="{E0512ED3-171F-4969-914D-1423B8321247}"/>
    <cellStyle name="Měna 2 3 2 3 4 4 3" xfId="8798" xr:uid="{61357EA1-08D2-4E25-84D6-32FD9AFAD576}"/>
    <cellStyle name="Měna 2 3 2 3 4 4 3 2" xfId="23749" xr:uid="{B5FB41BE-B6AA-4541-ABFE-3CB32D497513}"/>
    <cellStyle name="Měna 2 3 2 3 4 4 4" xfId="18079" xr:uid="{CA1EF634-DC67-494B-9CAD-C8DF26CD69AC}"/>
    <cellStyle name="Měna 2 3 2 3 4 5" xfId="2246" xr:uid="{C4205B6A-84B9-47BB-A7E4-67B683940C3D}"/>
    <cellStyle name="Měna 2 3 2 3 4 5 2" xfId="12536" xr:uid="{25454D68-3CE8-451F-9192-76D11707B90F}"/>
    <cellStyle name="Měna 2 3 2 3 4 5 2 2" xfId="27487" xr:uid="{B062DAC0-CA4B-4E24-9DA1-C490931895DF}"/>
    <cellStyle name="Měna 2 3 2 3 4 5 3" xfId="17197" xr:uid="{58A3778A-8AE8-4EDB-9972-468E5F6DA5C5}"/>
    <cellStyle name="Měna 2 3 2 3 4 6" xfId="4892" xr:uid="{2A68ABBD-7F2E-43BD-9C2E-8B3F7D539DEE}"/>
    <cellStyle name="Měna 2 3 2 3 4 6 2" xfId="10562" xr:uid="{410388AE-2AAF-47B9-8B4C-38BFF5305DEB}"/>
    <cellStyle name="Měna 2 3 2 3 4 6 2 2" xfId="25513" xr:uid="{46D535F0-7CCD-4B13-A46B-1D4ED4118783}"/>
    <cellStyle name="Měna 2 3 2 3 4 6 3" xfId="19843" xr:uid="{EB52FBB1-496A-4CDF-84C8-0A4F1EE74499}"/>
    <cellStyle name="Měna 2 3 2 3 4 7" xfId="7916" xr:uid="{A035C83F-9DB5-4729-ACCF-71EB45BE0EB7}"/>
    <cellStyle name="Měna 2 3 2 3 4 7 2" xfId="22867" xr:uid="{B9AD1DC4-949B-4033-BDE5-2A5F43C52616}"/>
    <cellStyle name="Měna 2 3 2 3 4 8" xfId="15223" xr:uid="{53EAEE39-314C-44B7-AF31-A203FDF23010}"/>
    <cellStyle name="Měna 2 3 2 3 5" xfId="417" xr:uid="{C6122218-808C-41ED-B956-3EDCAAF47C52}"/>
    <cellStyle name="Měna 2 3 2 3 5 2" xfId="1333" xr:uid="{948F3C64-42AC-47C5-9FB5-071119AA938A}"/>
    <cellStyle name="Měna 2 3 2 3 5 2 2" xfId="4189" xr:uid="{B1C8D217-002C-4015-BBAF-0B4A14038705}"/>
    <cellStyle name="Měna 2 3 2 3 5 2 2 2" xfId="14479" xr:uid="{627E2C0F-9D58-4A81-8602-5D2F0ACE3DC2}"/>
    <cellStyle name="Měna 2 3 2 3 5 2 2 2 2" xfId="29430" xr:uid="{D512D4EF-DACF-40C4-B5B9-691FF61CBDE6}"/>
    <cellStyle name="Měna 2 3 2 3 5 2 2 3" xfId="19140" xr:uid="{9B825ADF-FDFB-4019-8FA8-64AC6517BE1F}"/>
    <cellStyle name="Měna 2 3 2 3 5 2 3" xfId="5953" xr:uid="{EEABF868-3FD1-4B11-8CC7-05A46D6E0152}"/>
    <cellStyle name="Měna 2 3 2 3 5 2 3 2" xfId="11623" xr:uid="{9220D6F7-74D8-4C7B-8E57-D659D83CAA93}"/>
    <cellStyle name="Měna 2 3 2 3 5 2 3 2 2" xfId="26574" xr:uid="{708527E2-1DAB-421F-B81C-D6CDF13B3664}"/>
    <cellStyle name="Měna 2 3 2 3 5 2 3 3" xfId="20904" xr:uid="{671BDF9A-6CFA-49FC-BA4C-ABD894DAB653}"/>
    <cellStyle name="Měna 2 3 2 3 5 2 4" xfId="9859" xr:uid="{01FADEA6-7D7D-4566-88BF-F64C7C95E254}"/>
    <cellStyle name="Měna 2 3 2 3 5 2 4 2" xfId="24810" xr:uid="{18999D59-1CF2-453F-BC97-D86194E0340D}"/>
    <cellStyle name="Měna 2 3 2 3 5 2 5" xfId="16284" xr:uid="{010DE0E1-26A5-4D25-92CC-B43F05FF37A1}"/>
    <cellStyle name="Měna 2 3 2 3 5 3" xfId="3273" xr:uid="{DD23EE0E-6EF4-42DC-AE6F-EA0F688B6021}"/>
    <cellStyle name="Měna 2 3 2 3 5 3 2" xfId="6801" xr:uid="{AB849397-FBD8-4998-B741-74944137C588}"/>
    <cellStyle name="Měna 2 3 2 3 5 3 2 2" xfId="13563" xr:uid="{307DFBD8-6CCF-4161-A4AC-2E44C0BE4CE0}"/>
    <cellStyle name="Měna 2 3 2 3 5 3 2 2 2" xfId="28514" xr:uid="{78E2E20B-DFF3-4F7F-9FD7-97BC3DC27E0D}"/>
    <cellStyle name="Měna 2 3 2 3 5 3 2 3" xfId="21752" xr:uid="{F080DA80-5110-471B-8CEE-3F4A32EB90CC}"/>
    <cellStyle name="Měna 2 3 2 3 5 3 3" xfId="8943" xr:uid="{B7F77B90-6ECA-4D92-AF8F-B53470B05FF4}"/>
    <cellStyle name="Měna 2 3 2 3 5 3 3 2" xfId="23894" xr:uid="{6283BF6A-5976-4141-8E06-17221FFE98E3}"/>
    <cellStyle name="Měna 2 3 2 3 5 3 4" xfId="18224" xr:uid="{3676544B-61FD-4B89-8F07-B154A3073BDC}"/>
    <cellStyle name="Měna 2 3 2 3 5 4" xfId="2609" xr:uid="{69D0ED36-42ED-409D-B29A-1A1CF3037B54}"/>
    <cellStyle name="Měna 2 3 2 3 5 4 2" xfId="12899" xr:uid="{CB1FC7E1-C307-4C60-B1F8-39CAF8E91603}"/>
    <cellStyle name="Měna 2 3 2 3 5 4 2 2" xfId="27850" xr:uid="{D0A03F17-FE71-43D3-A91E-78FE73FE2563}"/>
    <cellStyle name="Měna 2 3 2 3 5 4 3" xfId="17560" xr:uid="{B146B9E5-0604-43A0-9846-54CDF375453F}"/>
    <cellStyle name="Měna 2 3 2 3 5 5" xfId="5037" xr:uid="{57465A68-F341-4B8A-8C75-D49AF931ABC4}"/>
    <cellStyle name="Měna 2 3 2 3 5 5 2" xfId="10707" xr:uid="{3BA83D3C-AA8B-4212-BAE8-877B2920C2EC}"/>
    <cellStyle name="Měna 2 3 2 3 5 5 2 2" xfId="25658" xr:uid="{734FB946-350D-4670-9463-58FB49A3A9E9}"/>
    <cellStyle name="Měna 2 3 2 3 5 5 3" xfId="19988" xr:uid="{326479E0-F745-420D-B650-E3768E589F59}"/>
    <cellStyle name="Měna 2 3 2 3 5 6" xfId="8279" xr:uid="{95B8772B-7075-433A-A858-2333BAC28487}"/>
    <cellStyle name="Měna 2 3 2 3 5 6 2" xfId="23230" xr:uid="{48F3CD25-4A2D-44AD-8AFD-AFEBE690AE27}"/>
    <cellStyle name="Měna 2 3 2 3 5 7" xfId="15368" xr:uid="{4EFA3606-1AF1-4EA0-A4E3-4016F819957F}"/>
    <cellStyle name="Měna 2 3 2 3 6" xfId="1845" xr:uid="{13C5C759-ADE1-46C5-95B8-3AC70EDFB183}"/>
    <cellStyle name="Měna 2 3 2 3 6 2" xfId="12135" xr:uid="{E7B47931-5D55-4091-8B41-4796FDEDFD90}"/>
    <cellStyle name="Měna 2 3 2 3 6 2 2" xfId="27086" xr:uid="{5D0F7EFC-B5D5-4F41-831C-2453C0C1DF6C}"/>
    <cellStyle name="Měna 2 3 2 3 6 3" xfId="16796" xr:uid="{6331D674-84EF-40CE-AE90-B52CB98FB904}"/>
    <cellStyle name="Měna 2 3 2 3 7" xfId="7515" xr:uid="{C980D69C-261F-48F9-B458-0A51BAD45209}"/>
    <cellStyle name="Měna 2 3 2 3 7 2" xfId="22466" xr:uid="{54413375-492D-493F-B31D-CA35877540D7}"/>
    <cellStyle name="Měna 2 3 2 3 8" xfId="14990" xr:uid="{38777F01-2038-40E3-A3B2-B81F63AB686C}"/>
    <cellStyle name="Měna 2 3 2 4" xfId="60" xr:uid="{1D2A775A-A661-42CE-96C3-7386975F6AB7}"/>
    <cellStyle name="Měna 2 3 2 4 10" xfId="4680" xr:uid="{FF60383D-9D45-49A9-99FD-D4D5917BA94C}"/>
    <cellStyle name="Měna 2 3 2 4 10 2" xfId="10350" xr:uid="{8BF5943B-204D-4EA8-9617-0EB8E1707BEE}"/>
    <cellStyle name="Měna 2 3 2 4 10 2 2" xfId="25301" xr:uid="{8A72C176-38DD-413E-91E3-FF309518F154}"/>
    <cellStyle name="Měna 2 3 2 4 10 3" xfId="19631" xr:uid="{A577AA8C-BCAB-4432-947C-691C75361EC0}"/>
    <cellStyle name="Měna 2 3 2 4 11" xfId="7536" xr:uid="{E8ABE6D6-1ADC-4085-A26C-9D3089F3116E}"/>
    <cellStyle name="Měna 2 3 2 4 11 2" xfId="22487" xr:uid="{E907F7AA-CDBA-4A6B-B84A-99680F8CEF78}"/>
    <cellStyle name="Měna 2 3 2 4 12" xfId="15011" xr:uid="{8FFE1E18-9A75-43CA-A48B-671DDDED21CD}"/>
    <cellStyle name="Měna 2 3 2 4 2" xfId="132" xr:uid="{F1A6D48C-8B10-4BC0-B1A7-0C351C620AEC}"/>
    <cellStyle name="Měna 2 3 2 4 2 10" xfId="15083" xr:uid="{2EB9D211-BD59-4AFE-9EF7-1F7DDDAC079D}"/>
    <cellStyle name="Měna 2 3 2 4 2 2" xfId="273" xr:uid="{9C890780-49D4-4E63-94E8-318D694C3529}"/>
    <cellStyle name="Měna 2 3 2 4 2 2 2" xfId="819" xr:uid="{57EE4799-880D-4B89-B273-19127A7C4095}"/>
    <cellStyle name="Měna 2 3 2 4 2 2 2 2" xfId="1334" xr:uid="{59E13D98-3A7B-4A84-9B94-C4E6EC4F104F}"/>
    <cellStyle name="Měna 2 3 2 4 2 2 2 2 2" xfId="4190" xr:uid="{AC5CC600-A102-49B9-A56F-99AE4F9AF412}"/>
    <cellStyle name="Měna 2 3 2 4 2 2 2 2 2 2" xfId="14480" xr:uid="{A5026E52-F774-461E-80B6-30258B05095F}"/>
    <cellStyle name="Měna 2 3 2 4 2 2 2 2 2 2 2" xfId="29431" xr:uid="{1F905F6C-905F-4677-B550-21DC7CDEF00A}"/>
    <cellStyle name="Měna 2 3 2 4 2 2 2 2 2 3" xfId="19141" xr:uid="{88753B88-EE48-42A6-B0E1-A23FEF1F4817}"/>
    <cellStyle name="Měna 2 3 2 4 2 2 2 2 3" xfId="5954" xr:uid="{461A6E1E-5A40-4674-A2A8-25A08E2355AB}"/>
    <cellStyle name="Měna 2 3 2 4 2 2 2 2 3 2" xfId="11624" xr:uid="{31823915-23A7-4D4F-B7B9-B3E3C44F52A6}"/>
    <cellStyle name="Měna 2 3 2 4 2 2 2 2 3 2 2" xfId="26575" xr:uid="{479A9293-7D08-4FD0-A1FD-662631EA6380}"/>
    <cellStyle name="Měna 2 3 2 4 2 2 2 2 3 3" xfId="20905" xr:uid="{29ABBA75-2B0A-4F84-AAA5-FD8F41ADBD3F}"/>
    <cellStyle name="Měna 2 3 2 4 2 2 2 2 4" xfId="9860" xr:uid="{69729A50-B87F-456D-987B-848FAFE843CE}"/>
    <cellStyle name="Měna 2 3 2 4 2 2 2 2 4 2" xfId="24811" xr:uid="{1D718F42-21D0-4C32-9E77-471B4BB580BF}"/>
    <cellStyle name="Měna 2 3 2 4 2 2 2 2 5" xfId="16285" xr:uid="{E053EB57-2646-49FF-9DE5-5E29A29A215C}"/>
    <cellStyle name="Měna 2 3 2 4 2 2 2 3" xfId="3675" xr:uid="{CCEE3E14-1485-4218-A21E-9522A15B913B}"/>
    <cellStyle name="Měna 2 3 2 4 2 2 2 3 2" xfId="7203" xr:uid="{9F47D703-99FA-4A62-A102-2DB9E3F2CC40}"/>
    <cellStyle name="Měna 2 3 2 4 2 2 2 3 2 2" xfId="13965" xr:uid="{59607124-A559-42F2-9D83-0B9CBA78E338}"/>
    <cellStyle name="Měna 2 3 2 4 2 2 2 3 2 2 2" xfId="28916" xr:uid="{C295CB24-4E28-4669-BE15-A47C920D7CC7}"/>
    <cellStyle name="Měna 2 3 2 4 2 2 2 3 2 3" xfId="22154" xr:uid="{AC355A56-C2A4-428B-89B2-ADCBA229CA3A}"/>
    <cellStyle name="Měna 2 3 2 4 2 2 2 3 3" xfId="9345" xr:uid="{F8924311-FC2F-4349-B3BD-5DCE46664CC8}"/>
    <cellStyle name="Měna 2 3 2 4 2 2 2 3 3 2" xfId="24296" xr:uid="{734BEB7B-3835-4837-B3CE-887C51501F92}"/>
    <cellStyle name="Měna 2 3 2 4 2 2 2 3 4" xfId="18626" xr:uid="{8D2E7685-3A15-430E-9DC6-1955810DD306}"/>
    <cellStyle name="Měna 2 3 2 4 2 2 2 4" xfId="2612" xr:uid="{D9B773A9-F646-4927-A46E-AF0397D99434}"/>
    <cellStyle name="Měna 2 3 2 4 2 2 2 4 2" xfId="12902" xr:uid="{8952BB6C-66A3-4D00-9996-CE10C35DB597}"/>
    <cellStyle name="Měna 2 3 2 4 2 2 2 4 2 2" xfId="27853" xr:uid="{3C4E01A9-6620-4880-B497-45369B70B64E}"/>
    <cellStyle name="Měna 2 3 2 4 2 2 2 4 3" xfId="17563" xr:uid="{91F983FB-E9D4-44AB-AB41-0015EC885E30}"/>
    <cellStyle name="Měna 2 3 2 4 2 2 2 5" xfId="5439" xr:uid="{DA1F557C-CE7C-4FC6-A86E-080A1EF28791}"/>
    <cellStyle name="Měna 2 3 2 4 2 2 2 5 2" xfId="11109" xr:uid="{B35B04A7-DB40-41A0-86A1-2A0502BB9D62}"/>
    <cellStyle name="Měna 2 3 2 4 2 2 2 5 2 2" xfId="26060" xr:uid="{AD6807B7-6C18-4BD5-9D47-B19133941D53}"/>
    <cellStyle name="Měna 2 3 2 4 2 2 2 5 3" xfId="20390" xr:uid="{B3B159CB-29B0-4DFA-9933-ED38AAAD1A57}"/>
    <cellStyle name="Měna 2 3 2 4 2 2 2 6" xfId="8282" xr:uid="{45193212-8FE9-4F6A-809E-D7C31FBA5C98}"/>
    <cellStyle name="Měna 2 3 2 4 2 2 2 6 2" xfId="23233" xr:uid="{0E1FA5FA-1815-4A8A-A3B5-47D9233BA5BD}"/>
    <cellStyle name="Měna 2 3 2 4 2 2 2 7" xfId="15770" xr:uid="{80D38D95-287A-47B5-94EA-D31B8E4052A2}"/>
    <cellStyle name="Měna 2 3 2 4 2 2 3" xfId="1335" xr:uid="{B1163DB7-C232-4144-A605-706A1A552CA1}"/>
    <cellStyle name="Měna 2 3 2 4 2 2 3 2" xfId="4191" xr:uid="{6D315F94-E9C1-4469-A6A2-01C3E6A3B2A6}"/>
    <cellStyle name="Měna 2 3 2 4 2 2 3 2 2" xfId="14481" xr:uid="{BF61839C-F832-4423-930F-AD5D8E4F84C9}"/>
    <cellStyle name="Měna 2 3 2 4 2 2 3 2 2 2" xfId="29432" xr:uid="{46C40000-DE27-4795-85EF-0E23EF7D47E7}"/>
    <cellStyle name="Měna 2 3 2 4 2 2 3 2 3" xfId="19142" xr:uid="{1E8F6CAF-92A4-47E4-B202-EF53F0368336}"/>
    <cellStyle name="Měna 2 3 2 4 2 2 3 3" xfId="5955" xr:uid="{C98A1B5D-FC1C-4BB0-B301-7D75AA07EBCE}"/>
    <cellStyle name="Měna 2 3 2 4 2 2 3 3 2" xfId="11625" xr:uid="{4F5F9BA8-208F-43DD-8F1A-917DC7C62B55}"/>
    <cellStyle name="Měna 2 3 2 4 2 2 3 3 2 2" xfId="26576" xr:uid="{B7E510ED-854C-4C26-AD70-CBFBF597F196}"/>
    <cellStyle name="Měna 2 3 2 4 2 2 3 3 3" xfId="20906" xr:uid="{15EEEB84-E08E-40D2-9BCE-4D8C2281C4A5}"/>
    <cellStyle name="Měna 2 3 2 4 2 2 3 4" xfId="9861" xr:uid="{828F50B7-1F91-4D84-A05E-A52B9A69ACA2}"/>
    <cellStyle name="Měna 2 3 2 4 2 2 3 4 2" xfId="24812" xr:uid="{2E112079-B85C-4044-B65A-CC1885E3BBD6}"/>
    <cellStyle name="Měna 2 3 2 4 2 2 3 5" xfId="16286" xr:uid="{9565769A-95C4-4664-B967-4005461167CF}"/>
    <cellStyle name="Měna 2 3 2 4 2 2 4" xfId="3129" xr:uid="{21410E3D-22FC-4D04-8BCB-756501D7AA07}"/>
    <cellStyle name="Měna 2 3 2 4 2 2 4 2" xfId="6657" xr:uid="{D44D4F54-5BA6-46BE-8A46-944878542268}"/>
    <cellStyle name="Měna 2 3 2 4 2 2 4 2 2" xfId="13419" xr:uid="{5DC69396-5258-46F8-9946-D363A081C877}"/>
    <cellStyle name="Měna 2 3 2 4 2 2 4 2 2 2" xfId="28370" xr:uid="{71C39396-9F25-45B4-AA4C-95782453CBC3}"/>
    <cellStyle name="Měna 2 3 2 4 2 2 4 2 3" xfId="21608" xr:uid="{01857A1A-D174-4B1C-9CCD-56AF545DB5F0}"/>
    <cellStyle name="Měna 2 3 2 4 2 2 4 3" xfId="8799" xr:uid="{48DA33A8-569B-4352-94C2-455D10676AB4}"/>
    <cellStyle name="Měna 2 3 2 4 2 2 4 3 2" xfId="23750" xr:uid="{1C8AE737-B5A2-4698-9395-EC7A3B6B8031}"/>
    <cellStyle name="Měna 2 3 2 4 2 2 4 4" xfId="18080" xr:uid="{4CD2C36E-4168-45CB-AFFD-0BB718ED20A6}"/>
    <cellStyle name="Měna 2 3 2 4 2 2 5" xfId="2247" xr:uid="{3E89F0C4-E45F-4595-8E22-520C4AA091ED}"/>
    <cellStyle name="Měna 2 3 2 4 2 2 5 2" xfId="12537" xr:uid="{93CDE427-E5E6-435D-8BAC-14AA358F2ACC}"/>
    <cellStyle name="Měna 2 3 2 4 2 2 5 2 2" xfId="27488" xr:uid="{DFDD5591-B127-462E-AF5C-5E09DC1BA250}"/>
    <cellStyle name="Měna 2 3 2 4 2 2 5 3" xfId="17198" xr:uid="{A1A08FDF-C7F8-468F-A2CC-83DBCDA07E58}"/>
    <cellStyle name="Měna 2 3 2 4 2 2 6" xfId="4893" xr:uid="{D707BA5B-B976-4E74-BAAE-4BAE632FAB64}"/>
    <cellStyle name="Měna 2 3 2 4 2 2 6 2" xfId="10563" xr:uid="{7BF9E4B3-8788-4B99-8B50-3921C75766A8}"/>
    <cellStyle name="Měna 2 3 2 4 2 2 6 2 2" xfId="25514" xr:uid="{FAECF19B-84F8-4E22-B93A-18B7E3AAEA44}"/>
    <cellStyle name="Měna 2 3 2 4 2 2 6 3" xfId="19844" xr:uid="{A5DF2984-C059-4BA3-8C4C-C7013B100830}"/>
    <cellStyle name="Měna 2 3 2 4 2 2 7" xfId="7917" xr:uid="{29A11F7C-9798-4898-BD80-C772D8A51D4C}"/>
    <cellStyle name="Měna 2 3 2 4 2 2 7 2" xfId="22868" xr:uid="{DF7C0652-CDE9-4245-B93F-FA906D8FC5F6}"/>
    <cellStyle name="Měna 2 3 2 4 2 2 8" xfId="15224" xr:uid="{9AC17A75-2262-478B-BED8-2C8CD74BF0CF}"/>
    <cellStyle name="Měna 2 3 2 4 2 3" xfId="678" xr:uid="{6B3E63A3-D28A-441A-9586-166A63419334}"/>
    <cellStyle name="Měna 2 3 2 4 2 3 2" xfId="1336" xr:uid="{A899912F-C3CA-42D9-A75E-E51427B9AF4E}"/>
    <cellStyle name="Měna 2 3 2 4 2 3 2 2" xfId="4192" xr:uid="{02BF0FE4-76A8-4890-B822-115D00427806}"/>
    <cellStyle name="Měna 2 3 2 4 2 3 2 2 2" xfId="7394" xr:uid="{DFAD0758-4758-4A6D-A820-3D130A6452C6}"/>
    <cellStyle name="Měna 2 3 2 4 2 3 2 2 2 2" xfId="14482" xr:uid="{5E97419C-4A4D-4F6D-837A-BA0091A0A510}"/>
    <cellStyle name="Měna 2 3 2 4 2 3 2 2 2 2 2" xfId="29433" xr:uid="{01FFCFC6-7EBC-4CB0-8105-E7F6D5EDA0AB}"/>
    <cellStyle name="Měna 2 3 2 4 2 3 2 2 2 3" xfId="22345" xr:uid="{82CAF5D0-2EB6-498C-A5B4-25095E6F7549}"/>
    <cellStyle name="Měna 2 3 2 4 2 3 2 2 3" xfId="9862" xr:uid="{F4CD2AC8-52E4-456B-B87F-817554D76539}"/>
    <cellStyle name="Měna 2 3 2 4 2 3 2 2 3 2" xfId="24813" xr:uid="{D00A7B6F-DAFB-4200-8EBB-A99F21DFE14D}"/>
    <cellStyle name="Měna 2 3 2 4 2 3 2 2 4" xfId="19143" xr:uid="{3598FA3B-77AA-4BA9-8377-C98DA1960388}"/>
    <cellStyle name="Měna 2 3 2 4 2 3 2 3" xfId="2613" xr:uid="{6B27B89A-9084-4105-B0B4-E060C55D5908}"/>
    <cellStyle name="Měna 2 3 2 4 2 3 2 3 2" xfId="12903" xr:uid="{39EA36D9-6012-46F3-BCC8-CA38B8685BE6}"/>
    <cellStyle name="Měna 2 3 2 4 2 3 2 3 2 2" xfId="27854" xr:uid="{57F03373-2B9A-4431-9703-5EC7A95E55E5}"/>
    <cellStyle name="Měna 2 3 2 4 2 3 2 3 3" xfId="17564" xr:uid="{961B18FD-49A5-4006-A311-BFA9949DC70B}"/>
    <cellStyle name="Měna 2 3 2 4 2 3 2 4" xfId="5956" xr:uid="{CC30615B-B0FC-4AB5-AFE5-F1DA49C0FDB0}"/>
    <cellStyle name="Měna 2 3 2 4 2 3 2 4 2" xfId="11626" xr:uid="{6AD05811-349E-46FB-A2E3-63EFDD42E083}"/>
    <cellStyle name="Měna 2 3 2 4 2 3 2 4 2 2" xfId="26577" xr:uid="{BDB46610-F927-4024-9533-35F808168E77}"/>
    <cellStyle name="Měna 2 3 2 4 2 3 2 4 3" xfId="20907" xr:uid="{21A9737F-9E1A-4333-BA81-866C4D6C403E}"/>
    <cellStyle name="Měna 2 3 2 4 2 3 2 5" xfId="8283" xr:uid="{C0D3248B-7F85-4F98-9D4B-03AF151FA08C}"/>
    <cellStyle name="Měna 2 3 2 4 2 3 2 5 2" xfId="23234" xr:uid="{D73C26A2-64C5-488F-9A1A-D80029F45E9A}"/>
    <cellStyle name="Měna 2 3 2 4 2 3 2 6" xfId="16287" xr:uid="{1E96B7DE-972E-44A2-9177-8BBCFCC7C450}"/>
    <cellStyle name="Měna 2 3 2 4 2 3 3" xfId="3534" xr:uid="{8BA205F0-F0D1-4335-9533-09600E51DA53}"/>
    <cellStyle name="Měna 2 3 2 4 2 3 3 2" xfId="7062" xr:uid="{02FD1744-E3BB-43D1-AB09-AF0F13AF7AAE}"/>
    <cellStyle name="Měna 2 3 2 4 2 3 3 2 2" xfId="13824" xr:uid="{FE404C7F-9BB4-4326-B244-22740D9AF55D}"/>
    <cellStyle name="Měna 2 3 2 4 2 3 3 2 2 2" xfId="28775" xr:uid="{98128407-67E9-42D5-BDAE-49A46DE11E80}"/>
    <cellStyle name="Měna 2 3 2 4 2 3 3 2 3" xfId="22013" xr:uid="{C6950C7A-4CCF-480F-A00E-192BDAFFB961}"/>
    <cellStyle name="Měna 2 3 2 4 2 3 3 3" xfId="9204" xr:uid="{7A40D93C-2270-4CD5-BC46-70118FBF98CC}"/>
    <cellStyle name="Měna 2 3 2 4 2 3 3 3 2" xfId="24155" xr:uid="{0DF47F7D-D14F-42B6-8951-0FACBDB12D1A}"/>
    <cellStyle name="Měna 2 3 2 4 2 3 3 4" xfId="18485" xr:uid="{7280BFF0-3AE7-4FD4-8454-FC796B1A4D20}"/>
    <cellStyle name="Měna 2 3 2 4 2 3 4" xfId="2106" xr:uid="{184FCA7E-FB52-40F7-AD03-20B686026F7F}"/>
    <cellStyle name="Měna 2 3 2 4 2 3 4 2" xfId="12396" xr:uid="{E2E30A2B-30E2-4A18-B967-FD546CB94F49}"/>
    <cellStyle name="Měna 2 3 2 4 2 3 4 2 2" xfId="27347" xr:uid="{10D3949E-6C41-478F-99B3-D00FF61EF02C}"/>
    <cellStyle name="Měna 2 3 2 4 2 3 4 3" xfId="17057" xr:uid="{082AED83-CCF0-4F85-98B7-9826E077C9AC}"/>
    <cellStyle name="Měna 2 3 2 4 2 3 5" xfId="5298" xr:uid="{196EF985-D5C5-4EA0-8D5C-16F7A6F3CED1}"/>
    <cellStyle name="Měna 2 3 2 4 2 3 5 2" xfId="10968" xr:uid="{35E5DF59-5D2D-4C38-A594-7B00C2C5F933}"/>
    <cellStyle name="Měna 2 3 2 4 2 3 5 2 2" xfId="25919" xr:uid="{AA492660-C1BA-4575-950E-80770A060607}"/>
    <cellStyle name="Měna 2 3 2 4 2 3 5 3" xfId="20249" xr:uid="{EE565502-6A42-46AD-A6F7-C526351FD65F}"/>
    <cellStyle name="Měna 2 3 2 4 2 3 6" xfId="7776" xr:uid="{9C99D399-EF83-4F6B-BC3B-E6D818E7687E}"/>
    <cellStyle name="Měna 2 3 2 4 2 3 6 2" xfId="22727" xr:uid="{17A6769B-7DD2-4957-A70C-D6492D71A30E}"/>
    <cellStyle name="Měna 2 3 2 4 2 3 7" xfId="15629" xr:uid="{F04DEFC3-81A1-4353-BEEE-B0ECA63945EA}"/>
    <cellStyle name="Měna 2 3 2 4 2 4" xfId="552" xr:uid="{6296420F-2B0C-4790-9423-1EE7300B5DA3}"/>
    <cellStyle name="Měna 2 3 2 4 2 4 2" xfId="1337" xr:uid="{C433D54A-87A0-4761-9B09-5E7AB86363EE}"/>
    <cellStyle name="Měna 2 3 2 4 2 4 2 2" xfId="4193" xr:uid="{80F14566-1263-4CF0-94DB-31B265F0F81C}"/>
    <cellStyle name="Měna 2 3 2 4 2 4 2 2 2" xfId="14483" xr:uid="{B0481082-2A1E-47B9-8239-F51FFC95BAD6}"/>
    <cellStyle name="Měna 2 3 2 4 2 4 2 2 2 2" xfId="29434" xr:uid="{F65A2BC3-11EB-4365-95E8-F1C50E0B9018}"/>
    <cellStyle name="Měna 2 3 2 4 2 4 2 2 3" xfId="19144" xr:uid="{95167073-DE2F-4C42-AC21-B6F6FB75ED2C}"/>
    <cellStyle name="Měna 2 3 2 4 2 4 2 3" xfId="5957" xr:uid="{85C836A0-D282-4143-AEC1-903B29D94DD6}"/>
    <cellStyle name="Měna 2 3 2 4 2 4 2 3 2" xfId="11627" xr:uid="{E3168F44-28B4-4D05-B700-F6875BB7FAFC}"/>
    <cellStyle name="Měna 2 3 2 4 2 4 2 3 2 2" xfId="26578" xr:uid="{0D8D05F6-D720-4B00-BE5E-0BED13D2CCF3}"/>
    <cellStyle name="Měna 2 3 2 4 2 4 2 3 3" xfId="20908" xr:uid="{1AB23AD3-36BB-4A03-A626-2280AFD69678}"/>
    <cellStyle name="Měna 2 3 2 4 2 4 2 4" xfId="9863" xr:uid="{61426432-7E1E-42F7-8DBE-95202B5943D3}"/>
    <cellStyle name="Měna 2 3 2 4 2 4 2 4 2" xfId="24814" xr:uid="{F460BF9C-D845-43BF-8F88-4F0983A23DC5}"/>
    <cellStyle name="Měna 2 3 2 4 2 4 2 5" xfId="16288" xr:uid="{79655140-EA5F-445F-AFF5-FC9549C582F8}"/>
    <cellStyle name="Měna 2 3 2 4 2 4 3" xfId="3408" xr:uid="{8F81FD9F-CF08-4A16-ACED-BDB4B5F410B1}"/>
    <cellStyle name="Měna 2 3 2 4 2 4 3 2" xfId="6936" xr:uid="{91FAC373-1BCB-4A13-BE46-75CF0CC93A23}"/>
    <cellStyle name="Měna 2 3 2 4 2 4 3 2 2" xfId="13698" xr:uid="{87F7183D-60AE-4D6F-B514-B514574639F5}"/>
    <cellStyle name="Měna 2 3 2 4 2 4 3 2 2 2" xfId="28649" xr:uid="{C9EB1217-D31C-4101-B1F4-0A89B396FD8A}"/>
    <cellStyle name="Měna 2 3 2 4 2 4 3 2 3" xfId="21887" xr:uid="{4C46AFDC-6520-4DE4-B20B-D7C0CBE87710}"/>
    <cellStyle name="Měna 2 3 2 4 2 4 3 3" xfId="9078" xr:uid="{A35390CB-3BAC-4913-8C54-9219019DDC5E}"/>
    <cellStyle name="Měna 2 3 2 4 2 4 3 3 2" xfId="24029" xr:uid="{8032871C-7331-4D0B-82B6-C672AC4E3B87}"/>
    <cellStyle name="Měna 2 3 2 4 2 4 3 4" xfId="18359" xr:uid="{8B2BB237-1A63-4F78-880E-8047ACCAC72A}"/>
    <cellStyle name="Měna 2 3 2 4 2 4 4" xfId="2611" xr:uid="{9707E77A-2169-4F16-B377-106E7325BE54}"/>
    <cellStyle name="Měna 2 3 2 4 2 4 4 2" xfId="12901" xr:uid="{007F0FDF-E62A-479C-AFFC-96B5212BFF53}"/>
    <cellStyle name="Měna 2 3 2 4 2 4 4 2 2" xfId="27852" xr:uid="{BF0EC343-B9F3-4E89-B403-22AB00694DE9}"/>
    <cellStyle name="Měna 2 3 2 4 2 4 4 3" xfId="17562" xr:uid="{CA510145-9981-450D-8636-EC1071A62D84}"/>
    <cellStyle name="Měna 2 3 2 4 2 4 5" xfId="5172" xr:uid="{5104395E-43BC-4908-9DD4-57FDC405BE91}"/>
    <cellStyle name="Měna 2 3 2 4 2 4 5 2" xfId="10842" xr:uid="{564C9BA9-FDDB-4151-B808-F16871CFBAA7}"/>
    <cellStyle name="Měna 2 3 2 4 2 4 5 2 2" xfId="25793" xr:uid="{8C881165-5B87-4668-B4F8-52D36B30A046}"/>
    <cellStyle name="Měna 2 3 2 4 2 4 5 3" xfId="20123" xr:uid="{084B8420-BB5E-4156-BE00-49D3496AC779}"/>
    <cellStyle name="Měna 2 3 2 4 2 4 6" xfId="8281" xr:uid="{DD6D07B7-450A-484B-A225-8D3D54CE1207}"/>
    <cellStyle name="Měna 2 3 2 4 2 4 6 2" xfId="23232" xr:uid="{83CF27AB-127F-4930-82F2-F8361CDDF219}"/>
    <cellStyle name="Měna 2 3 2 4 2 4 7" xfId="15503" xr:uid="{25F19A89-1309-46EF-9A77-2BC6649C2698}"/>
    <cellStyle name="Měna 2 3 2 4 2 5" xfId="1338" xr:uid="{D7E893DC-95A3-4B89-87D2-42CCEDDDE410}"/>
    <cellStyle name="Měna 2 3 2 4 2 5 2" xfId="4194" xr:uid="{5942C08B-4C72-4CD3-808E-385580CA625E}"/>
    <cellStyle name="Měna 2 3 2 4 2 5 2 2" xfId="14484" xr:uid="{728DC254-B819-4F08-9ACD-331A438471F0}"/>
    <cellStyle name="Měna 2 3 2 4 2 5 2 2 2" xfId="29435" xr:uid="{E01ADBD8-6F09-4643-B319-59668E7F3574}"/>
    <cellStyle name="Měna 2 3 2 4 2 5 2 3" xfId="19145" xr:uid="{1023A0A2-33B1-419A-A2D1-E8BA78628312}"/>
    <cellStyle name="Měna 2 3 2 4 2 5 3" xfId="5958" xr:uid="{B16A2EFD-BAF8-49E5-BCF0-25C426CA7954}"/>
    <cellStyle name="Měna 2 3 2 4 2 5 3 2" xfId="11628" xr:uid="{EF5862E0-EA2F-4FBD-A484-D55ADF3446F6}"/>
    <cellStyle name="Měna 2 3 2 4 2 5 3 2 2" xfId="26579" xr:uid="{C9E516AE-56B5-4FC9-8F72-B963FDD0AF16}"/>
    <cellStyle name="Měna 2 3 2 4 2 5 3 3" xfId="20909" xr:uid="{C542391E-2ACD-4002-B4DC-7636B4CEE5D3}"/>
    <cellStyle name="Měna 2 3 2 4 2 5 4" xfId="9864" xr:uid="{68BF111C-5495-47C9-83D0-4EB04238487A}"/>
    <cellStyle name="Měna 2 3 2 4 2 5 4 2" xfId="24815" xr:uid="{FDE435A3-45EC-46A8-8577-68217676BBE4}"/>
    <cellStyle name="Měna 2 3 2 4 2 5 5" xfId="16289" xr:uid="{191A84ED-5B7C-40DC-9A1A-ECF5843A3128}"/>
    <cellStyle name="Měna 2 3 2 4 2 6" xfId="2988" xr:uid="{2ED9A9D5-086F-4ADA-87DB-6C134DA8914C}"/>
    <cellStyle name="Měna 2 3 2 4 2 6 2" xfId="6516" xr:uid="{50D36BFB-1843-4271-93A6-F14B8F09648A}"/>
    <cellStyle name="Měna 2 3 2 4 2 6 2 2" xfId="13278" xr:uid="{15675DF6-535F-4214-9187-CA54E72C97CF}"/>
    <cellStyle name="Měna 2 3 2 4 2 6 2 2 2" xfId="28229" xr:uid="{4ABF153C-D1A4-46FF-80FF-08BC1A1CFE9B}"/>
    <cellStyle name="Měna 2 3 2 4 2 6 2 3" xfId="21467" xr:uid="{F5852357-6514-4CDB-82D3-6F2FEBFB1C98}"/>
    <cellStyle name="Měna 2 3 2 4 2 6 3" xfId="8658" xr:uid="{1D00F5D2-C2C9-4473-8EB2-686C6D4C2715}"/>
    <cellStyle name="Měna 2 3 2 4 2 6 3 2" xfId="23609" xr:uid="{FE2CEA36-3338-4187-962F-3BFC12128C7A}"/>
    <cellStyle name="Měna 2 3 2 4 2 6 4" xfId="17939" xr:uid="{B89E40D5-0534-41AB-BE56-14A4C1AB2310}"/>
    <cellStyle name="Měna 2 3 2 4 2 7" xfId="1980" xr:uid="{3C717139-42A3-46C9-8547-3D1B5B7A1556}"/>
    <cellStyle name="Měna 2 3 2 4 2 7 2" xfId="12270" xr:uid="{B12B2CBF-49F9-4C6B-AFB1-A844A8257D9B}"/>
    <cellStyle name="Měna 2 3 2 4 2 7 2 2" xfId="27221" xr:uid="{F4D81F07-3202-4B81-ADED-9B8EEFF54C58}"/>
    <cellStyle name="Měna 2 3 2 4 2 7 3" xfId="16931" xr:uid="{C16CB7B2-4FF8-404C-ACD3-135B19FBF9F1}"/>
    <cellStyle name="Měna 2 3 2 4 2 8" xfId="4752" xr:uid="{49031CEA-7B33-4805-8EF7-D13B590238BD}"/>
    <cellStyle name="Měna 2 3 2 4 2 8 2" xfId="10422" xr:uid="{6BCA8921-0AEA-4F51-8A0D-0CC8347DA1BE}"/>
    <cellStyle name="Měna 2 3 2 4 2 8 2 2" xfId="25373" xr:uid="{96551488-0125-4D06-A42C-74C1259993FC}"/>
    <cellStyle name="Měna 2 3 2 4 2 8 3" xfId="19703" xr:uid="{30E7ED6F-D4CB-4DD4-B34E-839C36AB0C8A}"/>
    <cellStyle name="Měna 2 3 2 4 2 9" xfId="7650" xr:uid="{7B909987-CC5F-4D62-A85A-AE05674D0C04}"/>
    <cellStyle name="Měna 2 3 2 4 2 9 2" xfId="22601" xr:uid="{9C11AB88-DA85-4EF1-A79D-F57B62A8CB58}"/>
    <cellStyle name="Měna 2 3 2 4 3" xfId="274" xr:uid="{B960C201-EF4F-4363-91B5-37267B26A018}"/>
    <cellStyle name="Měna 2 3 2 4 3 2" xfId="820" xr:uid="{442800EE-0E24-450A-A655-EC067D53FF41}"/>
    <cellStyle name="Měna 2 3 2 4 3 2 2" xfId="1339" xr:uid="{68ACEC92-9433-4735-AC3B-61CE3F258544}"/>
    <cellStyle name="Měna 2 3 2 4 3 2 2 2" xfId="4195" xr:uid="{2AD0DA29-66D3-4023-8F52-6C4D27156ACC}"/>
    <cellStyle name="Měna 2 3 2 4 3 2 2 2 2" xfId="7395" xr:uid="{CCA6C837-7B99-4CAD-9C6F-BDC3A67BFE76}"/>
    <cellStyle name="Měna 2 3 2 4 3 2 2 2 2 2" xfId="14485" xr:uid="{7D79969B-A674-4D82-A1B1-3929F90525B2}"/>
    <cellStyle name="Měna 2 3 2 4 3 2 2 2 2 2 2" xfId="29436" xr:uid="{4D2ED60B-B885-4B3F-B166-179E486DC57D}"/>
    <cellStyle name="Měna 2 3 2 4 3 2 2 2 2 3" xfId="22346" xr:uid="{0FFD8789-090E-42B3-BBD8-4DB144043185}"/>
    <cellStyle name="Měna 2 3 2 4 3 2 2 2 3" xfId="9865" xr:uid="{579ECED0-7E7C-442B-BF8C-44D44EE47D40}"/>
    <cellStyle name="Měna 2 3 2 4 3 2 2 2 3 2" xfId="24816" xr:uid="{B32C28E0-2107-4FCE-A98F-07F06789A3B1}"/>
    <cellStyle name="Měna 2 3 2 4 3 2 2 2 4" xfId="19146" xr:uid="{48A2502F-44E1-44E3-8BA6-1A1624FDFCAA}"/>
    <cellStyle name="Měna 2 3 2 4 3 2 2 3" xfId="2615" xr:uid="{768C8A04-15C1-442A-93DC-153E688906A9}"/>
    <cellStyle name="Měna 2 3 2 4 3 2 2 3 2" xfId="12905" xr:uid="{288E0517-7D0D-4658-871C-5AEE30F9BB76}"/>
    <cellStyle name="Měna 2 3 2 4 3 2 2 3 2 2" xfId="27856" xr:uid="{57FE19FB-2968-4A7B-9BCB-35846A6D3000}"/>
    <cellStyle name="Měna 2 3 2 4 3 2 2 3 3" xfId="17566" xr:uid="{5EC759C9-2E53-4D15-83F3-EC96D17BBAD8}"/>
    <cellStyle name="Měna 2 3 2 4 3 2 2 4" xfId="5959" xr:uid="{0F06D2F3-6B11-4393-A8CA-095A8384DD45}"/>
    <cellStyle name="Měna 2 3 2 4 3 2 2 4 2" xfId="11629" xr:uid="{908E2AD7-6685-4ADD-8CCA-C30ED00D269A}"/>
    <cellStyle name="Měna 2 3 2 4 3 2 2 4 2 2" xfId="26580" xr:uid="{9A6763BF-2551-42AD-AF7A-3AC888BAE5C6}"/>
    <cellStyle name="Měna 2 3 2 4 3 2 2 4 3" xfId="20910" xr:uid="{55A57575-4C57-4FCE-95F9-0FBCA5747D12}"/>
    <cellStyle name="Měna 2 3 2 4 3 2 2 5" xfId="8285" xr:uid="{B655DEF0-DD93-474C-8D11-7927A1A99055}"/>
    <cellStyle name="Měna 2 3 2 4 3 2 2 5 2" xfId="23236" xr:uid="{9A3FB954-6549-4DDC-91A8-C33E609A8696}"/>
    <cellStyle name="Měna 2 3 2 4 3 2 2 6" xfId="16290" xr:uid="{76160A3D-3346-46B5-A924-A0D6C769D9E7}"/>
    <cellStyle name="Měna 2 3 2 4 3 2 3" xfId="3676" xr:uid="{6D3AB10B-AC1F-4E2F-85B1-88F828E1CE53}"/>
    <cellStyle name="Měna 2 3 2 4 3 2 3 2" xfId="7204" xr:uid="{DF7D27DB-6DC7-4813-888D-79DA6EB65B9C}"/>
    <cellStyle name="Měna 2 3 2 4 3 2 3 2 2" xfId="13966" xr:uid="{065BE68E-CF1B-45F1-A81A-ED70307087DC}"/>
    <cellStyle name="Měna 2 3 2 4 3 2 3 2 2 2" xfId="28917" xr:uid="{0A48C90A-DA20-4BA5-8B06-54DDB32FF4D9}"/>
    <cellStyle name="Měna 2 3 2 4 3 2 3 2 3" xfId="22155" xr:uid="{F8D66EF9-084A-4150-9FEE-BEA312100CB6}"/>
    <cellStyle name="Měna 2 3 2 4 3 2 3 3" xfId="9346" xr:uid="{FE2C9249-F6EF-449E-9A50-FBE0768A35D6}"/>
    <cellStyle name="Měna 2 3 2 4 3 2 3 3 2" xfId="24297" xr:uid="{AADE2F43-1AE7-48E5-9522-523563920B28}"/>
    <cellStyle name="Měna 2 3 2 4 3 2 3 4" xfId="18627" xr:uid="{0CE1AFE6-D223-4372-AA3F-6086D5472790}"/>
    <cellStyle name="Měna 2 3 2 4 3 2 4" xfId="2248" xr:uid="{B2A9082A-0309-4319-B2A5-91953ABFD32F}"/>
    <cellStyle name="Měna 2 3 2 4 3 2 4 2" xfId="12538" xr:uid="{C6AC39A0-8484-432F-95FC-78B26634B1F5}"/>
    <cellStyle name="Měna 2 3 2 4 3 2 4 2 2" xfId="27489" xr:uid="{9437BDFE-2BF9-4A57-B8A8-202F423B9783}"/>
    <cellStyle name="Měna 2 3 2 4 3 2 4 3" xfId="17199" xr:uid="{4EF915C1-F202-4806-9386-79E5A9196BAD}"/>
    <cellStyle name="Měna 2 3 2 4 3 2 5" xfId="5440" xr:uid="{13C75F7B-EBFC-476F-85BB-52A0BFE69A7E}"/>
    <cellStyle name="Měna 2 3 2 4 3 2 5 2" xfId="11110" xr:uid="{EFD3A345-1D49-4FFE-A0EA-EB9619203920}"/>
    <cellStyle name="Měna 2 3 2 4 3 2 5 2 2" xfId="26061" xr:uid="{7217FC7F-541A-4A7E-990A-5D7F2430D70D}"/>
    <cellStyle name="Měna 2 3 2 4 3 2 5 3" xfId="20391" xr:uid="{5BBFF5DC-601F-44EF-B981-8DF4924CD0C6}"/>
    <cellStyle name="Měna 2 3 2 4 3 2 6" xfId="7918" xr:uid="{0C2898C4-8600-4071-AB36-D178CEC7F442}"/>
    <cellStyle name="Měna 2 3 2 4 3 2 6 2" xfId="22869" xr:uid="{A3EA708E-EC48-4823-9020-FAEE3EFDE037}"/>
    <cellStyle name="Měna 2 3 2 4 3 2 7" xfId="15771" xr:uid="{894BC740-5ECA-4D41-94DC-35D3C64B553D}"/>
    <cellStyle name="Měna 2 3 2 4 3 3" xfId="480" xr:uid="{495DB163-BBD6-43B7-8024-62619ED21D60}"/>
    <cellStyle name="Měna 2 3 2 4 3 3 2" xfId="1340" xr:uid="{3BE0A9C9-BA64-47EA-9A62-F2DE90C3D0C7}"/>
    <cellStyle name="Měna 2 3 2 4 3 3 2 2" xfId="4196" xr:uid="{7FFA43F8-B9C9-4737-8152-543816634F15}"/>
    <cellStyle name="Měna 2 3 2 4 3 3 2 2 2" xfId="14486" xr:uid="{0288F3A7-AB91-4929-A97B-AD2030C5D446}"/>
    <cellStyle name="Měna 2 3 2 4 3 3 2 2 2 2" xfId="29437" xr:uid="{60F971D4-7B6E-4505-AFF1-DD6FDE0BD7C1}"/>
    <cellStyle name="Měna 2 3 2 4 3 3 2 2 3" xfId="19147" xr:uid="{C9D36A80-3955-48EA-912B-508E4179C1F3}"/>
    <cellStyle name="Měna 2 3 2 4 3 3 2 3" xfId="5960" xr:uid="{B22C647C-1922-4426-AE13-2A1A136E4981}"/>
    <cellStyle name="Měna 2 3 2 4 3 3 2 3 2" xfId="11630" xr:uid="{717572CA-7531-4B67-AB2D-3A1BA70946EB}"/>
    <cellStyle name="Měna 2 3 2 4 3 3 2 3 2 2" xfId="26581" xr:uid="{4E8F231B-48EA-4E3A-98BE-2965B1520C1B}"/>
    <cellStyle name="Měna 2 3 2 4 3 3 2 3 3" xfId="20911" xr:uid="{5F2616D6-8AB4-46EC-BE4A-D6B3EFB0E451}"/>
    <cellStyle name="Měna 2 3 2 4 3 3 2 4" xfId="9866" xr:uid="{64389D39-CFE6-422A-93AB-B94C5015D10A}"/>
    <cellStyle name="Měna 2 3 2 4 3 3 2 4 2" xfId="24817" xr:uid="{9D7B3A19-7F17-4595-8A66-2E6BDC638FEA}"/>
    <cellStyle name="Měna 2 3 2 4 3 3 2 5" xfId="16291" xr:uid="{3CFC637C-C6AD-4310-AA6D-222E92CCF9CF}"/>
    <cellStyle name="Měna 2 3 2 4 3 3 3" xfId="3336" xr:uid="{347B0C8F-B2FF-4505-A43B-F933F1E4E92C}"/>
    <cellStyle name="Měna 2 3 2 4 3 3 3 2" xfId="6864" xr:uid="{13AAA4C2-F528-44EE-932D-FEA884C76ED5}"/>
    <cellStyle name="Měna 2 3 2 4 3 3 3 2 2" xfId="13626" xr:uid="{D798E013-5F8C-494A-8908-0392B0F6BBEE}"/>
    <cellStyle name="Měna 2 3 2 4 3 3 3 2 2 2" xfId="28577" xr:uid="{4C3BE56C-63D1-4693-A608-DA4CDB50677C}"/>
    <cellStyle name="Měna 2 3 2 4 3 3 3 2 3" xfId="21815" xr:uid="{D61D1681-25C7-435D-B930-FC7D8C3BBC60}"/>
    <cellStyle name="Měna 2 3 2 4 3 3 3 3" xfId="9006" xr:uid="{E55AA694-ABFD-4DB6-9CF4-CE33630387C3}"/>
    <cellStyle name="Měna 2 3 2 4 3 3 3 3 2" xfId="23957" xr:uid="{64FFE839-3B13-46E1-850A-85E58AB5B017}"/>
    <cellStyle name="Měna 2 3 2 4 3 3 3 4" xfId="18287" xr:uid="{80187724-18B8-45FC-9249-11FF7E9F8891}"/>
    <cellStyle name="Měna 2 3 2 4 3 3 4" xfId="2614" xr:uid="{F7F7DC2F-093E-44EC-B25A-884105E4EAE6}"/>
    <cellStyle name="Měna 2 3 2 4 3 3 4 2" xfId="12904" xr:uid="{DD449773-6550-490B-B2CB-180AB3EA3AB9}"/>
    <cellStyle name="Měna 2 3 2 4 3 3 4 2 2" xfId="27855" xr:uid="{970709BE-D694-412F-AFD3-D4396FE05D59}"/>
    <cellStyle name="Měna 2 3 2 4 3 3 4 3" xfId="17565" xr:uid="{5ECA7F81-4191-4395-A19A-F88B8CD479CD}"/>
    <cellStyle name="Měna 2 3 2 4 3 3 5" xfId="5100" xr:uid="{8DA2A1E6-8AB8-40C8-BF67-6405E6F166EE}"/>
    <cellStyle name="Měna 2 3 2 4 3 3 5 2" xfId="10770" xr:uid="{A19527CB-1441-4A86-9C67-B76EFB2FF188}"/>
    <cellStyle name="Měna 2 3 2 4 3 3 5 2 2" xfId="25721" xr:uid="{28607707-6071-4E0A-A967-9A45238C2403}"/>
    <cellStyle name="Měna 2 3 2 4 3 3 5 3" xfId="20051" xr:uid="{7F1B9281-B7B5-45B8-8B97-D0C4DDC379F7}"/>
    <cellStyle name="Měna 2 3 2 4 3 3 6" xfId="8284" xr:uid="{2AB8045B-DCCC-4D07-9226-ABFC4416B77C}"/>
    <cellStyle name="Měna 2 3 2 4 3 3 6 2" xfId="23235" xr:uid="{42EAC6B7-BFD7-448E-9D35-5CD15D310AAF}"/>
    <cellStyle name="Měna 2 3 2 4 3 3 7" xfId="15431" xr:uid="{C1E30A06-B7A5-4E05-B8EF-E61AA0379C44}"/>
    <cellStyle name="Měna 2 3 2 4 3 4" xfId="1341" xr:uid="{C874EE7A-2C54-4708-8ECA-463C89C6EF1B}"/>
    <cellStyle name="Měna 2 3 2 4 3 4 2" xfId="4197" xr:uid="{97C6B011-D433-452F-AFFC-16E2739EC618}"/>
    <cellStyle name="Měna 2 3 2 4 3 4 2 2" xfId="14487" xr:uid="{F7FB830B-614B-4E34-B1ED-ADAFA7BBB308}"/>
    <cellStyle name="Měna 2 3 2 4 3 4 2 2 2" xfId="29438" xr:uid="{EDB7B037-1CC5-45D7-A355-53D219EB6BB2}"/>
    <cellStyle name="Měna 2 3 2 4 3 4 2 3" xfId="19148" xr:uid="{66F29E46-7BF8-48BB-B733-65695077FEFA}"/>
    <cellStyle name="Měna 2 3 2 4 3 4 3" xfId="5961" xr:uid="{EDB7914E-FDD0-45D9-9528-F57540872A5F}"/>
    <cellStyle name="Měna 2 3 2 4 3 4 3 2" xfId="11631" xr:uid="{F54F6D8D-7D39-43D2-8792-326718E8293B}"/>
    <cellStyle name="Měna 2 3 2 4 3 4 3 2 2" xfId="26582" xr:uid="{A0B94C18-3677-4126-8CDC-ED2AA78B88F1}"/>
    <cellStyle name="Měna 2 3 2 4 3 4 3 3" xfId="20912" xr:uid="{DA637E6C-8D3A-49D6-A14A-9982B16AF942}"/>
    <cellStyle name="Měna 2 3 2 4 3 4 4" xfId="9867" xr:uid="{3BD7DCAE-2B9F-458C-AA8C-C94ED0A9CA65}"/>
    <cellStyle name="Měna 2 3 2 4 3 4 4 2" xfId="24818" xr:uid="{C32D5A04-B28A-41DD-92BD-108FFC22CCC1}"/>
    <cellStyle name="Měna 2 3 2 4 3 4 5" xfId="16292" xr:uid="{044102A1-AC40-4F8C-A848-5BC79F153DF3}"/>
    <cellStyle name="Měna 2 3 2 4 3 5" xfId="3130" xr:uid="{75E8C294-BF13-47AA-B209-6D3C711F07F9}"/>
    <cellStyle name="Měna 2 3 2 4 3 5 2" xfId="6658" xr:uid="{3D7AB777-A1D6-4E97-A300-D21119EF11A7}"/>
    <cellStyle name="Měna 2 3 2 4 3 5 2 2" xfId="13420" xr:uid="{D2EBAA3F-0C91-46ED-A01E-820638F54087}"/>
    <cellStyle name="Měna 2 3 2 4 3 5 2 2 2" xfId="28371" xr:uid="{50231251-2484-48F5-8D9B-C9F86AE7B433}"/>
    <cellStyle name="Měna 2 3 2 4 3 5 2 3" xfId="21609" xr:uid="{B0903884-470C-421F-9D33-97DEC4A48345}"/>
    <cellStyle name="Měna 2 3 2 4 3 5 3" xfId="8800" xr:uid="{C69FD14E-7845-469D-B6E2-A680535A9EF6}"/>
    <cellStyle name="Měna 2 3 2 4 3 5 3 2" xfId="23751" xr:uid="{8001C4BF-55A9-4E81-9C50-4F4564B62659}"/>
    <cellStyle name="Měna 2 3 2 4 3 5 4" xfId="18081" xr:uid="{C3C8FD19-A05A-4CFA-B35E-E5E4D3442396}"/>
    <cellStyle name="Měna 2 3 2 4 3 6" xfId="1908" xr:uid="{7809E917-DB35-4BAD-B007-B01D9742A157}"/>
    <cellStyle name="Měna 2 3 2 4 3 6 2" xfId="12198" xr:uid="{D8DAE179-3B1C-4060-BA4A-E660FFFB0658}"/>
    <cellStyle name="Měna 2 3 2 4 3 6 2 2" xfId="27149" xr:uid="{5098C19F-D4FF-4F68-B796-42BC104A8196}"/>
    <cellStyle name="Měna 2 3 2 4 3 6 3" xfId="16859" xr:uid="{E887F736-75D0-4383-9DC8-9949736A7DE6}"/>
    <cellStyle name="Měna 2 3 2 4 3 7" xfId="4894" xr:uid="{F4A0673D-3312-41E5-8F0B-DAAEE4693EF5}"/>
    <cellStyle name="Měna 2 3 2 4 3 7 2" xfId="10564" xr:uid="{088EDA89-A0EA-46B5-A99E-A7A3B0169208}"/>
    <cellStyle name="Měna 2 3 2 4 3 7 2 2" xfId="25515" xr:uid="{5B96B2C2-360B-4511-8E2A-448C7700B237}"/>
    <cellStyle name="Měna 2 3 2 4 3 7 3" xfId="19845" xr:uid="{4C29A59A-23AD-4D53-AE78-6A06753FF750}"/>
    <cellStyle name="Měna 2 3 2 4 3 8" xfId="7578" xr:uid="{822CDBCC-2CC6-4686-8F20-9637EA921565}"/>
    <cellStyle name="Měna 2 3 2 4 3 8 2" xfId="22529" xr:uid="{A0AFB183-42D9-46A6-9988-55DF90BDB302}"/>
    <cellStyle name="Měna 2 3 2 4 3 9" xfId="15225" xr:uid="{F788AA35-AFDD-4C19-A121-14B8392A48EB}"/>
    <cellStyle name="Měna 2 3 2 4 4" xfId="275" xr:uid="{FD901DA7-BBE8-424C-A67F-BDB88912811A}"/>
    <cellStyle name="Měna 2 3 2 4 4 2" xfId="821" xr:uid="{B8D72D63-CA9E-421B-B4D1-C7CFB7C11A9F}"/>
    <cellStyle name="Měna 2 3 2 4 4 2 2" xfId="1342" xr:uid="{17B06F2B-33B1-412E-AA8A-C58362B430AB}"/>
    <cellStyle name="Měna 2 3 2 4 4 2 2 2" xfId="4198" xr:uid="{D3E862A8-4520-49DA-9069-9A6B8502EFE0}"/>
    <cellStyle name="Měna 2 3 2 4 4 2 2 2 2" xfId="14488" xr:uid="{3DA2BECE-9C74-4261-9397-18B877B5F420}"/>
    <cellStyle name="Měna 2 3 2 4 4 2 2 2 2 2" xfId="29439" xr:uid="{D9C0F525-94F4-4DCA-80C9-88DFFD7F0062}"/>
    <cellStyle name="Měna 2 3 2 4 4 2 2 2 3" xfId="19149" xr:uid="{BFC86B62-EBDD-4C4D-BE49-A5C765218C72}"/>
    <cellStyle name="Měna 2 3 2 4 4 2 2 3" xfId="5962" xr:uid="{0087341C-3648-4DE5-8F74-8AF77C1970A3}"/>
    <cellStyle name="Měna 2 3 2 4 4 2 2 3 2" xfId="11632" xr:uid="{68BD8666-DB55-455A-B928-53DB721C1D74}"/>
    <cellStyle name="Měna 2 3 2 4 4 2 2 3 2 2" xfId="26583" xr:uid="{35BB7A1C-23BC-4D07-B2F3-2B65F41EDCDC}"/>
    <cellStyle name="Měna 2 3 2 4 4 2 2 3 3" xfId="20913" xr:uid="{FA4F415F-B4F6-4872-85FF-D7311847B982}"/>
    <cellStyle name="Měna 2 3 2 4 4 2 2 4" xfId="9868" xr:uid="{A36853AE-B474-404B-A947-88FE2CA4DA69}"/>
    <cellStyle name="Měna 2 3 2 4 4 2 2 4 2" xfId="24819" xr:uid="{D418FA3E-9071-452F-B008-6CC450E6BF4C}"/>
    <cellStyle name="Měna 2 3 2 4 4 2 2 5" xfId="16293" xr:uid="{C4F2D498-552A-4D51-AA6A-33CBEC5F43E2}"/>
    <cellStyle name="Měna 2 3 2 4 4 2 3" xfId="3677" xr:uid="{76F30253-C9B2-4B14-8E9D-3F96BBD1EEC9}"/>
    <cellStyle name="Měna 2 3 2 4 4 2 3 2" xfId="7205" xr:uid="{4C709B48-A082-4D67-87EA-C10E796997C5}"/>
    <cellStyle name="Měna 2 3 2 4 4 2 3 2 2" xfId="13967" xr:uid="{A2FB3BAB-87BE-4FBF-81C7-96AD93ED720B}"/>
    <cellStyle name="Měna 2 3 2 4 4 2 3 2 2 2" xfId="28918" xr:uid="{28AC1FAE-D600-424E-89FF-B7518480A6D1}"/>
    <cellStyle name="Měna 2 3 2 4 4 2 3 2 3" xfId="22156" xr:uid="{3B9B530A-2667-4F08-8012-6F3A49F40002}"/>
    <cellStyle name="Měna 2 3 2 4 4 2 3 3" xfId="9347" xr:uid="{0A342E36-070C-4AAE-95D3-E0988475467F}"/>
    <cellStyle name="Měna 2 3 2 4 4 2 3 3 2" xfId="24298" xr:uid="{26612E11-79DC-4BDC-9DFD-61C81FF9E04A}"/>
    <cellStyle name="Měna 2 3 2 4 4 2 3 4" xfId="18628" xr:uid="{5403906C-8475-497D-AD7F-85BE48139EA9}"/>
    <cellStyle name="Měna 2 3 2 4 4 2 4" xfId="2616" xr:uid="{0F458841-8910-44D5-9519-31B15661FE3B}"/>
    <cellStyle name="Měna 2 3 2 4 4 2 4 2" xfId="12906" xr:uid="{0C70F805-95FA-44A7-8D0D-1296A77F133B}"/>
    <cellStyle name="Měna 2 3 2 4 4 2 4 2 2" xfId="27857" xr:uid="{592A7C48-7A0A-4748-8E10-634CB6C9A47B}"/>
    <cellStyle name="Měna 2 3 2 4 4 2 4 3" xfId="17567" xr:uid="{B6689AFB-8F64-43E7-AF28-18705DEEC857}"/>
    <cellStyle name="Měna 2 3 2 4 4 2 5" xfId="5441" xr:uid="{3B8C8BD4-AFC8-45CF-B8BF-C620FCA6CB9C}"/>
    <cellStyle name="Měna 2 3 2 4 4 2 5 2" xfId="11111" xr:uid="{C8159B94-7C6E-4A27-86FC-B30DB20DD938}"/>
    <cellStyle name="Měna 2 3 2 4 4 2 5 2 2" xfId="26062" xr:uid="{D51C4F90-41CD-4E0E-945C-934BA238A339}"/>
    <cellStyle name="Měna 2 3 2 4 4 2 5 3" xfId="20392" xr:uid="{9F886EDC-12D3-4B02-940A-1DEB01B088D9}"/>
    <cellStyle name="Měna 2 3 2 4 4 2 6" xfId="8286" xr:uid="{1470AD01-E360-4364-AE7A-32FB3AE16161}"/>
    <cellStyle name="Měna 2 3 2 4 4 2 6 2" xfId="23237" xr:uid="{C845C731-ED36-470C-998C-B899FD733760}"/>
    <cellStyle name="Měna 2 3 2 4 4 2 7" xfId="15772" xr:uid="{670C4AC3-C154-4385-815F-9728303F595B}"/>
    <cellStyle name="Měna 2 3 2 4 4 3" xfId="1343" xr:uid="{F150695C-3937-444E-9E8E-CA006C64499B}"/>
    <cellStyle name="Měna 2 3 2 4 4 3 2" xfId="4199" xr:uid="{3A84D8E1-6B8B-445D-8142-678446B2DB1E}"/>
    <cellStyle name="Měna 2 3 2 4 4 3 2 2" xfId="14489" xr:uid="{97FC7A38-C906-465E-A450-4A3BC5AF5350}"/>
    <cellStyle name="Měna 2 3 2 4 4 3 2 2 2" xfId="29440" xr:uid="{FA205828-A1AC-41FB-BF83-1E2357D14380}"/>
    <cellStyle name="Měna 2 3 2 4 4 3 2 3" xfId="19150" xr:uid="{70C39F5C-3240-48CA-A3A5-F4AD545B8AA9}"/>
    <cellStyle name="Měna 2 3 2 4 4 3 3" xfId="5963" xr:uid="{558C69D9-65B9-43CF-98C9-488CF19A35E4}"/>
    <cellStyle name="Měna 2 3 2 4 4 3 3 2" xfId="11633" xr:uid="{E7F1E36E-3C9B-411F-B670-4A128B601D92}"/>
    <cellStyle name="Měna 2 3 2 4 4 3 3 2 2" xfId="26584" xr:uid="{7334A334-5127-4359-BDB7-50A19D3C94C9}"/>
    <cellStyle name="Měna 2 3 2 4 4 3 3 3" xfId="20914" xr:uid="{E098470A-4BF0-4086-A1C5-E7C1B556A1C0}"/>
    <cellStyle name="Měna 2 3 2 4 4 3 4" xfId="9869" xr:uid="{E509AE31-19D3-4E71-9270-8085AAC76BBF}"/>
    <cellStyle name="Měna 2 3 2 4 4 3 4 2" xfId="24820" xr:uid="{0AA826C2-FFE9-4367-84C6-D2CF50DD6461}"/>
    <cellStyle name="Měna 2 3 2 4 4 3 5" xfId="16294" xr:uid="{BB4F1EEB-577C-4849-A5F3-023CCC7AD8AF}"/>
    <cellStyle name="Měna 2 3 2 4 4 4" xfId="3131" xr:uid="{47001FB7-C81A-4F0E-B9FB-BF5223517271}"/>
    <cellStyle name="Měna 2 3 2 4 4 4 2" xfId="6659" xr:uid="{F70F43CA-718F-4637-A61E-E0F920EDEDFE}"/>
    <cellStyle name="Měna 2 3 2 4 4 4 2 2" xfId="13421" xr:uid="{0F3D5C3D-64EE-4365-8724-ABC167EDCCF0}"/>
    <cellStyle name="Měna 2 3 2 4 4 4 2 2 2" xfId="28372" xr:uid="{6C305EA4-0DE9-4613-8234-9EB9EB1462C7}"/>
    <cellStyle name="Měna 2 3 2 4 4 4 2 3" xfId="21610" xr:uid="{73F75696-34D6-4FD7-9B7A-2443F0BD1532}"/>
    <cellStyle name="Měna 2 3 2 4 4 4 3" xfId="8801" xr:uid="{9EE63D11-B4FA-46AD-A754-E37F5D3FDF6A}"/>
    <cellStyle name="Měna 2 3 2 4 4 4 3 2" xfId="23752" xr:uid="{B937E078-A8C7-4DA5-A1AC-9542BC26C396}"/>
    <cellStyle name="Měna 2 3 2 4 4 4 4" xfId="18082" xr:uid="{2C041999-58C5-4C21-957C-A7E5C862F5E1}"/>
    <cellStyle name="Měna 2 3 2 4 4 5" xfId="2249" xr:uid="{B8314FA5-8EA9-4A46-ABEB-52CD3723DE8E}"/>
    <cellStyle name="Měna 2 3 2 4 4 5 2" xfId="12539" xr:uid="{1754D231-489D-40EE-A275-85106755FD6C}"/>
    <cellStyle name="Měna 2 3 2 4 4 5 2 2" xfId="27490" xr:uid="{350635D9-A178-418A-8BDF-E96ADA0652DC}"/>
    <cellStyle name="Měna 2 3 2 4 4 5 3" xfId="17200" xr:uid="{6D9BF5F0-59FD-4AE2-9695-8A2A5B691597}"/>
    <cellStyle name="Měna 2 3 2 4 4 6" xfId="4895" xr:uid="{DD4CC710-A4FA-42FE-B990-E03C8DE4B153}"/>
    <cellStyle name="Měna 2 3 2 4 4 6 2" xfId="10565" xr:uid="{5E25E6F7-C682-4F84-B6FF-68C8D635398A}"/>
    <cellStyle name="Měna 2 3 2 4 4 6 2 2" xfId="25516" xr:uid="{C19D7D7D-2D9C-4791-ADFC-1E161AA97221}"/>
    <cellStyle name="Měna 2 3 2 4 4 6 3" xfId="19846" xr:uid="{7F0B1B74-3AF9-4EEC-B446-5752FB7B4FAC}"/>
    <cellStyle name="Měna 2 3 2 4 4 7" xfId="7919" xr:uid="{60FFD8BC-C5BC-4C32-B06E-ACD6643E8083}"/>
    <cellStyle name="Měna 2 3 2 4 4 7 2" xfId="22870" xr:uid="{8A7CF7BC-14AF-4FDF-AE02-6A2FFC67E259}"/>
    <cellStyle name="Měna 2 3 2 4 4 8" xfId="15226" xr:uid="{B36721A2-EE17-48DE-BD08-21C930E1E2D7}"/>
    <cellStyle name="Měna 2 3 2 4 5" xfId="606" xr:uid="{3F568744-5AFC-400D-8A36-067651FF8635}"/>
    <cellStyle name="Měna 2 3 2 4 5 2" xfId="1344" xr:uid="{9670B5E9-795F-4291-BCC2-4E22D4B3DB4A}"/>
    <cellStyle name="Měna 2 3 2 4 5 2 2" xfId="4200" xr:uid="{6EFDABDB-D537-4627-A845-22C1810F12B2}"/>
    <cellStyle name="Měna 2 3 2 4 5 2 2 2" xfId="7396" xr:uid="{00E031A0-53AD-4472-9DA1-B13E66A19031}"/>
    <cellStyle name="Měna 2 3 2 4 5 2 2 2 2" xfId="14490" xr:uid="{144B07FD-66F6-4CF5-9475-1F794E1F025B}"/>
    <cellStyle name="Měna 2 3 2 4 5 2 2 2 2 2" xfId="29441" xr:uid="{B4971EFC-A7CE-4283-AD9B-EA46B7BD6DB5}"/>
    <cellStyle name="Měna 2 3 2 4 5 2 2 2 3" xfId="22347" xr:uid="{CFAD23FA-2FC4-4D25-AFBF-9B21F9335387}"/>
    <cellStyle name="Měna 2 3 2 4 5 2 2 3" xfId="9870" xr:uid="{27D73D10-FB0C-4FCC-BB5D-BF7A82EE24BB}"/>
    <cellStyle name="Měna 2 3 2 4 5 2 2 3 2" xfId="24821" xr:uid="{841EA9B7-2F48-40D8-BFAC-1AF9099B884F}"/>
    <cellStyle name="Měna 2 3 2 4 5 2 2 4" xfId="19151" xr:uid="{99B0D7DC-42B8-4600-8509-BEFEEC0B8CA1}"/>
    <cellStyle name="Měna 2 3 2 4 5 2 3" xfId="2617" xr:uid="{B6256C3D-FA15-4DA0-978A-D3A302CDCD99}"/>
    <cellStyle name="Měna 2 3 2 4 5 2 3 2" xfId="12907" xr:uid="{045CD83D-EA9F-4692-B71E-C5FED420871C}"/>
    <cellStyle name="Měna 2 3 2 4 5 2 3 2 2" xfId="27858" xr:uid="{0DD04116-BB0D-4D4A-8DE4-4A159EF6B7B2}"/>
    <cellStyle name="Měna 2 3 2 4 5 2 3 3" xfId="17568" xr:uid="{86E3713D-395A-40B4-8AB7-7EFB0BCBDA6D}"/>
    <cellStyle name="Měna 2 3 2 4 5 2 4" xfId="5964" xr:uid="{A740D659-0CCA-48C6-8260-DC4437804DD9}"/>
    <cellStyle name="Měna 2 3 2 4 5 2 4 2" xfId="11634" xr:uid="{EE750FD2-8004-42DD-85FF-EAAC34F5EC99}"/>
    <cellStyle name="Měna 2 3 2 4 5 2 4 2 2" xfId="26585" xr:uid="{8A49818B-F1AB-4B63-A814-5205677576D2}"/>
    <cellStyle name="Měna 2 3 2 4 5 2 4 3" xfId="20915" xr:uid="{8F1C1F65-D331-4750-8B62-90E1EFE12B43}"/>
    <cellStyle name="Měna 2 3 2 4 5 2 5" xfId="8287" xr:uid="{47A35D65-DB22-46AD-8CCB-ED4D4F5945F9}"/>
    <cellStyle name="Měna 2 3 2 4 5 2 5 2" xfId="23238" xr:uid="{9EF30872-C6F6-4A62-B464-6F4129E03DF2}"/>
    <cellStyle name="Měna 2 3 2 4 5 2 6" xfId="16295" xr:uid="{A8A02A97-DFA5-470C-B780-48E2AF56F9FC}"/>
    <cellStyle name="Měna 2 3 2 4 5 3" xfId="3462" xr:uid="{BAA20188-D4FE-412B-B519-CF0B7A4D9672}"/>
    <cellStyle name="Měna 2 3 2 4 5 3 2" xfId="6990" xr:uid="{82C1A62D-F490-4F57-BE10-E42BD8A08409}"/>
    <cellStyle name="Měna 2 3 2 4 5 3 2 2" xfId="13752" xr:uid="{91DB7E7A-3977-4BD4-BE78-962ECFD33B44}"/>
    <cellStyle name="Měna 2 3 2 4 5 3 2 2 2" xfId="28703" xr:uid="{21028AAD-F9D8-49A2-8189-1455770DE511}"/>
    <cellStyle name="Měna 2 3 2 4 5 3 2 3" xfId="21941" xr:uid="{91D2F522-2CE4-443F-8D0A-807373933FEC}"/>
    <cellStyle name="Měna 2 3 2 4 5 3 3" xfId="9132" xr:uid="{B2158D32-D167-485B-A064-500F7F960347}"/>
    <cellStyle name="Měna 2 3 2 4 5 3 3 2" xfId="24083" xr:uid="{A4C47159-23D9-46F2-AC39-AADC23ED55CF}"/>
    <cellStyle name="Měna 2 3 2 4 5 3 4" xfId="18413" xr:uid="{27A54995-037B-49D2-A44B-D4D58F9A743E}"/>
    <cellStyle name="Měna 2 3 2 4 5 4" xfId="2034" xr:uid="{2C6DCC2E-CD27-442A-9F22-DCFAF9153F76}"/>
    <cellStyle name="Měna 2 3 2 4 5 4 2" xfId="12324" xr:uid="{53BC3343-FA54-4F8A-B956-75C04C86C863}"/>
    <cellStyle name="Měna 2 3 2 4 5 4 2 2" xfId="27275" xr:uid="{02446822-6C37-41A7-BBE7-5D3A7E08CDBE}"/>
    <cellStyle name="Měna 2 3 2 4 5 4 3" xfId="16985" xr:uid="{9429AF52-ED6C-43FE-824E-2A0D84350D20}"/>
    <cellStyle name="Měna 2 3 2 4 5 5" xfId="5226" xr:uid="{EBB42C09-6807-471C-AA45-9B486656B75C}"/>
    <cellStyle name="Měna 2 3 2 4 5 5 2" xfId="10896" xr:uid="{5E48006C-8952-485E-8DF1-AB8EF05CAEE8}"/>
    <cellStyle name="Měna 2 3 2 4 5 5 2 2" xfId="25847" xr:uid="{18D4F946-1A3A-48BA-8F00-3A23A91258EC}"/>
    <cellStyle name="Měna 2 3 2 4 5 5 3" xfId="20177" xr:uid="{FE3BDB04-D535-4E2F-B1CB-6D0833E02C24}"/>
    <cellStyle name="Měna 2 3 2 4 5 6" xfId="7704" xr:uid="{4A2D9158-7A0A-435B-AA3A-1994F55B6F27}"/>
    <cellStyle name="Měna 2 3 2 4 5 6 2" xfId="22655" xr:uid="{5C5B1CDE-F3D6-4888-BC94-872C7C2BC999}"/>
    <cellStyle name="Měna 2 3 2 4 5 7" xfId="15557" xr:uid="{7114DADF-B7C1-4570-A80B-E20075B58EFC}"/>
    <cellStyle name="Měna 2 3 2 4 6" xfId="438" xr:uid="{6518393B-60C9-4A6F-88F4-C99D89F65D5C}"/>
    <cellStyle name="Měna 2 3 2 4 6 2" xfId="1345" xr:uid="{9F4AA415-0152-4BF4-9FEE-6BD712D2D75E}"/>
    <cellStyle name="Měna 2 3 2 4 6 2 2" xfId="4201" xr:uid="{86F82D89-4FDE-43ED-9903-177F41299768}"/>
    <cellStyle name="Měna 2 3 2 4 6 2 2 2" xfId="14491" xr:uid="{1EA5DD50-D95E-4595-9295-A734B6E89A09}"/>
    <cellStyle name="Měna 2 3 2 4 6 2 2 2 2" xfId="29442" xr:uid="{167FB2C6-A71D-47C1-B347-52813F5372D3}"/>
    <cellStyle name="Měna 2 3 2 4 6 2 2 3" xfId="19152" xr:uid="{E4F4476C-9854-41E7-915A-95EB9D462E95}"/>
    <cellStyle name="Měna 2 3 2 4 6 2 3" xfId="5965" xr:uid="{C9388380-4EA5-4B43-B7BA-4698CEC97199}"/>
    <cellStyle name="Měna 2 3 2 4 6 2 3 2" xfId="11635" xr:uid="{D5D7ADFE-5A0D-4761-A3F2-3A9177215BB5}"/>
    <cellStyle name="Měna 2 3 2 4 6 2 3 2 2" xfId="26586" xr:uid="{277718D9-2385-428B-B194-9362FE91F31D}"/>
    <cellStyle name="Měna 2 3 2 4 6 2 3 3" xfId="20916" xr:uid="{AE0775FA-ED56-4B05-9A48-363AD24E3F0E}"/>
    <cellStyle name="Měna 2 3 2 4 6 2 4" xfId="9871" xr:uid="{CF84C92D-1F4C-4DEE-A92F-F47A43B4B838}"/>
    <cellStyle name="Měna 2 3 2 4 6 2 4 2" xfId="24822" xr:uid="{FB4D4AF9-61F9-4A99-8E8D-2C9C4EC9F6CE}"/>
    <cellStyle name="Měna 2 3 2 4 6 2 5" xfId="16296" xr:uid="{149BF443-5200-4F15-8DE3-91C89BFC3E29}"/>
    <cellStyle name="Měna 2 3 2 4 6 3" xfId="3294" xr:uid="{BEB2EB2D-1DAA-47D4-B8FC-71E9DF7DFEF0}"/>
    <cellStyle name="Měna 2 3 2 4 6 3 2" xfId="6822" xr:uid="{B5ADD8A4-9425-4792-9D12-FDD38BBD0CA1}"/>
    <cellStyle name="Měna 2 3 2 4 6 3 2 2" xfId="13584" xr:uid="{51EE01F7-F1AB-4027-BC0E-E7447AEF52DB}"/>
    <cellStyle name="Měna 2 3 2 4 6 3 2 2 2" xfId="28535" xr:uid="{1322BA58-9597-4B0D-94C3-3797DF69067B}"/>
    <cellStyle name="Měna 2 3 2 4 6 3 2 3" xfId="21773" xr:uid="{4E6AD877-0F4E-421F-A38C-52A1026E75E6}"/>
    <cellStyle name="Měna 2 3 2 4 6 3 3" xfId="8964" xr:uid="{3B40AF89-66E3-4B21-AD4D-5DB9F90E7659}"/>
    <cellStyle name="Měna 2 3 2 4 6 3 3 2" xfId="23915" xr:uid="{232D2CD8-0B47-48D3-8ED8-DA2E66BF34D6}"/>
    <cellStyle name="Měna 2 3 2 4 6 3 4" xfId="18245" xr:uid="{2D03AD7D-59E0-474C-BE1A-B191F888C283}"/>
    <cellStyle name="Měna 2 3 2 4 6 4" xfId="2610" xr:uid="{EFF1BC3D-8344-454E-9845-2F77861782FB}"/>
    <cellStyle name="Měna 2 3 2 4 6 4 2" xfId="12900" xr:uid="{72723DA8-7FE4-497A-8A69-FDCB674399CD}"/>
    <cellStyle name="Měna 2 3 2 4 6 4 2 2" xfId="27851" xr:uid="{AA3DF54B-0D76-43D4-A0A6-3E1E0DED3794}"/>
    <cellStyle name="Měna 2 3 2 4 6 4 3" xfId="17561" xr:uid="{8361A201-D8AB-4177-A4D4-A6ED05A325CE}"/>
    <cellStyle name="Měna 2 3 2 4 6 5" xfId="5058" xr:uid="{78956BDA-2178-43BB-849E-28429D019BF3}"/>
    <cellStyle name="Měna 2 3 2 4 6 5 2" xfId="10728" xr:uid="{43CA567C-0F73-4C43-8D46-87DD23D2DB65}"/>
    <cellStyle name="Měna 2 3 2 4 6 5 2 2" xfId="25679" xr:uid="{8670D29F-0638-49AC-9A72-2C2057AA3807}"/>
    <cellStyle name="Měna 2 3 2 4 6 5 3" xfId="20009" xr:uid="{63EF6402-B062-4CA1-9788-3F3509E265D1}"/>
    <cellStyle name="Měna 2 3 2 4 6 6" xfId="8280" xr:uid="{419F2733-3430-4FC9-B99D-5EE745B0996B}"/>
    <cellStyle name="Měna 2 3 2 4 6 6 2" xfId="23231" xr:uid="{03DB9AC8-028D-4A6D-B67D-8C8D15256C0B}"/>
    <cellStyle name="Měna 2 3 2 4 6 7" xfId="15389" xr:uid="{12E5424B-5846-4B0F-8554-089DEF1119D7}"/>
    <cellStyle name="Měna 2 3 2 4 7" xfId="1346" xr:uid="{B81FF984-B169-4BBA-9DFB-52D6E8AB85AF}"/>
    <cellStyle name="Měna 2 3 2 4 7 2" xfId="4202" xr:uid="{651CBFEB-4233-4D77-8B8D-E6384A3F6E6D}"/>
    <cellStyle name="Měna 2 3 2 4 7 2 2" xfId="14492" xr:uid="{52CAA9ED-973E-4F51-9DBD-1CC60F15B554}"/>
    <cellStyle name="Měna 2 3 2 4 7 2 2 2" xfId="29443" xr:uid="{0B3F2408-929E-4E55-AB3B-04313939D60D}"/>
    <cellStyle name="Měna 2 3 2 4 7 2 3" xfId="19153" xr:uid="{85941BF0-9996-4A3A-A4E3-FA05192D056F}"/>
    <cellStyle name="Měna 2 3 2 4 7 3" xfId="5966" xr:uid="{4FDBAC20-99A0-420E-A079-536C87A21110}"/>
    <cellStyle name="Měna 2 3 2 4 7 3 2" xfId="11636" xr:uid="{387E65C8-3EF2-4C86-96ED-891BDFFB1263}"/>
    <cellStyle name="Měna 2 3 2 4 7 3 2 2" xfId="26587" xr:uid="{2449D9C2-9F81-40AB-BE40-C3B9667CD177}"/>
    <cellStyle name="Měna 2 3 2 4 7 3 3" xfId="20917" xr:uid="{05B94A3C-61EC-4CF8-AC62-18E2B830DDD7}"/>
    <cellStyle name="Měna 2 3 2 4 7 4" xfId="9872" xr:uid="{7EB3D08F-2E91-4C55-A4D4-D27731CE5D59}"/>
    <cellStyle name="Měna 2 3 2 4 7 4 2" xfId="24823" xr:uid="{078D8512-2935-4D72-BED6-2D0CC7B2C530}"/>
    <cellStyle name="Měna 2 3 2 4 7 5" xfId="16297" xr:uid="{E1F51812-6F92-4196-80A9-FC74C1044D44}"/>
    <cellStyle name="Měna 2 3 2 4 8" xfId="2916" xr:uid="{9F416813-706B-4076-8F48-7C4AFC40512B}"/>
    <cellStyle name="Měna 2 3 2 4 8 2" xfId="6444" xr:uid="{86ECDD98-5237-4E48-98C1-975BAAEE4909}"/>
    <cellStyle name="Měna 2 3 2 4 8 2 2" xfId="13206" xr:uid="{B24B0D9A-CE6A-4ADF-B7EB-B70813FAB3A4}"/>
    <cellStyle name="Měna 2 3 2 4 8 2 2 2" xfId="28157" xr:uid="{BB82EC4D-F572-4885-B136-C6C6759AAF60}"/>
    <cellStyle name="Měna 2 3 2 4 8 2 3" xfId="21395" xr:uid="{3990A5B9-D179-430D-B62E-A20CD25F90C7}"/>
    <cellStyle name="Měna 2 3 2 4 8 3" xfId="8586" xr:uid="{630327FC-37BE-4959-B198-23DA06CE2F36}"/>
    <cellStyle name="Měna 2 3 2 4 8 3 2" xfId="23537" xr:uid="{03F9C40D-D764-48ED-9D04-1B183B287E2F}"/>
    <cellStyle name="Měna 2 3 2 4 8 4" xfId="17867" xr:uid="{290FFFE7-130F-4E1E-97DF-A977FC8B345F}"/>
    <cellStyle name="Měna 2 3 2 4 9" xfId="1866" xr:uid="{DE9AA0E6-60D9-411F-B1C0-4B991CD44C90}"/>
    <cellStyle name="Měna 2 3 2 4 9 2" xfId="12156" xr:uid="{D50D7D25-1929-460E-BD29-0663C29C3ED0}"/>
    <cellStyle name="Měna 2 3 2 4 9 2 2" xfId="27107" xr:uid="{A2692982-A612-4B6E-BD39-A7514134BC6B}"/>
    <cellStyle name="Měna 2 3 2 4 9 3" xfId="16817" xr:uid="{97930418-318E-4B55-A821-13114FA01ABC}"/>
    <cellStyle name="Měna 2 3 2 5" xfId="133" xr:uid="{7BDDCAD8-93C3-4F4C-A420-E4EB2F22163B}"/>
    <cellStyle name="Měna 2 3 2 5 10" xfId="15084" xr:uid="{C850E864-E4D9-4849-802A-0322F0ECD6EF}"/>
    <cellStyle name="Měna 2 3 2 5 2" xfId="276" xr:uid="{2CA20F78-7180-4C44-B0E1-53F889C615A5}"/>
    <cellStyle name="Měna 2 3 2 5 2 2" xfId="822" xr:uid="{C4630C21-E36C-4A5F-A1D1-F05200D2BF43}"/>
    <cellStyle name="Měna 2 3 2 5 2 2 2" xfId="1347" xr:uid="{8A8D7CC5-479F-4F57-A460-210809F40882}"/>
    <cellStyle name="Měna 2 3 2 5 2 2 2 2" xfId="4203" xr:uid="{249A525F-3A49-428D-BFF4-D20ABF6C4C91}"/>
    <cellStyle name="Měna 2 3 2 5 2 2 2 2 2" xfId="14493" xr:uid="{897687E0-C3E6-4BD9-B6C6-68004B8D0F26}"/>
    <cellStyle name="Měna 2 3 2 5 2 2 2 2 2 2" xfId="29444" xr:uid="{EEFFB358-7AB2-45D1-B201-4D146175555D}"/>
    <cellStyle name="Měna 2 3 2 5 2 2 2 2 3" xfId="19154" xr:uid="{CA2BCB8F-3344-4C95-80CC-D21F999D502D}"/>
    <cellStyle name="Měna 2 3 2 5 2 2 2 3" xfId="5967" xr:uid="{3F805851-5E7C-4DE5-BA40-4785A8C3A555}"/>
    <cellStyle name="Měna 2 3 2 5 2 2 2 3 2" xfId="11637" xr:uid="{32882E93-9231-4D3B-A9C8-5B1DD38FF8BD}"/>
    <cellStyle name="Měna 2 3 2 5 2 2 2 3 2 2" xfId="26588" xr:uid="{0D047A08-A54F-45DD-8D8B-840AF5876CF9}"/>
    <cellStyle name="Měna 2 3 2 5 2 2 2 3 3" xfId="20918" xr:uid="{A3207256-F7CB-4975-BE49-FA451C09AA0A}"/>
    <cellStyle name="Měna 2 3 2 5 2 2 2 4" xfId="9873" xr:uid="{B87ACFFD-2244-4EA9-9A15-8ED5EE1844BA}"/>
    <cellStyle name="Měna 2 3 2 5 2 2 2 4 2" xfId="24824" xr:uid="{7340D908-B68F-4DDF-9EC9-6D1CA9F4522D}"/>
    <cellStyle name="Měna 2 3 2 5 2 2 2 5" xfId="16298" xr:uid="{89AA58F9-3E0F-47E6-A8E5-281E34FFCDBB}"/>
    <cellStyle name="Měna 2 3 2 5 2 2 3" xfId="3678" xr:uid="{9D6559E5-AFEE-4769-8439-C1F8AD07CCFC}"/>
    <cellStyle name="Měna 2 3 2 5 2 2 3 2" xfId="7206" xr:uid="{4B17E9E3-A687-4759-8EA1-73724AEF70A3}"/>
    <cellStyle name="Měna 2 3 2 5 2 2 3 2 2" xfId="13968" xr:uid="{7F07C27C-21BD-4DDD-A45C-33C2DE9B530A}"/>
    <cellStyle name="Měna 2 3 2 5 2 2 3 2 2 2" xfId="28919" xr:uid="{875C4683-894E-46AF-9F5E-1760D791B29F}"/>
    <cellStyle name="Měna 2 3 2 5 2 2 3 2 3" xfId="22157" xr:uid="{2044DD84-4B26-40CD-BE39-25601197D1D3}"/>
    <cellStyle name="Měna 2 3 2 5 2 2 3 3" xfId="9348" xr:uid="{C520E12A-73C5-42F3-9F52-38F4DD8F437D}"/>
    <cellStyle name="Měna 2 3 2 5 2 2 3 3 2" xfId="24299" xr:uid="{83981889-A74D-46F6-A702-EB5D3038E82D}"/>
    <cellStyle name="Měna 2 3 2 5 2 2 3 4" xfId="18629" xr:uid="{E762C76C-CD8A-4CBF-977B-B388BD2400BB}"/>
    <cellStyle name="Měna 2 3 2 5 2 2 4" xfId="2619" xr:uid="{61BD7D34-6E37-4EF2-90F4-CCFF7C04CD23}"/>
    <cellStyle name="Měna 2 3 2 5 2 2 4 2" xfId="12909" xr:uid="{038635D8-BEF6-46B5-B5E9-832B7FD79896}"/>
    <cellStyle name="Měna 2 3 2 5 2 2 4 2 2" xfId="27860" xr:uid="{DE34092E-AE12-49D0-B11E-D8EF058AAC39}"/>
    <cellStyle name="Měna 2 3 2 5 2 2 4 3" xfId="17570" xr:uid="{F4C4FAFA-E47E-4FD9-9C4B-63B808B469C1}"/>
    <cellStyle name="Měna 2 3 2 5 2 2 5" xfId="5442" xr:uid="{08D67BC8-4D18-4F7C-B7BA-92FB17BF5CC2}"/>
    <cellStyle name="Měna 2 3 2 5 2 2 5 2" xfId="11112" xr:uid="{D0B24FE1-7021-4469-965F-FD0E969CFB7E}"/>
    <cellStyle name="Měna 2 3 2 5 2 2 5 2 2" xfId="26063" xr:uid="{4432609C-7E25-487F-8407-8A56DA0862D2}"/>
    <cellStyle name="Měna 2 3 2 5 2 2 5 3" xfId="20393" xr:uid="{D09C3FA4-ADFE-4C53-8BEE-4F44FB361B00}"/>
    <cellStyle name="Měna 2 3 2 5 2 2 6" xfId="8289" xr:uid="{BEF05256-4D98-4E19-B1B6-C01B5A37D8F9}"/>
    <cellStyle name="Měna 2 3 2 5 2 2 6 2" xfId="23240" xr:uid="{57F4B9DD-24B6-479B-8930-FB7C2E1EE5D2}"/>
    <cellStyle name="Měna 2 3 2 5 2 2 7" xfId="15773" xr:uid="{77AD8514-EA3D-4BF2-877E-98D0C175034E}"/>
    <cellStyle name="Měna 2 3 2 5 2 3" xfId="1348" xr:uid="{CEDDF767-AFFF-40B0-A145-232B7D3A93FC}"/>
    <cellStyle name="Měna 2 3 2 5 2 3 2" xfId="4204" xr:uid="{F351D132-6E8D-48FF-AFD4-33FBC3EC7E6B}"/>
    <cellStyle name="Měna 2 3 2 5 2 3 2 2" xfId="14494" xr:uid="{9946FA97-1192-4227-A118-AA407829A155}"/>
    <cellStyle name="Měna 2 3 2 5 2 3 2 2 2" xfId="29445" xr:uid="{6FAAF0FD-232E-4E6E-9450-0B3D93B0616F}"/>
    <cellStyle name="Měna 2 3 2 5 2 3 2 3" xfId="19155" xr:uid="{1F22104E-59B4-4D62-A9CA-CA37972D1B57}"/>
    <cellStyle name="Měna 2 3 2 5 2 3 3" xfId="5968" xr:uid="{BBB98478-03C5-4D5C-893F-B12DE94B3C14}"/>
    <cellStyle name="Měna 2 3 2 5 2 3 3 2" xfId="11638" xr:uid="{1A85A051-E697-49EA-B108-41DE60BB557C}"/>
    <cellStyle name="Měna 2 3 2 5 2 3 3 2 2" xfId="26589" xr:uid="{5A55AAC0-DF4A-4BAC-A5B7-F577672BDC5F}"/>
    <cellStyle name="Měna 2 3 2 5 2 3 3 3" xfId="20919" xr:uid="{7AC57830-E81F-429F-83B2-6BA2404BAAF1}"/>
    <cellStyle name="Měna 2 3 2 5 2 3 4" xfId="9874" xr:uid="{F69A48B2-3940-449D-82C2-A4F92C410E3A}"/>
    <cellStyle name="Měna 2 3 2 5 2 3 4 2" xfId="24825" xr:uid="{5157A9DE-F52E-4134-AF08-9DDF7A1BF377}"/>
    <cellStyle name="Měna 2 3 2 5 2 3 5" xfId="16299" xr:uid="{2AE2D83D-0FC1-44E3-8D8F-7959689994EE}"/>
    <cellStyle name="Měna 2 3 2 5 2 4" xfId="3132" xr:uid="{7158609C-70C1-4FAD-8B2C-6236C6148727}"/>
    <cellStyle name="Měna 2 3 2 5 2 4 2" xfId="6660" xr:uid="{267CF8B6-7755-492D-B4E7-585BB32C94A7}"/>
    <cellStyle name="Měna 2 3 2 5 2 4 2 2" xfId="13422" xr:uid="{60A448F8-131B-4253-B145-9B13A05798E4}"/>
    <cellStyle name="Měna 2 3 2 5 2 4 2 2 2" xfId="28373" xr:uid="{4E404B72-80C8-4972-8B81-8EC8B18645B5}"/>
    <cellStyle name="Měna 2 3 2 5 2 4 2 3" xfId="21611" xr:uid="{8DB54513-3C28-42AA-B687-E7FAC18F9C07}"/>
    <cellStyle name="Měna 2 3 2 5 2 4 3" xfId="8802" xr:uid="{13E84990-0B1C-40DF-873F-AA56AA1E0CE4}"/>
    <cellStyle name="Měna 2 3 2 5 2 4 3 2" xfId="23753" xr:uid="{148CB9FF-1F59-42F9-BF71-F880A33DDB92}"/>
    <cellStyle name="Měna 2 3 2 5 2 4 4" xfId="18083" xr:uid="{EB77DEBF-CD14-4C3B-91C0-FCAA03A77AC2}"/>
    <cellStyle name="Měna 2 3 2 5 2 5" xfId="2250" xr:uid="{4E98BBDC-FDC3-49DA-BE6E-E1D02F1DC065}"/>
    <cellStyle name="Měna 2 3 2 5 2 5 2" xfId="12540" xr:uid="{E02D8BF9-0A82-42D2-8109-13755AB151B0}"/>
    <cellStyle name="Měna 2 3 2 5 2 5 2 2" xfId="27491" xr:uid="{C6767701-E08C-4D5A-9E15-3E4822BF492E}"/>
    <cellStyle name="Měna 2 3 2 5 2 5 3" xfId="17201" xr:uid="{91C0C9DF-FCB1-451B-BEF9-2699E651BF91}"/>
    <cellStyle name="Měna 2 3 2 5 2 6" xfId="4896" xr:uid="{A5D744A3-767B-4C19-B8FF-35623C3A2EE1}"/>
    <cellStyle name="Měna 2 3 2 5 2 6 2" xfId="10566" xr:uid="{2A3A367C-9C24-4A73-803C-8D300C1799D1}"/>
    <cellStyle name="Měna 2 3 2 5 2 6 2 2" xfId="25517" xr:uid="{E2155AA8-57EF-4BE0-A6DC-271A453EA4AE}"/>
    <cellStyle name="Měna 2 3 2 5 2 6 3" xfId="19847" xr:uid="{22441E78-C3E5-4E36-9A10-29D205F4C52B}"/>
    <cellStyle name="Měna 2 3 2 5 2 7" xfId="7920" xr:uid="{202315DD-80D6-4263-9E40-6423599D33A5}"/>
    <cellStyle name="Měna 2 3 2 5 2 7 2" xfId="22871" xr:uid="{DE244200-08DD-47F7-BECF-F9EBB3F6DA40}"/>
    <cellStyle name="Měna 2 3 2 5 2 8" xfId="15227" xr:uid="{6505E4B8-EAB0-4A4F-BE7B-2506892E6016}"/>
    <cellStyle name="Měna 2 3 2 5 3" xfId="679" xr:uid="{C589F925-0735-4C48-90E7-4EAA88257A29}"/>
    <cellStyle name="Měna 2 3 2 5 3 2" xfId="1349" xr:uid="{BEC7B345-F360-407B-ABEB-8FAF16E18EFF}"/>
    <cellStyle name="Měna 2 3 2 5 3 2 2" xfId="4205" xr:uid="{D269E6D2-8E4B-4B6A-B273-4A16D3A2405F}"/>
    <cellStyle name="Měna 2 3 2 5 3 2 2 2" xfId="7397" xr:uid="{E3D5364A-9CE4-4E83-B9DB-EB9775CAB71E}"/>
    <cellStyle name="Měna 2 3 2 5 3 2 2 2 2" xfId="14495" xr:uid="{B623FF61-9C61-4C82-926E-9D08B2DC7922}"/>
    <cellStyle name="Měna 2 3 2 5 3 2 2 2 2 2" xfId="29446" xr:uid="{8DF791C7-577C-42B8-80AC-6F9036850F83}"/>
    <cellStyle name="Měna 2 3 2 5 3 2 2 2 3" xfId="22348" xr:uid="{4974EEC2-7CEA-400A-A005-440002838837}"/>
    <cellStyle name="Měna 2 3 2 5 3 2 2 3" xfId="9875" xr:uid="{2E7765C5-2954-4BBD-87C1-4C7AACA3EF90}"/>
    <cellStyle name="Měna 2 3 2 5 3 2 2 3 2" xfId="24826" xr:uid="{9618B1F3-66B3-4EAF-9D42-9D5577F61A9B}"/>
    <cellStyle name="Měna 2 3 2 5 3 2 2 4" xfId="19156" xr:uid="{DEE35A33-25D2-42BE-B2CC-640808A73BDA}"/>
    <cellStyle name="Měna 2 3 2 5 3 2 3" xfId="2620" xr:uid="{C2B88E7E-6EBC-4EEE-B30F-F5C1AC45FECB}"/>
    <cellStyle name="Měna 2 3 2 5 3 2 3 2" xfId="12910" xr:uid="{E2AD6E49-E876-43AF-B7AF-3C2668D22C9F}"/>
    <cellStyle name="Měna 2 3 2 5 3 2 3 2 2" xfId="27861" xr:uid="{08DB7C63-9975-474F-BF9D-CF7C55CF1DA7}"/>
    <cellStyle name="Měna 2 3 2 5 3 2 3 3" xfId="17571" xr:uid="{0DFF19D3-D44E-49DA-A9E0-970C9674EE04}"/>
    <cellStyle name="Měna 2 3 2 5 3 2 4" xfId="5969" xr:uid="{9AB38431-63BE-4961-868A-18392B565C88}"/>
    <cellStyle name="Měna 2 3 2 5 3 2 4 2" xfId="11639" xr:uid="{7C1BFA56-471E-455C-8F28-A8E926256373}"/>
    <cellStyle name="Měna 2 3 2 5 3 2 4 2 2" xfId="26590" xr:uid="{4AFFCF92-2C7B-478C-8AB5-B8AC25E79301}"/>
    <cellStyle name="Měna 2 3 2 5 3 2 4 3" xfId="20920" xr:uid="{0E626598-C849-4692-8A90-40C6EA953799}"/>
    <cellStyle name="Měna 2 3 2 5 3 2 5" xfId="8290" xr:uid="{C23F7F88-856C-46E0-BA2D-39FACA7870E6}"/>
    <cellStyle name="Měna 2 3 2 5 3 2 5 2" xfId="23241" xr:uid="{67F6EA83-FBB2-4D5C-9B06-BE4117802D87}"/>
    <cellStyle name="Měna 2 3 2 5 3 2 6" xfId="16300" xr:uid="{1386A1DD-C13C-4188-9C01-A238003AFC7B}"/>
    <cellStyle name="Měna 2 3 2 5 3 3" xfId="3535" xr:uid="{3D6CBDD4-DADE-4E0F-99D4-2CFEE3F13EE0}"/>
    <cellStyle name="Měna 2 3 2 5 3 3 2" xfId="7063" xr:uid="{A89101DE-4CBE-434E-BA4D-29A6F9A363E4}"/>
    <cellStyle name="Měna 2 3 2 5 3 3 2 2" xfId="13825" xr:uid="{AE9C01C6-13F9-4B07-B02F-2A61367AEA54}"/>
    <cellStyle name="Měna 2 3 2 5 3 3 2 2 2" xfId="28776" xr:uid="{557153D3-C10D-44D2-AB08-4A049C253D20}"/>
    <cellStyle name="Měna 2 3 2 5 3 3 2 3" xfId="22014" xr:uid="{45B285A8-8D4D-40F4-B8A7-DE3ADA14E377}"/>
    <cellStyle name="Měna 2 3 2 5 3 3 3" xfId="9205" xr:uid="{84DE5913-D514-43CF-A091-5A0AF65B8A51}"/>
    <cellStyle name="Měna 2 3 2 5 3 3 3 2" xfId="24156" xr:uid="{BDBF5BFE-69EB-4B30-8F4A-79E47E8BA841}"/>
    <cellStyle name="Měna 2 3 2 5 3 3 4" xfId="18486" xr:uid="{40FB6AE1-AFC1-4B31-BE83-B384B4575D67}"/>
    <cellStyle name="Měna 2 3 2 5 3 4" xfId="2107" xr:uid="{9F3427DD-222C-4FFF-AA15-0FB3468C8685}"/>
    <cellStyle name="Měna 2 3 2 5 3 4 2" xfId="12397" xr:uid="{270CDA76-ADB4-4847-9634-F49F725FE94F}"/>
    <cellStyle name="Měna 2 3 2 5 3 4 2 2" xfId="27348" xr:uid="{2820F08A-332E-4B20-8E74-9A38C393904E}"/>
    <cellStyle name="Měna 2 3 2 5 3 4 3" xfId="17058" xr:uid="{FA3535DD-28BD-44BB-81E8-4AA660B94651}"/>
    <cellStyle name="Měna 2 3 2 5 3 5" xfId="5299" xr:uid="{8BA8912C-EF34-406D-BA69-F8C618FEA777}"/>
    <cellStyle name="Měna 2 3 2 5 3 5 2" xfId="10969" xr:uid="{94A200A0-B2FA-4FE2-969B-E7B5EAE5E36F}"/>
    <cellStyle name="Měna 2 3 2 5 3 5 2 2" xfId="25920" xr:uid="{3062FBC7-A3F6-4FB9-A9E0-7F6E839B4752}"/>
    <cellStyle name="Měna 2 3 2 5 3 5 3" xfId="20250" xr:uid="{F0D435D0-9313-4610-98FD-1A285B41C204}"/>
    <cellStyle name="Měna 2 3 2 5 3 6" xfId="7777" xr:uid="{EAC1E1AC-171E-4EF9-B448-5FF9F641D454}"/>
    <cellStyle name="Měna 2 3 2 5 3 6 2" xfId="22728" xr:uid="{520CC459-BAF9-4708-970D-E35D95F0807A}"/>
    <cellStyle name="Měna 2 3 2 5 3 7" xfId="15630" xr:uid="{24760718-2E74-4000-B169-76959809148E}"/>
    <cellStyle name="Měna 2 3 2 5 4" xfId="553" xr:uid="{E9F88B24-D3DA-46C5-9460-688B5C2E0472}"/>
    <cellStyle name="Měna 2 3 2 5 4 2" xfId="1350" xr:uid="{413A2C26-DD5A-477E-95FE-F89ABCA826FA}"/>
    <cellStyle name="Měna 2 3 2 5 4 2 2" xfId="4206" xr:uid="{0C00815C-1461-4BD1-B269-021294459F3D}"/>
    <cellStyle name="Měna 2 3 2 5 4 2 2 2" xfId="14496" xr:uid="{4B708CC5-324B-40FC-97A9-4650AE2BEB4F}"/>
    <cellStyle name="Měna 2 3 2 5 4 2 2 2 2" xfId="29447" xr:uid="{F6D9F462-1885-4B03-8EB8-E5F778E84DF2}"/>
    <cellStyle name="Měna 2 3 2 5 4 2 2 3" xfId="19157" xr:uid="{6E60B2C7-0E18-4BE7-9E83-38B2448C18E4}"/>
    <cellStyle name="Měna 2 3 2 5 4 2 3" xfId="5970" xr:uid="{75D26272-04E7-499E-91AC-04F2F91575C8}"/>
    <cellStyle name="Měna 2 3 2 5 4 2 3 2" xfId="11640" xr:uid="{2B795A72-2CA3-47FB-AF76-76B13D0FA6DB}"/>
    <cellStyle name="Měna 2 3 2 5 4 2 3 2 2" xfId="26591" xr:uid="{D0D7852F-A75E-4A42-96D7-C82D4BBD3438}"/>
    <cellStyle name="Měna 2 3 2 5 4 2 3 3" xfId="20921" xr:uid="{A3FC32C5-5346-4FBF-950C-0A3D819F9951}"/>
    <cellStyle name="Měna 2 3 2 5 4 2 4" xfId="9876" xr:uid="{039BBA0B-6FE4-40D5-9BF3-295F5D885DB0}"/>
    <cellStyle name="Měna 2 3 2 5 4 2 4 2" xfId="24827" xr:uid="{21D71C73-6597-4200-BA10-A20B13FF8064}"/>
    <cellStyle name="Měna 2 3 2 5 4 2 5" xfId="16301" xr:uid="{2A967E64-7FB7-49BB-B36D-0F94BA073E5A}"/>
    <cellStyle name="Měna 2 3 2 5 4 3" xfId="3409" xr:uid="{EAA005DA-B355-4143-8B15-CD6867B6E5EA}"/>
    <cellStyle name="Měna 2 3 2 5 4 3 2" xfId="6937" xr:uid="{39D6EEFE-9DFB-48F2-98AC-3889BFB0650F}"/>
    <cellStyle name="Měna 2 3 2 5 4 3 2 2" xfId="13699" xr:uid="{D418CFD5-2ED7-4886-97BA-F568A4FD851B}"/>
    <cellStyle name="Měna 2 3 2 5 4 3 2 2 2" xfId="28650" xr:uid="{7F31105C-B656-4E3C-8581-A845C39F4A3B}"/>
    <cellStyle name="Měna 2 3 2 5 4 3 2 3" xfId="21888" xr:uid="{BE7BE9B9-68B5-473B-A21F-C2A46F51FF54}"/>
    <cellStyle name="Měna 2 3 2 5 4 3 3" xfId="9079" xr:uid="{135CF84F-5D6A-4CE2-84FD-EABE01215CC3}"/>
    <cellStyle name="Měna 2 3 2 5 4 3 3 2" xfId="24030" xr:uid="{4914A2E3-46A2-410A-B289-C6871D347A32}"/>
    <cellStyle name="Měna 2 3 2 5 4 3 4" xfId="18360" xr:uid="{9F22F04E-1CF9-4AEB-92D1-C17BE286AA92}"/>
    <cellStyle name="Měna 2 3 2 5 4 4" xfId="2618" xr:uid="{9A8BD712-C6D6-43CD-B42A-B9BCA23F6D29}"/>
    <cellStyle name="Měna 2 3 2 5 4 4 2" xfId="12908" xr:uid="{3462911E-164B-4E56-8493-57A885EA3031}"/>
    <cellStyle name="Měna 2 3 2 5 4 4 2 2" xfId="27859" xr:uid="{C7CB843A-3D07-4304-BBAE-544301B3BB1A}"/>
    <cellStyle name="Měna 2 3 2 5 4 4 3" xfId="17569" xr:uid="{97596E5A-9FD4-451C-A211-3693556C6258}"/>
    <cellStyle name="Měna 2 3 2 5 4 5" xfId="5173" xr:uid="{C5CFBF14-FF57-4714-85BD-8852182BBCC5}"/>
    <cellStyle name="Měna 2 3 2 5 4 5 2" xfId="10843" xr:uid="{661C9499-D067-4D05-A09B-10A25B66BE5D}"/>
    <cellStyle name="Měna 2 3 2 5 4 5 2 2" xfId="25794" xr:uid="{FB32EEC2-700E-4B9D-89EC-F2DFFBB39FA3}"/>
    <cellStyle name="Měna 2 3 2 5 4 5 3" xfId="20124" xr:uid="{B9A32A4D-0CD0-4C25-B226-60221A1D8FAD}"/>
    <cellStyle name="Měna 2 3 2 5 4 6" xfId="8288" xr:uid="{DDB1B135-A617-41EB-BF2C-04977318D95E}"/>
    <cellStyle name="Měna 2 3 2 5 4 6 2" xfId="23239" xr:uid="{1D4DF7CC-7133-46A7-A25B-0A3F44AA97C7}"/>
    <cellStyle name="Měna 2 3 2 5 4 7" xfId="15504" xr:uid="{9DBE34E6-66AD-4F5D-B10F-8C5C601CB9B8}"/>
    <cellStyle name="Měna 2 3 2 5 5" xfId="1351" xr:uid="{3A5CEE29-85D0-4B6E-94E1-747DDD7F00F9}"/>
    <cellStyle name="Měna 2 3 2 5 5 2" xfId="4207" xr:uid="{55B1A3FA-CAE6-470E-B3FE-C24A35D95AB7}"/>
    <cellStyle name="Měna 2 3 2 5 5 2 2" xfId="14497" xr:uid="{74FB8F67-7B4B-46B5-A067-13A421AA961B}"/>
    <cellStyle name="Měna 2 3 2 5 5 2 2 2" xfId="29448" xr:uid="{B5D21ECF-EB7F-47B7-A344-05B684F41614}"/>
    <cellStyle name="Měna 2 3 2 5 5 2 3" xfId="19158" xr:uid="{A89286C4-99D2-4E17-BE97-3A684F3D1E32}"/>
    <cellStyle name="Měna 2 3 2 5 5 3" xfId="5971" xr:uid="{833AFCB0-C4C2-470A-926B-084AF8AE2421}"/>
    <cellStyle name="Měna 2 3 2 5 5 3 2" xfId="11641" xr:uid="{52ACC101-F81C-4CEA-A82C-01F8742A7915}"/>
    <cellStyle name="Měna 2 3 2 5 5 3 2 2" xfId="26592" xr:uid="{726FF3B6-92E6-4254-B215-5DA1D1B6A744}"/>
    <cellStyle name="Měna 2 3 2 5 5 3 3" xfId="20922" xr:uid="{63341ED9-1703-49E5-A311-E11B589CDD4B}"/>
    <cellStyle name="Měna 2 3 2 5 5 4" xfId="9877" xr:uid="{DBA137A0-B71B-4116-83CB-59EB2E09A045}"/>
    <cellStyle name="Měna 2 3 2 5 5 4 2" xfId="24828" xr:uid="{41A0C513-DA9E-4E57-9982-C5EAD436335C}"/>
    <cellStyle name="Měna 2 3 2 5 5 5" xfId="16302" xr:uid="{22AC2205-096B-431F-AAB1-222D5E133D0A}"/>
    <cellStyle name="Měna 2 3 2 5 6" xfId="2989" xr:uid="{059F0F71-1895-46B1-BD5B-D2084BF72360}"/>
    <cellStyle name="Měna 2 3 2 5 6 2" xfId="6517" xr:uid="{D187FF02-5DAB-413A-A8E4-021B9F0563EF}"/>
    <cellStyle name="Měna 2 3 2 5 6 2 2" xfId="13279" xr:uid="{BCBB0CD4-2441-4D17-9D82-A294912740F5}"/>
    <cellStyle name="Měna 2 3 2 5 6 2 2 2" xfId="28230" xr:uid="{CC950F77-5A49-416E-93D1-1699C3DAB9ED}"/>
    <cellStyle name="Měna 2 3 2 5 6 2 3" xfId="21468" xr:uid="{47E13489-3CAD-4355-B14E-F94AA399C0C9}"/>
    <cellStyle name="Měna 2 3 2 5 6 3" xfId="8659" xr:uid="{E72719DB-0819-4380-AEA7-C25E4E2A2824}"/>
    <cellStyle name="Měna 2 3 2 5 6 3 2" xfId="23610" xr:uid="{13BDEF86-D5D8-45C6-A2DC-D7B50FEEDD15}"/>
    <cellStyle name="Měna 2 3 2 5 6 4" xfId="17940" xr:uid="{D5483B99-8CD4-436A-B150-159E606348E3}"/>
    <cellStyle name="Měna 2 3 2 5 7" xfId="1981" xr:uid="{39AD8463-E19D-45CA-A9EA-5A8A68E255FE}"/>
    <cellStyle name="Měna 2 3 2 5 7 2" xfId="12271" xr:uid="{10F65039-6106-4847-BD24-4C17CD67442D}"/>
    <cellStyle name="Měna 2 3 2 5 7 2 2" xfId="27222" xr:uid="{D01D7834-5AFB-41DD-BF9A-7782E4B847E7}"/>
    <cellStyle name="Měna 2 3 2 5 7 3" xfId="16932" xr:uid="{5CD8F772-FF85-45C1-B907-1F15845C1616}"/>
    <cellStyle name="Měna 2 3 2 5 8" xfId="4753" xr:uid="{7AD48A27-C8AD-4E20-81AF-55D64310DB20}"/>
    <cellStyle name="Měna 2 3 2 5 8 2" xfId="10423" xr:uid="{26CDE239-F545-4958-914A-CD47CD2B10B6}"/>
    <cellStyle name="Měna 2 3 2 5 8 2 2" xfId="25374" xr:uid="{3307EEC8-7F85-4BB4-9E96-0E476416AA05}"/>
    <cellStyle name="Měna 2 3 2 5 8 3" xfId="19704" xr:uid="{C0811904-A67E-4112-8B9D-17C88D9EA501}"/>
    <cellStyle name="Měna 2 3 2 5 9" xfId="7651" xr:uid="{EC39F1AC-FAD1-4505-A44B-588DC397F2B2}"/>
    <cellStyle name="Měna 2 3 2 5 9 2" xfId="22602" xr:uid="{8E35F4C1-77F5-4E8F-9F02-754EBFD00822}"/>
    <cellStyle name="Měna 2 3 2 6" xfId="277" xr:uid="{D42D441B-EF82-456D-A072-6C5934E33D1A}"/>
    <cellStyle name="Měna 2 3 2 6 2" xfId="823" xr:uid="{C6EBD8F8-EE85-4CC9-BE7A-D2CF7EA491C4}"/>
    <cellStyle name="Měna 2 3 2 6 2 2" xfId="1352" xr:uid="{26283D89-C0DB-4B7E-A9E7-66197F364EA1}"/>
    <cellStyle name="Měna 2 3 2 6 2 2 2" xfId="4208" xr:uid="{64B43A37-BFC6-45E7-A939-FA8BC025CC7B}"/>
    <cellStyle name="Měna 2 3 2 6 2 2 2 2" xfId="14498" xr:uid="{70D7D543-A850-4108-959C-CC111D39E514}"/>
    <cellStyle name="Měna 2 3 2 6 2 2 2 2 2" xfId="29449" xr:uid="{388CBFEF-38C7-4322-B07C-39FD1E78E796}"/>
    <cellStyle name="Měna 2 3 2 6 2 2 2 3" xfId="19159" xr:uid="{93A415B7-9C81-4C9A-BF10-F0B6F7CAC139}"/>
    <cellStyle name="Měna 2 3 2 6 2 2 3" xfId="5972" xr:uid="{6F559CFF-1377-4748-8B9A-AE50FA26BBEA}"/>
    <cellStyle name="Měna 2 3 2 6 2 2 3 2" xfId="11642" xr:uid="{62278DF9-6812-42BC-8D27-433C4D209D17}"/>
    <cellStyle name="Měna 2 3 2 6 2 2 3 2 2" xfId="26593" xr:uid="{3A2B359F-8C86-4F68-B62E-E2200B850778}"/>
    <cellStyle name="Měna 2 3 2 6 2 2 3 3" xfId="20923" xr:uid="{4B5B494E-CB82-401C-95EA-048D0808BC6C}"/>
    <cellStyle name="Měna 2 3 2 6 2 2 4" xfId="9878" xr:uid="{FA2F966A-84ED-4459-AF77-E72DEBD9D306}"/>
    <cellStyle name="Měna 2 3 2 6 2 2 4 2" xfId="24829" xr:uid="{13F2CC90-50A8-4497-AB17-ED3CAA5A8DB8}"/>
    <cellStyle name="Měna 2 3 2 6 2 2 5" xfId="16303" xr:uid="{81B04190-D698-45C4-9AD1-190768FF298B}"/>
    <cellStyle name="Měna 2 3 2 6 2 3" xfId="3679" xr:uid="{1446B276-081E-4323-8764-D8B403595AE5}"/>
    <cellStyle name="Měna 2 3 2 6 2 3 2" xfId="7207" xr:uid="{46F87971-9D26-45DB-B5B0-D351EA2257A9}"/>
    <cellStyle name="Měna 2 3 2 6 2 3 2 2" xfId="13969" xr:uid="{B6F92B8E-977D-43A6-8990-7706E23B34E8}"/>
    <cellStyle name="Měna 2 3 2 6 2 3 2 2 2" xfId="28920" xr:uid="{9721EEFA-CE26-4F9E-84D6-09D6CA9C674B}"/>
    <cellStyle name="Měna 2 3 2 6 2 3 2 3" xfId="22158" xr:uid="{4EF7759F-86F8-4322-979D-ED24FF77CFD6}"/>
    <cellStyle name="Měna 2 3 2 6 2 3 3" xfId="9349" xr:uid="{694F494D-D9B3-4010-B0C7-C4FF73FE4F6E}"/>
    <cellStyle name="Měna 2 3 2 6 2 3 3 2" xfId="24300" xr:uid="{FCF1858E-2E3F-49EE-B637-C4687060E14E}"/>
    <cellStyle name="Měna 2 3 2 6 2 3 4" xfId="18630" xr:uid="{38BED6FB-F867-4E29-BDED-E8FB543E62A5}"/>
    <cellStyle name="Měna 2 3 2 6 2 4" xfId="2621" xr:uid="{2E33F51C-0137-43C5-A036-16F3A7BF2BE4}"/>
    <cellStyle name="Měna 2 3 2 6 2 4 2" xfId="12911" xr:uid="{8CA08737-570E-4859-A6E0-B2C8C84B77B8}"/>
    <cellStyle name="Měna 2 3 2 6 2 4 2 2" xfId="27862" xr:uid="{E6655EDF-77FA-4144-BD4C-D0B655AB4F1A}"/>
    <cellStyle name="Měna 2 3 2 6 2 4 3" xfId="17572" xr:uid="{6BE51876-40AF-4DC3-B29B-5A52E473B245}"/>
    <cellStyle name="Měna 2 3 2 6 2 5" xfId="5443" xr:uid="{E99142F7-5A5A-420C-B846-56172A700494}"/>
    <cellStyle name="Měna 2 3 2 6 2 5 2" xfId="11113" xr:uid="{75FFE5E8-678D-4D38-A18C-B98ED8FE459E}"/>
    <cellStyle name="Měna 2 3 2 6 2 5 2 2" xfId="26064" xr:uid="{73F06191-A79D-40FF-A042-4BE0AC14006A}"/>
    <cellStyle name="Měna 2 3 2 6 2 5 3" xfId="20394" xr:uid="{ADD213C4-1955-44F7-AC43-D1E48A0541CA}"/>
    <cellStyle name="Měna 2 3 2 6 2 6" xfId="8291" xr:uid="{AEF8F1F3-CCBD-4D51-88E1-6879C03F3EAD}"/>
    <cellStyle name="Měna 2 3 2 6 2 6 2" xfId="23242" xr:uid="{56145C72-0FFA-4979-8277-F543AE8F6C31}"/>
    <cellStyle name="Měna 2 3 2 6 2 7" xfId="15774" xr:uid="{C18681C4-FF82-4A3A-807F-80F3731B7805}"/>
    <cellStyle name="Měna 2 3 2 6 3" xfId="1353" xr:uid="{D72C153F-8C4B-4FAD-BFC1-A19F03BDD5AA}"/>
    <cellStyle name="Měna 2 3 2 6 3 2" xfId="4209" xr:uid="{71CCF5C6-EFDF-4BC3-8273-33D3A0EA6B77}"/>
    <cellStyle name="Měna 2 3 2 6 3 2 2" xfId="14499" xr:uid="{36F0757A-D125-411F-9D8A-EFC881CCE9C9}"/>
    <cellStyle name="Měna 2 3 2 6 3 2 2 2" xfId="29450" xr:uid="{2B8D0931-3DDA-4BC2-9369-A931FC80D916}"/>
    <cellStyle name="Měna 2 3 2 6 3 2 3" xfId="19160" xr:uid="{1EC89255-666B-4BDC-BB14-53149C5FB0F1}"/>
    <cellStyle name="Měna 2 3 2 6 3 3" xfId="5973" xr:uid="{02CE356A-BB59-4422-82AA-67658F1E3A82}"/>
    <cellStyle name="Měna 2 3 2 6 3 3 2" xfId="11643" xr:uid="{A087B969-DB31-44D8-889A-47CB6E05A465}"/>
    <cellStyle name="Měna 2 3 2 6 3 3 2 2" xfId="26594" xr:uid="{217236D6-81B9-459D-AC9C-78A687E07F13}"/>
    <cellStyle name="Měna 2 3 2 6 3 3 3" xfId="20924" xr:uid="{884F2D85-69F9-4F2C-9AD5-EF451D5AF57D}"/>
    <cellStyle name="Měna 2 3 2 6 3 4" xfId="9879" xr:uid="{C2603E38-C268-4340-93EC-668E3077EB91}"/>
    <cellStyle name="Měna 2 3 2 6 3 4 2" xfId="24830" xr:uid="{973B9075-1E8F-4B9B-BAFD-4183A3977431}"/>
    <cellStyle name="Měna 2 3 2 6 3 5" xfId="16304" xr:uid="{F35AD62C-6900-4040-8FEA-B854BCD45D3D}"/>
    <cellStyle name="Měna 2 3 2 6 4" xfId="3133" xr:uid="{245E4393-8AC8-4F5E-A259-A8EDF546DCA3}"/>
    <cellStyle name="Měna 2 3 2 6 4 2" xfId="6661" xr:uid="{86DA3BCA-3417-46FD-9686-E48403115178}"/>
    <cellStyle name="Měna 2 3 2 6 4 2 2" xfId="13423" xr:uid="{4B237095-A1E5-41E4-B2AA-303B76C6EBAF}"/>
    <cellStyle name="Měna 2 3 2 6 4 2 2 2" xfId="28374" xr:uid="{048D59BF-2C7A-472E-BA75-1872311B3BBD}"/>
    <cellStyle name="Měna 2 3 2 6 4 2 3" xfId="21612" xr:uid="{7D235523-9855-45D7-A9A4-CA4C1B9E6691}"/>
    <cellStyle name="Měna 2 3 2 6 4 3" xfId="8803" xr:uid="{BC6099D3-5BDB-4FD6-901E-AC1429F5F16B}"/>
    <cellStyle name="Měna 2 3 2 6 4 3 2" xfId="23754" xr:uid="{0302CFC4-33CB-4383-93ED-A26F8879ECE8}"/>
    <cellStyle name="Měna 2 3 2 6 4 4" xfId="18084" xr:uid="{4F2FF160-1F1D-46DA-AF6D-A825786138E6}"/>
    <cellStyle name="Měna 2 3 2 6 5" xfId="2251" xr:uid="{AB1A5390-7782-4E60-80BF-3B5AE68D42EB}"/>
    <cellStyle name="Měna 2 3 2 6 5 2" xfId="12541" xr:uid="{C4406E42-2313-4B50-A74D-37F685B5423A}"/>
    <cellStyle name="Měna 2 3 2 6 5 2 2" xfId="27492" xr:uid="{9D361372-2CC4-4B8D-BC83-67E0A8566631}"/>
    <cellStyle name="Měna 2 3 2 6 5 3" xfId="17202" xr:uid="{1527320C-2698-4EC2-BD34-08C4895038A2}"/>
    <cellStyle name="Měna 2 3 2 6 6" xfId="4897" xr:uid="{3651B4EC-5F8F-41A9-B5CF-C6BD26FA1E05}"/>
    <cellStyle name="Měna 2 3 2 6 6 2" xfId="10567" xr:uid="{584D3466-8A42-454D-9257-E05D6430B91A}"/>
    <cellStyle name="Měna 2 3 2 6 6 2 2" xfId="25518" xr:uid="{6F5255A6-74BE-4BC3-A839-6C08A76656AE}"/>
    <cellStyle name="Měna 2 3 2 6 6 3" xfId="19848" xr:uid="{F467267D-4A37-4CA5-8FEB-7E12FB5F8894}"/>
    <cellStyle name="Měna 2 3 2 6 7" xfId="7921" xr:uid="{6C531C93-E3B0-47B6-86F4-D91403673EBF}"/>
    <cellStyle name="Měna 2 3 2 6 7 2" xfId="22872" xr:uid="{2B4BB054-9DD0-4915-8169-7182B4197009}"/>
    <cellStyle name="Měna 2 3 2 6 8" xfId="15228" xr:uid="{6D3FB797-DB83-446D-ABBE-334BCE3A4B14}"/>
    <cellStyle name="Měna 2 3 2 7" xfId="396" xr:uid="{D75A4E74-6E99-4BCE-80B0-B63F34F86243}"/>
    <cellStyle name="Měna 2 3 2 7 2" xfId="1354" xr:uid="{6048719E-1591-4EBD-957C-C78E4D706397}"/>
    <cellStyle name="Měna 2 3 2 7 2 2" xfId="4210" xr:uid="{65D9890D-C4EA-4AAA-AED3-03BF16E282B3}"/>
    <cellStyle name="Měna 2 3 2 7 2 2 2" xfId="14500" xr:uid="{4025E493-78B7-4DC8-993F-6B911C7CA3DA}"/>
    <cellStyle name="Měna 2 3 2 7 2 2 2 2" xfId="29451" xr:uid="{11E57136-1B4B-422F-A608-56B7693B0EDB}"/>
    <cellStyle name="Měna 2 3 2 7 2 2 3" xfId="19161" xr:uid="{85EDD52B-B590-494A-B9D5-5F8B45037503}"/>
    <cellStyle name="Měna 2 3 2 7 2 3" xfId="5974" xr:uid="{79C116F0-2113-4595-A26C-CB88A48A2136}"/>
    <cellStyle name="Měna 2 3 2 7 2 3 2" xfId="11644" xr:uid="{5BCC6F3E-0611-4DDE-99A0-A50A45D63876}"/>
    <cellStyle name="Měna 2 3 2 7 2 3 2 2" xfId="26595" xr:uid="{9A375C7C-0E00-4C5B-AE20-A7AC410083E4}"/>
    <cellStyle name="Měna 2 3 2 7 2 3 3" xfId="20925" xr:uid="{4797ADF1-B101-42CA-97EA-47B37898F1B9}"/>
    <cellStyle name="Měna 2 3 2 7 2 4" xfId="9880" xr:uid="{9ACCA247-963E-43BC-963B-8881FB2BED5C}"/>
    <cellStyle name="Měna 2 3 2 7 2 4 2" xfId="24831" xr:uid="{BBB27036-AABC-4B47-8827-71BCB2349F3D}"/>
    <cellStyle name="Měna 2 3 2 7 2 5" xfId="16305" xr:uid="{EDB2C745-3D85-4080-BC25-BDD5AD89F1F7}"/>
    <cellStyle name="Měna 2 3 2 7 3" xfId="3252" xr:uid="{FDDC0F7E-969D-42FC-9FA4-A49FD3CF3875}"/>
    <cellStyle name="Měna 2 3 2 7 3 2" xfId="6780" xr:uid="{C6EDF081-FBA5-40E7-9170-D145D3E8632C}"/>
    <cellStyle name="Měna 2 3 2 7 3 2 2" xfId="13542" xr:uid="{0FB7B921-8066-4752-9B93-F43225AC1604}"/>
    <cellStyle name="Měna 2 3 2 7 3 2 2 2" xfId="28493" xr:uid="{66716D88-AF4D-47C2-A8E0-4469F9DA00A8}"/>
    <cellStyle name="Měna 2 3 2 7 3 2 3" xfId="21731" xr:uid="{89E1BDDA-5FB9-4340-9ACB-6F97C9041EC9}"/>
    <cellStyle name="Měna 2 3 2 7 3 3" xfId="8922" xr:uid="{9A0AF0F0-FC36-4C95-8B45-95A72B918ADF}"/>
    <cellStyle name="Měna 2 3 2 7 3 3 2" xfId="23873" xr:uid="{8B239628-4AA4-4F8F-9F94-7B21FE1E10A6}"/>
    <cellStyle name="Měna 2 3 2 7 3 4" xfId="18203" xr:uid="{ECEB2598-BECF-4010-ABE8-06504D2B3E40}"/>
    <cellStyle name="Měna 2 3 2 7 4" xfId="2622" xr:uid="{01A4F84E-8038-4409-B07A-D3DC73E642D2}"/>
    <cellStyle name="Měna 2 3 2 7 4 2" xfId="12912" xr:uid="{151D80C0-CE98-4519-8A07-09AD529120E9}"/>
    <cellStyle name="Měna 2 3 2 7 4 2 2" xfId="27863" xr:uid="{59CD06DF-67F5-4F7D-9DC7-DEDE9C696CD9}"/>
    <cellStyle name="Měna 2 3 2 7 4 3" xfId="17573" xr:uid="{C5C452BE-8D72-452F-939F-F04B3F4E2B96}"/>
    <cellStyle name="Měna 2 3 2 7 5" xfId="5016" xr:uid="{76F3EE08-1CFD-4B2A-8C19-5DF2937A4F84}"/>
    <cellStyle name="Měna 2 3 2 7 5 2" xfId="10686" xr:uid="{D189EA35-7451-4A7A-8DA7-91A815F82398}"/>
    <cellStyle name="Měna 2 3 2 7 5 2 2" xfId="25637" xr:uid="{9118E8ED-6C56-4BCE-BF3A-97D1DF8E0905}"/>
    <cellStyle name="Měna 2 3 2 7 5 3" xfId="19967" xr:uid="{54A574B1-D366-4F22-A0C3-D0CCDA9AB81A}"/>
    <cellStyle name="Měna 2 3 2 7 6" xfId="8292" xr:uid="{088DCDFA-A18A-4087-A1E6-907E23D2F217}"/>
    <cellStyle name="Měna 2 3 2 7 6 2" xfId="23243" xr:uid="{9DFBE07C-AD3F-4869-B1FD-D773F8866E38}"/>
    <cellStyle name="Měna 2 3 2 7 7" xfId="15347" xr:uid="{8CF0329D-7CC2-476A-8F76-D85F1B16F711}"/>
    <cellStyle name="Měna 2 3 2 8" xfId="1824" xr:uid="{B68A4100-426D-460C-AE31-F1449C8E2609}"/>
    <cellStyle name="Měna 2 3 2 8 2" xfId="12114" xr:uid="{9ABD8E07-D04B-4E23-9064-568B2B46D07E}"/>
    <cellStyle name="Měna 2 3 2 8 2 2" xfId="27065" xr:uid="{BFB97B18-4D09-4DAF-BEC9-07312C471B9F}"/>
    <cellStyle name="Měna 2 3 2 8 3" xfId="16775" xr:uid="{C90ED6FA-CA3D-4935-AB6D-FA6B32CAB8C6}"/>
    <cellStyle name="Měna 2 3 2 9" xfId="7494" xr:uid="{9C645A86-5E7C-4CA9-B213-F06620AAD991}"/>
    <cellStyle name="Měna 2 3 2 9 2" xfId="22445" xr:uid="{DBA76171-8348-485E-92E0-445A6FFDB08D}"/>
    <cellStyle name="Měna 2 3 3" xfId="30" xr:uid="{EE1D3C6C-85B7-4FD6-BA70-66B2B9643101}"/>
    <cellStyle name="Měna 2 3 3 2" xfId="45" xr:uid="{5FFFBD0D-41C3-4134-8BDA-452902AE67E1}"/>
    <cellStyle name="Měna 2 3 3 2 2" xfId="87" xr:uid="{33B3359D-9EF1-42D1-9661-FB42C3C12CF1}"/>
    <cellStyle name="Měna 2 3 3 2 2 10" xfId="4707" xr:uid="{DA012EA2-71A1-42B0-AA84-8AA84401D71E}"/>
    <cellStyle name="Měna 2 3 3 2 2 10 2" xfId="10377" xr:uid="{61592F8A-8185-492E-8110-6BF919F36E21}"/>
    <cellStyle name="Měna 2 3 3 2 2 10 2 2" xfId="25328" xr:uid="{FB1674D8-AEAB-4974-A4DB-5B805CAEC409}"/>
    <cellStyle name="Měna 2 3 3 2 2 10 3" xfId="19658" xr:uid="{1CE15D0D-35C6-491C-8D88-A170A305EF7A}"/>
    <cellStyle name="Měna 2 3 3 2 2 11" xfId="7563" xr:uid="{DB3CB2A6-1037-412F-9D5F-8376BA9C4404}"/>
    <cellStyle name="Měna 2 3 3 2 2 11 2" xfId="22514" xr:uid="{2704CB66-9D60-4CF8-8877-49636706AD87}"/>
    <cellStyle name="Měna 2 3 3 2 2 12" xfId="15038" xr:uid="{19AC00B4-8429-489F-BB90-E86F4B2A17A2}"/>
    <cellStyle name="Měna 2 3 3 2 2 2" xfId="134" xr:uid="{5623A1AA-CD40-4D3C-A550-9583412BF18A}"/>
    <cellStyle name="Měna 2 3 3 2 2 2 10" xfId="15085" xr:uid="{A852367F-2444-4B82-B927-95F3D4695C77}"/>
    <cellStyle name="Měna 2 3 3 2 2 2 2" xfId="278" xr:uid="{285861F3-C3EC-4CE3-A348-9F6C92888A7C}"/>
    <cellStyle name="Měna 2 3 3 2 2 2 2 2" xfId="824" xr:uid="{EA4D5A74-9768-4C06-BFBE-6DE99B288A58}"/>
    <cellStyle name="Měna 2 3 3 2 2 2 2 2 2" xfId="1355" xr:uid="{FE10ABFC-C7CC-4321-AE5F-0A7C14937841}"/>
    <cellStyle name="Měna 2 3 3 2 2 2 2 2 2 2" xfId="4211" xr:uid="{94B7BAA8-4D8C-4FC3-882E-EC1C3CCBBCC9}"/>
    <cellStyle name="Měna 2 3 3 2 2 2 2 2 2 2 2" xfId="14501" xr:uid="{3385669F-B7DA-4A35-A783-EDF7DE33DEBD}"/>
    <cellStyle name="Měna 2 3 3 2 2 2 2 2 2 2 2 2" xfId="29452" xr:uid="{D0AD9D66-FC81-4C77-BF39-BEFF0A13242B}"/>
    <cellStyle name="Měna 2 3 3 2 2 2 2 2 2 2 3" xfId="19162" xr:uid="{EB8C9D08-E71E-4AF7-A1CA-8968F1C2ECA8}"/>
    <cellStyle name="Měna 2 3 3 2 2 2 2 2 2 3" xfId="5975" xr:uid="{64B9834B-BEE9-4CFF-B193-D2B72B43D6FC}"/>
    <cellStyle name="Měna 2 3 3 2 2 2 2 2 2 3 2" xfId="11645" xr:uid="{7562D265-9AC7-4D0E-8C94-3B741C31F633}"/>
    <cellStyle name="Měna 2 3 3 2 2 2 2 2 2 3 2 2" xfId="26596" xr:uid="{79E31FC1-6549-4AFF-9C24-EC41F5CD3AB5}"/>
    <cellStyle name="Měna 2 3 3 2 2 2 2 2 2 3 3" xfId="20926" xr:uid="{5A7D572B-A2A4-47D0-A547-186229FEC905}"/>
    <cellStyle name="Měna 2 3 3 2 2 2 2 2 2 4" xfId="9881" xr:uid="{AA5E374D-3F8D-48C7-869D-0FBB6BE184DD}"/>
    <cellStyle name="Měna 2 3 3 2 2 2 2 2 2 4 2" xfId="24832" xr:uid="{36ED90B7-92E9-466C-A136-CBC9F974455B}"/>
    <cellStyle name="Měna 2 3 3 2 2 2 2 2 2 5" xfId="16306" xr:uid="{DD6CEDFA-471B-487C-B97B-698912264D84}"/>
    <cellStyle name="Měna 2 3 3 2 2 2 2 2 3" xfId="3680" xr:uid="{908BD1BF-2408-4325-897B-2E29FF4EDF32}"/>
    <cellStyle name="Měna 2 3 3 2 2 2 2 2 3 2" xfId="7208" xr:uid="{E1D264AB-FD25-4225-89AD-6C7DAB6CC4C8}"/>
    <cellStyle name="Měna 2 3 3 2 2 2 2 2 3 2 2" xfId="13970" xr:uid="{2499E4C9-CD23-4C00-9752-0D997AE51CAB}"/>
    <cellStyle name="Měna 2 3 3 2 2 2 2 2 3 2 2 2" xfId="28921" xr:uid="{13118FC4-E29C-4A62-9921-426A9B24E705}"/>
    <cellStyle name="Měna 2 3 3 2 2 2 2 2 3 2 3" xfId="22159" xr:uid="{8E5793B0-0EA1-4DBA-92B1-1DA673A6DC72}"/>
    <cellStyle name="Měna 2 3 3 2 2 2 2 2 3 3" xfId="9350" xr:uid="{00F3C255-1105-4940-9762-5BC4A50E028F}"/>
    <cellStyle name="Měna 2 3 3 2 2 2 2 2 3 3 2" xfId="24301" xr:uid="{FB436DDB-55AF-44B9-9A44-A8FC490C6A9B}"/>
    <cellStyle name="Měna 2 3 3 2 2 2 2 2 3 4" xfId="18631" xr:uid="{D807D4F5-7252-474D-92B4-0F9C104ADE73}"/>
    <cellStyle name="Měna 2 3 3 2 2 2 2 2 4" xfId="2625" xr:uid="{3AF96937-9F90-4EDA-B54A-704F96D80244}"/>
    <cellStyle name="Měna 2 3 3 2 2 2 2 2 4 2" xfId="12915" xr:uid="{3AE0326D-357C-486F-BFE3-37D7D330D1C9}"/>
    <cellStyle name="Měna 2 3 3 2 2 2 2 2 4 2 2" xfId="27866" xr:uid="{0755A285-06BC-4B37-91AD-6E697E31A069}"/>
    <cellStyle name="Měna 2 3 3 2 2 2 2 2 4 3" xfId="17576" xr:uid="{F9CC431D-C811-415D-B587-12C39478CA3D}"/>
    <cellStyle name="Měna 2 3 3 2 2 2 2 2 5" xfId="5444" xr:uid="{FBFF3926-BF10-4056-8184-F3B17AFE9098}"/>
    <cellStyle name="Měna 2 3 3 2 2 2 2 2 5 2" xfId="11114" xr:uid="{15C3794C-FEFC-4689-90C6-C36EC71024DC}"/>
    <cellStyle name="Měna 2 3 3 2 2 2 2 2 5 2 2" xfId="26065" xr:uid="{BCCF94D9-2207-4430-810C-AC4F307C6C93}"/>
    <cellStyle name="Měna 2 3 3 2 2 2 2 2 5 3" xfId="20395" xr:uid="{178EEE0A-BD5A-4708-B09C-50D0D845D096}"/>
    <cellStyle name="Měna 2 3 3 2 2 2 2 2 6" xfId="8295" xr:uid="{1BFC07BC-6798-492E-B3A9-D7CED8333D79}"/>
    <cellStyle name="Měna 2 3 3 2 2 2 2 2 6 2" xfId="23246" xr:uid="{09A75EE0-9599-4A2A-8B7F-FFBDD38F02A7}"/>
    <cellStyle name="Měna 2 3 3 2 2 2 2 2 7" xfId="15775" xr:uid="{3ACFCDD2-D470-4C91-BD78-59D225336B70}"/>
    <cellStyle name="Měna 2 3 3 2 2 2 2 3" xfId="1356" xr:uid="{D0138BD8-240B-48F9-B97B-B80D4E95D34D}"/>
    <cellStyle name="Měna 2 3 3 2 2 2 2 3 2" xfId="4212" xr:uid="{14FD88C8-8679-4F03-9BD6-90E1EE9D8C46}"/>
    <cellStyle name="Měna 2 3 3 2 2 2 2 3 2 2" xfId="14502" xr:uid="{2626E92D-4F05-42B9-BE48-151DEDD3571B}"/>
    <cellStyle name="Měna 2 3 3 2 2 2 2 3 2 2 2" xfId="29453" xr:uid="{B22B262B-02FF-424A-A40B-23774516B056}"/>
    <cellStyle name="Měna 2 3 3 2 2 2 2 3 2 3" xfId="19163" xr:uid="{8679AD05-1A8F-41EA-BEF0-9C4737E80E86}"/>
    <cellStyle name="Měna 2 3 3 2 2 2 2 3 3" xfId="5976" xr:uid="{76C1593B-7C27-4FF5-9D89-7F9B3BF28579}"/>
    <cellStyle name="Měna 2 3 3 2 2 2 2 3 3 2" xfId="11646" xr:uid="{BD4D97A4-2160-4898-8A41-75EDB07C45A7}"/>
    <cellStyle name="Měna 2 3 3 2 2 2 2 3 3 2 2" xfId="26597" xr:uid="{5F20F11F-59C9-4AF2-805C-042A84D2445E}"/>
    <cellStyle name="Měna 2 3 3 2 2 2 2 3 3 3" xfId="20927" xr:uid="{89D4C042-8B93-4AD6-AE7D-601D76CAE906}"/>
    <cellStyle name="Měna 2 3 3 2 2 2 2 3 4" xfId="9882" xr:uid="{0811A5C5-6980-4687-A7A6-AFB0C7A06FFA}"/>
    <cellStyle name="Měna 2 3 3 2 2 2 2 3 4 2" xfId="24833" xr:uid="{22EF8F1E-6B5E-463A-8AE1-80EB805352DE}"/>
    <cellStyle name="Měna 2 3 3 2 2 2 2 3 5" xfId="16307" xr:uid="{A946A0EC-6092-4A15-8370-347A3CF58C9E}"/>
    <cellStyle name="Měna 2 3 3 2 2 2 2 4" xfId="3134" xr:uid="{6AAFCC4F-B3D6-46FA-8109-DE9DC8903CAC}"/>
    <cellStyle name="Měna 2 3 3 2 2 2 2 4 2" xfId="6662" xr:uid="{7621817E-9972-4F11-ACA7-5042DA8E7B49}"/>
    <cellStyle name="Měna 2 3 3 2 2 2 2 4 2 2" xfId="13424" xr:uid="{308DA840-0E7C-4A44-9C1D-8E386D958116}"/>
    <cellStyle name="Měna 2 3 3 2 2 2 2 4 2 2 2" xfId="28375" xr:uid="{1A171990-94AC-466E-8C99-C5590E955165}"/>
    <cellStyle name="Měna 2 3 3 2 2 2 2 4 2 3" xfId="21613" xr:uid="{327AAB54-BB97-43BF-9D64-69A908A462FD}"/>
    <cellStyle name="Měna 2 3 3 2 2 2 2 4 3" xfId="8804" xr:uid="{94C34D54-A621-4E97-A79A-E6927EC02D6B}"/>
    <cellStyle name="Měna 2 3 3 2 2 2 2 4 3 2" xfId="23755" xr:uid="{C44BF793-0AE7-4B23-8687-EB183CD1773A}"/>
    <cellStyle name="Měna 2 3 3 2 2 2 2 4 4" xfId="18085" xr:uid="{0F9634F5-0D0A-4E1D-AC74-6F869622586B}"/>
    <cellStyle name="Měna 2 3 3 2 2 2 2 5" xfId="2252" xr:uid="{C164BF42-8AA4-495B-8168-8CB6C0F4E5D6}"/>
    <cellStyle name="Měna 2 3 3 2 2 2 2 5 2" xfId="12542" xr:uid="{88DA8D07-9054-4503-AEDC-124890A9C9FD}"/>
    <cellStyle name="Měna 2 3 3 2 2 2 2 5 2 2" xfId="27493" xr:uid="{95E601D9-9F1C-4411-9169-582F49C08EB9}"/>
    <cellStyle name="Měna 2 3 3 2 2 2 2 5 3" xfId="17203" xr:uid="{3BB869DA-31B3-4D6D-A00B-FB0CB4380CAB}"/>
    <cellStyle name="Měna 2 3 3 2 2 2 2 6" xfId="4898" xr:uid="{4E4768A2-18D5-41EF-BAB4-07D41F92CBDC}"/>
    <cellStyle name="Měna 2 3 3 2 2 2 2 6 2" xfId="10568" xr:uid="{B78DC233-F0C2-4BEC-94FF-84F40E210A18}"/>
    <cellStyle name="Měna 2 3 3 2 2 2 2 6 2 2" xfId="25519" xr:uid="{C7301E16-06F3-4905-BF84-27C8B891E308}"/>
    <cellStyle name="Měna 2 3 3 2 2 2 2 6 3" xfId="19849" xr:uid="{336A79FB-FB8E-438A-8AA5-91A49BAD7DFE}"/>
    <cellStyle name="Měna 2 3 3 2 2 2 2 7" xfId="7922" xr:uid="{CE43B30C-ACDE-4CF6-BAA2-5B347D7DFEEC}"/>
    <cellStyle name="Měna 2 3 3 2 2 2 2 7 2" xfId="22873" xr:uid="{24E3C92D-4FE3-43C0-BDDD-C3F377C94435}"/>
    <cellStyle name="Měna 2 3 3 2 2 2 2 8" xfId="15229" xr:uid="{86DB2DCB-3717-4130-9997-2C97A2DE4319}"/>
    <cellStyle name="Měna 2 3 3 2 2 2 3" xfId="680" xr:uid="{95090D67-DA66-4A93-8CE4-94AD598C4F5A}"/>
    <cellStyle name="Měna 2 3 3 2 2 2 3 2" xfId="1357" xr:uid="{C7144011-F0D5-4354-8160-5580BE4ABB76}"/>
    <cellStyle name="Měna 2 3 3 2 2 2 3 2 2" xfId="4213" xr:uid="{9B929619-AFCE-4DD6-AB85-1C9A6838C8CE}"/>
    <cellStyle name="Měna 2 3 3 2 2 2 3 2 2 2" xfId="7398" xr:uid="{C25EAB23-46D9-4B05-A0A0-E6647168C6C3}"/>
    <cellStyle name="Měna 2 3 3 2 2 2 3 2 2 2 2" xfId="14503" xr:uid="{3BF17CD0-DEE7-42AC-9A8C-EBDCE86BE578}"/>
    <cellStyle name="Měna 2 3 3 2 2 2 3 2 2 2 2 2" xfId="29454" xr:uid="{89EF6281-BF9E-409C-A320-03BF9CAF520B}"/>
    <cellStyle name="Měna 2 3 3 2 2 2 3 2 2 2 3" xfId="22349" xr:uid="{3BFD5CD6-02D7-4785-BF9C-48A22D30EAA7}"/>
    <cellStyle name="Měna 2 3 3 2 2 2 3 2 2 3" xfId="9883" xr:uid="{6D32E200-FE99-4F8A-A2D9-91F6F0A019FF}"/>
    <cellStyle name="Měna 2 3 3 2 2 2 3 2 2 3 2" xfId="24834" xr:uid="{7ECE5F92-FB7A-416F-A348-6D62BA42EE0F}"/>
    <cellStyle name="Měna 2 3 3 2 2 2 3 2 2 4" xfId="19164" xr:uid="{CF2A146F-AA1E-4E71-9364-D1FD2E332A14}"/>
    <cellStyle name="Měna 2 3 3 2 2 2 3 2 3" xfId="2626" xr:uid="{F20E269B-5ACD-4C15-B697-700D7FCAF13B}"/>
    <cellStyle name="Měna 2 3 3 2 2 2 3 2 3 2" xfId="12916" xr:uid="{D0302116-1DBB-460A-A65A-EC70B6F56E08}"/>
    <cellStyle name="Měna 2 3 3 2 2 2 3 2 3 2 2" xfId="27867" xr:uid="{DD16D751-FB5E-4D4D-ACD0-22C9663610BD}"/>
    <cellStyle name="Měna 2 3 3 2 2 2 3 2 3 3" xfId="17577" xr:uid="{05EAEA2C-D374-4C70-A761-72436A6A59D1}"/>
    <cellStyle name="Měna 2 3 3 2 2 2 3 2 4" xfId="5977" xr:uid="{BC49E536-F31D-481E-90C7-04C88E3FE487}"/>
    <cellStyle name="Měna 2 3 3 2 2 2 3 2 4 2" xfId="11647" xr:uid="{86438113-22E0-4F22-AA5D-C864AE22F2A4}"/>
    <cellStyle name="Měna 2 3 3 2 2 2 3 2 4 2 2" xfId="26598" xr:uid="{11F4CAAC-CE12-49A2-9D02-32F35AE75532}"/>
    <cellStyle name="Měna 2 3 3 2 2 2 3 2 4 3" xfId="20928" xr:uid="{00B3D25A-0925-403B-9EC0-EA3248FFEA74}"/>
    <cellStyle name="Měna 2 3 3 2 2 2 3 2 5" xfId="8296" xr:uid="{AD53A54C-C748-42CE-8DC3-76180C8DA81E}"/>
    <cellStyle name="Měna 2 3 3 2 2 2 3 2 5 2" xfId="23247" xr:uid="{B2FFB4CC-E9DD-4072-8142-7DB45A4FD166}"/>
    <cellStyle name="Měna 2 3 3 2 2 2 3 2 6" xfId="16308" xr:uid="{344DCC30-FE7A-4160-B318-0354FE0A87FD}"/>
    <cellStyle name="Měna 2 3 3 2 2 2 3 3" xfId="3536" xr:uid="{470C60EB-4231-4277-84E2-BFDA868F51E8}"/>
    <cellStyle name="Měna 2 3 3 2 2 2 3 3 2" xfId="7064" xr:uid="{F3E0C556-F046-42D7-8547-9C87102FA8EB}"/>
    <cellStyle name="Měna 2 3 3 2 2 2 3 3 2 2" xfId="13826" xr:uid="{4DE53E82-3901-45E4-A334-6A39649DE88D}"/>
    <cellStyle name="Měna 2 3 3 2 2 2 3 3 2 2 2" xfId="28777" xr:uid="{E51D2D90-4B1C-40A5-87AA-C47D6EE49093}"/>
    <cellStyle name="Měna 2 3 3 2 2 2 3 3 2 3" xfId="22015" xr:uid="{8C44C5DB-C7B0-44E2-A77A-2E22B782C263}"/>
    <cellStyle name="Měna 2 3 3 2 2 2 3 3 3" xfId="9206" xr:uid="{FCF8B15D-F0E2-4E4D-ACF3-884B8A53518F}"/>
    <cellStyle name="Měna 2 3 3 2 2 2 3 3 3 2" xfId="24157" xr:uid="{D32EA726-DB3E-411A-A9FB-FDA902E2FD1D}"/>
    <cellStyle name="Měna 2 3 3 2 2 2 3 3 4" xfId="18487" xr:uid="{27DB7E8B-AA4B-4062-80F9-FD580A5BADDA}"/>
    <cellStyle name="Měna 2 3 3 2 2 2 3 4" xfId="2108" xr:uid="{0C2DEDB7-27F8-4E86-93C8-B5F120BF6D9A}"/>
    <cellStyle name="Měna 2 3 3 2 2 2 3 4 2" xfId="12398" xr:uid="{D94BBC2A-6625-4DD6-8731-DCE2F864D74D}"/>
    <cellStyle name="Měna 2 3 3 2 2 2 3 4 2 2" xfId="27349" xr:uid="{F738E525-B308-44A0-90C5-87C26A8DDEA4}"/>
    <cellStyle name="Měna 2 3 3 2 2 2 3 4 3" xfId="17059" xr:uid="{5320B49C-A432-4988-88F4-DC6B9C2FE39B}"/>
    <cellStyle name="Měna 2 3 3 2 2 2 3 5" xfId="5300" xr:uid="{660734E4-5EE8-46D2-8A59-C88291DCEAF0}"/>
    <cellStyle name="Měna 2 3 3 2 2 2 3 5 2" xfId="10970" xr:uid="{4F388D75-FD64-41BF-9EFB-F1EDABF97784}"/>
    <cellStyle name="Měna 2 3 3 2 2 2 3 5 2 2" xfId="25921" xr:uid="{42BB24A0-2C79-4FA7-9341-0FB094FED5B9}"/>
    <cellStyle name="Měna 2 3 3 2 2 2 3 5 3" xfId="20251" xr:uid="{9778EAD6-73AA-4A9C-82E9-5F95BD42918C}"/>
    <cellStyle name="Měna 2 3 3 2 2 2 3 6" xfId="7778" xr:uid="{B59ED42D-D035-4C25-B969-EDF6A8E83768}"/>
    <cellStyle name="Měna 2 3 3 2 2 2 3 6 2" xfId="22729" xr:uid="{C70E29C1-F025-4C17-B972-ECAC64590327}"/>
    <cellStyle name="Měna 2 3 3 2 2 2 3 7" xfId="15631" xr:uid="{5E8C9A9B-B616-4E5B-BF04-16992DA725E9}"/>
    <cellStyle name="Měna 2 3 3 2 2 2 4" xfId="554" xr:uid="{18C3A6E9-145C-49A7-AEA0-6FFF167925E3}"/>
    <cellStyle name="Měna 2 3 3 2 2 2 4 2" xfId="1358" xr:uid="{151F26B1-241F-480E-89C8-78A6649C546A}"/>
    <cellStyle name="Měna 2 3 3 2 2 2 4 2 2" xfId="4214" xr:uid="{F4D99660-F35D-4D2D-8151-B6C5493C3289}"/>
    <cellStyle name="Měna 2 3 3 2 2 2 4 2 2 2" xfId="14504" xr:uid="{11E045A2-38B2-4E66-A7C6-A290F98DE203}"/>
    <cellStyle name="Měna 2 3 3 2 2 2 4 2 2 2 2" xfId="29455" xr:uid="{D2D3B029-1A85-433B-9FC9-E45D24587C35}"/>
    <cellStyle name="Měna 2 3 3 2 2 2 4 2 2 3" xfId="19165" xr:uid="{0496BC46-2644-4029-8D2D-A9F545AF3357}"/>
    <cellStyle name="Měna 2 3 3 2 2 2 4 2 3" xfId="5978" xr:uid="{BA48CC2C-41BE-47D1-A1FA-9FC0A52C795D}"/>
    <cellStyle name="Měna 2 3 3 2 2 2 4 2 3 2" xfId="11648" xr:uid="{CB3EF550-7C7D-49B8-9136-06DCB98394E0}"/>
    <cellStyle name="Měna 2 3 3 2 2 2 4 2 3 2 2" xfId="26599" xr:uid="{C10E8C8F-4F12-44CD-935F-820CD76D40E7}"/>
    <cellStyle name="Měna 2 3 3 2 2 2 4 2 3 3" xfId="20929" xr:uid="{6B098876-E238-44F7-9157-59A42CD7F902}"/>
    <cellStyle name="Měna 2 3 3 2 2 2 4 2 4" xfId="9884" xr:uid="{8F0114DE-FB5F-4877-A4C7-FA0862ED63E4}"/>
    <cellStyle name="Měna 2 3 3 2 2 2 4 2 4 2" xfId="24835" xr:uid="{7F07DACC-DD6E-463F-89C3-BF17BE55AFCC}"/>
    <cellStyle name="Měna 2 3 3 2 2 2 4 2 5" xfId="16309" xr:uid="{FC58E19E-0616-4EE0-AD4A-8731ADE06B39}"/>
    <cellStyle name="Měna 2 3 3 2 2 2 4 3" xfId="3410" xr:uid="{5DCEDD3F-1BCC-4590-8F50-701768175896}"/>
    <cellStyle name="Měna 2 3 3 2 2 2 4 3 2" xfId="6938" xr:uid="{4D1A168F-E7B1-4658-AD98-788C88480B1A}"/>
    <cellStyle name="Měna 2 3 3 2 2 2 4 3 2 2" xfId="13700" xr:uid="{BF260A49-614A-4734-A282-298C37DF860F}"/>
    <cellStyle name="Měna 2 3 3 2 2 2 4 3 2 2 2" xfId="28651" xr:uid="{0D92552A-4A7A-4DB3-9750-5A084B625FAF}"/>
    <cellStyle name="Měna 2 3 3 2 2 2 4 3 2 3" xfId="21889" xr:uid="{F1897224-BF3E-44FE-9EF0-A91994C53D17}"/>
    <cellStyle name="Měna 2 3 3 2 2 2 4 3 3" xfId="9080" xr:uid="{4258D975-7C19-4880-9FCC-6CA510896831}"/>
    <cellStyle name="Měna 2 3 3 2 2 2 4 3 3 2" xfId="24031" xr:uid="{77255852-8165-4427-B817-ECAFD6BAD2A3}"/>
    <cellStyle name="Měna 2 3 3 2 2 2 4 3 4" xfId="18361" xr:uid="{3C6ECDF6-832B-4C9E-92DA-A700D73A0E0E}"/>
    <cellStyle name="Měna 2 3 3 2 2 2 4 4" xfId="2624" xr:uid="{2690F583-C1FE-43E6-82AB-356D0C60F4C4}"/>
    <cellStyle name="Měna 2 3 3 2 2 2 4 4 2" xfId="12914" xr:uid="{E9083912-669E-4387-830C-52E9F74D771D}"/>
    <cellStyle name="Měna 2 3 3 2 2 2 4 4 2 2" xfId="27865" xr:uid="{FB45DF1C-B57E-472F-9657-0AAB7C564EE2}"/>
    <cellStyle name="Měna 2 3 3 2 2 2 4 4 3" xfId="17575" xr:uid="{71EEDBA7-8995-46F2-834F-8DC66672AAC6}"/>
    <cellStyle name="Měna 2 3 3 2 2 2 4 5" xfId="5174" xr:uid="{2290A653-6046-4BF8-B06A-BD052A2BA9DE}"/>
    <cellStyle name="Měna 2 3 3 2 2 2 4 5 2" xfId="10844" xr:uid="{816D928C-4F6F-4C30-8710-131FDABE5D44}"/>
    <cellStyle name="Měna 2 3 3 2 2 2 4 5 2 2" xfId="25795" xr:uid="{2E946BCC-A503-4905-8824-2B670B96847E}"/>
    <cellStyle name="Měna 2 3 3 2 2 2 4 5 3" xfId="20125" xr:uid="{F60324A1-09CA-44BB-B6E7-BC998B307EAA}"/>
    <cellStyle name="Měna 2 3 3 2 2 2 4 6" xfId="8294" xr:uid="{55CBA8A5-F851-400D-9DEA-CBD95051A997}"/>
    <cellStyle name="Měna 2 3 3 2 2 2 4 6 2" xfId="23245" xr:uid="{93A2EF6E-F182-43F4-AADD-004B751DADDE}"/>
    <cellStyle name="Měna 2 3 3 2 2 2 4 7" xfId="15505" xr:uid="{35AB72F4-0C27-46E6-869A-F508EE75A3A3}"/>
    <cellStyle name="Měna 2 3 3 2 2 2 5" xfId="1359" xr:uid="{CD74EFD6-857E-4532-80D2-350AD958B58E}"/>
    <cellStyle name="Měna 2 3 3 2 2 2 5 2" xfId="4215" xr:uid="{8EBC8887-7B35-40BE-8D58-013B039C2968}"/>
    <cellStyle name="Měna 2 3 3 2 2 2 5 2 2" xfId="14505" xr:uid="{5E3C6A07-2530-479E-8D0B-2E906E045E81}"/>
    <cellStyle name="Měna 2 3 3 2 2 2 5 2 2 2" xfId="29456" xr:uid="{30508096-AC47-45CB-BD2D-2E6DD08EB2D3}"/>
    <cellStyle name="Měna 2 3 3 2 2 2 5 2 3" xfId="19166" xr:uid="{EFB733DE-12CB-4E43-9B19-CC5D0220AD91}"/>
    <cellStyle name="Měna 2 3 3 2 2 2 5 3" xfId="5979" xr:uid="{BF239BDE-19C6-4C22-A1E1-EA59472841A2}"/>
    <cellStyle name="Měna 2 3 3 2 2 2 5 3 2" xfId="11649" xr:uid="{75176E7E-584C-420C-AECC-3D8EF06129FA}"/>
    <cellStyle name="Měna 2 3 3 2 2 2 5 3 2 2" xfId="26600" xr:uid="{E4384945-AC8E-4C86-90EC-EDEF0567DA35}"/>
    <cellStyle name="Měna 2 3 3 2 2 2 5 3 3" xfId="20930" xr:uid="{2EB857C6-0CCA-4627-B347-B21B4BEAD51A}"/>
    <cellStyle name="Měna 2 3 3 2 2 2 5 4" xfId="9885" xr:uid="{62CD44E8-C4FA-4175-8691-63322F047979}"/>
    <cellStyle name="Měna 2 3 3 2 2 2 5 4 2" xfId="24836" xr:uid="{766AB519-3674-41BA-A218-2348CC5ECBB7}"/>
    <cellStyle name="Měna 2 3 3 2 2 2 5 5" xfId="16310" xr:uid="{923B2491-B930-4CD9-92FB-2AD005516D71}"/>
    <cellStyle name="Měna 2 3 3 2 2 2 6" xfId="2990" xr:uid="{2F1E5190-2BAF-4B0C-819E-0CE05B3CA665}"/>
    <cellStyle name="Měna 2 3 3 2 2 2 6 2" xfId="6518" xr:uid="{5A45EDED-5FC6-44CA-8867-875F01EE4003}"/>
    <cellStyle name="Měna 2 3 3 2 2 2 6 2 2" xfId="13280" xr:uid="{3813C7A5-BC05-44F6-A464-95077561D607}"/>
    <cellStyle name="Měna 2 3 3 2 2 2 6 2 2 2" xfId="28231" xr:uid="{5F774283-20FB-4173-8BBF-5C88F416A7A3}"/>
    <cellStyle name="Měna 2 3 3 2 2 2 6 2 3" xfId="21469" xr:uid="{9CAA8F9A-D20E-4D29-80F8-E8F380B5BBA3}"/>
    <cellStyle name="Měna 2 3 3 2 2 2 6 3" xfId="8660" xr:uid="{B5CE1D47-1BC7-47A8-9654-AD9D630CFA2A}"/>
    <cellStyle name="Měna 2 3 3 2 2 2 6 3 2" xfId="23611" xr:uid="{BFF3DDA3-0EA5-41C9-A2D9-1BB1E508F9FF}"/>
    <cellStyle name="Měna 2 3 3 2 2 2 6 4" xfId="17941" xr:uid="{BFB5ADB9-AC23-4B23-8EB3-A846397CEE5E}"/>
    <cellStyle name="Měna 2 3 3 2 2 2 7" xfId="1982" xr:uid="{2234B1CE-0E08-44DE-B5D8-817703C87B65}"/>
    <cellStyle name="Měna 2 3 3 2 2 2 7 2" xfId="12272" xr:uid="{1E66D98D-6007-446F-B860-50060E8E4DE4}"/>
    <cellStyle name="Měna 2 3 3 2 2 2 7 2 2" xfId="27223" xr:uid="{6610C0ED-3A39-4D5D-9E75-98E3873D8310}"/>
    <cellStyle name="Měna 2 3 3 2 2 2 7 3" xfId="16933" xr:uid="{71037A74-1FF5-42C0-8A77-B93902AFF325}"/>
    <cellStyle name="Měna 2 3 3 2 2 2 8" xfId="4754" xr:uid="{1E39F9D9-3CE6-4785-BD3C-DE5F1629D0CC}"/>
    <cellStyle name="Měna 2 3 3 2 2 2 8 2" xfId="10424" xr:uid="{904EA263-10DA-4E42-A6C8-5633E4BA2A08}"/>
    <cellStyle name="Měna 2 3 3 2 2 2 8 2 2" xfId="25375" xr:uid="{52E6832D-1936-4D22-9C0E-A95D0D0FACC5}"/>
    <cellStyle name="Měna 2 3 3 2 2 2 8 3" xfId="19705" xr:uid="{35140E85-8AC5-48CB-B450-0CD762FFBBC6}"/>
    <cellStyle name="Měna 2 3 3 2 2 2 9" xfId="7652" xr:uid="{D2EE8883-FCA6-4132-A014-2BE9C03FF9AC}"/>
    <cellStyle name="Měna 2 3 3 2 2 2 9 2" xfId="22603" xr:uid="{1945E533-CE1E-4130-8069-512B4A3A358A}"/>
    <cellStyle name="Měna 2 3 3 2 2 3" xfId="279" xr:uid="{21BC9A6B-8BD8-481A-9202-3BE88CF01F39}"/>
    <cellStyle name="Měna 2 3 3 2 2 3 2" xfId="825" xr:uid="{5EEFA1B6-51E8-49C2-AB59-E6C1D8DB8C94}"/>
    <cellStyle name="Měna 2 3 3 2 2 3 2 2" xfId="1360" xr:uid="{7ECEE5A2-D894-4C42-8E07-5B538B14F4CA}"/>
    <cellStyle name="Měna 2 3 3 2 2 3 2 2 2" xfId="4216" xr:uid="{9C9C0159-FBAD-41C2-84AE-0C991FCD99F1}"/>
    <cellStyle name="Měna 2 3 3 2 2 3 2 2 2 2" xfId="7399" xr:uid="{62D81A7A-CACA-4276-8A94-30E9764A24E8}"/>
    <cellStyle name="Měna 2 3 3 2 2 3 2 2 2 2 2" xfId="14506" xr:uid="{503CF74A-00DA-44B7-9284-7D2155EBBE58}"/>
    <cellStyle name="Měna 2 3 3 2 2 3 2 2 2 2 2 2" xfId="29457" xr:uid="{71CEE735-908B-40A0-BA86-D28F1C3AC80B}"/>
    <cellStyle name="Měna 2 3 3 2 2 3 2 2 2 2 3" xfId="22350" xr:uid="{49278D9D-B7B1-493E-AE89-A0C6741A0636}"/>
    <cellStyle name="Měna 2 3 3 2 2 3 2 2 2 3" xfId="9886" xr:uid="{B6E26D10-7555-4B52-B048-ECB7BE66C874}"/>
    <cellStyle name="Měna 2 3 3 2 2 3 2 2 2 3 2" xfId="24837" xr:uid="{530B5B19-5A4F-4B76-AEFA-659B307EBEEB}"/>
    <cellStyle name="Měna 2 3 3 2 2 3 2 2 2 4" xfId="19167" xr:uid="{04BD612B-882F-49A9-9D7C-8B11E0339CCD}"/>
    <cellStyle name="Měna 2 3 3 2 2 3 2 2 3" xfId="2628" xr:uid="{C34047CD-3C89-4025-B3D8-AFBDE8C0DA4C}"/>
    <cellStyle name="Měna 2 3 3 2 2 3 2 2 3 2" xfId="12918" xr:uid="{59976428-0EC9-4D70-B2F0-D795B76EED5D}"/>
    <cellStyle name="Měna 2 3 3 2 2 3 2 2 3 2 2" xfId="27869" xr:uid="{E19DEAD6-2E60-443C-9DBF-79AB7B954283}"/>
    <cellStyle name="Měna 2 3 3 2 2 3 2 2 3 3" xfId="17579" xr:uid="{9CE0D969-BE86-40EF-84F1-7CC3D62E1623}"/>
    <cellStyle name="Měna 2 3 3 2 2 3 2 2 4" xfId="5980" xr:uid="{A497656F-FB1F-4916-875C-2FA38D287FBE}"/>
    <cellStyle name="Měna 2 3 3 2 2 3 2 2 4 2" xfId="11650" xr:uid="{C92BBF14-066B-42E1-BA41-6AA4D4244D29}"/>
    <cellStyle name="Měna 2 3 3 2 2 3 2 2 4 2 2" xfId="26601" xr:uid="{91236680-0075-4275-9139-E95A1ABFA514}"/>
    <cellStyle name="Měna 2 3 3 2 2 3 2 2 4 3" xfId="20931" xr:uid="{C3380B13-ED5A-448A-A558-5EC4B22C1D49}"/>
    <cellStyle name="Měna 2 3 3 2 2 3 2 2 5" xfId="8298" xr:uid="{413C365A-744C-46F1-A2FE-352A35AE71C2}"/>
    <cellStyle name="Měna 2 3 3 2 2 3 2 2 5 2" xfId="23249" xr:uid="{EDAFA4A0-C8BE-4D2F-8E00-FE8BD436D75A}"/>
    <cellStyle name="Měna 2 3 3 2 2 3 2 2 6" xfId="16311" xr:uid="{ED1AC924-35B4-4210-A763-B375145876E0}"/>
    <cellStyle name="Měna 2 3 3 2 2 3 2 3" xfId="3681" xr:uid="{937DE833-8A73-4100-8C7E-7DD40E02DE77}"/>
    <cellStyle name="Měna 2 3 3 2 2 3 2 3 2" xfId="7209" xr:uid="{A8D46779-2B1C-4358-836C-78F3A568B937}"/>
    <cellStyle name="Měna 2 3 3 2 2 3 2 3 2 2" xfId="13971" xr:uid="{BEEBA863-BE7E-44DF-9330-E9FE95AB879D}"/>
    <cellStyle name="Měna 2 3 3 2 2 3 2 3 2 2 2" xfId="28922" xr:uid="{B589253E-BD3F-413B-89AD-2866F4DA5E4F}"/>
    <cellStyle name="Měna 2 3 3 2 2 3 2 3 2 3" xfId="22160" xr:uid="{7505F70C-3472-4EF4-B068-D68691E505B2}"/>
    <cellStyle name="Měna 2 3 3 2 2 3 2 3 3" xfId="9351" xr:uid="{FCDFA015-4E74-4C40-9721-5EEAB87CCAFF}"/>
    <cellStyle name="Měna 2 3 3 2 2 3 2 3 3 2" xfId="24302" xr:uid="{56567F7B-CFED-4E36-883A-3017E91C64D4}"/>
    <cellStyle name="Měna 2 3 3 2 2 3 2 3 4" xfId="18632" xr:uid="{CD5F4D10-714E-455D-86B8-B94858C6E256}"/>
    <cellStyle name="Měna 2 3 3 2 2 3 2 4" xfId="2253" xr:uid="{7D0E80C2-805B-47D3-95CF-DCA5173D658A}"/>
    <cellStyle name="Měna 2 3 3 2 2 3 2 4 2" xfId="12543" xr:uid="{179E51C2-AB7F-41BD-BB9E-E568ACE893E8}"/>
    <cellStyle name="Měna 2 3 3 2 2 3 2 4 2 2" xfId="27494" xr:uid="{9CBE73A6-3FFF-4251-8AAB-E8FB80DB26FC}"/>
    <cellStyle name="Měna 2 3 3 2 2 3 2 4 3" xfId="17204" xr:uid="{80DF8334-9DC0-4C74-9D07-712569289CC2}"/>
    <cellStyle name="Měna 2 3 3 2 2 3 2 5" xfId="5445" xr:uid="{EFA3C371-CB8D-423F-ABC6-71618E6E23F2}"/>
    <cellStyle name="Měna 2 3 3 2 2 3 2 5 2" xfId="11115" xr:uid="{47AECA7C-B60C-42E1-B976-0E98A325E81A}"/>
    <cellStyle name="Měna 2 3 3 2 2 3 2 5 2 2" xfId="26066" xr:uid="{C449913F-7B54-45F3-8303-6EA08D61D1A9}"/>
    <cellStyle name="Měna 2 3 3 2 2 3 2 5 3" xfId="20396" xr:uid="{8FF90257-7362-49D3-8579-AEB392E7C7B4}"/>
    <cellStyle name="Měna 2 3 3 2 2 3 2 6" xfId="7923" xr:uid="{81918F8D-B7BF-4BB4-A426-67EBF85C158C}"/>
    <cellStyle name="Měna 2 3 3 2 2 3 2 6 2" xfId="22874" xr:uid="{6129AEE6-5F77-413E-BF5D-7980459878CC}"/>
    <cellStyle name="Měna 2 3 3 2 2 3 2 7" xfId="15776" xr:uid="{B413BD1F-4D74-4136-9711-E3893F27C3B7}"/>
    <cellStyle name="Měna 2 3 3 2 2 3 3" xfId="507" xr:uid="{625F7D1F-4390-4DB0-ABE6-7FD1ADA45969}"/>
    <cellStyle name="Měna 2 3 3 2 2 3 3 2" xfId="1361" xr:uid="{8995B979-DC7E-4384-9495-E75AA9AE4AAD}"/>
    <cellStyle name="Měna 2 3 3 2 2 3 3 2 2" xfId="4217" xr:uid="{65E60811-15D8-4A1B-B7F6-ABEC0735FB2B}"/>
    <cellStyle name="Měna 2 3 3 2 2 3 3 2 2 2" xfId="14507" xr:uid="{87E69E6F-311C-4500-B00A-DA91083D5C38}"/>
    <cellStyle name="Měna 2 3 3 2 2 3 3 2 2 2 2" xfId="29458" xr:uid="{4F37A0A9-A7DA-47B1-BBE2-5E4973F8ACB3}"/>
    <cellStyle name="Měna 2 3 3 2 2 3 3 2 2 3" xfId="19168" xr:uid="{4BA76919-B5AA-4684-9D16-DBFBCA1D0745}"/>
    <cellStyle name="Měna 2 3 3 2 2 3 3 2 3" xfId="5981" xr:uid="{9C457A8E-2D6A-47B1-95F6-3D0D3BE6B171}"/>
    <cellStyle name="Měna 2 3 3 2 2 3 3 2 3 2" xfId="11651" xr:uid="{39416563-BB4A-41BB-A7B7-B46B8467C7B5}"/>
    <cellStyle name="Měna 2 3 3 2 2 3 3 2 3 2 2" xfId="26602" xr:uid="{A8E09675-E28B-424F-9E5C-8C478E882BCB}"/>
    <cellStyle name="Měna 2 3 3 2 2 3 3 2 3 3" xfId="20932" xr:uid="{74DF267F-329B-4B41-BD31-E7469A8A5739}"/>
    <cellStyle name="Měna 2 3 3 2 2 3 3 2 4" xfId="9887" xr:uid="{37D74D3F-685D-4E88-B1AA-4E5C9A1143CC}"/>
    <cellStyle name="Měna 2 3 3 2 2 3 3 2 4 2" xfId="24838" xr:uid="{8ACE2EB6-A62F-4557-B4A1-52997FFC2BE4}"/>
    <cellStyle name="Měna 2 3 3 2 2 3 3 2 5" xfId="16312" xr:uid="{C2978D32-386C-44BE-A609-F996F41D7469}"/>
    <cellStyle name="Měna 2 3 3 2 2 3 3 3" xfId="3363" xr:uid="{7E24CEC2-2FBA-42A7-8380-AEFEB16CDB85}"/>
    <cellStyle name="Měna 2 3 3 2 2 3 3 3 2" xfId="6891" xr:uid="{2124F5D3-57C2-4976-9044-B9C7FED3225B}"/>
    <cellStyle name="Měna 2 3 3 2 2 3 3 3 2 2" xfId="13653" xr:uid="{E015DB1A-DCC9-46F5-B72B-562BBB6CA13C}"/>
    <cellStyle name="Měna 2 3 3 2 2 3 3 3 2 2 2" xfId="28604" xr:uid="{37C43758-5C0C-47B5-970D-9DB872F5FAFE}"/>
    <cellStyle name="Měna 2 3 3 2 2 3 3 3 2 3" xfId="21842" xr:uid="{DE5043CF-E2C7-442E-8D6A-409E262783D8}"/>
    <cellStyle name="Měna 2 3 3 2 2 3 3 3 3" xfId="9033" xr:uid="{DD3F77C3-D31A-48DE-9143-0C67E12B1E51}"/>
    <cellStyle name="Měna 2 3 3 2 2 3 3 3 3 2" xfId="23984" xr:uid="{D3C4CCEA-2165-4E68-A628-9988A1086B98}"/>
    <cellStyle name="Měna 2 3 3 2 2 3 3 3 4" xfId="18314" xr:uid="{C740B7A9-B86C-44F5-A043-7870BC78C57E}"/>
    <cellStyle name="Měna 2 3 3 2 2 3 3 4" xfId="2627" xr:uid="{9FAD035C-141E-482A-8948-56B7A788BFE5}"/>
    <cellStyle name="Měna 2 3 3 2 2 3 3 4 2" xfId="12917" xr:uid="{54282E26-F4B7-4BCD-BD8C-28B797CEB88D}"/>
    <cellStyle name="Měna 2 3 3 2 2 3 3 4 2 2" xfId="27868" xr:uid="{DC353BBB-9555-48D0-AFC6-AE5646693E33}"/>
    <cellStyle name="Měna 2 3 3 2 2 3 3 4 3" xfId="17578" xr:uid="{27107F44-BACC-427C-A3EA-F9B3807D3FDF}"/>
    <cellStyle name="Měna 2 3 3 2 2 3 3 5" xfId="5127" xr:uid="{51897A3E-8BCF-4986-978B-ADAD893D2066}"/>
    <cellStyle name="Měna 2 3 3 2 2 3 3 5 2" xfId="10797" xr:uid="{E0CC2EE6-8233-4AC1-AD37-9795E02889DC}"/>
    <cellStyle name="Měna 2 3 3 2 2 3 3 5 2 2" xfId="25748" xr:uid="{D18FDB68-32DF-442B-9F30-F862E21757DD}"/>
    <cellStyle name="Měna 2 3 3 2 2 3 3 5 3" xfId="20078" xr:uid="{D886BEFD-52BA-4777-A5E4-AAE6D036AEAD}"/>
    <cellStyle name="Měna 2 3 3 2 2 3 3 6" xfId="8297" xr:uid="{50455D09-11CE-41D1-AAB3-AAC918844B42}"/>
    <cellStyle name="Měna 2 3 3 2 2 3 3 6 2" xfId="23248" xr:uid="{01BC7CCC-115D-40D5-8DDD-6070FB80E8F7}"/>
    <cellStyle name="Měna 2 3 3 2 2 3 3 7" xfId="15458" xr:uid="{4F1928B6-E1D6-464D-A14E-33A9E3F4F93D}"/>
    <cellStyle name="Měna 2 3 3 2 2 3 4" xfId="1362" xr:uid="{8C89719E-E08E-4B48-807A-279F46812B32}"/>
    <cellStyle name="Měna 2 3 3 2 2 3 4 2" xfId="4218" xr:uid="{87389E6F-3C71-47E7-80A2-890EE9D137CA}"/>
    <cellStyle name="Měna 2 3 3 2 2 3 4 2 2" xfId="14508" xr:uid="{041136C7-1FD9-4A72-BE09-868EC81C225F}"/>
    <cellStyle name="Měna 2 3 3 2 2 3 4 2 2 2" xfId="29459" xr:uid="{5F1D60FF-D85F-40EA-AF43-10EFD1294912}"/>
    <cellStyle name="Měna 2 3 3 2 2 3 4 2 3" xfId="19169" xr:uid="{1A16A571-0BFD-45BD-9771-460FC6A79349}"/>
    <cellStyle name="Měna 2 3 3 2 2 3 4 3" xfId="5982" xr:uid="{36FEE29F-5EE7-472B-872D-052B15BEC2F6}"/>
    <cellStyle name="Měna 2 3 3 2 2 3 4 3 2" xfId="11652" xr:uid="{BA13AAC9-085B-43D4-AA52-C1E970D8F69C}"/>
    <cellStyle name="Měna 2 3 3 2 2 3 4 3 2 2" xfId="26603" xr:uid="{41C6E76B-398F-4D8B-B86A-6566D4F4F96B}"/>
    <cellStyle name="Měna 2 3 3 2 2 3 4 3 3" xfId="20933" xr:uid="{50409A01-B9E4-4E0D-A4B9-D28FD3CC291E}"/>
    <cellStyle name="Měna 2 3 3 2 2 3 4 4" xfId="9888" xr:uid="{DB9C083F-0C79-4924-8B02-ED8F956E3164}"/>
    <cellStyle name="Měna 2 3 3 2 2 3 4 4 2" xfId="24839" xr:uid="{443D9D29-4D5D-464E-A7C8-7F0F099D76B3}"/>
    <cellStyle name="Měna 2 3 3 2 2 3 4 5" xfId="16313" xr:uid="{9EB406E2-D201-4F78-8199-F1B77E65A47B}"/>
    <cellStyle name="Měna 2 3 3 2 2 3 5" xfId="3135" xr:uid="{ADAFFB86-363C-4E76-8FB5-6A009A44D86A}"/>
    <cellStyle name="Měna 2 3 3 2 2 3 5 2" xfId="6663" xr:uid="{660EFDA5-E44A-4BB1-942C-BE93ED99F05F}"/>
    <cellStyle name="Měna 2 3 3 2 2 3 5 2 2" xfId="13425" xr:uid="{81F3D307-3693-444C-8D83-61139A5A0B7E}"/>
    <cellStyle name="Měna 2 3 3 2 2 3 5 2 2 2" xfId="28376" xr:uid="{0DA82FC5-72BE-4DA5-BC9B-4FD5FFC05E69}"/>
    <cellStyle name="Měna 2 3 3 2 2 3 5 2 3" xfId="21614" xr:uid="{E6A1E707-3A9F-4DF9-A813-B2F11044A948}"/>
    <cellStyle name="Měna 2 3 3 2 2 3 5 3" xfId="8805" xr:uid="{1FBCDF9F-047F-4DE7-B62C-AB225CEA87AA}"/>
    <cellStyle name="Měna 2 3 3 2 2 3 5 3 2" xfId="23756" xr:uid="{A3A707A7-61A5-4C35-B9B3-12235E643BAF}"/>
    <cellStyle name="Měna 2 3 3 2 2 3 5 4" xfId="18086" xr:uid="{9436F277-264B-4F3B-82F1-59D71DCCED12}"/>
    <cellStyle name="Měna 2 3 3 2 2 3 6" xfId="1935" xr:uid="{4088EA78-717F-4721-A88D-0BC943F6E3BA}"/>
    <cellStyle name="Měna 2 3 3 2 2 3 6 2" xfId="12225" xr:uid="{51626414-13E8-4590-A9F2-1FDAE0E9979D}"/>
    <cellStyle name="Měna 2 3 3 2 2 3 6 2 2" xfId="27176" xr:uid="{CB377ACD-CEF7-46B9-BA7E-19B6D7193A97}"/>
    <cellStyle name="Měna 2 3 3 2 2 3 6 3" xfId="16886" xr:uid="{727D22D4-2E77-441B-BAE2-943821D38403}"/>
    <cellStyle name="Měna 2 3 3 2 2 3 7" xfId="4899" xr:uid="{089FC925-D873-4E36-BFC7-6CDEB5B1F2E2}"/>
    <cellStyle name="Měna 2 3 3 2 2 3 7 2" xfId="10569" xr:uid="{04D3D899-967B-48F2-8288-611412C1D07B}"/>
    <cellStyle name="Měna 2 3 3 2 2 3 7 2 2" xfId="25520" xr:uid="{CAF2BA3F-E3CB-4A42-AC0F-3B290E917E5A}"/>
    <cellStyle name="Měna 2 3 3 2 2 3 7 3" xfId="19850" xr:uid="{300A07AB-3770-4B30-9B89-B2A69FDB14B3}"/>
    <cellStyle name="Měna 2 3 3 2 2 3 8" xfId="7605" xr:uid="{4D0CC5C7-5CEF-4841-99F3-B234DF0AE293}"/>
    <cellStyle name="Měna 2 3 3 2 2 3 8 2" xfId="22556" xr:uid="{64597228-4573-46A7-8666-3FF17230303F}"/>
    <cellStyle name="Měna 2 3 3 2 2 3 9" xfId="15230" xr:uid="{FC0028D1-4CC5-4B69-B3C3-CF24B0057106}"/>
    <cellStyle name="Měna 2 3 3 2 2 4" xfId="280" xr:uid="{9CC4CC9C-CC6B-433F-9E73-0F1F1369FC14}"/>
    <cellStyle name="Měna 2 3 3 2 2 4 2" xfId="826" xr:uid="{71A51508-AC49-4613-AD3C-D149AC4615B2}"/>
    <cellStyle name="Měna 2 3 3 2 2 4 2 2" xfId="1363" xr:uid="{73899391-502B-40F3-8E11-F8CC550F6207}"/>
    <cellStyle name="Měna 2 3 3 2 2 4 2 2 2" xfId="4219" xr:uid="{417E66B9-67B7-4B9B-96D0-3A89DA22C34D}"/>
    <cellStyle name="Měna 2 3 3 2 2 4 2 2 2 2" xfId="14509" xr:uid="{E4176192-2C0B-4E73-A0AA-AA5529E5CE4C}"/>
    <cellStyle name="Měna 2 3 3 2 2 4 2 2 2 2 2" xfId="29460" xr:uid="{31E8AF01-5360-4C5A-BE49-B19A672DD570}"/>
    <cellStyle name="Měna 2 3 3 2 2 4 2 2 2 3" xfId="19170" xr:uid="{F3D9B3A9-7986-432B-A621-9E211D1E46F1}"/>
    <cellStyle name="Měna 2 3 3 2 2 4 2 2 3" xfId="5983" xr:uid="{2EDDD246-66AB-4A78-9FC8-5C7FD6449AF1}"/>
    <cellStyle name="Měna 2 3 3 2 2 4 2 2 3 2" xfId="11653" xr:uid="{C86B86E5-51E6-4CA9-A1DD-A7DDEBCD49FE}"/>
    <cellStyle name="Měna 2 3 3 2 2 4 2 2 3 2 2" xfId="26604" xr:uid="{38167CE9-72F1-453F-A955-91AD6299DC27}"/>
    <cellStyle name="Měna 2 3 3 2 2 4 2 2 3 3" xfId="20934" xr:uid="{4AFE1834-6EB6-42CE-BC28-E91A5CD8AB4F}"/>
    <cellStyle name="Měna 2 3 3 2 2 4 2 2 4" xfId="9889" xr:uid="{FF0E44C8-0791-492B-A815-74ED31FE7E3D}"/>
    <cellStyle name="Měna 2 3 3 2 2 4 2 2 4 2" xfId="24840" xr:uid="{135F34DF-2D24-44DF-A87D-23F9B7A3AA3D}"/>
    <cellStyle name="Měna 2 3 3 2 2 4 2 2 5" xfId="16314" xr:uid="{FFAAD66F-919D-408B-A8FE-302612CA5A2C}"/>
    <cellStyle name="Měna 2 3 3 2 2 4 2 3" xfId="3682" xr:uid="{DF898F3B-B585-4314-8AF7-DCF4814B3000}"/>
    <cellStyle name="Měna 2 3 3 2 2 4 2 3 2" xfId="7210" xr:uid="{5EBFD099-B3BC-4452-869D-FAB9A44AFA5E}"/>
    <cellStyle name="Měna 2 3 3 2 2 4 2 3 2 2" xfId="13972" xr:uid="{CE37EF3B-707B-45FA-BDB7-2A0B391CF371}"/>
    <cellStyle name="Měna 2 3 3 2 2 4 2 3 2 2 2" xfId="28923" xr:uid="{F6F82870-94AE-4418-9203-99C41BF461A5}"/>
    <cellStyle name="Měna 2 3 3 2 2 4 2 3 2 3" xfId="22161" xr:uid="{64640CEC-058E-4928-8707-0D50A3F860AD}"/>
    <cellStyle name="Měna 2 3 3 2 2 4 2 3 3" xfId="9352" xr:uid="{D36DBD34-F88C-47C5-ACD4-25B89B3E399B}"/>
    <cellStyle name="Měna 2 3 3 2 2 4 2 3 3 2" xfId="24303" xr:uid="{AC78E5F5-9E99-4224-A2EE-9C93AFD13BF8}"/>
    <cellStyle name="Měna 2 3 3 2 2 4 2 3 4" xfId="18633" xr:uid="{C9F53703-BE11-47B6-8792-32EE04E4E901}"/>
    <cellStyle name="Měna 2 3 3 2 2 4 2 4" xfId="2629" xr:uid="{6A4426E0-4E3F-43C4-BBD1-13B196AB1673}"/>
    <cellStyle name="Měna 2 3 3 2 2 4 2 4 2" xfId="12919" xr:uid="{D602FB35-8F54-4EE3-8766-65DE90AAAE72}"/>
    <cellStyle name="Měna 2 3 3 2 2 4 2 4 2 2" xfId="27870" xr:uid="{BBEAC785-8492-4A54-B93A-2268B8F36D38}"/>
    <cellStyle name="Měna 2 3 3 2 2 4 2 4 3" xfId="17580" xr:uid="{1E263633-01AA-4FFF-A8B3-34859E31B87A}"/>
    <cellStyle name="Měna 2 3 3 2 2 4 2 5" xfId="5446" xr:uid="{834BAF0E-FDFE-406D-BF6D-98AB81856444}"/>
    <cellStyle name="Měna 2 3 3 2 2 4 2 5 2" xfId="11116" xr:uid="{B3FD38ED-A2DE-44FC-A55F-2256FD308286}"/>
    <cellStyle name="Měna 2 3 3 2 2 4 2 5 2 2" xfId="26067" xr:uid="{14B2F24E-7BF4-4CCB-9D57-460D48EB9E94}"/>
    <cellStyle name="Měna 2 3 3 2 2 4 2 5 3" xfId="20397" xr:uid="{26CEA558-32D7-42AD-85D9-AAF39A308C15}"/>
    <cellStyle name="Měna 2 3 3 2 2 4 2 6" xfId="8299" xr:uid="{F8131560-DEBE-42C1-B682-D55332BFDBA7}"/>
    <cellStyle name="Měna 2 3 3 2 2 4 2 6 2" xfId="23250" xr:uid="{25571B0A-EE16-4537-8388-0D35DD74DEF4}"/>
    <cellStyle name="Měna 2 3 3 2 2 4 2 7" xfId="15777" xr:uid="{3CDF2EAD-22DA-45BE-86CB-AB7B2BD00E49}"/>
    <cellStyle name="Měna 2 3 3 2 2 4 3" xfId="1364" xr:uid="{10F934D3-7116-41BD-BD4B-B86CD74D9C6C}"/>
    <cellStyle name="Měna 2 3 3 2 2 4 3 2" xfId="4220" xr:uid="{FB0653AB-2B45-4785-88DB-577E343B0683}"/>
    <cellStyle name="Měna 2 3 3 2 2 4 3 2 2" xfId="14510" xr:uid="{0DF7DE77-16A6-41B8-9BBF-5AA61632374F}"/>
    <cellStyle name="Měna 2 3 3 2 2 4 3 2 2 2" xfId="29461" xr:uid="{A7342FB1-CE57-473A-8A01-F6A37E876257}"/>
    <cellStyle name="Měna 2 3 3 2 2 4 3 2 3" xfId="19171" xr:uid="{99AE7274-5040-4417-B212-133AD0FDAB52}"/>
    <cellStyle name="Měna 2 3 3 2 2 4 3 3" xfId="5984" xr:uid="{81BE47EE-0260-42F3-AD84-D1D782616CC1}"/>
    <cellStyle name="Měna 2 3 3 2 2 4 3 3 2" xfId="11654" xr:uid="{1AE6CF31-2E6D-4B53-95C8-D0291B28EDEB}"/>
    <cellStyle name="Měna 2 3 3 2 2 4 3 3 2 2" xfId="26605" xr:uid="{0C36F7D1-609C-499D-B75D-CF3347A2B312}"/>
    <cellStyle name="Měna 2 3 3 2 2 4 3 3 3" xfId="20935" xr:uid="{2C1EA448-C3DF-4A78-B214-721442CFC75C}"/>
    <cellStyle name="Měna 2 3 3 2 2 4 3 4" xfId="9890" xr:uid="{269E9D99-E441-43A8-B91F-34ACE31CDC7E}"/>
    <cellStyle name="Měna 2 3 3 2 2 4 3 4 2" xfId="24841" xr:uid="{8A2BA239-67E0-41E1-B1F9-8242E0F0F96F}"/>
    <cellStyle name="Měna 2 3 3 2 2 4 3 5" xfId="16315" xr:uid="{DA39EA38-5E03-4491-B998-29D3E418A54E}"/>
    <cellStyle name="Měna 2 3 3 2 2 4 4" xfId="3136" xr:uid="{E1BAE079-434D-4D0C-A56D-AB00415F15C1}"/>
    <cellStyle name="Měna 2 3 3 2 2 4 4 2" xfId="6664" xr:uid="{B0800DCC-D538-4D25-BFFD-548F923DB83E}"/>
    <cellStyle name="Měna 2 3 3 2 2 4 4 2 2" xfId="13426" xr:uid="{23866D08-2A0A-4F1A-81EE-8080DED3EEAD}"/>
    <cellStyle name="Měna 2 3 3 2 2 4 4 2 2 2" xfId="28377" xr:uid="{06BA131F-39B8-4706-ADB6-F2768B1CBCEF}"/>
    <cellStyle name="Měna 2 3 3 2 2 4 4 2 3" xfId="21615" xr:uid="{EBEF959D-1D25-4592-8722-EA66F3041DEB}"/>
    <cellStyle name="Měna 2 3 3 2 2 4 4 3" xfId="8806" xr:uid="{3B28D7D9-9A0E-4C66-A45B-B05E82374AE4}"/>
    <cellStyle name="Měna 2 3 3 2 2 4 4 3 2" xfId="23757" xr:uid="{9D31FF6F-A621-4FAC-9501-72412746976D}"/>
    <cellStyle name="Měna 2 3 3 2 2 4 4 4" xfId="18087" xr:uid="{B581AD0D-306B-41C4-A464-50E7E5CD2AB7}"/>
    <cellStyle name="Měna 2 3 3 2 2 4 5" xfId="2254" xr:uid="{97F5D35B-55C4-43D6-9415-1806F2AE49C6}"/>
    <cellStyle name="Měna 2 3 3 2 2 4 5 2" xfId="12544" xr:uid="{FE75F205-D94E-42D2-B9A2-7F2FAAF52376}"/>
    <cellStyle name="Měna 2 3 3 2 2 4 5 2 2" xfId="27495" xr:uid="{C5BA866F-15E4-4126-BE35-F693E556DB08}"/>
    <cellStyle name="Měna 2 3 3 2 2 4 5 3" xfId="17205" xr:uid="{2B97DEF8-D3AF-4A2C-A365-54F9694ED436}"/>
    <cellStyle name="Měna 2 3 3 2 2 4 6" xfId="4900" xr:uid="{A004C567-2938-4ADB-B1D9-F4A0901D0FFF}"/>
    <cellStyle name="Měna 2 3 3 2 2 4 6 2" xfId="10570" xr:uid="{B8D19B70-D66A-49B3-8EF5-5FFD43DF6F88}"/>
    <cellStyle name="Měna 2 3 3 2 2 4 6 2 2" xfId="25521" xr:uid="{CCF250E5-2D8D-46FE-992F-1AA72F817E37}"/>
    <cellStyle name="Měna 2 3 3 2 2 4 6 3" xfId="19851" xr:uid="{8E12E731-436B-41BD-BCCC-1B38AD35FD77}"/>
    <cellStyle name="Měna 2 3 3 2 2 4 7" xfId="7924" xr:uid="{9523D518-191F-4EF1-9F10-0528683A170A}"/>
    <cellStyle name="Měna 2 3 3 2 2 4 7 2" xfId="22875" xr:uid="{A2EEEA86-57FC-411C-BADB-669AA79A59A6}"/>
    <cellStyle name="Měna 2 3 3 2 2 4 8" xfId="15231" xr:uid="{BDB9772A-E30B-4944-95E4-32C40ECED2D3}"/>
    <cellStyle name="Měna 2 3 3 2 2 5" xfId="633" xr:uid="{99570780-F271-48AE-AD37-4713444B7B6F}"/>
    <cellStyle name="Měna 2 3 3 2 2 5 2" xfId="1365" xr:uid="{2C276BE1-FD46-4873-90BD-52F649BD46D4}"/>
    <cellStyle name="Měna 2 3 3 2 2 5 2 2" xfId="4221" xr:uid="{FA658399-159E-49A9-A0AF-558767A1BDEE}"/>
    <cellStyle name="Měna 2 3 3 2 2 5 2 2 2" xfId="7400" xr:uid="{720A0530-525A-4D8B-8044-0DC72CE70695}"/>
    <cellStyle name="Měna 2 3 3 2 2 5 2 2 2 2" xfId="14511" xr:uid="{53CDF59F-499D-415F-AC01-B8A51946E692}"/>
    <cellStyle name="Měna 2 3 3 2 2 5 2 2 2 2 2" xfId="29462" xr:uid="{BC5C1556-6AA4-4CD7-B751-B52130FA707B}"/>
    <cellStyle name="Měna 2 3 3 2 2 5 2 2 2 3" xfId="22351" xr:uid="{4FE98100-5081-4C93-A7B7-55308223D161}"/>
    <cellStyle name="Měna 2 3 3 2 2 5 2 2 3" xfId="9891" xr:uid="{8BE76B76-644D-48BF-A1C5-790FCEC409A6}"/>
    <cellStyle name="Měna 2 3 3 2 2 5 2 2 3 2" xfId="24842" xr:uid="{FD38358E-C51B-432B-B55F-F9C95D6A5D8C}"/>
    <cellStyle name="Měna 2 3 3 2 2 5 2 2 4" xfId="19172" xr:uid="{DB87D2EE-363B-4CE2-B97F-F9966546FC02}"/>
    <cellStyle name="Měna 2 3 3 2 2 5 2 3" xfId="2630" xr:uid="{4F9E4A3E-28A8-468F-9501-FB5D478BCCEF}"/>
    <cellStyle name="Měna 2 3 3 2 2 5 2 3 2" xfId="12920" xr:uid="{2650E753-578B-45AC-8852-EFD13DFDC89B}"/>
    <cellStyle name="Měna 2 3 3 2 2 5 2 3 2 2" xfId="27871" xr:uid="{7343333D-4AAF-4B2D-928D-6DCD142C71CB}"/>
    <cellStyle name="Měna 2 3 3 2 2 5 2 3 3" xfId="17581" xr:uid="{3F04B733-A2BF-4D3B-A9AA-EB49EBD3F89E}"/>
    <cellStyle name="Měna 2 3 3 2 2 5 2 4" xfId="5985" xr:uid="{68C98BB1-B4E3-41E5-A817-AC4469844FC3}"/>
    <cellStyle name="Měna 2 3 3 2 2 5 2 4 2" xfId="11655" xr:uid="{6A407F53-B468-467D-A7FE-B9C29B5D8143}"/>
    <cellStyle name="Měna 2 3 3 2 2 5 2 4 2 2" xfId="26606" xr:uid="{6AEF456F-8DF1-48CB-B992-24026C3F3E9E}"/>
    <cellStyle name="Měna 2 3 3 2 2 5 2 4 3" xfId="20936" xr:uid="{695CBF49-AB3A-445D-9304-18941D5F67E3}"/>
    <cellStyle name="Měna 2 3 3 2 2 5 2 5" xfId="8300" xr:uid="{D6B0045A-F120-48E4-9CA1-18D594221FB0}"/>
    <cellStyle name="Měna 2 3 3 2 2 5 2 5 2" xfId="23251" xr:uid="{D2767F3B-A6B1-4D9E-95A3-2D909EB02244}"/>
    <cellStyle name="Měna 2 3 3 2 2 5 2 6" xfId="16316" xr:uid="{D679E08D-7FA9-4BCA-AEC1-0BA1BA10F5E2}"/>
    <cellStyle name="Měna 2 3 3 2 2 5 3" xfId="3489" xr:uid="{71C690D1-49E0-4EFD-B9BC-7A4243E2B9E1}"/>
    <cellStyle name="Měna 2 3 3 2 2 5 3 2" xfId="7017" xr:uid="{135E9D8B-E271-4608-9062-5969E059E0A2}"/>
    <cellStyle name="Měna 2 3 3 2 2 5 3 2 2" xfId="13779" xr:uid="{D05B5098-F931-402F-8046-3D96436FE2E5}"/>
    <cellStyle name="Měna 2 3 3 2 2 5 3 2 2 2" xfId="28730" xr:uid="{99303A94-47EA-4F3B-BD9B-A6EA3C08C122}"/>
    <cellStyle name="Měna 2 3 3 2 2 5 3 2 3" xfId="21968" xr:uid="{4EBAC881-887C-4600-A0F6-617960CACB1B}"/>
    <cellStyle name="Měna 2 3 3 2 2 5 3 3" xfId="9159" xr:uid="{0D14DC46-11B0-4DF2-B670-C6F887FD099C}"/>
    <cellStyle name="Měna 2 3 3 2 2 5 3 3 2" xfId="24110" xr:uid="{767BFCF3-C122-416C-B641-71662A8C42F8}"/>
    <cellStyle name="Měna 2 3 3 2 2 5 3 4" xfId="18440" xr:uid="{04E50B0B-373A-4448-A392-58454094E92B}"/>
    <cellStyle name="Měna 2 3 3 2 2 5 4" xfId="2061" xr:uid="{199A4786-12AD-41AB-97EB-D6CC664FDB5D}"/>
    <cellStyle name="Měna 2 3 3 2 2 5 4 2" xfId="12351" xr:uid="{F4BD5C19-EBD2-4D84-9C25-709D688918DB}"/>
    <cellStyle name="Měna 2 3 3 2 2 5 4 2 2" xfId="27302" xr:uid="{3284F0D5-1279-4926-AE00-65D9E4D42F03}"/>
    <cellStyle name="Měna 2 3 3 2 2 5 4 3" xfId="17012" xr:uid="{0B7010C9-ACBF-4F8E-A34D-3D09FDED7083}"/>
    <cellStyle name="Měna 2 3 3 2 2 5 5" xfId="5253" xr:uid="{1E45B5F1-98A8-45E2-B560-73EE9F2C3FB5}"/>
    <cellStyle name="Měna 2 3 3 2 2 5 5 2" xfId="10923" xr:uid="{82D793C9-6868-448C-80EB-34CA3C9CA3C0}"/>
    <cellStyle name="Měna 2 3 3 2 2 5 5 2 2" xfId="25874" xr:uid="{0730F6AB-64C7-45F0-9177-083E24D76DDA}"/>
    <cellStyle name="Měna 2 3 3 2 2 5 5 3" xfId="20204" xr:uid="{EF528224-DAD2-4898-89AB-E96E37258018}"/>
    <cellStyle name="Měna 2 3 3 2 2 5 6" xfId="7731" xr:uid="{062CEB88-D861-462E-8B62-EC8631235D77}"/>
    <cellStyle name="Měna 2 3 3 2 2 5 6 2" xfId="22682" xr:uid="{EF90FBB4-04A4-4B92-A328-1F9A209F48FF}"/>
    <cellStyle name="Měna 2 3 3 2 2 5 7" xfId="15584" xr:uid="{9FC1FFBE-8408-4359-BC5D-852692D591FD}"/>
    <cellStyle name="Měna 2 3 3 2 2 6" xfId="465" xr:uid="{E189F5FD-E1DA-4697-A4BC-5803BAA84FF7}"/>
    <cellStyle name="Měna 2 3 3 2 2 6 2" xfId="1366" xr:uid="{403885E6-C68A-4FFE-9CC4-BB1D3A9DF8C1}"/>
    <cellStyle name="Měna 2 3 3 2 2 6 2 2" xfId="4222" xr:uid="{A080AF6F-B07E-493C-A54B-E048D7E0695F}"/>
    <cellStyle name="Měna 2 3 3 2 2 6 2 2 2" xfId="14512" xr:uid="{9D2BF14D-086E-442A-9B46-21DA2A62D250}"/>
    <cellStyle name="Měna 2 3 3 2 2 6 2 2 2 2" xfId="29463" xr:uid="{37789F5B-0EF9-4662-950F-CC642EE3D024}"/>
    <cellStyle name="Měna 2 3 3 2 2 6 2 2 3" xfId="19173" xr:uid="{F97FBC09-A39D-4BCE-89F7-A76A91A7E2CF}"/>
    <cellStyle name="Měna 2 3 3 2 2 6 2 3" xfId="5986" xr:uid="{BF1D1259-3483-4093-BCBD-C5529A8862E2}"/>
    <cellStyle name="Měna 2 3 3 2 2 6 2 3 2" xfId="11656" xr:uid="{B4C8DAEE-204A-4D36-BA61-B7548A0AFED9}"/>
    <cellStyle name="Měna 2 3 3 2 2 6 2 3 2 2" xfId="26607" xr:uid="{FC503ED4-A0DA-419F-92F9-80DD556A51DB}"/>
    <cellStyle name="Měna 2 3 3 2 2 6 2 3 3" xfId="20937" xr:uid="{6A7B2E21-6DE2-4FDF-B618-6259AD3908D7}"/>
    <cellStyle name="Měna 2 3 3 2 2 6 2 4" xfId="9892" xr:uid="{CA40304B-1D9E-41DF-8D3C-2DE35F9302CF}"/>
    <cellStyle name="Měna 2 3 3 2 2 6 2 4 2" xfId="24843" xr:uid="{3F017D28-44E0-4F56-8C11-97E4E71DB91E}"/>
    <cellStyle name="Měna 2 3 3 2 2 6 2 5" xfId="16317" xr:uid="{7B5E88E7-C3F4-4B9A-A200-7038510AACD2}"/>
    <cellStyle name="Měna 2 3 3 2 2 6 3" xfId="3321" xr:uid="{578C73D3-AE1F-454F-B1D2-A27223AE88DF}"/>
    <cellStyle name="Měna 2 3 3 2 2 6 3 2" xfId="6849" xr:uid="{75C23735-0F34-4A29-B366-183A990BE545}"/>
    <cellStyle name="Měna 2 3 3 2 2 6 3 2 2" xfId="13611" xr:uid="{ACE69C64-B46A-4A8C-AD3B-786D77C7BD2B}"/>
    <cellStyle name="Měna 2 3 3 2 2 6 3 2 2 2" xfId="28562" xr:uid="{ED452500-A76B-4939-B2B2-BD9AA514719D}"/>
    <cellStyle name="Měna 2 3 3 2 2 6 3 2 3" xfId="21800" xr:uid="{EAB205D2-8597-4E1A-94EF-000E736D9E22}"/>
    <cellStyle name="Měna 2 3 3 2 2 6 3 3" xfId="8991" xr:uid="{767457A4-96BE-4CE5-8059-DCC9561D365C}"/>
    <cellStyle name="Měna 2 3 3 2 2 6 3 3 2" xfId="23942" xr:uid="{7DBC2993-5491-4455-8E47-454893BBBFD2}"/>
    <cellStyle name="Měna 2 3 3 2 2 6 3 4" xfId="18272" xr:uid="{DAE636C4-9BA2-485E-A45F-C7CEBF684553}"/>
    <cellStyle name="Měna 2 3 3 2 2 6 4" xfId="2623" xr:uid="{28959128-1374-42F7-B88D-3DBCCEA15EBD}"/>
    <cellStyle name="Měna 2 3 3 2 2 6 4 2" xfId="12913" xr:uid="{5333EF60-9A6A-4771-85E0-A7D4F638F1B6}"/>
    <cellStyle name="Měna 2 3 3 2 2 6 4 2 2" xfId="27864" xr:uid="{AFDA289A-1EB2-4B96-A57C-9599C7280B3D}"/>
    <cellStyle name="Měna 2 3 3 2 2 6 4 3" xfId="17574" xr:uid="{CB44E215-D1AB-4C89-82D1-F575F64D93D4}"/>
    <cellStyle name="Měna 2 3 3 2 2 6 5" xfId="5085" xr:uid="{176BDD40-CCDE-4E20-A0AC-020350CCC8C7}"/>
    <cellStyle name="Měna 2 3 3 2 2 6 5 2" xfId="10755" xr:uid="{F73133B9-A721-4386-AB9F-46596F5400CB}"/>
    <cellStyle name="Měna 2 3 3 2 2 6 5 2 2" xfId="25706" xr:uid="{7B9DCF47-9DCC-43E3-A121-17127E890AFE}"/>
    <cellStyle name="Měna 2 3 3 2 2 6 5 3" xfId="20036" xr:uid="{B3CDD4AC-C594-45BE-831D-BF58C7E49370}"/>
    <cellStyle name="Měna 2 3 3 2 2 6 6" xfId="8293" xr:uid="{165FC8F0-3FBC-469F-BBF8-1AC3D8FDE783}"/>
    <cellStyle name="Měna 2 3 3 2 2 6 6 2" xfId="23244" xr:uid="{15676F38-3A1E-437F-A086-C88FFA49A91B}"/>
    <cellStyle name="Měna 2 3 3 2 2 6 7" xfId="15416" xr:uid="{29C2898A-FA4E-468A-84F2-89ED011DA876}"/>
    <cellStyle name="Měna 2 3 3 2 2 7" xfId="1367" xr:uid="{94B36A0B-41A1-4991-8A37-36D5010BEE53}"/>
    <cellStyle name="Měna 2 3 3 2 2 7 2" xfId="4223" xr:uid="{C551E7CF-2573-479F-905D-C9259CC5B566}"/>
    <cellStyle name="Měna 2 3 3 2 2 7 2 2" xfId="14513" xr:uid="{18124E78-94AC-4D0F-B80C-AFD9FD0ADB9E}"/>
    <cellStyle name="Měna 2 3 3 2 2 7 2 2 2" xfId="29464" xr:uid="{9842B883-012E-4F60-839F-7CD60E46753C}"/>
    <cellStyle name="Měna 2 3 3 2 2 7 2 3" xfId="19174" xr:uid="{0BB6DFF1-7B4F-4196-B05A-A1EC35F25DA3}"/>
    <cellStyle name="Měna 2 3 3 2 2 7 3" xfId="5987" xr:uid="{4F0D9BB3-A308-4EFD-AEA1-CF75EAF2B01F}"/>
    <cellStyle name="Měna 2 3 3 2 2 7 3 2" xfId="11657" xr:uid="{EEE4886E-7AAC-4B61-86FA-0FF3E28C730A}"/>
    <cellStyle name="Měna 2 3 3 2 2 7 3 2 2" xfId="26608" xr:uid="{6D104C42-01D1-491C-8ECE-4E5B59ADA04D}"/>
    <cellStyle name="Měna 2 3 3 2 2 7 3 3" xfId="20938" xr:uid="{D11EBD2F-0012-4A10-BCFD-11EF4C0DB4F5}"/>
    <cellStyle name="Měna 2 3 3 2 2 7 4" xfId="9893" xr:uid="{616D3B8B-670C-4361-BB0B-50DED7C1A90E}"/>
    <cellStyle name="Měna 2 3 3 2 2 7 4 2" xfId="24844" xr:uid="{8A1881A4-B284-460F-AF0B-CC51ED16F3DB}"/>
    <cellStyle name="Měna 2 3 3 2 2 7 5" xfId="16318" xr:uid="{1FDCA4BA-F61B-4919-981D-7C5D85313E05}"/>
    <cellStyle name="Měna 2 3 3 2 2 8" xfId="2943" xr:uid="{E602F7AD-206A-40BD-BC22-4FF5D243BB27}"/>
    <cellStyle name="Měna 2 3 3 2 2 8 2" xfId="6471" xr:uid="{BC0425EC-9D6D-41A7-BEF4-22C0624530C5}"/>
    <cellStyle name="Měna 2 3 3 2 2 8 2 2" xfId="13233" xr:uid="{E06870B9-9225-4966-8A4F-E6D6D7923D05}"/>
    <cellStyle name="Měna 2 3 3 2 2 8 2 2 2" xfId="28184" xr:uid="{A66F3FA0-EC35-48D2-B79B-4BA9EC280C84}"/>
    <cellStyle name="Měna 2 3 3 2 2 8 2 3" xfId="21422" xr:uid="{72699A67-5D34-420B-8CFA-50D83304FA72}"/>
    <cellStyle name="Měna 2 3 3 2 2 8 3" xfId="8613" xr:uid="{8D060520-1359-46F4-94E1-051917DC14FE}"/>
    <cellStyle name="Měna 2 3 3 2 2 8 3 2" xfId="23564" xr:uid="{52298F8C-A563-4156-A7D2-EAFDB9DA9CC9}"/>
    <cellStyle name="Měna 2 3 3 2 2 8 4" xfId="17894" xr:uid="{E7ADFC29-A434-4E80-B534-05DB263F2020}"/>
    <cellStyle name="Měna 2 3 3 2 2 9" xfId="1893" xr:uid="{F3172276-897B-48C0-8DC5-52770EBD7C40}"/>
    <cellStyle name="Měna 2 3 3 2 2 9 2" xfId="12183" xr:uid="{F15CA2A3-FDF9-48F8-B289-29787CB6F574}"/>
    <cellStyle name="Měna 2 3 3 2 2 9 2 2" xfId="27134" xr:uid="{EC6944D0-24D9-4AF9-96E2-B464729E9B7B}"/>
    <cellStyle name="Měna 2 3 3 2 2 9 3" xfId="16844" xr:uid="{4106BB3A-62A5-4453-8ADE-564B0FA7285D}"/>
    <cellStyle name="Měna 2 3 3 2 3" xfId="135" xr:uid="{68EF25C9-80C5-4D23-9DBE-80E6E36BA381}"/>
    <cellStyle name="Měna 2 3 3 2 3 10" xfId="15086" xr:uid="{9230C6D1-24F8-48F2-B95E-1341E3D3A361}"/>
    <cellStyle name="Měna 2 3 3 2 3 2" xfId="281" xr:uid="{CD1FA6F6-A6FC-405A-9F32-4CE0FA816976}"/>
    <cellStyle name="Měna 2 3 3 2 3 2 2" xfId="827" xr:uid="{B2E1FA72-A9D8-4D2F-AB69-9484FE4FF400}"/>
    <cellStyle name="Měna 2 3 3 2 3 2 2 2" xfId="1368" xr:uid="{9A7B6E07-205B-4880-A00E-717555072C9B}"/>
    <cellStyle name="Měna 2 3 3 2 3 2 2 2 2" xfId="4224" xr:uid="{85B120A9-74F5-4161-A010-4267F9018DA0}"/>
    <cellStyle name="Měna 2 3 3 2 3 2 2 2 2 2" xfId="14514" xr:uid="{16C03B76-25B8-4147-A9BE-1DB9DA01C40E}"/>
    <cellStyle name="Měna 2 3 3 2 3 2 2 2 2 2 2" xfId="29465" xr:uid="{33D31723-074E-46B7-9E55-9514CAAF3FF3}"/>
    <cellStyle name="Měna 2 3 3 2 3 2 2 2 2 3" xfId="19175" xr:uid="{6E11BF52-852E-4C2B-9560-ECF0C633A470}"/>
    <cellStyle name="Měna 2 3 3 2 3 2 2 2 3" xfId="5988" xr:uid="{90D8CB7C-DDE4-45D4-934D-28E6FE4A680C}"/>
    <cellStyle name="Měna 2 3 3 2 3 2 2 2 3 2" xfId="11658" xr:uid="{018DE346-CD39-4A8B-91E2-498ABB6A78B0}"/>
    <cellStyle name="Měna 2 3 3 2 3 2 2 2 3 2 2" xfId="26609" xr:uid="{C88C5DCD-8816-4DC8-BBED-3082CAC8AC11}"/>
    <cellStyle name="Měna 2 3 3 2 3 2 2 2 3 3" xfId="20939" xr:uid="{F59C4FA3-EEA6-4EA8-85E8-BD3C7F09F146}"/>
    <cellStyle name="Měna 2 3 3 2 3 2 2 2 4" xfId="9894" xr:uid="{77363ACD-C16C-48B4-9767-CDEC342EB7F2}"/>
    <cellStyle name="Měna 2 3 3 2 3 2 2 2 4 2" xfId="24845" xr:uid="{D7C9A7A7-1BEA-4C7B-BF90-2AE356DF7C8E}"/>
    <cellStyle name="Měna 2 3 3 2 3 2 2 2 5" xfId="16319" xr:uid="{F6846780-2E18-47E4-B18F-5F23BEDE8D3F}"/>
    <cellStyle name="Měna 2 3 3 2 3 2 2 3" xfId="3683" xr:uid="{00A7D869-8E2E-4068-8CD4-ACF1F66C43AF}"/>
    <cellStyle name="Měna 2 3 3 2 3 2 2 3 2" xfId="7211" xr:uid="{4F1B79A4-8FB7-4966-9E71-42F3974642D0}"/>
    <cellStyle name="Měna 2 3 3 2 3 2 2 3 2 2" xfId="13973" xr:uid="{FEEAEEDB-3C10-42B9-96DA-E7313FD01AF4}"/>
    <cellStyle name="Měna 2 3 3 2 3 2 2 3 2 2 2" xfId="28924" xr:uid="{29DCE2C7-CF02-44EC-A60D-1F49DCDFEEBC}"/>
    <cellStyle name="Měna 2 3 3 2 3 2 2 3 2 3" xfId="22162" xr:uid="{2259976C-0306-4A32-879F-C27B18A7A0FC}"/>
    <cellStyle name="Měna 2 3 3 2 3 2 2 3 3" xfId="9353" xr:uid="{EE328DC5-EFF0-477A-9BD2-0C21EFD4AE9E}"/>
    <cellStyle name="Měna 2 3 3 2 3 2 2 3 3 2" xfId="24304" xr:uid="{720BB3D3-5431-49CF-82EF-13AC00428307}"/>
    <cellStyle name="Měna 2 3 3 2 3 2 2 3 4" xfId="18634" xr:uid="{8A1C7A49-7A71-42AD-A64D-96B2F1DAD761}"/>
    <cellStyle name="Měna 2 3 3 2 3 2 2 4" xfId="2632" xr:uid="{3F43E61F-AE24-4EBF-9B13-01C70F65FCEC}"/>
    <cellStyle name="Měna 2 3 3 2 3 2 2 4 2" xfId="12922" xr:uid="{F671C014-7BB2-481A-89AA-0FDFAC6522DF}"/>
    <cellStyle name="Měna 2 3 3 2 3 2 2 4 2 2" xfId="27873" xr:uid="{AD60FAB1-61C6-4E64-9ED2-462B5C9FB2C8}"/>
    <cellStyle name="Měna 2 3 3 2 3 2 2 4 3" xfId="17583" xr:uid="{2556044B-AACC-4277-9B5E-0D92409DC46E}"/>
    <cellStyle name="Měna 2 3 3 2 3 2 2 5" xfId="5447" xr:uid="{EB5A2472-4543-455F-899C-106FDF7961F3}"/>
    <cellStyle name="Měna 2 3 3 2 3 2 2 5 2" xfId="11117" xr:uid="{A9418ADD-42EA-49AF-980F-76A883CBEF5F}"/>
    <cellStyle name="Měna 2 3 3 2 3 2 2 5 2 2" xfId="26068" xr:uid="{E194983A-0246-4AC8-8578-0BF23CEFE12A}"/>
    <cellStyle name="Měna 2 3 3 2 3 2 2 5 3" xfId="20398" xr:uid="{A6D8592B-63E0-4004-A22C-A90F75F69434}"/>
    <cellStyle name="Měna 2 3 3 2 3 2 2 6" xfId="8302" xr:uid="{2F26299D-D62B-4BFD-A10D-4CA44E1587F9}"/>
    <cellStyle name="Měna 2 3 3 2 3 2 2 6 2" xfId="23253" xr:uid="{5117DE7C-92A6-4581-9036-F40446BE5783}"/>
    <cellStyle name="Měna 2 3 3 2 3 2 2 7" xfId="15778" xr:uid="{EDA3D390-20FE-43C9-A029-E44A9AAE4649}"/>
    <cellStyle name="Měna 2 3 3 2 3 2 3" xfId="1369" xr:uid="{82336471-8AE4-492A-9450-E2469DF7D355}"/>
    <cellStyle name="Měna 2 3 3 2 3 2 3 2" xfId="4225" xr:uid="{F04CA50B-1DC5-4E9A-AD09-DC2843B43690}"/>
    <cellStyle name="Měna 2 3 3 2 3 2 3 2 2" xfId="14515" xr:uid="{DC7EBB2F-B1C4-45AB-BA1D-4B77096DE9E3}"/>
    <cellStyle name="Měna 2 3 3 2 3 2 3 2 2 2" xfId="29466" xr:uid="{1F965AEE-7F8D-466F-8D22-53E381F81E39}"/>
    <cellStyle name="Měna 2 3 3 2 3 2 3 2 3" xfId="19176" xr:uid="{38E2AA06-48D0-4FEF-9B42-A27BBD6D3891}"/>
    <cellStyle name="Měna 2 3 3 2 3 2 3 3" xfId="5989" xr:uid="{5FAC2901-8E55-49CB-B2C1-54066A8C81A9}"/>
    <cellStyle name="Měna 2 3 3 2 3 2 3 3 2" xfId="11659" xr:uid="{C72B71F4-52B1-472C-8E21-5FAE20D20301}"/>
    <cellStyle name="Měna 2 3 3 2 3 2 3 3 2 2" xfId="26610" xr:uid="{F70F3AF1-F9C4-4E2A-9112-EE738C54BF11}"/>
    <cellStyle name="Měna 2 3 3 2 3 2 3 3 3" xfId="20940" xr:uid="{769F47F4-ABA2-4139-ADDE-C477EC4A5367}"/>
    <cellStyle name="Měna 2 3 3 2 3 2 3 4" xfId="9895" xr:uid="{5FEF5383-28E7-4CC6-8BF1-90125A0D72A2}"/>
    <cellStyle name="Měna 2 3 3 2 3 2 3 4 2" xfId="24846" xr:uid="{65EC4870-85AB-4AF5-9324-5E031292C406}"/>
    <cellStyle name="Měna 2 3 3 2 3 2 3 5" xfId="16320" xr:uid="{CF50FC7F-27CC-4286-BF44-32C752D9F297}"/>
    <cellStyle name="Měna 2 3 3 2 3 2 4" xfId="3137" xr:uid="{50103CFE-115A-437D-983E-AED55BE95D68}"/>
    <cellStyle name="Měna 2 3 3 2 3 2 4 2" xfId="6665" xr:uid="{142E3616-BE4A-4DD8-94D1-855703EDD0BF}"/>
    <cellStyle name="Měna 2 3 3 2 3 2 4 2 2" xfId="13427" xr:uid="{D215B75C-ED61-45C7-B2BE-02AD2A4A8F2D}"/>
    <cellStyle name="Měna 2 3 3 2 3 2 4 2 2 2" xfId="28378" xr:uid="{87BA120A-E9CE-4883-A75F-3FEE4F568F14}"/>
    <cellStyle name="Měna 2 3 3 2 3 2 4 2 3" xfId="21616" xr:uid="{0A16661B-968A-4512-8180-B4D055CF4373}"/>
    <cellStyle name="Měna 2 3 3 2 3 2 4 3" xfId="8807" xr:uid="{F22A12E1-A470-4CD2-9789-BB98D05F36AA}"/>
    <cellStyle name="Měna 2 3 3 2 3 2 4 3 2" xfId="23758" xr:uid="{482A850B-5194-4D08-8BCA-6ACC3A7BCB4B}"/>
    <cellStyle name="Měna 2 3 3 2 3 2 4 4" xfId="18088" xr:uid="{594D01FB-C6BB-4B53-AF4B-6A27B9762D50}"/>
    <cellStyle name="Měna 2 3 3 2 3 2 5" xfId="2255" xr:uid="{A981F6D6-41C9-47B9-A7F9-FE871088F74F}"/>
    <cellStyle name="Měna 2 3 3 2 3 2 5 2" xfId="12545" xr:uid="{C164C8EE-6406-4ABB-A8BC-F89BCC67261C}"/>
    <cellStyle name="Měna 2 3 3 2 3 2 5 2 2" xfId="27496" xr:uid="{67370FED-CC48-4C29-A2A4-70ABB507EA7C}"/>
    <cellStyle name="Měna 2 3 3 2 3 2 5 3" xfId="17206" xr:uid="{E1BDADA7-7779-4FD4-90FB-ED09E6D29DBC}"/>
    <cellStyle name="Měna 2 3 3 2 3 2 6" xfId="4901" xr:uid="{3E172DE4-7ED4-46BE-B41B-F9624E3AC864}"/>
    <cellStyle name="Měna 2 3 3 2 3 2 6 2" xfId="10571" xr:uid="{0195E591-EF6F-4575-BC99-96819C08A93C}"/>
    <cellStyle name="Měna 2 3 3 2 3 2 6 2 2" xfId="25522" xr:uid="{FDDA1684-1A26-4767-9C72-6264FAB3D633}"/>
    <cellStyle name="Měna 2 3 3 2 3 2 6 3" xfId="19852" xr:uid="{68A0800C-B0CE-4240-84DA-950B0A6D9EFA}"/>
    <cellStyle name="Měna 2 3 3 2 3 2 7" xfId="7925" xr:uid="{934B84D0-A17E-429C-8210-7E34E38E586E}"/>
    <cellStyle name="Měna 2 3 3 2 3 2 7 2" xfId="22876" xr:uid="{28B1015B-9AC5-4DC1-ABBA-1066864F2752}"/>
    <cellStyle name="Měna 2 3 3 2 3 2 8" xfId="15232" xr:uid="{88845E95-359F-4A01-8C89-86209A46CB9F}"/>
    <cellStyle name="Měna 2 3 3 2 3 3" xfId="681" xr:uid="{B267ABFD-3847-4DBE-ACCD-2A986CA4762D}"/>
    <cellStyle name="Měna 2 3 3 2 3 3 2" xfId="1370" xr:uid="{98B66C42-6BD0-46D3-B705-869467C1A421}"/>
    <cellStyle name="Měna 2 3 3 2 3 3 2 2" xfId="4226" xr:uid="{BD7A3AE0-BCE5-443D-97CB-8B95A4825EF8}"/>
    <cellStyle name="Měna 2 3 3 2 3 3 2 2 2" xfId="7401" xr:uid="{56F44934-9C60-448C-9E21-4165FFDED3B5}"/>
    <cellStyle name="Měna 2 3 3 2 3 3 2 2 2 2" xfId="14516" xr:uid="{12292FF8-26A9-4C02-9BEE-1D96683BE0BB}"/>
    <cellStyle name="Měna 2 3 3 2 3 3 2 2 2 2 2" xfId="29467" xr:uid="{38EE4C65-9B00-4E74-B43A-1EE92D63653A}"/>
    <cellStyle name="Měna 2 3 3 2 3 3 2 2 2 3" xfId="22352" xr:uid="{E3613E7D-42DB-486A-9785-D9CCF90052F5}"/>
    <cellStyle name="Měna 2 3 3 2 3 3 2 2 3" xfId="9896" xr:uid="{243FF9B1-2600-4402-A582-66BC864CFF39}"/>
    <cellStyle name="Měna 2 3 3 2 3 3 2 2 3 2" xfId="24847" xr:uid="{2B22538E-378F-4BB0-AA31-09BE664E9FB3}"/>
    <cellStyle name="Měna 2 3 3 2 3 3 2 2 4" xfId="19177" xr:uid="{780F957B-E8C6-40CD-B537-FCEE4E8DDCE1}"/>
    <cellStyle name="Měna 2 3 3 2 3 3 2 3" xfId="2633" xr:uid="{355AC935-13EA-4F26-B8BD-528D0A142144}"/>
    <cellStyle name="Měna 2 3 3 2 3 3 2 3 2" xfId="12923" xr:uid="{E38848C0-0641-4593-B632-5B8B69A41278}"/>
    <cellStyle name="Měna 2 3 3 2 3 3 2 3 2 2" xfId="27874" xr:uid="{C866C260-EF90-4807-8836-87CCEFFFF1C2}"/>
    <cellStyle name="Měna 2 3 3 2 3 3 2 3 3" xfId="17584" xr:uid="{97B50365-33F9-4282-A6F1-95EEBBCCA8E6}"/>
    <cellStyle name="Měna 2 3 3 2 3 3 2 4" xfId="5990" xr:uid="{42DCE546-0694-4CA4-8FF8-70CB1F13DDC7}"/>
    <cellStyle name="Měna 2 3 3 2 3 3 2 4 2" xfId="11660" xr:uid="{A89DBB3C-F035-45C7-AF2C-10581FB3B5E1}"/>
    <cellStyle name="Měna 2 3 3 2 3 3 2 4 2 2" xfId="26611" xr:uid="{85590045-C1AA-434E-9FD1-77D8063F4932}"/>
    <cellStyle name="Měna 2 3 3 2 3 3 2 4 3" xfId="20941" xr:uid="{CFA98085-C753-455C-8EBF-87FAA4E0063B}"/>
    <cellStyle name="Měna 2 3 3 2 3 3 2 5" xfId="8303" xr:uid="{32B13CE2-9158-4012-AA5A-934FDAEB4221}"/>
    <cellStyle name="Měna 2 3 3 2 3 3 2 5 2" xfId="23254" xr:uid="{8407424B-DBD5-449C-9F88-9029E6B8A23D}"/>
    <cellStyle name="Měna 2 3 3 2 3 3 2 6" xfId="16321" xr:uid="{3CB1626F-F312-4071-948F-61E50DDC8DC0}"/>
    <cellStyle name="Měna 2 3 3 2 3 3 3" xfId="3537" xr:uid="{7C23B658-A3DC-4C80-9811-02A3C056F352}"/>
    <cellStyle name="Měna 2 3 3 2 3 3 3 2" xfId="7065" xr:uid="{AD60139E-D33F-489A-A127-D4EA23C02FC5}"/>
    <cellStyle name="Měna 2 3 3 2 3 3 3 2 2" xfId="13827" xr:uid="{D759027F-9CC8-4C7F-95DF-3185E84D299E}"/>
    <cellStyle name="Měna 2 3 3 2 3 3 3 2 2 2" xfId="28778" xr:uid="{F0FAF9FE-20C9-4114-95D2-84E4D28AD189}"/>
    <cellStyle name="Měna 2 3 3 2 3 3 3 2 3" xfId="22016" xr:uid="{941E1A2A-A217-475F-AFAB-0F6BDC7E21F9}"/>
    <cellStyle name="Měna 2 3 3 2 3 3 3 3" xfId="9207" xr:uid="{CA2984F6-695E-4208-8EC0-7A9AAE8225DF}"/>
    <cellStyle name="Měna 2 3 3 2 3 3 3 3 2" xfId="24158" xr:uid="{70BE156A-7BA4-47FF-B1AF-499C779C31F7}"/>
    <cellStyle name="Měna 2 3 3 2 3 3 3 4" xfId="18488" xr:uid="{A96AD873-6D6E-4252-BF0F-2DC6F0B23886}"/>
    <cellStyle name="Měna 2 3 3 2 3 3 4" xfId="2109" xr:uid="{12C830D4-9DB8-4548-8B28-4D79B425A7AD}"/>
    <cellStyle name="Měna 2 3 3 2 3 3 4 2" xfId="12399" xr:uid="{FEB5B5BB-A877-431A-9079-5AA6816BF233}"/>
    <cellStyle name="Měna 2 3 3 2 3 3 4 2 2" xfId="27350" xr:uid="{7EC29BA4-95B7-41E1-824B-84DB3154ECA9}"/>
    <cellStyle name="Měna 2 3 3 2 3 3 4 3" xfId="17060" xr:uid="{F46F006A-EDD1-46F0-BCC1-E71A6E114ACA}"/>
    <cellStyle name="Měna 2 3 3 2 3 3 5" xfId="5301" xr:uid="{0777F300-B327-4AAB-B6AC-34B1FACEC64A}"/>
    <cellStyle name="Měna 2 3 3 2 3 3 5 2" xfId="10971" xr:uid="{6BA4A42F-9FEC-400B-97F9-288ACCB622F9}"/>
    <cellStyle name="Měna 2 3 3 2 3 3 5 2 2" xfId="25922" xr:uid="{76DC5BC1-94D3-442A-A017-25157358D1F9}"/>
    <cellStyle name="Měna 2 3 3 2 3 3 5 3" xfId="20252" xr:uid="{BBEEFA70-B72E-455B-B454-113606300986}"/>
    <cellStyle name="Měna 2 3 3 2 3 3 6" xfId="7779" xr:uid="{5FCF4527-4BD9-4C88-B052-F2BD6C09AD2E}"/>
    <cellStyle name="Měna 2 3 3 2 3 3 6 2" xfId="22730" xr:uid="{44D93CEB-F992-49BB-9F7C-E82B6EBDF172}"/>
    <cellStyle name="Měna 2 3 3 2 3 3 7" xfId="15632" xr:uid="{088D265D-2CA4-4595-B7CD-44F0B718FE9E}"/>
    <cellStyle name="Měna 2 3 3 2 3 4" xfId="555" xr:uid="{122375C7-5B1C-4672-9443-CB4D6ED0BCDC}"/>
    <cellStyle name="Měna 2 3 3 2 3 4 2" xfId="1371" xr:uid="{C8359E3F-9498-40B2-B82D-9C317BA83D53}"/>
    <cellStyle name="Měna 2 3 3 2 3 4 2 2" xfId="4227" xr:uid="{C0F77CA4-083C-4707-B54D-CE0FDE570198}"/>
    <cellStyle name="Měna 2 3 3 2 3 4 2 2 2" xfId="14517" xr:uid="{59A3D438-8FEE-4A0F-9A09-E874D157BE35}"/>
    <cellStyle name="Měna 2 3 3 2 3 4 2 2 2 2" xfId="29468" xr:uid="{89708528-4409-4BAB-A943-AF31B70285C3}"/>
    <cellStyle name="Měna 2 3 3 2 3 4 2 2 3" xfId="19178" xr:uid="{02A27EBB-EFA5-4459-AF84-290526BAF845}"/>
    <cellStyle name="Měna 2 3 3 2 3 4 2 3" xfId="5991" xr:uid="{92654E86-2772-461C-9735-572B0AEC5E2F}"/>
    <cellStyle name="Měna 2 3 3 2 3 4 2 3 2" xfId="11661" xr:uid="{31D7CAD8-7EB7-40E7-A96D-244ADD938D87}"/>
    <cellStyle name="Měna 2 3 3 2 3 4 2 3 2 2" xfId="26612" xr:uid="{46D7F9AD-8E81-4675-A490-E9BBB534247F}"/>
    <cellStyle name="Měna 2 3 3 2 3 4 2 3 3" xfId="20942" xr:uid="{3E877C0A-8127-470B-A521-1FF05FDF5BA1}"/>
    <cellStyle name="Měna 2 3 3 2 3 4 2 4" xfId="9897" xr:uid="{0AC9924B-B600-466E-BEEB-967728BB46C7}"/>
    <cellStyle name="Měna 2 3 3 2 3 4 2 4 2" xfId="24848" xr:uid="{E7C460D5-A298-4F95-9058-7B6B685AD888}"/>
    <cellStyle name="Měna 2 3 3 2 3 4 2 5" xfId="16322" xr:uid="{24865923-CC5A-49F9-8F33-D73A28BE00CD}"/>
    <cellStyle name="Měna 2 3 3 2 3 4 3" xfId="3411" xr:uid="{CDA470CF-75C0-49A1-AC1F-9EE73B10BBA0}"/>
    <cellStyle name="Měna 2 3 3 2 3 4 3 2" xfId="6939" xr:uid="{BDAAAF0C-AD9F-4008-8446-EA7543829C22}"/>
    <cellStyle name="Měna 2 3 3 2 3 4 3 2 2" xfId="13701" xr:uid="{95B906C3-3892-4E25-A67D-4103BA9E3022}"/>
    <cellStyle name="Měna 2 3 3 2 3 4 3 2 2 2" xfId="28652" xr:uid="{AB3D15AD-12E2-4C43-973A-A69A0E668D11}"/>
    <cellStyle name="Měna 2 3 3 2 3 4 3 2 3" xfId="21890" xr:uid="{C6660F10-1C28-4EEF-A464-7C268988EEB2}"/>
    <cellStyle name="Měna 2 3 3 2 3 4 3 3" xfId="9081" xr:uid="{4365F6DA-FEF7-499F-9BEE-CCD0A3D0A621}"/>
    <cellStyle name="Měna 2 3 3 2 3 4 3 3 2" xfId="24032" xr:uid="{BF6498CD-2392-44E7-B8F8-4F7F1F9DBB8F}"/>
    <cellStyle name="Měna 2 3 3 2 3 4 3 4" xfId="18362" xr:uid="{8394172B-D1D7-4732-B1DE-DCC95280DB21}"/>
    <cellStyle name="Měna 2 3 3 2 3 4 4" xfId="2631" xr:uid="{F7123E0B-3380-4133-886B-3A3E4AE1617F}"/>
    <cellStyle name="Měna 2 3 3 2 3 4 4 2" xfId="12921" xr:uid="{D6E57F86-B011-43DC-9971-89D7506AA865}"/>
    <cellStyle name="Měna 2 3 3 2 3 4 4 2 2" xfId="27872" xr:uid="{F305AF69-924C-405C-928F-2BA2F58630F0}"/>
    <cellStyle name="Měna 2 3 3 2 3 4 4 3" xfId="17582" xr:uid="{943C58E4-CE34-49BA-9978-F61720C41B17}"/>
    <cellStyle name="Měna 2 3 3 2 3 4 5" xfId="5175" xr:uid="{B47AB662-8C26-4F5D-88E7-76A5CCD0ACE1}"/>
    <cellStyle name="Měna 2 3 3 2 3 4 5 2" xfId="10845" xr:uid="{D23AEE11-CC8D-46A5-A3D7-A0B5792B0A43}"/>
    <cellStyle name="Měna 2 3 3 2 3 4 5 2 2" xfId="25796" xr:uid="{76042A61-7C4A-4D5F-9FA9-CA51FE157E08}"/>
    <cellStyle name="Měna 2 3 3 2 3 4 5 3" xfId="20126" xr:uid="{C940D6AC-1D59-4BBF-AF60-92F925992A15}"/>
    <cellStyle name="Měna 2 3 3 2 3 4 6" xfId="8301" xr:uid="{D970F327-9E5B-4FB1-88FF-1BDA924AB540}"/>
    <cellStyle name="Měna 2 3 3 2 3 4 6 2" xfId="23252" xr:uid="{A8431814-A5F5-4AE1-8F04-C1ED689F71D5}"/>
    <cellStyle name="Měna 2 3 3 2 3 4 7" xfId="15506" xr:uid="{F8258C39-1257-4C22-BFB9-B45CF141633F}"/>
    <cellStyle name="Měna 2 3 3 2 3 5" xfId="1372" xr:uid="{FCEDE861-E1C4-4F25-B8B9-E48FAA07C3B5}"/>
    <cellStyle name="Měna 2 3 3 2 3 5 2" xfId="4228" xr:uid="{35CC39A5-11D4-4F3A-957E-9BEFD1D8803E}"/>
    <cellStyle name="Měna 2 3 3 2 3 5 2 2" xfId="14518" xr:uid="{C32A185F-AFB2-477F-94B3-F8E8770E86FD}"/>
    <cellStyle name="Měna 2 3 3 2 3 5 2 2 2" xfId="29469" xr:uid="{B16E27CB-9DA2-4F3D-B3DA-DF83F7CA2C4D}"/>
    <cellStyle name="Měna 2 3 3 2 3 5 2 3" xfId="19179" xr:uid="{D776A990-7C4B-4975-9C41-F76EDC397B95}"/>
    <cellStyle name="Měna 2 3 3 2 3 5 3" xfId="5992" xr:uid="{450B41C1-D21E-4EBC-919A-3E549859D79C}"/>
    <cellStyle name="Měna 2 3 3 2 3 5 3 2" xfId="11662" xr:uid="{53307317-07E5-4F4E-90F7-D69EBBCD31D5}"/>
    <cellStyle name="Měna 2 3 3 2 3 5 3 2 2" xfId="26613" xr:uid="{31F5FB52-66BC-4883-89C3-8E2C6E9F68AD}"/>
    <cellStyle name="Měna 2 3 3 2 3 5 3 3" xfId="20943" xr:uid="{F576D38F-626E-4A8B-9F59-7B18AB2A2671}"/>
    <cellStyle name="Měna 2 3 3 2 3 5 4" xfId="9898" xr:uid="{0D82BCE9-A53B-4BD5-823A-60364A999F70}"/>
    <cellStyle name="Měna 2 3 3 2 3 5 4 2" xfId="24849" xr:uid="{6591D0DF-38AE-439F-A4E1-FC95910E2ACF}"/>
    <cellStyle name="Měna 2 3 3 2 3 5 5" xfId="16323" xr:uid="{2AB353C6-D586-4262-9D9E-39B20EA9DDB6}"/>
    <cellStyle name="Měna 2 3 3 2 3 6" xfId="2991" xr:uid="{7C789859-368C-495A-AE67-DEC0B4E5D8A5}"/>
    <cellStyle name="Měna 2 3 3 2 3 6 2" xfId="6519" xr:uid="{84ACDB6A-400D-4F1D-99A8-5455F9D1CAFF}"/>
    <cellStyle name="Měna 2 3 3 2 3 6 2 2" xfId="13281" xr:uid="{710381A4-FA4D-4AA0-AFAC-89F7CCAA7964}"/>
    <cellStyle name="Měna 2 3 3 2 3 6 2 2 2" xfId="28232" xr:uid="{6DEFDC32-1DFC-4573-8F4D-97FE686CE742}"/>
    <cellStyle name="Měna 2 3 3 2 3 6 2 3" xfId="21470" xr:uid="{DBA0A0E9-E23E-4525-8941-DE7F824FD586}"/>
    <cellStyle name="Měna 2 3 3 2 3 6 3" xfId="8661" xr:uid="{424ADEBA-6E64-4B06-8D0A-620EE1C8D1D0}"/>
    <cellStyle name="Měna 2 3 3 2 3 6 3 2" xfId="23612" xr:uid="{1D3F1B73-718D-440C-BA85-55A8BC1A4A9D}"/>
    <cellStyle name="Měna 2 3 3 2 3 6 4" xfId="17942" xr:uid="{10250311-B03D-4F4F-95F3-472E99E1294B}"/>
    <cellStyle name="Měna 2 3 3 2 3 7" xfId="1983" xr:uid="{E787B546-9219-4FA8-8242-3ED5079F6B0C}"/>
    <cellStyle name="Měna 2 3 3 2 3 7 2" xfId="12273" xr:uid="{8E186443-8011-4AF0-8105-17242D395932}"/>
    <cellStyle name="Měna 2 3 3 2 3 7 2 2" xfId="27224" xr:uid="{CAE5089B-8867-49ED-83E7-F4739E702F76}"/>
    <cellStyle name="Měna 2 3 3 2 3 7 3" xfId="16934" xr:uid="{CC80BD65-4630-48B6-AE30-79F32C61FCA5}"/>
    <cellStyle name="Měna 2 3 3 2 3 8" xfId="4755" xr:uid="{36BCDCEA-B35E-4164-B45F-4A72EBEE6814}"/>
    <cellStyle name="Měna 2 3 3 2 3 8 2" xfId="10425" xr:uid="{3E262BC4-E9E4-4305-AAE4-BE70832AAD1C}"/>
    <cellStyle name="Měna 2 3 3 2 3 8 2 2" xfId="25376" xr:uid="{D8FED968-DE98-4798-8FA0-E6B21D474B09}"/>
    <cellStyle name="Měna 2 3 3 2 3 8 3" xfId="19706" xr:uid="{2F7DDE29-C94C-48AE-8429-642F172D2D7A}"/>
    <cellStyle name="Měna 2 3 3 2 3 9" xfId="7653" xr:uid="{74F74F12-580B-4EE8-9C54-D96AD1F92E8D}"/>
    <cellStyle name="Měna 2 3 3 2 3 9 2" xfId="22604" xr:uid="{909D39B7-BB7F-45AF-8723-2AF8D2A112F1}"/>
    <cellStyle name="Měna 2 3 3 2 4" xfId="282" xr:uid="{A31F5561-E8C7-4617-9EE8-79BC3AF8193E}"/>
    <cellStyle name="Měna 2 3 3 2 4 2" xfId="828" xr:uid="{7B3103B4-7F5C-4D5E-AB0D-24459212ED12}"/>
    <cellStyle name="Měna 2 3 3 2 4 2 2" xfId="1373" xr:uid="{C5E5F5F0-D5E0-456B-BA13-D18551C8CD27}"/>
    <cellStyle name="Měna 2 3 3 2 4 2 2 2" xfId="4229" xr:uid="{9E880AE8-4CA2-42C9-B2E5-480BD4D2BEFC}"/>
    <cellStyle name="Měna 2 3 3 2 4 2 2 2 2" xfId="14519" xr:uid="{3500078C-6EDA-4DFE-ADCD-58B8A52CB69B}"/>
    <cellStyle name="Měna 2 3 3 2 4 2 2 2 2 2" xfId="29470" xr:uid="{57A6AF37-E129-4170-A3B7-311B98284024}"/>
    <cellStyle name="Měna 2 3 3 2 4 2 2 2 3" xfId="19180" xr:uid="{CFF91B9E-EE62-4B40-A92B-7786EC06BF02}"/>
    <cellStyle name="Měna 2 3 3 2 4 2 2 3" xfId="5993" xr:uid="{CDF9BD0A-71E9-4010-BAEB-B7E3523B9556}"/>
    <cellStyle name="Měna 2 3 3 2 4 2 2 3 2" xfId="11663" xr:uid="{0F4D06F0-0205-4D89-8414-A49E14DD17A6}"/>
    <cellStyle name="Měna 2 3 3 2 4 2 2 3 2 2" xfId="26614" xr:uid="{D18585FC-5CA8-4A20-A4F1-DF2BFAF3CEF1}"/>
    <cellStyle name="Měna 2 3 3 2 4 2 2 3 3" xfId="20944" xr:uid="{4C54A516-B593-4316-AFAE-4E96442B91A0}"/>
    <cellStyle name="Měna 2 3 3 2 4 2 2 4" xfId="9899" xr:uid="{E5947801-2292-451E-9224-DFCF95146004}"/>
    <cellStyle name="Měna 2 3 3 2 4 2 2 4 2" xfId="24850" xr:uid="{D834692B-29C1-4E9D-BA21-741D53B0401A}"/>
    <cellStyle name="Měna 2 3 3 2 4 2 2 5" xfId="16324" xr:uid="{9DA07EF3-AC17-4DDB-A041-C697CD0B808A}"/>
    <cellStyle name="Měna 2 3 3 2 4 2 3" xfId="3684" xr:uid="{7F6F14FC-2330-4D16-84BE-5ECBFC240015}"/>
    <cellStyle name="Měna 2 3 3 2 4 2 3 2" xfId="7212" xr:uid="{DD15BB0D-A2AC-489B-8E52-C4CB16237E60}"/>
    <cellStyle name="Měna 2 3 3 2 4 2 3 2 2" xfId="13974" xr:uid="{629BB280-F822-4A2C-A36F-0F3BA4BEAF50}"/>
    <cellStyle name="Měna 2 3 3 2 4 2 3 2 2 2" xfId="28925" xr:uid="{99D4ADF0-9D24-4A54-AAC3-F6BAEE572365}"/>
    <cellStyle name="Měna 2 3 3 2 4 2 3 2 3" xfId="22163" xr:uid="{2F978249-6398-4E69-BAC6-C07BD737BC02}"/>
    <cellStyle name="Měna 2 3 3 2 4 2 3 3" xfId="9354" xr:uid="{56A862A8-FBCF-433B-AB21-B6CAA52862F3}"/>
    <cellStyle name="Měna 2 3 3 2 4 2 3 3 2" xfId="24305" xr:uid="{210014A1-1004-4321-B87C-3ACB3AE51473}"/>
    <cellStyle name="Měna 2 3 3 2 4 2 3 4" xfId="18635" xr:uid="{BDF083B8-8C6F-4014-BDDC-1B8D692C5EDD}"/>
    <cellStyle name="Měna 2 3 3 2 4 2 4" xfId="2634" xr:uid="{18E09352-3B3F-4D11-B62D-623B05D432B5}"/>
    <cellStyle name="Měna 2 3 3 2 4 2 4 2" xfId="12924" xr:uid="{CE870018-E2CA-47B9-973C-4F9034F02E9D}"/>
    <cellStyle name="Měna 2 3 3 2 4 2 4 2 2" xfId="27875" xr:uid="{BE181953-81F8-45EA-9678-BD34C3513348}"/>
    <cellStyle name="Měna 2 3 3 2 4 2 4 3" xfId="17585" xr:uid="{880761B2-B79C-4E5F-89C5-C7A511C38307}"/>
    <cellStyle name="Měna 2 3 3 2 4 2 5" xfId="5448" xr:uid="{E5AD9C5B-05EA-4B1A-9709-EA4AEF658B5B}"/>
    <cellStyle name="Měna 2 3 3 2 4 2 5 2" xfId="11118" xr:uid="{93AD199C-EE6E-4D7B-AC30-7DF36F9E3AF7}"/>
    <cellStyle name="Měna 2 3 3 2 4 2 5 2 2" xfId="26069" xr:uid="{AD4D6C7D-9553-4F99-9258-4F79D8D48A00}"/>
    <cellStyle name="Měna 2 3 3 2 4 2 5 3" xfId="20399" xr:uid="{B3B9ED80-51C3-470A-BD6E-F810AA4F4F44}"/>
    <cellStyle name="Měna 2 3 3 2 4 2 6" xfId="8304" xr:uid="{90B2414D-02F1-4790-9E71-1E3335F1F1E7}"/>
    <cellStyle name="Měna 2 3 3 2 4 2 6 2" xfId="23255" xr:uid="{97A55A30-4952-4E32-A919-8687919F6F35}"/>
    <cellStyle name="Měna 2 3 3 2 4 2 7" xfId="15779" xr:uid="{39353FBD-2A36-4DAB-9F6E-9EF65C6FE270}"/>
    <cellStyle name="Měna 2 3 3 2 4 3" xfId="1374" xr:uid="{5404E3E7-E99D-477F-B50C-756DBDC0D044}"/>
    <cellStyle name="Měna 2 3 3 2 4 3 2" xfId="4230" xr:uid="{965AFB6F-6186-489F-AAEC-D3152CCEAD3D}"/>
    <cellStyle name="Měna 2 3 3 2 4 3 2 2" xfId="14520" xr:uid="{0F5B35C8-8858-4915-BAA3-A395B64F2F3A}"/>
    <cellStyle name="Měna 2 3 3 2 4 3 2 2 2" xfId="29471" xr:uid="{2BDD9D35-967A-4A2E-AE74-2FA5E5CEAA6A}"/>
    <cellStyle name="Měna 2 3 3 2 4 3 2 3" xfId="19181" xr:uid="{0A2F7B4D-0D94-426E-9F99-8F4B12BC2631}"/>
    <cellStyle name="Měna 2 3 3 2 4 3 3" xfId="5994" xr:uid="{1D8C7437-D9B7-4DEE-B6B8-ACF805BB68C9}"/>
    <cellStyle name="Měna 2 3 3 2 4 3 3 2" xfId="11664" xr:uid="{C7A4AC51-4785-4D93-819B-DED5E0C404C1}"/>
    <cellStyle name="Měna 2 3 3 2 4 3 3 2 2" xfId="26615" xr:uid="{0C1E8DC0-9401-4B7E-8D22-ECAAB896FA6D}"/>
    <cellStyle name="Měna 2 3 3 2 4 3 3 3" xfId="20945" xr:uid="{DD0F30B3-4602-4CA7-8A16-4D12A0246A5D}"/>
    <cellStyle name="Měna 2 3 3 2 4 3 4" xfId="9900" xr:uid="{3E6C9B4C-AC7A-4320-9890-A1E5C8041998}"/>
    <cellStyle name="Měna 2 3 3 2 4 3 4 2" xfId="24851" xr:uid="{491BA3B2-937A-41C3-82E0-C0578390B53E}"/>
    <cellStyle name="Měna 2 3 3 2 4 3 5" xfId="16325" xr:uid="{E8FBF7CD-9AD3-45F4-9E93-EAD0E48B914C}"/>
    <cellStyle name="Měna 2 3 3 2 4 4" xfId="3138" xr:uid="{30498843-5204-4E3D-8CBD-CD6E2E04A8CF}"/>
    <cellStyle name="Měna 2 3 3 2 4 4 2" xfId="6666" xr:uid="{A0DE9126-74C5-43B0-9533-46A80A23F4FA}"/>
    <cellStyle name="Měna 2 3 3 2 4 4 2 2" xfId="13428" xr:uid="{2E086897-9239-45A7-B94F-F9B7BA81E019}"/>
    <cellStyle name="Měna 2 3 3 2 4 4 2 2 2" xfId="28379" xr:uid="{A73C4B0B-D6E9-4F74-AFA2-CA6A7B478FC0}"/>
    <cellStyle name="Měna 2 3 3 2 4 4 2 3" xfId="21617" xr:uid="{620A235D-2E0E-4FC3-BA4D-A423DF7F97A0}"/>
    <cellStyle name="Měna 2 3 3 2 4 4 3" xfId="8808" xr:uid="{06731026-BCC9-4008-A035-18BD4E591E82}"/>
    <cellStyle name="Měna 2 3 3 2 4 4 3 2" xfId="23759" xr:uid="{D3CE6273-4907-43DD-A7BD-E1D0DDE4F739}"/>
    <cellStyle name="Měna 2 3 3 2 4 4 4" xfId="18089" xr:uid="{7E6445B3-5E57-46FF-915E-5EC0D99D323F}"/>
    <cellStyle name="Měna 2 3 3 2 4 5" xfId="2256" xr:uid="{EF44793E-3F96-4A26-A489-B1D0A5BB5ED9}"/>
    <cellStyle name="Měna 2 3 3 2 4 5 2" xfId="12546" xr:uid="{07F65008-F788-4E18-9032-A7CA6C35FF08}"/>
    <cellStyle name="Měna 2 3 3 2 4 5 2 2" xfId="27497" xr:uid="{C16C4BD6-DCCD-40C4-8247-1BACE4E83144}"/>
    <cellStyle name="Měna 2 3 3 2 4 5 3" xfId="17207" xr:uid="{F9C53451-00A1-4530-8D19-79EEE43E9AA7}"/>
    <cellStyle name="Měna 2 3 3 2 4 6" xfId="4902" xr:uid="{EEDA5778-A103-4409-A232-634DC53615B6}"/>
    <cellStyle name="Měna 2 3 3 2 4 6 2" xfId="10572" xr:uid="{31B98FD2-AA5C-4470-AD70-36E5D5AB8447}"/>
    <cellStyle name="Měna 2 3 3 2 4 6 2 2" xfId="25523" xr:uid="{9065346A-A833-4F96-B3C6-586E0334EFE3}"/>
    <cellStyle name="Měna 2 3 3 2 4 6 3" xfId="19853" xr:uid="{CDA6C42C-FF54-427D-8DC1-F493AAEDCD0B}"/>
    <cellStyle name="Měna 2 3 3 2 4 7" xfId="7926" xr:uid="{71E1FC54-DF0B-4358-94C8-6D0151F68406}"/>
    <cellStyle name="Měna 2 3 3 2 4 7 2" xfId="22877" xr:uid="{0917F5FA-FEE7-43A3-AE83-6B88199B7FEF}"/>
    <cellStyle name="Měna 2 3 3 2 4 8" xfId="15233" xr:uid="{AFC54CF3-DBC1-4CF9-A8FC-68EAC16C75E1}"/>
    <cellStyle name="Měna 2 3 3 2 5" xfId="423" xr:uid="{3CB3C30E-2DD5-4632-9091-F44740A38F82}"/>
    <cellStyle name="Měna 2 3 3 2 5 2" xfId="1375" xr:uid="{8CA75F42-B467-4F59-8D87-E05C56FBD137}"/>
    <cellStyle name="Měna 2 3 3 2 5 2 2" xfId="4231" xr:uid="{98AEAC27-F453-4B80-B20E-C8F3C1F444D9}"/>
    <cellStyle name="Měna 2 3 3 2 5 2 2 2" xfId="14521" xr:uid="{DA67A349-9A51-4997-9A70-995B8B8B447C}"/>
    <cellStyle name="Měna 2 3 3 2 5 2 2 2 2" xfId="29472" xr:uid="{FC39E29B-E006-40BC-A965-D17028C0EBC8}"/>
    <cellStyle name="Měna 2 3 3 2 5 2 2 3" xfId="19182" xr:uid="{35926B10-9A83-4FD4-9505-2C2AF635A5D7}"/>
    <cellStyle name="Měna 2 3 3 2 5 2 3" xfId="5995" xr:uid="{CCDFE97E-7E51-4E0F-8CA2-E54CA9604A8D}"/>
    <cellStyle name="Měna 2 3 3 2 5 2 3 2" xfId="11665" xr:uid="{487DD531-DA25-43B6-8D9E-5C61CAA4EAC4}"/>
    <cellStyle name="Měna 2 3 3 2 5 2 3 2 2" xfId="26616" xr:uid="{1D9BD8BA-0106-484D-A69B-6F823ABA9EEB}"/>
    <cellStyle name="Měna 2 3 3 2 5 2 3 3" xfId="20946" xr:uid="{121657FF-921F-4346-BBF9-B509C0B2AB85}"/>
    <cellStyle name="Měna 2 3 3 2 5 2 4" xfId="9901" xr:uid="{7ED62F82-B29A-4E31-B049-C7694DCABB8B}"/>
    <cellStyle name="Měna 2 3 3 2 5 2 4 2" xfId="24852" xr:uid="{39048461-E6A8-4686-A8D9-A07585E7185B}"/>
    <cellStyle name="Měna 2 3 3 2 5 2 5" xfId="16326" xr:uid="{AE9AB1E4-43DF-4E2A-8CBA-15D0C1BED83C}"/>
    <cellStyle name="Měna 2 3 3 2 5 3" xfId="3279" xr:uid="{873CE026-2B49-4552-85D4-9176220D2BFE}"/>
    <cellStyle name="Měna 2 3 3 2 5 3 2" xfId="6807" xr:uid="{B695FFB0-9372-49AE-948F-78FD01A8BA30}"/>
    <cellStyle name="Měna 2 3 3 2 5 3 2 2" xfId="13569" xr:uid="{103E936F-93D9-4E9B-B0D5-447547776A77}"/>
    <cellStyle name="Měna 2 3 3 2 5 3 2 2 2" xfId="28520" xr:uid="{F84ACB22-53AF-4A21-AC61-FB895C70AEB5}"/>
    <cellStyle name="Měna 2 3 3 2 5 3 2 3" xfId="21758" xr:uid="{BD24201D-733A-4544-992F-BED7EC9C3723}"/>
    <cellStyle name="Měna 2 3 3 2 5 3 3" xfId="8949" xr:uid="{42DDA691-8D03-4573-8FE5-113465ACE748}"/>
    <cellStyle name="Měna 2 3 3 2 5 3 3 2" xfId="23900" xr:uid="{A8306A81-DE2D-4DA8-BCF3-E8A3B9D9C408}"/>
    <cellStyle name="Měna 2 3 3 2 5 3 4" xfId="18230" xr:uid="{9E477A33-6F5A-41DB-B9A5-3564D47D9E90}"/>
    <cellStyle name="Měna 2 3 3 2 5 4" xfId="2635" xr:uid="{C31F778B-210D-48F6-8F3F-4B7E2CC9D4AA}"/>
    <cellStyle name="Měna 2 3 3 2 5 4 2" xfId="12925" xr:uid="{D135B860-ACE8-4E6A-B995-0E1B8C043FAD}"/>
    <cellStyle name="Měna 2 3 3 2 5 4 2 2" xfId="27876" xr:uid="{64BAC58A-B87D-40D3-B552-565590CA7C13}"/>
    <cellStyle name="Měna 2 3 3 2 5 4 3" xfId="17586" xr:uid="{1DDB66C5-A0AE-49CD-B8BC-B5D996FE3515}"/>
    <cellStyle name="Měna 2 3 3 2 5 5" xfId="5043" xr:uid="{75E8223A-7EEA-4189-AE58-8AB4345B9A46}"/>
    <cellStyle name="Měna 2 3 3 2 5 5 2" xfId="10713" xr:uid="{8320B96E-BDFD-4543-9669-FA2BE079E2D4}"/>
    <cellStyle name="Měna 2 3 3 2 5 5 2 2" xfId="25664" xr:uid="{E0E37860-BC39-4EBC-95F0-5F60C132EBB1}"/>
    <cellStyle name="Měna 2 3 3 2 5 5 3" xfId="19994" xr:uid="{EFF3E852-BC23-458C-84CE-BF849F6EA2BE}"/>
    <cellStyle name="Měna 2 3 3 2 5 6" xfId="8305" xr:uid="{6C355C7E-8580-4355-AD4E-0FA6ED70CB83}"/>
    <cellStyle name="Měna 2 3 3 2 5 6 2" xfId="23256" xr:uid="{0E5C0098-1DB5-4A28-82FB-D2B76082D979}"/>
    <cellStyle name="Měna 2 3 3 2 5 7" xfId="15374" xr:uid="{B075CCD4-9F9B-467D-94E2-AF5A0930F263}"/>
    <cellStyle name="Měna 2 3 3 2 6" xfId="1851" xr:uid="{3B92AC5D-B7A6-48BA-B8DF-2784A0C6A35E}"/>
    <cellStyle name="Měna 2 3 3 2 6 2" xfId="12141" xr:uid="{28AE839A-9719-422E-9E6B-DBA551A61BFD}"/>
    <cellStyle name="Měna 2 3 3 2 6 2 2" xfId="27092" xr:uid="{D2277259-82F1-46DA-8AB8-296AF838956F}"/>
    <cellStyle name="Měna 2 3 3 2 6 3" xfId="16802" xr:uid="{28CA1F84-8EB1-4EAB-A40B-B3142B0B7E3C}"/>
    <cellStyle name="Měna 2 3 3 2 7" xfId="7521" xr:uid="{2B729037-72DF-4119-8983-B7E1E01C1B1F}"/>
    <cellStyle name="Měna 2 3 3 2 7 2" xfId="22472" xr:uid="{325FD7BA-C3DF-441A-8DA0-F8383B3FD45B}"/>
    <cellStyle name="Měna 2 3 3 2 8" xfId="14996" xr:uid="{4E23755C-52A0-4374-B317-8717E69AD0B9}"/>
    <cellStyle name="Měna 2 3 3 3" xfId="66" xr:uid="{B29F68D6-9BD2-43C6-B83C-CFC979FDB91E}"/>
    <cellStyle name="Měna 2 3 3 3 10" xfId="4686" xr:uid="{2F64F4BE-F647-4105-A28C-52228055C898}"/>
    <cellStyle name="Měna 2 3 3 3 10 2" xfId="10356" xr:uid="{E6CDBF14-FBFF-4ED7-85B8-E563E17F63EA}"/>
    <cellStyle name="Měna 2 3 3 3 10 2 2" xfId="25307" xr:uid="{4A67DBC6-E501-4ADF-B13E-C25E0442524F}"/>
    <cellStyle name="Měna 2 3 3 3 10 3" xfId="19637" xr:uid="{09805FF9-50F4-4332-9CB4-D557D1C7A952}"/>
    <cellStyle name="Měna 2 3 3 3 11" xfId="7542" xr:uid="{9550ADE0-7398-40BC-B425-AF9D894E2116}"/>
    <cellStyle name="Měna 2 3 3 3 11 2" xfId="22493" xr:uid="{5BDFC7E4-72F7-4D2B-8DF4-63EFFB513E11}"/>
    <cellStyle name="Měna 2 3 3 3 12" xfId="15017" xr:uid="{1BBDBC40-6DD1-49F6-A028-42D707D5EE0F}"/>
    <cellStyle name="Měna 2 3 3 3 2" xfId="136" xr:uid="{8813BB96-D04B-455B-A480-E8C3CC165717}"/>
    <cellStyle name="Měna 2 3 3 3 2 10" xfId="15087" xr:uid="{DB43ABDF-996A-4D7D-96AC-53BB142A71C8}"/>
    <cellStyle name="Měna 2 3 3 3 2 2" xfId="283" xr:uid="{3351765F-6161-48C5-92E1-3F8F8D6A2306}"/>
    <cellStyle name="Měna 2 3 3 3 2 2 2" xfId="829" xr:uid="{C64326BE-6A72-4B86-8CD3-3893350AC6A3}"/>
    <cellStyle name="Měna 2 3 3 3 2 2 2 2" xfId="1376" xr:uid="{26A887CC-5BEF-444F-947B-3A2BE8551D3A}"/>
    <cellStyle name="Měna 2 3 3 3 2 2 2 2 2" xfId="4232" xr:uid="{A96F6271-7CB5-4BB9-966F-44F4D80487B0}"/>
    <cellStyle name="Měna 2 3 3 3 2 2 2 2 2 2" xfId="14522" xr:uid="{0C869AC2-7100-4ADF-BA72-4205DF8E0F11}"/>
    <cellStyle name="Měna 2 3 3 3 2 2 2 2 2 2 2" xfId="29473" xr:uid="{60A2081C-1509-4360-AB7C-3BB0DAA83CDD}"/>
    <cellStyle name="Měna 2 3 3 3 2 2 2 2 2 3" xfId="19183" xr:uid="{E29AA37D-DA88-410B-B8EF-7E0101BE38FA}"/>
    <cellStyle name="Měna 2 3 3 3 2 2 2 2 3" xfId="5996" xr:uid="{8F264E0A-0233-429C-B9ED-F17E439C150B}"/>
    <cellStyle name="Měna 2 3 3 3 2 2 2 2 3 2" xfId="11666" xr:uid="{DF0034EA-7E0D-4B85-8E8C-645290906E38}"/>
    <cellStyle name="Měna 2 3 3 3 2 2 2 2 3 2 2" xfId="26617" xr:uid="{9FEC5BBE-58E1-41C7-90DD-F69A7CBE47DF}"/>
    <cellStyle name="Měna 2 3 3 3 2 2 2 2 3 3" xfId="20947" xr:uid="{445EF62E-938C-457C-9CC0-5ACD926A54F5}"/>
    <cellStyle name="Měna 2 3 3 3 2 2 2 2 4" xfId="9902" xr:uid="{4431CE65-4726-447A-8918-3B02C1FA72D6}"/>
    <cellStyle name="Měna 2 3 3 3 2 2 2 2 4 2" xfId="24853" xr:uid="{F67A57E9-E8C5-4F30-A048-1BC07DF840F3}"/>
    <cellStyle name="Měna 2 3 3 3 2 2 2 2 5" xfId="16327" xr:uid="{4924FE48-FA8F-4A6D-998A-20FFF2EFFB03}"/>
    <cellStyle name="Měna 2 3 3 3 2 2 2 3" xfId="3685" xr:uid="{2561985E-7D68-48B5-89DC-A0D2F8C7C618}"/>
    <cellStyle name="Měna 2 3 3 3 2 2 2 3 2" xfId="7213" xr:uid="{555223F7-DBCB-40A0-9E77-6FEBDE3C0967}"/>
    <cellStyle name="Měna 2 3 3 3 2 2 2 3 2 2" xfId="13975" xr:uid="{A089CA93-6CC9-4B4F-8916-FF8E90712561}"/>
    <cellStyle name="Měna 2 3 3 3 2 2 2 3 2 2 2" xfId="28926" xr:uid="{DCEA8F77-9C08-4410-8691-6D7030FE0AAF}"/>
    <cellStyle name="Měna 2 3 3 3 2 2 2 3 2 3" xfId="22164" xr:uid="{D27FEF01-0339-4EF3-9A78-A6D007081B65}"/>
    <cellStyle name="Měna 2 3 3 3 2 2 2 3 3" xfId="9355" xr:uid="{A1561782-5712-479E-9B9D-2E36F1DDB9A8}"/>
    <cellStyle name="Měna 2 3 3 3 2 2 2 3 3 2" xfId="24306" xr:uid="{FCD19E7E-0DA3-4C6A-8BD5-35DA7E84EB80}"/>
    <cellStyle name="Měna 2 3 3 3 2 2 2 3 4" xfId="18636" xr:uid="{56136947-5BE6-47AA-B7C2-E6EC713EB294}"/>
    <cellStyle name="Měna 2 3 3 3 2 2 2 4" xfId="2638" xr:uid="{72D5982D-F3F1-452A-9D68-11D988CEFD09}"/>
    <cellStyle name="Měna 2 3 3 3 2 2 2 4 2" xfId="12928" xr:uid="{E0C4DA2E-4B4C-4828-9833-A88204F4D3E0}"/>
    <cellStyle name="Měna 2 3 3 3 2 2 2 4 2 2" xfId="27879" xr:uid="{21DB52F3-479D-4463-A39E-1BB2F51216E8}"/>
    <cellStyle name="Měna 2 3 3 3 2 2 2 4 3" xfId="17589" xr:uid="{9372B70E-13AC-44F7-B8DD-CA903D857625}"/>
    <cellStyle name="Měna 2 3 3 3 2 2 2 5" xfId="5449" xr:uid="{EF47001D-4F59-42C9-9917-DADB7ABE3C8C}"/>
    <cellStyle name="Měna 2 3 3 3 2 2 2 5 2" xfId="11119" xr:uid="{D2CBEE2A-E535-491C-A210-EA0EE3C4648B}"/>
    <cellStyle name="Měna 2 3 3 3 2 2 2 5 2 2" xfId="26070" xr:uid="{146FCDDC-975D-4CE4-9E92-F1E4E37B1DE7}"/>
    <cellStyle name="Měna 2 3 3 3 2 2 2 5 3" xfId="20400" xr:uid="{607461AA-C99C-491F-BAB8-ABD65420EE5D}"/>
    <cellStyle name="Měna 2 3 3 3 2 2 2 6" xfId="8308" xr:uid="{5188CD2C-358C-4324-B56B-8DEDF5BC5AC1}"/>
    <cellStyle name="Měna 2 3 3 3 2 2 2 6 2" xfId="23259" xr:uid="{4D49CDCE-BCA9-4791-A441-892AAE82DFD6}"/>
    <cellStyle name="Měna 2 3 3 3 2 2 2 7" xfId="15780" xr:uid="{2FE421E7-B80C-4E2E-B8E2-B2A830125654}"/>
    <cellStyle name="Měna 2 3 3 3 2 2 3" xfId="1377" xr:uid="{DCB10C31-E7F3-4B89-8926-D22A5909806F}"/>
    <cellStyle name="Měna 2 3 3 3 2 2 3 2" xfId="4233" xr:uid="{558A462E-82AB-4B8E-9702-3371B46B8BF0}"/>
    <cellStyle name="Měna 2 3 3 3 2 2 3 2 2" xfId="14523" xr:uid="{5CF25AF8-427F-4824-8BFD-C4E129001F94}"/>
    <cellStyle name="Měna 2 3 3 3 2 2 3 2 2 2" xfId="29474" xr:uid="{73F462B1-7404-47E2-BDB5-1AC1BAB76331}"/>
    <cellStyle name="Měna 2 3 3 3 2 2 3 2 3" xfId="19184" xr:uid="{7A747991-E48F-47B0-A340-AF0DE0931072}"/>
    <cellStyle name="Měna 2 3 3 3 2 2 3 3" xfId="5997" xr:uid="{A3F5DBFE-180A-4DF1-B5D2-E0E8FAE0AA50}"/>
    <cellStyle name="Měna 2 3 3 3 2 2 3 3 2" xfId="11667" xr:uid="{20C6B80A-86EA-427D-9749-94B79C9672EC}"/>
    <cellStyle name="Měna 2 3 3 3 2 2 3 3 2 2" xfId="26618" xr:uid="{4F41600A-EF50-4C2C-A003-0F9D039DCB3C}"/>
    <cellStyle name="Měna 2 3 3 3 2 2 3 3 3" xfId="20948" xr:uid="{FBD96EE6-91BD-4318-A448-1101454AA1F1}"/>
    <cellStyle name="Měna 2 3 3 3 2 2 3 4" xfId="9903" xr:uid="{07D28B70-642A-4B9F-B7A4-76DF606F67DF}"/>
    <cellStyle name="Měna 2 3 3 3 2 2 3 4 2" xfId="24854" xr:uid="{B4D339EB-8B80-4CC1-A75A-033D6C41C9F5}"/>
    <cellStyle name="Měna 2 3 3 3 2 2 3 5" xfId="16328" xr:uid="{5D7A399B-1B0C-4682-9864-FEE5E1C35838}"/>
    <cellStyle name="Měna 2 3 3 3 2 2 4" xfId="3139" xr:uid="{77613932-5D19-409B-A70B-6F5D967FFCAF}"/>
    <cellStyle name="Měna 2 3 3 3 2 2 4 2" xfId="6667" xr:uid="{F9D93866-77E5-4251-97FD-E92922D5CC41}"/>
    <cellStyle name="Měna 2 3 3 3 2 2 4 2 2" xfId="13429" xr:uid="{3CC69375-F1AA-4E24-A81F-B4E354ED7A0F}"/>
    <cellStyle name="Měna 2 3 3 3 2 2 4 2 2 2" xfId="28380" xr:uid="{F66A6F8B-143D-4987-B565-240EA65DC86E}"/>
    <cellStyle name="Měna 2 3 3 3 2 2 4 2 3" xfId="21618" xr:uid="{FF92EC98-3536-461E-9560-21672A8574F9}"/>
    <cellStyle name="Měna 2 3 3 3 2 2 4 3" xfId="8809" xr:uid="{17E532C0-1156-44B0-B147-32CC4272AAFF}"/>
    <cellStyle name="Měna 2 3 3 3 2 2 4 3 2" xfId="23760" xr:uid="{315CC836-0C1F-4308-BCB8-B30987878177}"/>
    <cellStyle name="Měna 2 3 3 3 2 2 4 4" xfId="18090" xr:uid="{829B7E62-B61C-465D-B78F-29973CCFC252}"/>
    <cellStyle name="Měna 2 3 3 3 2 2 5" xfId="2257" xr:uid="{8F3C82F0-DFE9-426A-BBE5-3411CB0F8A2D}"/>
    <cellStyle name="Měna 2 3 3 3 2 2 5 2" xfId="12547" xr:uid="{26E188B7-60D0-49C1-9832-4D31FBFC3EF9}"/>
    <cellStyle name="Měna 2 3 3 3 2 2 5 2 2" xfId="27498" xr:uid="{349EDDDD-AE29-4DB7-9719-1139EF092BE3}"/>
    <cellStyle name="Měna 2 3 3 3 2 2 5 3" xfId="17208" xr:uid="{090602EE-2295-4941-AE38-E6B9865DC1D8}"/>
    <cellStyle name="Měna 2 3 3 3 2 2 6" xfId="4903" xr:uid="{E07DF13D-D05B-4F05-96EF-5D3B2D323683}"/>
    <cellStyle name="Měna 2 3 3 3 2 2 6 2" xfId="10573" xr:uid="{4EFA8B84-DFEC-4C8D-822A-3445596504BA}"/>
    <cellStyle name="Měna 2 3 3 3 2 2 6 2 2" xfId="25524" xr:uid="{9AB14061-EB6F-46FD-82E4-9DD1A6EBCE3D}"/>
    <cellStyle name="Měna 2 3 3 3 2 2 6 3" xfId="19854" xr:uid="{B8A3A9C9-B940-4FC2-A3ED-CF50875410DA}"/>
    <cellStyle name="Měna 2 3 3 3 2 2 7" xfId="7927" xr:uid="{CD4A3502-71A1-41BE-AEF4-85D2E97372E9}"/>
    <cellStyle name="Měna 2 3 3 3 2 2 7 2" xfId="22878" xr:uid="{814E9281-7C5C-4C0F-BB58-1249B324387D}"/>
    <cellStyle name="Měna 2 3 3 3 2 2 8" xfId="15234" xr:uid="{AA8A31BE-BC35-4895-B235-DC6B82938A76}"/>
    <cellStyle name="Měna 2 3 3 3 2 3" xfId="682" xr:uid="{D4B3F43F-CD24-4FE6-979A-7FC40811D589}"/>
    <cellStyle name="Měna 2 3 3 3 2 3 2" xfId="1378" xr:uid="{23357598-E2E3-4332-9E40-09FD607481CE}"/>
    <cellStyle name="Měna 2 3 3 3 2 3 2 2" xfId="4234" xr:uid="{F7B5380F-0150-472C-873D-3CA901BD4693}"/>
    <cellStyle name="Měna 2 3 3 3 2 3 2 2 2" xfId="7402" xr:uid="{7F3BFB45-9754-4B28-81D5-E521DA47278C}"/>
    <cellStyle name="Měna 2 3 3 3 2 3 2 2 2 2" xfId="14524" xr:uid="{07506EC4-914F-43F2-A6C6-9BAB876D3913}"/>
    <cellStyle name="Měna 2 3 3 3 2 3 2 2 2 2 2" xfId="29475" xr:uid="{4A361C84-98FE-465D-B4FC-C0E4D24840AB}"/>
    <cellStyle name="Měna 2 3 3 3 2 3 2 2 2 3" xfId="22353" xr:uid="{D375DA62-6891-4F25-AB72-AA87AADE74ED}"/>
    <cellStyle name="Měna 2 3 3 3 2 3 2 2 3" xfId="9904" xr:uid="{93965FD1-A442-4E46-AC55-E2CE4BF33EA6}"/>
    <cellStyle name="Měna 2 3 3 3 2 3 2 2 3 2" xfId="24855" xr:uid="{D1568EF1-18D5-42CD-89BF-05C08AC3AF62}"/>
    <cellStyle name="Měna 2 3 3 3 2 3 2 2 4" xfId="19185" xr:uid="{C54A945F-C4CF-4544-9D7A-8C1860953581}"/>
    <cellStyle name="Měna 2 3 3 3 2 3 2 3" xfId="2639" xr:uid="{B5D2F585-4FFC-4D6B-8CE0-E965851B5306}"/>
    <cellStyle name="Měna 2 3 3 3 2 3 2 3 2" xfId="12929" xr:uid="{17AEA98E-86D3-4243-8D13-1D91EF97E062}"/>
    <cellStyle name="Měna 2 3 3 3 2 3 2 3 2 2" xfId="27880" xr:uid="{85BAEF1E-944C-4376-9D67-5838C5D60FCF}"/>
    <cellStyle name="Měna 2 3 3 3 2 3 2 3 3" xfId="17590" xr:uid="{A96F9FF1-CB9F-45C6-8F89-023871F9C72D}"/>
    <cellStyle name="Měna 2 3 3 3 2 3 2 4" xfId="5998" xr:uid="{9210BD9D-768C-4A7C-9355-CE126952C0AC}"/>
    <cellStyle name="Měna 2 3 3 3 2 3 2 4 2" xfId="11668" xr:uid="{98733C1E-737B-4BD6-BCBD-C5DDB0CA8728}"/>
    <cellStyle name="Měna 2 3 3 3 2 3 2 4 2 2" xfId="26619" xr:uid="{5251DB13-DEF7-43F9-914F-68AB93159E2B}"/>
    <cellStyle name="Měna 2 3 3 3 2 3 2 4 3" xfId="20949" xr:uid="{1436C5F4-C8AF-47D0-B3B4-F90CCCC22B06}"/>
    <cellStyle name="Měna 2 3 3 3 2 3 2 5" xfId="8309" xr:uid="{AB980754-83A0-457C-9AF5-90DC8882776B}"/>
    <cellStyle name="Měna 2 3 3 3 2 3 2 5 2" xfId="23260" xr:uid="{6B448500-2A59-4A2D-BB54-B63862C76590}"/>
    <cellStyle name="Měna 2 3 3 3 2 3 2 6" xfId="16329" xr:uid="{404C5D56-9E49-4885-AC95-2DB9AA62BF33}"/>
    <cellStyle name="Měna 2 3 3 3 2 3 3" xfId="3538" xr:uid="{E9127DE0-F3C5-4D92-B713-7F62480C8A4F}"/>
    <cellStyle name="Měna 2 3 3 3 2 3 3 2" xfId="7066" xr:uid="{6210F425-E94E-428E-A2B1-75C2831CC4F9}"/>
    <cellStyle name="Měna 2 3 3 3 2 3 3 2 2" xfId="13828" xr:uid="{731D6901-0844-40FE-8B9B-0EF8C3E5E3AC}"/>
    <cellStyle name="Měna 2 3 3 3 2 3 3 2 2 2" xfId="28779" xr:uid="{F1786D03-1161-497A-BE13-EC1947F90637}"/>
    <cellStyle name="Měna 2 3 3 3 2 3 3 2 3" xfId="22017" xr:uid="{6EDEAAE9-2F67-402D-9124-C2F80E557A79}"/>
    <cellStyle name="Měna 2 3 3 3 2 3 3 3" xfId="9208" xr:uid="{2F3C2BBB-6356-450D-A774-12A0465CC520}"/>
    <cellStyle name="Měna 2 3 3 3 2 3 3 3 2" xfId="24159" xr:uid="{01CD24C6-E351-4773-8C4A-E5CEC144FB40}"/>
    <cellStyle name="Měna 2 3 3 3 2 3 3 4" xfId="18489" xr:uid="{0E9B1FA8-F182-44FD-BDFC-1490E3F8E1BF}"/>
    <cellStyle name="Měna 2 3 3 3 2 3 4" xfId="2110" xr:uid="{6E97A0F7-C12A-43BB-B83E-14A45DE48943}"/>
    <cellStyle name="Měna 2 3 3 3 2 3 4 2" xfId="12400" xr:uid="{394B45A8-AC14-4B5A-8793-E37150644D7A}"/>
    <cellStyle name="Měna 2 3 3 3 2 3 4 2 2" xfId="27351" xr:uid="{429ED88D-3466-4459-B5C9-90F16C472B3B}"/>
    <cellStyle name="Měna 2 3 3 3 2 3 4 3" xfId="17061" xr:uid="{87E9CEE1-87BF-4636-ADE0-A19105FC2131}"/>
    <cellStyle name="Měna 2 3 3 3 2 3 5" xfId="5302" xr:uid="{8ABBE5E0-5D91-4213-BC2A-FE825AC5FB18}"/>
    <cellStyle name="Měna 2 3 3 3 2 3 5 2" xfId="10972" xr:uid="{BAB0809A-094E-488F-9D34-170A1A770E47}"/>
    <cellStyle name="Měna 2 3 3 3 2 3 5 2 2" xfId="25923" xr:uid="{65AEDA10-1FCA-49E9-9E62-69469123E24B}"/>
    <cellStyle name="Měna 2 3 3 3 2 3 5 3" xfId="20253" xr:uid="{8F54DD96-03CC-45D5-BD5F-49BBCB97B1B5}"/>
    <cellStyle name="Měna 2 3 3 3 2 3 6" xfId="7780" xr:uid="{B36FDF17-F282-4FAC-91DB-5526D7C32B6C}"/>
    <cellStyle name="Měna 2 3 3 3 2 3 6 2" xfId="22731" xr:uid="{713F383D-EBF0-4B13-B54A-5867891EF1E1}"/>
    <cellStyle name="Měna 2 3 3 3 2 3 7" xfId="15633" xr:uid="{4C10E111-80F9-4587-85EF-9E09937DCE58}"/>
    <cellStyle name="Měna 2 3 3 3 2 4" xfId="556" xr:uid="{8FDEA698-0233-496C-BE89-F1FF4A2EFF75}"/>
    <cellStyle name="Měna 2 3 3 3 2 4 2" xfId="1379" xr:uid="{9FBC2313-C3A4-4F49-95E5-A1AB0EA4A271}"/>
    <cellStyle name="Měna 2 3 3 3 2 4 2 2" xfId="4235" xr:uid="{7AB8E651-AD8D-4EDD-80EC-7FC2D12C3532}"/>
    <cellStyle name="Měna 2 3 3 3 2 4 2 2 2" xfId="14525" xr:uid="{68CBC50E-64BD-4DF5-8310-44005AB9912A}"/>
    <cellStyle name="Měna 2 3 3 3 2 4 2 2 2 2" xfId="29476" xr:uid="{9AC37196-2F48-479D-A642-B6917715AD65}"/>
    <cellStyle name="Měna 2 3 3 3 2 4 2 2 3" xfId="19186" xr:uid="{F546094F-5B85-4603-A4FE-60EF17DB4538}"/>
    <cellStyle name="Měna 2 3 3 3 2 4 2 3" xfId="5999" xr:uid="{43B6AF24-01AB-45E9-BAEB-FB0B0F55C222}"/>
    <cellStyle name="Měna 2 3 3 3 2 4 2 3 2" xfId="11669" xr:uid="{B34C0C9C-BAAB-4E90-8E08-428253512C35}"/>
    <cellStyle name="Měna 2 3 3 3 2 4 2 3 2 2" xfId="26620" xr:uid="{F5FA8152-684C-47F2-99B9-C203351C6432}"/>
    <cellStyle name="Měna 2 3 3 3 2 4 2 3 3" xfId="20950" xr:uid="{EA2A53F2-8527-4101-B160-358F73D6C2C2}"/>
    <cellStyle name="Měna 2 3 3 3 2 4 2 4" xfId="9905" xr:uid="{02EE1C63-1635-469E-9A89-2662B884553B}"/>
    <cellStyle name="Měna 2 3 3 3 2 4 2 4 2" xfId="24856" xr:uid="{5CF60928-F79D-4970-BF77-2A757CE2027A}"/>
    <cellStyle name="Měna 2 3 3 3 2 4 2 5" xfId="16330" xr:uid="{900B7E6A-CD10-4BA5-8341-111932A4AE89}"/>
    <cellStyle name="Měna 2 3 3 3 2 4 3" xfId="3412" xr:uid="{F2F77AF5-C576-40B4-AB94-4E95B09F33C2}"/>
    <cellStyle name="Měna 2 3 3 3 2 4 3 2" xfId="6940" xr:uid="{9E2F1593-B147-448E-86A1-2B8D692C64D7}"/>
    <cellStyle name="Měna 2 3 3 3 2 4 3 2 2" xfId="13702" xr:uid="{B7113D30-7982-4B97-8BB9-BB53DFD5FB0F}"/>
    <cellStyle name="Měna 2 3 3 3 2 4 3 2 2 2" xfId="28653" xr:uid="{F4A10692-1039-4428-9AE8-969CF2CBE2FB}"/>
    <cellStyle name="Měna 2 3 3 3 2 4 3 2 3" xfId="21891" xr:uid="{A16372D1-46ED-4A62-961B-CCD857D827F7}"/>
    <cellStyle name="Měna 2 3 3 3 2 4 3 3" xfId="9082" xr:uid="{6423842B-2A24-43FA-B2FB-11F2DCBFCAE8}"/>
    <cellStyle name="Měna 2 3 3 3 2 4 3 3 2" xfId="24033" xr:uid="{93A4122D-B21C-4D5D-B700-0E8FB9AFF1C9}"/>
    <cellStyle name="Měna 2 3 3 3 2 4 3 4" xfId="18363" xr:uid="{C26E57AA-0068-4FD2-B647-36A814739EFE}"/>
    <cellStyle name="Měna 2 3 3 3 2 4 4" xfId="2637" xr:uid="{5FD26634-7863-4376-BC31-129A6DF1AF0A}"/>
    <cellStyle name="Měna 2 3 3 3 2 4 4 2" xfId="12927" xr:uid="{1551446E-7BFB-4604-94F8-B96140D2DB23}"/>
    <cellStyle name="Měna 2 3 3 3 2 4 4 2 2" xfId="27878" xr:uid="{2AAFB99A-DE60-488C-AD17-E90067E29CB1}"/>
    <cellStyle name="Měna 2 3 3 3 2 4 4 3" xfId="17588" xr:uid="{198B3702-880A-4F10-8823-1098A1097A53}"/>
    <cellStyle name="Měna 2 3 3 3 2 4 5" xfId="5176" xr:uid="{390CF215-9E08-43F3-8738-FA454E45A8E8}"/>
    <cellStyle name="Měna 2 3 3 3 2 4 5 2" xfId="10846" xr:uid="{30FF2C88-F3FD-433E-854C-967ED0320F0A}"/>
    <cellStyle name="Měna 2 3 3 3 2 4 5 2 2" xfId="25797" xr:uid="{8306E074-BD42-48FA-87F7-16C321B01A76}"/>
    <cellStyle name="Měna 2 3 3 3 2 4 5 3" xfId="20127" xr:uid="{9FCF9AF0-78EC-412F-BF31-CD0AC61C8A5D}"/>
    <cellStyle name="Měna 2 3 3 3 2 4 6" xfId="8307" xr:uid="{DFAAE520-9E96-4695-B3A5-F3226A38652B}"/>
    <cellStyle name="Měna 2 3 3 3 2 4 6 2" xfId="23258" xr:uid="{77EA58DF-F624-4E1B-8C49-FAC1387913E6}"/>
    <cellStyle name="Měna 2 3 3 3 2 4 7" xfId="15507" xr:uid="{6C3435FF-3E7F-4E94-AA31-D000F7DF33CF}"/>
    <cellStyle name="Měna 2 3 3 3 2 5" xfId="1380" xr:uid="{0F257231-30FA-4106-A41E-67F7BCF53BCC}"/>
    <cellStyle name="Měna 2 3 3 3 2 5 2" xfId="4236" xr:uid="{501D24F4-FFF0-4F3D-96A1-2A080AC588D9}"/>
    <cellStyle name="Měna 2 3 3 3 2 5 2 2" xfId="14526" xr:uid="{7A0DC947-427E-43F2-9347-CAF9CBC2A964}"/>
    <cellStyle name="Měna 2 3 3 3 2 5 2 2 2" xfId="29477" xr:uid="{33E40B46-7EED-4835-8C95-801E03DEDD5A}"/>
    <cellStyle name="Měna 2 3 3 3 2 5 2 3" xfId="19187" xr:uid="{05EEEF49-F828-4CB6-8109-E11CF51C1E56}"/>
    <cellStyle name="Měna 2 3 3 3 2 5 3" xfId="6000" xr:uid="{6A4F08CD-EE5A-4CE3-B5DA-9DCA0FF747A5}"/>
    <cellStyle name="Měna 2 3 3 3 2 5 3 2" xfId="11670" xr:uid="{C0FA0C44-4180-41DB-9E49-FB6497B29EF4}"/>
    <cellStyle name="Měna 2 3 3 3 2 5 3 2 2" xfId="26621" xr:uid="{127F0081-1658-4986-A242-B4216D37D7FD}"/>
    <cellStyle name="Měna 2 3 3 3 2 5 3 3" xfId="20951" xr:uid="{2693D66E-B1F3-4465-990B-F00E8AAB1A02}"/>
    <cellStyle name="Měna 2 3 3 3 2 5 4" xfId="9906" xr:uid="{F19A0775-320B-4EDA-A87A-71C5893D1D99}"/>
    <cellStyle name="Měna 2 3 3 3 2 5 4 2" xfId="24857" xr:uid="{248DBC80-6BD7-457B-B4F2-7977CF826539}"/>
    <cellStyle name="Měna 2 3 3 3 2 5 5" xfId="16331" xr:uid="{77BC3B4D-10CA-4F28-BCC0-1E238AD2B49E}"/>
    <cellStyle name="Měna 2 3 3 3 2 6" xfId="2992" xr:uid="{D8EA0DBC-1600-4789-BBBD-23671CB08E24}"/>
    <cellStyle name="Měna 2 3 3 3 2 6 2" xfId="6520" xr:uid="{F62A7C82-D228-456F-A01A-022D75CDD9C4}"/>
    <cellStyle name="Měna 2 3 3 3 2 6 2 2" xfId="13282" xr:uid="{96A7C1E6-5642-470C-AA29-467772E34C7F}"/>
    <cellStyle name="Měna 2 3 3 3 2 6 2 2 2" xfId="28233" xr:uid="{32C9316F-EBF0-4269-B795-C53318A79E8B}"/>
    <cellStyle name="Měna 2 3 3 3 2 6 2 3" xfId="21471" xr:uid="{7DDB8F3C-EE81-4EB7-9291-8BCFB9D246BB}"/>
    <cellStyle name="Měna 2 3 3 3 2 6 3" xfId="8662" xr:uid="{B6EB3C70-1EBB-4189-99A1-6E1A8EA4B0FE}"/>
    <cellStyle name="Měna 2 3 3 3 2 6 3 2" xfId="23613" xr:uid="{45D67EA8-8DF2-4DF0-94AD-47C851A5FF0A}"/>
    <cellStyle name="Měna 2 3 3 3 2 6 4" xfId="17943" xr:uid="{BC96248E-5379-4E36-B33E-40CDE4584513}"/>
    <cellStyle name="Měna 2 3 3 3 2 7" xfId="1984" xr:uid="{3232F966-64DD-4708-8476-0BA6E3266B54}"/>
    <cellStyle name="Měna 2 3 3 3 2 7 2" xfId="12274" xr:uid="{AD9FA3FC-E20D-494D-B8D6-8D23CF2523EF}"/>
    <cellStyle name="Měna 2 3 3 3 2 7 2 2" xfId="27225" xr:uid="{5F4014A2-E7FA-4916-B0A9-C345F6339A20}"/>
    <cellStyle name="Měna 2 3 3 3 2 7 3" xfId="16935" xr:uid="{A23EB647-FE99-4E8D-805E-399BBC5F2693}"/>
    <cellStyle name="Měna 2 3 3 3 2 8" xfId="4756" xr:uid="{87B4D34F-80E5-43AD-BEB6-677AA85F4C5F}"/>
    <cellStyle name="Měna 2 3 3 3 2 8 2" xfId="10426" xr:uid="{502690B5-DEAD-4ECF-8840-AA3DB83315C7}"/>
    <cellStyle name="Měna 2 3 3 3 2 8 2 2" xfId="25377" xr:uid="{60D77291-5629-439C-8AF1-6F1C70D8B78C}"/>
    <cellStyle name="Měna 2 3 3 3 2 8 3" xfId="19707" xr:uid="{83CDF77E-441A-4479-9920-FCBCD7803BE5}"/>
    <cellStyle name="Měna 2 3 3 3 2 9" xfId="7654" xr:uid="{04C96C15-C67C-4EF1-AD36-E5AD9E76418F}"/>
    <cellStyle name="Měna 2 3 3 3 2 9 2" xfId="22605" xr:uid="{ABCF61B9-CB30-48A9-BC9F-DE81F1E5AD0A}"/>
    <cellStyle name="Měna 2 3 3 3 3" xfId="284" xr:uid="{2F75260A-AA3D-4EB8-93EE-BC68245DF163}"/>
    <cellStyle name="Měna 2 3 3 3 3 2" xfId="830" xr:uid="{4035BBBB-08FC-4B13-BCE0-E790DB9FF80B}"/>
    <cellStyle name="Měna 2 3 3 3 3 2 2" xfId="1381" xr:uid="{6C03AAAD-1A26-49C1-93F3-1BAEA58C74AF}"/>
    <cellStyle name="Měna 2 3 3 3 3 2 2 2" xfId="4237" xr:uid="{EA39B7CF-C9F4-459E-BAB8-4FCDC5963B9B}"/>
    <cellStyle name="Měna 2 3 3 3 3 2 2 2 2" xfId="7403" xr:uid="{C582B7D2-3573-47CF-8728-6A18A29F2FBE}"/>
    <cellStyle name="Měna 2 3 3 3 3 2 2 2 2 2" xfId="14527" xr:uid="{4E7EE635-2B2B-4669-96F2-7A6296B8AC3F}"/>
    <cellStyle name="Měna 2 3 3 3 3 2 2 2 2 2 2" xfId="29478" xr:uid="{9B2CED5B-A764-4A4E-B893-3D83838EC590}"/>
    <cellStyle name="Měna 2 3 3 3 3 2 2 2 2 3" xfId="22354" xr:uid="{7A58A0CF-682E-4DE7-BD4A-B6D06E4E65F3}"/>
    <cellStyle name="Měna 2 3 3 3 3 2 2 2 3" xfId="9907" xr:uid="{ED84AB4E-3953-4E1D-9B0D-EE33CF9B662D}"/>
    <cellStyle name="Měna 2 3 3 3 3 2 2 2 3 2" xfId="24858" xr:uid="{2D1AD726-4C66-4445-8DC8-AB718C6852A8}"/>
    <cellStyle name="Měna 2 3 3 3 3 2 2 2 4" xfId="19188" xr:uid="{E955F829-089B-4520-82D0-5C06AF98ABA8}"/>
    <cellStyle name="Měna 2 3 3 3 3 2 2 3" xfId="2641" xr:uid="{C1040945-B3DE-4F56-9367-113358B4759C}"/>
    <cellStyle name="Měna 2 3 3 3 3 2 2 3 2" xfId="12931" xr:uid="{E99FB1BB-0ECB-4549-BA60-D856D84AC9A7}"/>
    <cellStyle name="Měna 2 3 3 3 3 2 2 3 2 2" xfId="27882" xr:uid="{B0A0220C-6515-4DFA-AD58-0378DAD16957}"/>
    <cellStyle name="Měna 2 3 3 3 3 2 2 3 3" xfId="17592" xr:uid="{EA293811-21E9-452E-AD62-7EC8041F0E6F}"/>
    <cellStyle name="Měna 2 3 3 3 3 2 2 4" xfId="6001" xr:uid="{DDCF7482-407B-4181-AE95-2D164FA25C69}"/>
    <cellStyle name="Měna 2 3 3 3 3 2 2 4 2" xfId="11671" xr:uid="{D39B9767-4D9B-42AB-AAAA-7A221F7AD91E}"/>
    <cellStyle name="Měna 2 3 3 3 3 2 2 4 2 2" xfId="26622" xr:uid="{61E85945-8E13-4E21-86E7-16DC5549A164}"/>
    <cellStyle name="Měna 2 3 3 3 3 2 2 4 3" xfId="20952" xr:uid="{CE7DAB65-FE52-4BDC-A68E-6CD8E18E4DAC}"/>
    <cellStyle name="Měna 2 3 3 3 3 2 2 5" xfId="8311" xr:uid="{D6FA23E2-0D78-4F43-AEAA-B28F97144575}"/>
    <cellStyle name="Měna 2 3 3 3 3 2 2 5 2" xfId="23262" xr:uid="{1B08275A-34C7-45D9-9B91-7801412F3D59}"/>
    <cellStyle name="Měna 2 3 3 3 3 2 2 6" xfId="16332" xr:uid="{8ADF3CC7-692C-45F1-92A6-D2576BE8B248}"/>
    <cellStyle name="Měna 2 3 3 3 3 2 3" xfId="3686" xr:uid="{C933C09A-1B05-4974-88C0-B3FCF6BB5FCA}"/>
    <cellStyle name="Měna 2 3 3 3 3 2 3 2" xfId="7214" xr:uid="{DE19CD72-7F3C-415B-AACE-DB2E4DF1FE98}"/>
    <cellStyle name="Měna 2 3 3 3 3 2 3 2 2" xfId="13976" xr:uid="{E677BBA2-037A-41C3-99A1-5FD8D0B715BD}"/>
    <cellStyle name="Měna 2 3 3 3 3 2 3 2 2 2" xfId="28927" xr:uid="{3FA1F28C-4223-4BF2-B0C9-6532A176ACD5}"/>
    <cellStyle name="Měna 2 3 3 3 3 2 3 2 3" xfId="22165" xr:uid="{7B140DB5-A3D1-4453-AE52-BCF896193868}"/>
    <cellStyle name="Měna 2 3 3 3 3 2 3 3" xfId="9356" xr:uid="{C7E517DB-8CC2-4CB4-B284-8D6223C3E2C4}"/>
    <cellStyle name="Měna 2 3 3 3 3 2 3 3 2" xfId="24307" xr:uid="{F2BB3056-CFD1-45A9-B7A4-08A994304AB2}"/>
    <cellStyle name="Měna 2 3 3 3 3 2 3 4" xfId="18637" xr:uid="{97A7BA95-EEB3-45D2-BC47-41DA1B79E68D}"/>
    <cellStyle name="Měna 2 3 3 3 3 2 4" xfId="2258" xr:uid="{BC5E3F8D-BF1F-42B4-9B6C-0CFE7A0DCE65}"/>
    <cellStyle name="Měna 2 3 3 3 3 2 4 2" xfId="12548" xr:uid="{DCE4DE07-E93B-498E-B6D0-DE55ACAE722F}"/>
    <cellStyle name="Měna 2 3 3 3 3 2 4 2 2" xfId="27499" xr:uid="{EF273F51-A00E-4004-8B70-56556F4E05F8}"/>
    <cellStyle name="Měna 2 3 3 3 3 2 4 3" xfId="17209" xr:uid="{341A62B9-E879-42BE-A6DD-2B12480E5494}"/>
    <cellStyle name="Měna 2 3 3 3 3 2 5" xfId="5450" xr:uid="{91777341-1085-4B62-9E7A-9631F4360788}"/>
    <cellStyle name="Měna 2 3 3 3 3 2 5 2" xfId="11120" xr:uid="{1B023CB1-9419-4CC2-ADF7-90C219018A35}"/>
    <cellStyle name="Měna 2 3 3 3 3 2 5 2 2" xfId="26071" xr:uid="{EF4B5AAE-E660-46A0-A61B-82197C86DA01}"/>
    <cellStyle name="Měna 2 3 3 3 3 2 5 3" xfId="20401" xr:uid="{A4186DE4-EDAC-4EC9-9CA6-77C38F7EA12C}"/>
    <cellStyle name="Měna 2 3 3 3 3 2 6" xfId="7928" xr:uid="{DED9AD77-EC1B-4121-9F6E-C9B5E25B7661}"/>
    <cellStyle name="Měna 2 3 3 3 3 2 6 2" xfId="22879" xr:uid="{9942DDAD-E2A8-4876-87F7-AD87BE1A5CFF}"/>
    <cellStyle name="Měna 2 3 3 3 3 2 7" xfId="15781" xr:uid="{E7BC3F0D-5E3E-469A-825F-F15871FA8796}"/>
    <cellStyle name="Měna 2 3 3 3 3 3" xfId="486" xr:uid="{C30073EC-722B-4744-9ED4-AC58C7D71F3B}"/>
    <cellStyle name="Měna 2 3 3 3 3 3 2" xfId="1382" xr:uid="{7EC3B46E-AD74-400B-8470-EBE074E57D38}"/>
    <cellStyle name="Měna 2 3 3 3 3 3 2 2" xfId="4238" xr:uid="{590DBDAE-5A2F-46ED-BD4D-568DD4E47278}"/>
    <cellStyle name="Měna 2 3 3 3 3 3 2 2 2" xfId="14528" xr:uid="{DCB9B9D6-B950-4B77-94CA-7F0C128ABFAE}"/>
    <cellStyle name="Měna 2 3 3 3 3 3 2 2 2 2" xfId="29479" xr:uid="{5488BCBA-5A72-4D11-9B5A-A18B9921D82B}"/>
    <cellStyle name="Měna 2 3 3 3 3 3 2 2 3" xfId="19189" xr:uid="{D6EF7121-79C4-4685-9699-F8900B86BB7A}"/>
    <cellStyle name="Měna 2 3 3 3 3 3 2 3" xfId="6002" xr:uid="{B583AF3D-4F54-4DB1-BAD6-85BE1F25F5D9}"/>
    <cellStyle name="Měna 2 3 3 3 3 3 2 3 2" xfId="11672" xr:uid="{8F8523B3-3C58-4CE6-96AA-47076FB3C0F9}"/>
    <cellStyle name="Měna 2 3 3 3 3 3 2 3 2 2" xfId="26623" xr:uid="{6D35E212-1AFC-47CB-8343-CA9215A00361}"/>
    <cellStyle name="Měna 2 3 3 3 3 3 2 3 3" xfId="20953" xr:uid="{1A1EBEC3-E348-4AC5-A725-78733287ABCF}"/>
    <cellStyle name="Měna 2 3 3 3 3 3 2 4" xfId="9908" xr:uid="{5D19C99D-816F-4EED-B926-622365304276}"/>
    <cellStyle name="Měna 2 3 3 3 3 3 2 4 2" xfId="24859" xr:uid="{37B23A3A-F3D0-47E4-8E2E-1FC6BA5C8195}"/>
    <cellStyle name="Měna 2 3 3 3 3 3 2 5" xfId="16333" xr:uid="{C26A67D3-7F43-44E2-B84F-570B99B7AA2A}"/>
    <cellStyle name="Měna 2 3 3 3 3 3 3" xfId="3342" xr:uid="{6810D632-A401-4592-BC14-900188CC90B3}"/>
    <cellStyle name="Měna 2 3 3 3 3 3 3 2" xfId="6870" xr:uid="{691CFF42-AC06-4904-9EBF-2652B8C1A4E5}"/>
    <cellStyle name="Měna 2 3 3 3 3 3 3 2 2" xfId="13632" xr:uid="{739A5FAE-9184-4A1C-9A5A-84596AA1FCE5}"/>
    <cellStyle name="Měna 2 3 3 3 3 3 3 2 2 2" xfId="28583" xr:uid="{B5270BD1-9281-4A77-97C1-1F2AED6350F6}"/>
    <cellStyle name="Měna 2 3 3 3 3 3 3 2 3" xfId="21821" xr:uid="{4EAEF31B-8556-46D7-9B90-2A047C8FEEEA}"/>
    <cellStyle name="Měna 2 3 3 3 3 3 3 3" xfId="9012" xr:uid="{6820A33A-DBA3-4065-9024-F2B8184C737E}"/>
    <cellStyle name="Měna 2 3 3 3 3 3 3 3 2" xfId="23963" xr:uid="{6435F51E-E8A9-4F7F-9EDC-211DE91DD559}"/>
    <cellStyle name="Měna 2 3 3 3 3 3 3 4" xfId="18293" xr:uid="{9D0C33A5-CC9A-4A3D-B329-9739C28641C9}"/>
    <cellStyle name="Měna 2 3 3 3 3 3 4" xfId="2640" xr:uid="{856DA025-EE3F-448F-B482-FF0EB830DD2D}"/>
    <cellStyle name="Měna 2 3 3 3 3 3 4 2" xfId="12930" xr:uid="{E4F8DBF4-22A4-4971-B2FE-01BB41A91576}"/>
    <cellStyle name="Měna 2 3 3 3 3 3 4 2 2" xfId="27881" xr:uid="{5CBF164B-005C-4780-A786-AAEB0C24030F}"/>
    <cellStyle name="Měna 2 3 3 3 3 3 4 3" xfId="17591" xr:uid="{88299A43-A7EB-4FAF-B3C5-C14C97726DEF}"/>
    <cellStyle name="Měna 2 3 3 3 3 3 5" xfId="5106" xr:uid="{26E64305-97E1-4BE5-8BD6-25B613469519}"/>
    <cellStyle name="Měna 2 3 3 3 3 3 5 2" xfId="10776" xr:uid="{84017667-6742-4ACF-9FE2-F53755738B0D}"/>
    <cellStyle name="Měna 2 3 3 3 3 3 5 2 2" xfId="25727" xr:uid="{DC60FBA6-1DBD-4499-A3E6-E6329E21CD54}"/>
    <cellStyle name="Měna 2 3 3 3 3 3 5 3" xfId="20057" xr:uid="{8EC46C52-959F-4BFF-A2F1-53260CE5C330}"/>
    <cellStyle name="Měna 2 3 3 3 3 3 6" xfId="8310" xr:uid="{58D22E02-7BBE-405F-A20E-1221B008D9E3}"/>
    <cellStyle name="Měna 2 3 3 3 3 3 6 2" xfId="23261" xr:uid="{05F163E7-F5EF-43F0-BDB3-14C85EC84BB1}"/>
    <cellStyle name="Měna 2 3 3 3 3 3 7" xfId="15437" xr:uid="{FB3F3632-7FB3-4F6B-99B8-1A817D988BA3}"/>
    <cellStyle name="Měna 2 3 3 3 3 4" xfId="1383" xr:uid="{15810557-FB3C-4B8D-B833-34608CC47311}"/>
    <cellStyle name="Měna 2 3 3 3 3 4 2" xfId="4239" xr:uid="{CE8E8285-1BF5-4157-911B-2583498E2CCE}"/>
    <cellStyle name="Měna 2 3 3 3 3 4 2 2" xfId="14529" xr:uid="{4EF20303-11E6-44CD-A2AD-F5369D8EA679}"/>
    <cellStyle name="Měna 2 3 3 3 3 4 2 2 2" xfId="29480" xr:uid="{44A79616-E22E-427B-92C2-A0C18D310EF5}"/>
    <cellStyle name="Měna 2 3 3 3 3 4 2 3" xfId="19190" xr:uid="{2345C848-3890-4318-8252-F2AD540CBABB}"/>
    <cellStyle name="Měna 2 3 3 3 3 4 3" xfId="6003" xr:uid="{1A9D604B-FBD8-424A-97DF-2ECE3C6CF9EE}"/>
    <cellStyle name="Měna 2 3 3 3 3 4 3 2" xfId="11673" xr:uid="{4DC3F4EF-4B63-4D6E-BA3A-7D75C640600D}"/>
    <cellStyle name="Měna 2 3 3 3 3 4 3 2 2" xfId="26624" xr:uid="{FEC0F206-05CC-49C4-8E76-C6A86D460E99}"/>
    <cellStyle name="Měna 2 3 3 3 3 4 3 3" xfId="20954" xr:uid="{BD33C48F-E93E-4DFC-8D15-A9BE1CC4F644}"/>
    <cellStyle name="Měna 2 3 3 3 3 4 4" xfId="9909" xr:uid="{51FFD4D8-6029-414D-B0DD-529EC5EFD77A}"/>
    <cellStyle name="Měna 2 3 3 3 3 4 4 2" xfId="24860" xr:uid="{5356FA88-F3A6-4957-AB94-41B532CBAC86}"/>
    <cellStyle name="Měna 2 3 3 3 3 4 5" xfId="16334" xr:uid="{E187B55F-6379-4A0F-80B9-F7BD789F4C88}"/>
    <cellStyle name="Měna 2 3 3 3 3 5" xfId="3140" xr:uid="{59082E8B-97D5-4F5F-ADFA-3E3CEC60955A}"/>
    <cellStyle name="Měna 2 3 3 3 3 5 2" xfId="6668" xr:uid="{6E07CEB9-87D8-418E-A66A-34EFDB8732CA}"/>
    <cellStyle name="Měna 2 3 3 3 3 5 2 2" xfId="13430" xr:uid="{722C4874-6EF8-4402-ADA4-ECACADC4B8CC}"/>
    <cellStyle name="Měna 2 3 3 3 3 5 2 2 2" xfId="28381" xr:uid="{50F42891-B9C0-4103-A364-11050B99F51A}"/>
    <cellStyle name="Měna 2 3 3 3 3 5 2 3" xfId="21619" xr:uid="{B4F26654-29F6-4F78-A53C-AEB25B043484}"/>
    <cellStyle name="Měna 2 3 3 3 3 5 3" xfId="8810" xr:uid="{4C8ADEF9-62DB-4E73-851F-0AF02E0F2888}"/>
    <cellStyle name="Měna 2 3 3 3 3 5 3 2" xfId="23761" xr:uid="{3B216FCF-0928-4615-8461-A04316E7A3DA}"/>
    <cellStyle name="Měna 2 3 3 3 3 5 4" xfId="18091" xr:uid="{4C416F5A-12F5-4E81-BADD-4BC07A07D745}"/>
    <cellStyle name="Měna 2 3 3 3 3 6" xfId="1914" xr:uid="{AEE78708-311B-4BFC-9B3E-30126E1F71C8}"/>
    <cellStyle name="Měna 2 3 3 3 3 6 2" xfId="12204" xr:uid="{94DF426E-0009-45BA-B5BA-86E02841B684}"/>
    <cellStyle name="Měna 2 3 3 3 3 6 2 2" xfId="27155" xr:uid="{31467FD4-222E-4C3C-808C-F0FDF910849A}"/>
    <cellStyle name="Měna 2 3 3 3 3 6 3" xfId="16865" xr:uid="{6CE2AEB5-A086-4159-A605-52909E5F0BD7}"/>
    <cellStyle name="Měna 2 3 3 3 3 7" xfId="4904" xr:uid="{A2355CA9-EE58-40E7-9152-BE331D77E944}"/>
    <cellStyle name="Měna 2 3 3 3 3 7 2" xfId="10574" xr:uid="{603C20EB-9908-4C7B-8CBB-1FAD61E88700}"/>
    <cellStyle name="Měna 2 3 3 3 3 7 2 2" xfId="25525" xr:uid="{672C564A-6B54-408F-8659-EBC48B104ADA}"/>
    <cellStyle name="Měna 2 3 3 3 3 7 3" xfId="19855" xr:uid="{839E6FE4-E00C-40C9-80AB-A536B5795AC2}"/>
    <cellStyle name="Měna 2 3 3 3 3 8" xfId="7584" xr:uid="{62749792-703F-407B-991A-7F1B07DFDB00}"/>
    <cellStyle name="Měna 2 3 3 3 3 8 2" xfId="22535" xr:uid="{70DF1DED-F77A-488F-A7F4-9C8F09431F6C}"/>
    <cellStyle name="Měna 2 3 3 3 3 9" xfId="15235" xr:uid="{372A1944-2940-4780-849D-F31D24358AED}"/>
    <cellStyle name="Měna 2 3 3 3 4" xfId="285" xr:uid="{A2042111-19E1-4CEE-9C03-27A55E05B502}"/>
    <cellStyle name="Měna 2 3 3 3 4 2" xfId="831" xr:uid="{C2B7E3F8-9263-422D-BDB6-03BC829E0A27}"/>
    <cellStyle name="Měna 2 3 3 3 4 2 2" xfId="1384" xr:uid="{BE0CE423-1E46-4506-B27C-A4FC9E38EAA6}"/>
    <cellStyle name="Měna 2 3 3 3 4 2 2 2" xfId="4240" xr:uid="{F9A19856-5135-4CD0-9F1B-E4D3A4876219}"/>
    <cellStyle name="Měna 2 3 3 3 4 2 2 2 2" xfId="14530" xr:uid="{91070824-3792-4814-8426-BF0E45AC6615}"/>
    <cellStyle name="Měna 2 3 3 3 4 2 2 2 2 2" xfId="29481" xr:uid="{9042C97C-C157-4F5B-9014-0B14055A6BB2}"/>
    <cellStyle name="Měna 2 3 3 3 4 2 2 2 3" xfId="19191" xr:uid="{243DC447-483C-4985-98F4-0C61AB333706}"/>
    <cellStyle name="Měna 2 3 3 3 4 2 2 3" xfId="6004" xr:uid="{104D7CF8-A9E5-4F0D-893D-E3299FFAE0C3}"/>
    <cellStyle name="Měna 2 3 3 3 4 2 2 3 2" xfId="11674" xr:uid="{3EF34B38-DD12-4FC9-B0C4-4F9848A9D5A4}"/>
    <cellStyle name="Měna 2 3 3 3 4 2 2 3 2 2" xfId="26625" xr:uid="{87FB979E-172F-4BD6-BDC1-1D95B522DD58}"/>
    <cellStyle name="Měna 2 3 3 3 4 2 2 3 3" xfId="20955" xr:uid="{D2C9FDA8-5B3E-41F0-91AF-6BC96CCA63E2}"/>
    <cellStyle name="Měna 2 3 3 3 4 2 2 4" xfId="9910" xr:uid="{1845F581-53F2-423B-BCC5-1850E9D505ED}"/>
    <cellStyle name="Měna 2 3 3 3 4 2 2 4 2" xfId="24861" xr:uid="{E6E4A5D2-499F-49FC-B731-E504DCA0E712}"/>
    <cellStyle name="Měna 2 3 3 3 4 2 2 5" xfId="16335" xr:uid="{BA62AF33-7933-48ED-9658-776E420E32EE}"/>
    <cellStyle name="Měna 2 3 3 3 4 2 3" xfId="3687" xr:uid="{1DE412CB-B26B-496C-9F95-DB721ACB0205}"/>
    <cellStyle name="Měna 2 3 3 3 4 2 3 2" xfId="7215" xr:uid="{90ED5B08-1D90-4AD2-BFC2-66AEF22985EB}"/>
    <cellStyle name="Měna 2 3 3 3 4 2 3 2 2" xfId="13977" xr:uid="{31E83ED1-60F1-4872-ADF5-E28B47FB6D54}"/>
    <cellStyle name="Měna 2 3 3 3 4 2 3 2 2 2" xfId="28928" xr:uid="{31A8184E-6FCB-428B-8A4A-8217B4EDD1CE}"/>
    <cellStyle name="Měna 2 3 3 3 4 2 3 2 3" xfId="22166" xr:uid="{789B35F9-C880-42FB-9277-8B3FFC85BA6F}"/>
    <cellStyle name="Měna 2 3 3 3 4 2 3 3" xfId="9357" xr:uid="{36FC464C-1916-4DE5-80F7-DB6B41E2DB49}"/>
    <cellStyle name="Měna 2 3 3 3 4 2 3 3 2" xfId="24308" xr:uid="{40DCAF90-08C7-4F20-A2BD-1A6082766BFB}"/>
    <cellStyle name="Měna 2 3 3 3 4 2 3 4" xfId="18638" xr:uid="{DEFFFB03-675D-46A2-9B4F-4A1AC2301544}"/>
    <cellStyle name="Měna 2 3 3 3 4 2 4" xfId="2642" xr:uid="{1D0AEBBE-4AB8-4AA9-A8B0-569942D57B7D}"/>
    <cellStyle name="Měna 2 3 3 3 4 2 4 2" xfId="12932" xr:uid="{948D4F15-9439-455F-99D4-6A8502260236}"/>
    <cellStyle name="Měna 2 3 3 3 4 2 4 2 2" xfId="27883" xr:uid="{DF0CC600-9FB8-4D72-B3DC-53A1FEBDF401}"/>
    <cellStyle name="Měna 2 3 3 3 4 2 4 3" xfId="17593" xr:uid="{65D2F5D2-2A14-4786-A1B0-9A7B86AEE8B3}"/>
    <cellStyle name="Měna 2 3 3 3 4 2 5" xfId="5451" xr:uid="{87B02A7C-B4BB-4313-91EC-F695D8123121}"/>
    <cellStyle name="Měna 2 3 3 3 4 2 5 2" xfId="11121" xr:uid="{CA419653-415A-4524-8335-963DE619921B}"/>
    <cellStyle name="Měna 2 3 3 3 4 2 5 2 2" xfId="26072" xr:uid="{79A529F4-8AA8-4C27-BD42-834D86AB8365}"/>
    <cellStyle name="Měna 2 3 3 3 4 2 5 3" xfId="20402" xr:uid="{E55D5BCF-77C0-42B9-B1B5-7A3A8BCF9A28}"/>
    <cellStyle name="Měna 2 3 3 3 4 2 6" xfId="8312" xr:uid="{D8A5F7F5-940D-48DD-A955-95BACD10BD50}"/>
    <cellStyle name="Měna 2 3 3 3 4 2 6 2" xfId="23263" xr:uid="{6A826253-4A3A-4A22-8369-7A31B080C8FA}"/>
    <cellStyle name="Měna 2 3 3 3 4 2 7" xfId="15782" xr:uid="{F1ACD4B4-6479-47C9-968E-F19DCD0572C2}"/>
    <cellStyle name="Měna 2 3 3 3 4 3" xfId="1385" xr:uid="{1900F9FB-762C-49E5-A89B-75C5F18813DE}"/>
    <cellStyle name="Měna 2 3 3 3 4 3 2" xfId="4241" xr:uid="{819DF9B6-336B-45E5-9227-2385246DD299}"/>
    <cellStyle name="Měna 2 3 3 3 4 3 2 2" xfId="14531" xr:uid="{00972D41-3AAB-4F91-8443-293813A933FC}"/>
    <cellStyle name="Měna 2 3 3 3 4 3 2 2 2" xfId="29482" xr:uid="{12B4072C-4C4E-48C1-BD9B-7DF13027D428}"/>
    <cellStyle name="Měna 2 3 3 3 4 3 2 3" xfId="19192" xr:uid="{7A44A534-3206-4004-8F3A-8980746A8773}"/>
    <cellStyle name="Měna 2 3 3 3 4 3 3" xfId="6005" xr:uid="{DA77FAF5-8D75-4DFF-A8B6-10084E58748E}"/>
    <cellStyle name="Měna 2 3 3 3 4 3 3 2" xfId="11675" xr:uid="{65021185-C166-4D57-B59A-86FC1AD28AEF}"/>
    <cellStyle name="Měna 2 3 3 3 4 3 3 2 2" xfId="26626" xr:uid="{5CCDD4EA-E55B-40E1-9D26-F07E088E4651}"/>
    <cellStyle name="Měna 2 3 3 3 4 3 3 3" xfId="20956" xr:uid="{359D62CC-399E-4643-884B-2891DB149FBD}"/>
    <cellStyle name="Měna 2 3 3 3 4 3 4" xfId="9911" xr:uid="{6D37E940-D52F-472A-9BCF-DB13721ABCA8}"/>
    <cellStyle name="Měna 2 3 3 3 4 3 4 2" xfId="24862" xr:uid="{35433CC3-50B2-458F-974B-98B27AA4031A}"/>
    <cellStyle name="Měna 2 3 3 3 4 3 5" xfId="16336" xr:uid="{B3B7E553-80BA-419F-A489-CC6AA040698A}"/>
    <cellStyle name="Měna 2 3 3 3 4 4" xfId="3141" xr:uid="{14BAD501-77C4-4255-879A-B6D999C4D586}"/>
    <cellStyle name="Měna 2 3 3 3 4 4 2" xfId="6669" xr:uid="{18BCB92D-BEC4-435C-8F00-33A760729D17}"/>
    <cellStyle name="Měna 2 3 3 3 4 4 2 2" xfId="13431" xr:uid="{9937EA65-B329-4572-9145-6310C4601AE3}"/>
    <cellStyle name="Měna 2 3 3 3 4 4 2 2 2" xfId="28382" xr:uid="{ED911550-C498-48C0-A2AA-7E8243BBE176}"/>
    <cellStyle name="Měna 2 3 3 3 4 4 2 3" xfId="21620" xr:uid="{886863AB-BD21-412D-929D-BD6ABECAB512}"/>
    <cellStyle name="Měna 2 3 3 3 4 4 3" xfId="8811" xr:uid="{CDFC8B0C-490F-4FD6-9914-93A59F139B8E}"/>
    <cellStyle name="Měna 2 3 3 3 4 4 3 2" xfId="23762" xr:uid="{BB8CF6C6-73ED-4FFF-84A5-B1262F3AD207}"/>
    <cellStyle name="Měna 2 3 3 3 4 4 4" xfId="18092" xr:uid="{37A0D704-5D08-4518-9696-B0267D088D46}"/>
    <cellStyle name="Měna 2 3 3 3 4 5" xfId="2259" xr:uid="{1CD774F1-7F8C-464D-A315-88F00DA458D8}"/>
    <cellStyle name="Měna 2 3 3 3 4 5 2" xfId="12549" xr:uid="{D26D0B94-605B-4FBD-8CE3-A650E075461F}"/>
    <cellStyle name="Měna 2 3 3 3 4 5 2 2" xfId="27500" xr:uid="{2D36A669-08C6-4AA8-A893-DBB5CC741525}"/>
    <cellStyle name="Měna 2 3 3 3 4 5 3" xfId="17210" xr:uid="{E520BCD6-9621-4814-8574-A0A40854FEF8}"/>
    <cellStyle name="Měna 2 3 3 3 4 6" xfId="4905" xr:uid="{B5EC970D-DCFB-4733-B0AA-6315E5CACF05}"/>
    <cellStyle name="Měna 2 3 3 3 4 6 2" xfId="10575" xr:uid="{799806C7-0E88-43A4-A7E6-BD91FE73315E}"/>
    <cellStyle name="Měna 2 3 3 3 4 6 2 2" xfId="25526" xr:uid="{0CA17EAB-2AEC-4A2B-B07C-E465A7A1A0D4}"/>
    <cellStyle name="Měna 2 3 3 3 4 6 3" xfId="19856" xr:uid="{7EBEFD6C-37D1-4BFC-B4F9-777F70FD30C2}"/>
    <cellStyle name="Měna 2 3 3 3 4 7" xfId="7929" xr:uid="{54F81A50-18FC-48DF-97A7-55B3F62CE501}"/>
    <cellStyle name="Měna 2 3 3 3 4 7 2" xfId="22880" xr:uid="{09401531-BABB-49E9-9566-539570A7A03C}"/>
    <cellStyle name="Měna 2 3 3 3 4 8" xfId="15236" xr:uid="{870B78A6-1109-48D1-9199-22C7E2CDBB97}"/>
    <cellStyle name="Měna 2 3 3 3 5" xfId="612" xr:uid="{AB5609D9-1B09-4BBB-9D2F-9B4837B307E7}"/>
    <cellStyle name="Měna 2 3 3 3 5 2" xfId="1386" xr:uid="{F91FDF23-6B51-43C1-8860-7D6FF2F55DEB}"/>
    <cellStyle name="Měna 2 3 3 3 5 2 2" xfId="4242" xr:uid="{04ABD74F-3261-4CB6-BD97-3ECDDA85D3FF}"/>
    <cellStyle name="Měna 2 3 3 3 5 2 2 2" xfId="7404" xr:uid="{1CF6FC6C-E43D-430C-B6D5-ED4EF2A85D6B}"/>
    <cellStyle name="Měna 2 3 3 3 5 2 2 2 2" xfId="14532" xr:uid="{5E67DF52-ECEF-4FE5-9B02-614323B67241}"/>
    <cellStyle name="Měna 2 3 3 3 5 2 2 2 2 2" xfId="29483" xr:uid="{68851E58-6B29-4F44-99E8-55E18C40D7C5}"/>
    <cellStyle name="Měna 2 3 3 3 5 2 2 2 3" xfId="22355" xr:uid="{266F6776-43E0-4BA0-8D4A-EF6724DC037A}"/>
    <cellStyle name="Měna 2 3 3 3 5 2 2 3" xfId="9912" xr:uid="{52794E73-009D-4411-A247-543A0E7CEA3E}"/>
    <cellStyle name="Měna 2 3 3 3 5 2 2 3 2" xfId="24863" xr:uid="{F0457DDC-29CB-4F0A-856A-BEB1E8E2607D}"/>
    <cellStyle name="Měna 2 3 3 3 5 2 2 4" xfId="19193" xr:uid="{B6EB7FE1-4640-4E8C-812A-C14F4FD80039}"/>
    <cellStyle name="Měna 2 3 3 3 5 2 3" xfId="2643" xr:uid="{09768843-848B-4651-99D9-55FDA4A01CB7}"/>
    <cellStyle name="Měna 2 3 3 3 5 2 3 2" xfId="12933" xr:uid="{CA6EFCFF-01E7-4263-ABB0-BB46C15622D4}"/>
    <cellStyle name="Měna 2 3 3 3 5 2 3 2 2" xfId="27884" xr:uid="{ED1C3DEA-FB6E-436E-A0DC-C3F3C35303DE}"/>
    <cellStyle name="Měna 2 3 3 3 5 2 3 3" xfId="17594" xr:uid="{30156E61-75EA-43D4-A019-6C8DAEA5B19D}"/>
    <cellStyle name="Měna 2 3 3 3 5 2 4" xfId="6006" xr:uid="{8FFE16B6-7EF9-403D-A699-A0A8F3FFFDFA}"/>
    <cellStyle name="Měna 2 3 3 3 5 2 4 2" xfId="11676" xr:uid="{80E43BB0-B8C7-49EB-8FED-877D9D26FF6D}"/>
    <cellStyle name="Měna 2 3 3 3 5 2 4 2 2" xfId="26627" xr:uid="{A41841B3-CCD7-4A72-ABBC-D90DCCE5E40E}"/>
    <cellStyle name="Měna 2 3 3 3 5 2 4 3" xfId="20957" xr:uid="{1702FCB2-BEF2-436D-9682-2D88D24B0F97}"/>
    <cellStyle name="Měna 2 3 3 3 5 2 5" xfId="8313" xr:uid="{12DAD8A0-D0B0-424D-9B03-3AA159706484}"/>
    <cellStyle name="Měna 2 3 3 3 5 2 5 2" xfId="23264" xr:uid="{541D31D3-EA28-49C5-BB6A-7A6E0414762F}"/>
    <cellStyle name="Měna 2 3 3 3 5 2 6" xfId="16337" xr:uid="{5CFD9FC2-0407-4AFE-93AE-04C43B244A87}"/>
    <cellStyle name="Měna 2 3 3 3 5 3" xfId="3468" xr:uid="{1CD66EAC-030E-4C56-919F-885B7AD23057}"/>
    <cellStyle name="Měna 2 3 3 3 5 3 2" xfId="6996" xr:uid="{9367E025-601E-4132-BF13-6B8E2AD3F306}"/>
    <cellStyle name="Měna 2 3 3 3 5 3 2 2" xfId="13758" xr:uid="{D1724910-942E-4497-848B-092C3EA2CEDE}"/>
    <cellStyle name="Měna 2 3 3 3 5 3 2 2 2" xfId="28709" xr:uid="{978809A9-D36F-4479-A0E8-984BA68DEAFE}"/>
    <cellStyle name="Měna 2 3 3 3 5 3 2 3" xfId="21947" xr:uid="{F5B67FEE-3BC3-4F96-BF33-A7DB775554EE}"/>
    <cellStyle name="Měna 2 3 3 3 5 3 3" xfId="9138" xr:uid="{EA8605ED-4FB5-4377-9789-F96263D86FD5}"/>
    <cellStyle name="Měna 2 3 3 3 5 3 3 2" xfId="24089" xr:uid="{A37CBE8B-733E-42F3-8AA4-F1B88C22DF89}"/>
    <cellStyle name="Měna 2 3 3 3 5 3 4" xfId="18419" xr:uid="{FEE2DF04-8F1B-4AA3-87D3-B64632027F2A}"/>
    <cellStyle name="Měna 2 3 3 3 5 4" xfId="2040" xr:uid="{DC83EE7D-1DEE-4CF7-8C32-7115A31F756A}"/>
    <cellStyle name="Měna 2 3 3 3 5 4 2" xfId="12330" xr:uid="{DC87C0D9-D891-478A-BF75-0CCC2692323A}"/>
    <cellStyle name="Měna 2 3 3 3 5 4 2 2" xfId="27281" xr:uid="{C65D4AAD-B4E3-4D8E-B9D3-9FA8E787639B}"/>
    <cellStyle name="Měna 2 3 3 3 5 4 3" xfId="16991" xr:uid="{F54D9D04-FF13-4652-A7A4-039FE76BCC44}"/>
    <cellStyle name="Měna 2 3 3 3 5 5" xfId="5232" xr:uid="{9A72CBD3-68E0-46FA-B15A-FC697E1D0512}"/>
    <cellStyle name="Měna 2 3 3 3 5 5 2" xfId="10902" xr:uid="{F3DF419A-92C2-48F9-8F31-D8AD5C5070E7}"/>
    <cellStyle name="Měna 2 3 3 3 5 5 2 2" xfId="25853" xr:uid="{AD1506ED-67E5-4852-A854-481ECBDF5BF3}"/>
    <cellStyle name="Měna 2 3 3 3 5 5 3" xfId="20183" xr:uid="{F7DBF0CD-3EBC-4C93-A8F6-1571D8E04790}"/>
    <cellStyle name="Měna 2 3 3 3 5 6" xfId="7710" xr:uid="{A8A9D0D6-95A9-44DC-AB1A-3B29FA9FD617}"/>
    <cellStyle name="Měna 2 3 3 3 5 6 2" xfId="22661" xr:uid="{FDC2092B-161A-4613-A854-4AC1630B6EA6}"/>
    <cellStyle name="Měna 2 3 3 3 5 7" xfId="15563" xr:uid="{BD78F0DA-0106-48E4-A80D-94AD9E18D1B0}"/>
    <cellStyle name="Měna 2 3 3 3 6" xfId="444" xr:uid="{CCE6C1C3-530C-4EED-A68B-470E5AE4A349}"/>
    <cellStyle name="Měna 2 3 3 3 6 2" xfId="1387" xr:uid="{860F17EE-0037-47F0-9E8B-7ADDBC82D884}"/>
    <cellStyle name="Měna 2 3 3 3 6 2 2" xfId="4243" xr:uid="{5794C33D-25A6-4F1B-ABFC-07A8431439BB}"/>
    <cellStyle name="Měna 2 3 3 3 6 2 2 2" xfId="14533" xr:uid="{86608828-E896-43FD-BBBF-D485750FC36C}"/>
    <cellStyle name="Měna 2 3 3 3 6 2 2 2 2" xfId="29484" xr:uid="{810000A2-1E87-4D0D-AC42-3EB37C61C7D0}"/>
    <cellStyle name="Měna 2 3 3 3 6 2 2 3" xfId="19194" xr:uid="{706FFCE1-B910-45D3-8034-9B7F4C551B1C}"/>
    <cellStyle name="Měna 2 3 3 3 6 2 3" xfId="6007" xr:uid="{E2FF2A4E-2053-418E-B92C-8C103070ECCB}"/>
    <cellStyle name="Měna 2 3 3 3 6 2 3 2" xfId="11677" xr:uid="{178E2E9E-2965-4F4C-952B-963D98BAFAE6}"/>
    <cellStyle name="Měna 2 3 3 3 6 2 3 2 2" xfId="26628" xr:uid="{91A6CD6B-7E1C-40D8-BF44-06D20543DDD8}"/>
    <cellStyle name="Měna 2 3 3 3 6 2 3 3" xfId="20958" xr:uid="{BE309B53-C1D8-4731-B240-20DEC1D42DFA}"/>
    <cellStyle name="Měna 2 3 3 3 6 2 4" xfId="9913" xr:uid="{8E30BB84-5401-438A-A8C5-615F49EE6CB8}"/>
    <cellStyle name="Měna 2 3 3 3 6 2 4 2" xfId="24864" xr:uid="{2D042A4E-8835-4EEB-A195-865727DB84AC}"/>
    <cellStyle name="Měna 2 3 3 3 6 2 5" xfId="16338" xr:uid="{B31D2F40-673E-4E3B-8AC1-254D87AA00A9}"/>
    <cellStyle name="Měna 2 3 3 3 6 3" xfId="3300" xr:uid="{D2E34296-8050-4FCF-BC43-A576795EAFFC}"/>
    <cellStyle name="Měna 2 3 3 3 6 3 2" xfId="6828" xr:uid="{31DAD088-93BA-467F-88B9-BC0D12CC2949}"/>
    <cellStyle name="Měna 2 3 3 3 6 3 2 2" xfId="13590" xr:uid="{AB4B9737-AC6C-490E-9788-7C458B37AF37}"/>
    <cellStyle name="Měna 2 3 3 3 6 3 2 2 2" xfId="28541" xr:uid="{0646CFBF-708F-46B5-8EAB-4E6CBDF2D44E}"/>
    <cellStyle name="Měna 2 3 3 3 6 3 2 3" xfId="21779" xr:uid="{18F0E0AA-8AC0-47D1-B9E0-A5563D61F04F}"/>
    <cellStyle name="Měna 2 3 3 3 6 3 3" xfId="8970" xr:uid="{91CE7955-6401-4585-B15B-62DB0952D945}"/>
    <cellStyle name="Měna 2 3 3 3 6 3 3 2" xfId="23921" xr:uid="{F85D4AE9-C5C2-43C0-9DB3-98BDA3B8F420}"/>
    <cellStyle name="Měna 2 3 3 3 6 3 4" xfId="18251" xr:uid="{46DE6B0D-ED62-49DA-A4ED-3FB62C659916}"/>
    <cellStyle name="Měna 2 3 3 3 6 4" xfId="2636" xr:uid="{02EE9BA4-29DE-4C5D-A31E-4D37D8416777}"/>
    <cellStyle name="Měna 2 3 3 3 6 4 2" xfId="12926" xr:uid="{9ACE6D00-E89C-4E5D-B6AE-034614D0B7A8}"/>
    <cellStyle name="Měna 2 3 3 3 6 4 2 2" xfId="27877" xr:uid="{475B08AA-82AB-43BB-A90E-E0B867232A61}"/>
    <cellStyle name="Měna 2 3 3 3 6 4 3" xfId="17587" xr:uid="{8BF195DB-B63B-4049-B506-2DB46392353E}"/>
    <cellStyle name="Měna 2 3 3 3 6 5" xfId="5064" xr:uid="{0717D185-16BA-48EC-915F-676F920102C0}"/>
    <cellStyle name="Měna 2 3 3 3 6 5 2" xfId="10734" xr:uid="{4425EE20-C6EC-4C05-BFCF-9F6DB8D4A3E9}"/>
    <cellStyle name="Měna 2 3 3 3 6 5 2 2" xfId="25685" xr:uid="{3268F472-D611-45E1-A157-12BEDC8FBAA0}"/>
    <cellStyle name="Měna 2 3 3 3 6 5 3" xfId="20015" xr:uid="{5144F7E9-8575-45C5-BB81-F571A4E55E46}"/>
    <cellStyle name="Měna 2 3 3 3 6 6" xfId="8306" xr:uid="{BEFA296D-ACFD-4F90-8B3A-1851D275DF53}"/>
    <cellStyle name="Měna 2 3 3 3 6 6 2" xfId="23257" xr:uid="{FEA08562-E715-49FA-8368-12E546C5A6D5}"/>
    <cellStyle name="Měna 2 3 3 3 6 7" xfId="15395" xr:uid="{D818B36A-969F-4DEA-8D55-BEA73E141C3A}"/>
    <cellStyle name="Měna 2 3 3 3 7" xfId="1388" xr:uid="{8C52A36C-697B-4303-85DC-2B1D1D2FF11F}"/>
    <cellStyle name="Měna 2 3 3 3 7 2" xfId="4244" xr:uid="{03992176-2B95-4EEC-8F45-A39C2F25C0E8}"/>
    <cellStyle name="Měna 2 3 3 3 7 2 2" xfId="14534" xr:uid="{A415F5F9-B904-4F68-B61B-B1765FB4ACD1}"/>
    <cellStyle name="Měna 2 3 3 3 7 2 2 2" xfId="29485" xr:uid="{86ABDF72-703F-4141-9D92-8A5FC06443DD}"/>
    <cellStyle name="Měna 2 3 3 3 7 2 3" xfId="19195" xr:uid="{F9595234-1503-4415-B312-20B7A96DADE5}"/>
    <cellStyle name="Měna 2 3 3 3 7 3" xfId="6008" xr:uid="{D86C10CA-9192-49C6-8187-10953BD83CFE}"/>
    <cellStyle name="Měna 2 3 3 3 7 3 2" xfId="11678" xr:uid="{F031832C-9A0B-43D4-8E88-EEC550F48D73}"/>
    <cellStyle name="Měna 2 3 3 3 7 3 2 2" xfId="26629" xr:uid="{FF4EA194-FD8B-4498-8698-66D6CB8E87B6}"/>
    <cellStyle name="Měna 2 3 3 3 7 3 3" xfId="20959" xr:uid="{4036E039-4874-4CD8-8B23-F252B4FD9A80}"/>
    <cellStyle name="Měna 2 3 3 3 7 4" xfId="9914" xr:uid="{FB63FEA5-BF42-49FA-A796-E252E427E9F1}"/>
    <cellStyle name="Měna 2 3 3 3 7 4 2" xfId="24865" xr:uid="{6EF3A299-C836-439B-844E-012C7389E899}"/>
    <cellStyle name="Měna 2 3 3 3 7 5" xfId="16339" xr:uid="{E0233F8C-FE16-4AD2-80C3-5AE087B86D00}"/>
    <cellStyle name="Měna 2 3 3 3 8" xfId="2922" xr:uid="{611DB727-7184-4A60-A69A-96156DF9675C}"/>
    <cellStyle name="Měna 2 3 3 3 8 2" xfId="6450" xr:uid="{EE13BEA1-7935-4316-B11F-A44CCCF28C18}"/>
    <cellStyle name="Měna 2 3 3 3 8 2 2" xfId="13212" xr:uid="{E396AD84-A01E-4CA2-81E7-119B353D28A8}"/>
    <cellStyle name="Měna 2 3 3 3 8 2 2 2" xfId="28163" xr:uid="{C4DE2895-E1F3-4BB2-BA47-8AA2214ADF25}"/>
    <cellStyle name="Měna 2 3 3 3 8 2 3" xfId="21401" xr:uid="{112370D4-7891-462E-9FED-8D815B3318F3}"/>
    <cellStyle name="Měna 2 3 3 3 8 3" xfId="8592" xr:uid="{8A519B68-2C5A-418E-BD05-7CE25C93CC7F}"/>
    <cellStyle name="Měna 2 3 3 3 8 3 2" xfId="23543" xr:uid="{78A37DEA-CEB8-4AB2-92C3-009A990D352D}"/>
    <cellStyle name="Měna 2 3 3 3 8 4" xfId="17873" xr:uid="{97655F45-325E-48A4-819B-849FF6455247}"/>
    <cellStyle name="Měna 2 3 3 3 9" xfId="1872" xr:uid="{DEA476C1-752C-450A-A2A6-3894B272945D}"/>
    <cellStyle name="Měna 2 3 3 3 9 2" xfId="12162" xr:uid="{5CEE791D-2088-478B-B1B2-F9961FF040CC}"/>
    <cellStyle name="Měna 2 3 3 3 9 2 2" xfId="27113" xr:uid="{2F2B2297-35A6-4E77-9984-C21DC01982E8}"/>
    <cellStyle name="Měna 2 3 3 3 9 3" xfId="16823" xr:uid="{5CA8C83E-CB07-4FA7-A140-3EAD33D7D563}"/>
    <cellStyle name="Měna 2 3 3 4" xfId="137" xr:uid="{256BB6AE-5745-4002-BEB6-BB6C1A5B8501}"/>
    <cellStyle name="Měna 2 3 3 4 10" xfId="15088" xr:uid="{C57E23EA-CED5-4190-A97F-24B31133E63E}"/>
    <cellStyle name="Měna 2 3 3 4 2" xfId="286" xr:uid="{36A7B476-F72E-4FC7-BA62-D88105BD4E9B}"/>
    <cellStyle name="Měna 2 3 3 4 2 2" xfId="832" xr:uid="{085D7B95-26B2-4570-8590-1AFD2E1B6C3E}"/>
    <cellStyle name="Měna 2 3 3 4 2 2 2" xfId="1389" xr:uid="{CF082BE2-B2E5-4490-96EE-E1FBEA8F4D8A}"/>
    <cellStyle name="Měna 2 3 3 4 2 2 2 2" xfId="4245" xr:uid="{0F79D5CB-5488-49CC-BD8A-6286B0BA9743}"/>
    <cellStyle name="Měna 2 3 3 4 2 2 2 2 2" xfId="14535" xr:uid="{51B87FA5-9AA4-41CB-BC31-13A9CCF630FA}"/>
    <cellStyle name="Měna 2 3 3 4 2 2 2 2 2 2" xfId="29486" xr:uid="{CB2C7D7F-63A9-479E-AF28-104BD3D85BB7}"/>
    <cellStyle name="Měna 2 3 3 4 2 2 2 2 3" xfId="19196" xr:uid="{531F794E-81B0-4710-8DCB-33FA8F924C45}"/>
    <cellStyle name="Měna 2 3 3 4 2 2 2 3" xfId="6009" xr:uid="{D7E3AB29-1DF1-4652-A7A7-9C06BC90311F}"/>
    <cellStyle name="Měna 2 3 3 4 2 2 2 3 2" xfId="11679" xr:uid="{F6EAACF4-B663-442F-8238-58B4E0DBBFFD}"/>
    <cellStyle name="Měna 2 3 3 4 2 2 2 3 2 2" xfId="26630" xr:uid="{1FF2CF11-A89F-4B39-9BE9-DB3457D43AA9}"/>
    <cellStyle name="Měna 2 3 3 4 2 2 2 3 3" xfId="20960" xr:uid="{31F75AF4-B902-4F7F-9377-983B0DDD581B}"/>
    <cellStyle name="Měna 2 3 3 4 2 2 2 4" xfId="9915" xr:uid="{E09E6B4F-34B5-4319-812C-0E6C73454C5A}"/>
    <cellStyle name="Měna 2 3 3 4 2 2 2 4 2" xfId="24866" xr:uid="{3570178B-5B2A-4498-88E0-5C3C034B901F}"/>
    <cellStyle name="Měna 2 3 3 4 2 2 2 5" xfId="16340" xr:uid="{488D829D-855B-4FBE-A950-72BFC92E719D}"/>
    <cellStyle name="Měna 2 3 3 4 2 2 3" xfId="3688" xr:uid="{13C89C1A-FB3C-4DB4-BAAB-9B4CBC034941}"/>
    <cellStyle name="Měna 2 3 3 4 2 2 3 2" xfId="7216" xr:uid="{60B0C861-AD32-4E60-89F2-70F73A372CE9}"/>
    <cellStyle name="Měna 2 3 3 4 2 2 3 2 2" xfId="13978" xr:uid="{B78515F2-039F-413F-BC8E-98D39D378853}"/>
    <cellStyle name="Měna 2 3 3 4 2 2 3 2 2 2" xfId="28929" xr:uid="{A8F1B4F3-32D5-492C-BFCF-E711D8E1B9E8}"/>
    <cellStyle name="Měna 2 3 3 4 2 2 3 2 3" xfId="22167" xr:uid="{CD6664D4-6DBA-45B7-9FBD-02512F239F80}"/>
    <cellStyle name="Měna 2 3 3 4 2 2 3 3" xfId="9358" xr:uid="{69D6E29A-1032-4E9A-8718-1357C33F946C}"/>
    <cellStyle name="Měna 2 3 3 4 2 2 3 3 2" xfId="24309" xr:uid="{CA5FF0F6-F7BC-460D-954D-5262FD9374F0}"/>
    <cellStyle name="Měna 2 3 3 4 2 2 3 4" xfId="18639" xr:uid="{50E5B21E-7A2F-4B37-A5EF-A730014672A6}"/>
    <cellStyle name="Měna 2 3 3 4 2 2 4" xfId="2645" xr:uid="{EED550CD-B71C-489A-A737-7EB271EA3783}"/>
    <cellStyle name="Měna 2 3 3 4 2 2 4 2" xfId="12935" xr:uid="{8CC81DBF-CC96-4A32-97CF-36728C6A29E9}"/>
    <cellStyle name="Měna 2 3 3 4 2 2 4 2 2" xfId="27886" xr:uid="{FAD30F6B-F88F-4C3A-8514-7E43E2833DC3}"/>
    <cellStyle name="Měna 2 3 3 4 2 2 4 3" xfId="17596" xr:uid="{6767FE8F-A91B-4C75-B6B2-ADD7EC10B428}"/>
    <cellStyle name="Měna 2 3 3 4 2 2 5" xfId="5452" xr:uid="{F6E7671C-F91F-4BC2-A9B7-FC34AE33E1FB}"/>
    <cellStyle name="Měna 2 3 3 4 2 2 5 2" xfId="11122" xr:uid="{35C9E50B-1098-41BD-ACBE-19FFCC6684C1}"/>
    <cellStyle name="Měna 2 3 3 4 2 2 5 2 2" xfId="26073" xr:uid="{AC49BDE2-AD1C-415A-BF29-081533E51893}"/>
    <cellStyle name="Měna 2 3 3 4 2 2 5 3" xfId="20403" xr:uid="{C7A2B0E0-7A94-4EB4-A551-9A04F9FB86D4}"/>
    <cellStyle name="Měna 2 3 3 4 2 2 6" xfId="8315" xr:uid="{65EF7195-1454-4AA1-88FD-70D4E4213F7F}"/>
    <cellStyle name="Měna 2 3 3 4 2 2 6 2" xfId="23266" xr:uid="{F6D97181-5536-4177-9F53-C8E31B09E11E}"/>
    <cellStyle name="Měna 2 3 3 4 2 2 7" xfId="15783" xr:uid="{81C4CF7A-D15C-46CF-A845-9B85ED030D37}"/>
    <cellStyle name="Měna 2 3 3 4 2 3" xfId="1390" xr:uid="{F4A7B861-E31B-4F69-904C-9681A4B2FB11}"/>
    <cellStyle name="Měna 2 3 3 4 2 3 2" xfId="4246" xr:uid="{5C4D6E92-B7F2-474A-9FE0-5B232EEF95E2}"/>
    <cellStyle name="Měna 2 3 3 4 2 3 2 2" xfId="14536" xr:uid="{909A857B-486B-4321-9356-E96D1125358F}"/>
    <cellStyle name="Měna 2 3 3 4 2 3 2 2 2" xfId="29487" xr:uid="{3002FBDA-A1BB-421F-89DC-D6BA97FA9870}"/>
    <cellStyle name="Měna 2 3 3 4 2 3 2 3" xfId="19197" xr:uid="{0F499139-D65E-4DCF-8798-B3C9F3547174}"/>
    <cellStyle name="Měna 2 3 3 4 2 3 3" xfId="6010" xr:uid="{C112BB5E-5668-4BE9-8AA7-ACA30D606439}"/>
    <cellStyle name="Měna 2 3 3 4 2 3 3 2" xfId="11680" xr:uid="{54043245-B9B0-4B0C-9571-E17A46D531F3}"/>
    <cellStyle name="Měna 2 3 3 4 2 3 3 2 2" xfId="26631" xr:uid="{3712CCFA-2EF4-44B3-8FE0-B6FC92373788}"/>
    <cellStyle name="Měna 2 3 3 4 2 3 3 3" xfId="20961" xr:uid="{ECB4EB19-DDCB-4CB4-8E99-AACB720C5AF1}"/>
    <cellStyle name="Měna 2 3 3 4 2 3 4" xfId="9916" xr:uid="{D5DC6DAB-3E9E-466C-A34B-CC689F67ACA0}"/>
    <cellStyle name="Měna 2 3 3 4 2 3 4 2" xfId="24867" xr:uid="{3FE02A4F-3CFE-4436-B226-7C0B1674DFAC}"/>
    <cellStyle name="Měna 2 3 3 4 2 3 5" xfId="16341" xr:uid="{B37D2B65-313B-4716-A788-BF726E446121}"/>
    <cellStyle name="Měna 2 3 3 4 2 4" xfId="3142" xr:uid="{6427B309-19D1-4206-80BD-273050AFA92A}"/>
    <cellStyle name="Měna 2 3 3 4 2 4 2" xfId="6670" xr:uid="{210461AE-9033-40FF-A0E0-E0CE1EC68305}"/>
    <cellStyle name="Měna 2 3 3 4 2 4 2 2" xfId="13432" xr:uid="{A7FE29F2-FBF4-4BAD-B262-8D9E8473A5CB}"/>
    <cellStyle name="Měna 2 3 3 4 2 4 2 2 2" xfId="28383" xr:uid="{F68D05AE-3408-4013-9AE5-EAFA9D1B46A6}"/>
    <cellStyle name="Měna 2 3 3 4 2 4 2 3" xfId="21621" xr:uid="{BC27D77B-F245-4176-88F9-7C13A47E8CD4}"/>
    <cellStyle name="Měna 2 3 3 4 2 4 3" xfId="8812" xr:uid="{57A51538-70BA-4547-A66F-11740AC3E70F}"/>
    <cellStyle name="Měna 2 3 3 4 2 4 3 2" xfId="23763" xr:uid="{650F4F7F-F693-4D9C-B3AF-ED3BF867166E}"/>
    <cellStyle name="Měna 2 3 3 4 2 4 4" xfId="18093" xr:uid="{7A692556-15EE-4B62-8C48-5EB93787F529}"/>
    <cellStyle name="Měna 2 3 3 4 2 5" xfId="2260" xr:uid="{08181532-8617-4F04-AF9B-08E8254F4346}"/>
    <cellStyle name="Měna 2 3 3 4 2 5 2" xfId="12550" xr:uid="{5110D8A2-019D-4837-AC69-20A20BED808B}"/>
    <cellStyle name="Měna 2 3 3 4 2 5 2 2" xfId="27501" xr:uid="{9BE70727-0D34-49CF-AAE5-35C9A09521B8}"/>
    <cellStyle name="Měna 2 3 3 4 2 5 3" xfId="17211" xr:uid="{F697D0A8-0EDE-4488-B646-9088974344D0}"/>
    <cellStyle name="Měna 2 3 3 4 2 6" xfId="4906" xr:uid="{E5522A78-5FBD-4759-9637-311BC5DDEE13}"/>
    <cellStyle name="Měna 2 3 3 4 2 6 2" xfId="10576" xr:uid="{76091C6D-F166-4233-8812-C2D1ACA459E3}"/>
    <cellStyle name="Měna 2 3 3 4 2 6 2 2" xfId="25527" xr:uid="{9FA63E56-67B3-40AE-979D-83380BDC1379}"/>
    <cellStyle name="Měna 2 3 3 4 2 6 3" xfId="19857" xr:uid="{95E75162-E628-408C-B0E2-3F36074958E9}"/>
    <cellStyle name="Měna 2 3 3 4 2 7" xfId="7930" xr:uid="{CF575B41-ED85-4215-ADF9-FA8CADF258B5}"/>
    <cellStyle name="Měna 2 3 3 4 2 7 2" xfId="22881" xr:uid="{05AC59AF-9E54-40DA-9EDC-8FF5FDC635AF}"/>
    <cellStyle name="Měna 2 3 3 4 2 8" xfId="15237" xr:uid="{DABE6545-88B0-4703-966B-22AD7E525CD7}"/>
    <cellStyle name="Měna 2 3 3 4 3" xfId="683" xr:uid="{A492CEA4-84E8-461B-9267-2FDF718FBC30}"/>
    <cellStyle name="Měna 2 3 3 4 3 2" xfId="1391" xr:uid="{FC65C4DF-2ED8-4DD9-90B1-3C25D2E26AEC}"/>
    <cellStyle name="Měna 2 3 3 4 3 2 2" xfId="4247" xr:uid="{C92BBA1D-443E-4891-87D7-53870C6293B3}"/>
    <cellStyle name="Měna 2 3 3 4 3 2 2 2" xfId="7405" xr:uid="{CDB9B95D-C46D-4EF0-81C1-E8A986A03E8B}"/>
    <cellStyle name="Měna 2 3 3 4 3 2 2 2 2" xfId="14537" xr:uid="{8531B0A8-A61B-4D9C-BF21-738AD13B50CC}"/>
    <cellStyle name="Měna 2 3 3 4 3 2 2 2 2 2" xfId="29488" xr:uid="{7201DE3F-5FE4-4444-95D3-61E48BD5ECE2}"/>
    <cellStyle name="Měna 2 3 3 4 3 2 2 2 3" xfId="22356" xr:uid="{9B59045E-D4BB-45AD-8DFF-476B12BC9A44}"/>
    <cellStyle name="Měna 2 3 3 4 3 2 2 3" xfId="9917" xr:uid="{715380D8-415E-4441-B6E8-595CC94B06B6}"/>
    <cellStyle name="Měna 2 3 3 4 3 2 2 3 2" xfId="24868" xr:uid="{7F32CE66-069A-4F54-AA12-C8F3F17238D9}"/>
    <cellStyle name="Měna 2 3 3 4 3 2 2 4" xfId="19198" xr:uid="{6A98BF5B-D065-4B52-8A71-530340755015}"/>
    <cellStyle name="Měna 2 3 3 4 3 2 3" xfId="2646" xr:uid="{A73E3710-0F72-4E24-9AD0-1C8AEA9F7F99}"/>
    <cellStyle name="Měna 2 3 3 4 3 2 3 2" xfId="12936" xr:uid="{E7DDB4E7-8C0D-4E6D-A007-0D5B4C60E9C8}"/>
    <cellStyle name="Měna 2 3 3 4 3 2 3 2 2" xfId="27887" xr:uid="{A34AFDD7-5A42-414A-8357-74ED6201448C}"/>
    <cellStyle name="Měna 2 3 3 4 3 2 3 3" xfId="17597" xr:uid="{2EE96BD5-425C-4132-8FFE-CE826AAEE49E}"/>
    <cellStyle name="Měna 2 3 3 4 3 2 4" xfId="6011" xr:uid="{658C7C4F-42F4-4DF4-99C7-2C5993FE916E}"/>
    <cellStyle name="Měna 2 3 3 4 3 2 4 2" xfId="11681" xr:uid="{784F5DB4-268A-473D-B3B0-D9A3EAA4307C}"/>
    <cellStyle name="Měna 2 3 3 4 3 2 4 2 2" xfId="26632" xr:uid="{F0A9F0F7-AED4-42DD-8773-D94F9E000510}"/>
    <cellStyle name="Měna 2 3 3 4 3 2 4 3" xfId="20962" xr:uid="{E312350F-BF90-46A7-8693-70F91A94D295}"/>
    <cellStyle name="Měna 2 3 3 4 3 2 5" xfId="8316" xr:uid="{97554A89-9EAF-4ADA-9C70-18C3C660CA9A}"/>
    <cellStyle name="Měna 2 3 3 4 3 2 5 2" xfId="23267" xr:uid="{E2F7DFAB-4F94-4977-AD13-5B83A764C449}"/>
    <cellStyle name="Měna 2 3 3 4 3 2 6" xfId="16342" xr:uid="{4230D8A7-2540-4852-A534-D9F8897F7F03}"/>
    <cellStyle name="Měna 2 3 3 4 3 3" xfId="3539" xr:uid="{666F5CAD-619A-468E-ADF0-D5A2D552D799}"/>
    <cellStyle name="Měna 2 3 3 4 3 3 2" xfId="7067" xr:uid="{62493EE2-AE1C-4C36-BC9F-1AC145CFF1D4}"/>
    <cellStyle name="Měna 2 3 3 4 3 3 2 2" xfId="13829" xr:uid="{DEC8A9B2-72A8-4484-B3D1-CF7F6BAC0E9C}"/>
    <cellStyle name="Měna 2 3 3 4 3 3 2 2 2" xfId="28780" xr:uid="{1A1F6D2C-5353-4749-9835-473296909A62}"/>
    <cellStyle name="Měna 2 3 3 4 3 3 2 3" xfId="22018" xr:uid="{651D06A7-84A7-42A4-A929-699E3A033D2E}"/>
    <cellStyle name="Měna 2 3 3 4 3 3 3" xfId="9209" xr:uid="{223781BB-55D4-4D3A-A126-68BB851A85EF}"/>
    <cellStyle name="Měna 2 3 3 4 3 3 3 2" xfId="24160" xr:uid="{86DCAD19-37A9-4D61-8C12-994935143FE6}"/>
    <cellStyle name="Měna 2 3 3 4 3 3 4" xfId="18490" xr:uid="{455C76F0-F9DE-4B48-9A52-C7BC7B6D1BB4}"/>
    <cellStyle name="Měna 2 3 3 4 3 4" xfId="2111" xr:uid="{79B0F2A7-3694-4543-8F6B-F64EB73B85D3}"/>
    <cellStyle name="Měna 2 3 3 4 3 4 2" xfId="12401" xr:uid="{F737F678-3B14-4768-B6F6-143638634EB4}"/>
    <cellStyle name="Měna 2 3 3 4 3 4 2 2" xfId="27352" xr:uid="{7637DCD4-E672-42B1-8906-9E52E5F400A2}"/>
    <cellStyle name="Měna 2 3 3 4 3 4 3" xfId="17062" xr:uid="{2B42DEAE-2635-40DD-BDD1-8A9ECE88FBE7}"/>
    <cellStyle name="Měna 2 3 3 4 3 5" xfId="5303" xr:uid="{A760EF2E-281A-44AD-B988-254C0E8E42A8}"/>
    <cellStyle name="Měna 2 3 3 4 3 5 2" xfId="10973" xr:uid="{19B8DED8-FCC5-4535-8C05-24749BE30C59}"/>
    <cellStyle name="Měna 2 3 3 4 3 5 2 2" xfId="25924" xr:uid="{42B7F1F8-4733-4D61-87AC-A2BF3EF22DA0}"/>
    <cellStyle name="Měna 2 3 3 4 3 5 3" xfId="20254" xr:uid="{E2808034-A49E-4BD5-882A-F172D14D4FF2}"/>
    <cellStyle name="Měna 2 3 3 4 3 6" xfId="7781" xr:uid="{158A05F6-EAD8-43A6-A41C-F57E95C32E19}"/>
    <cellStyle name="Měna 2 3 3 4 3 6 2" xfId="22732" xr:uid="{DBFD31C8-F6F8-4098-A613-8F3D2B8CB4CA}"/>
    <cellStyle name="Měna 2 3 3 4 3 7" xfId="15634" xr:uid="{4DDF8BBD-D767-4AE1-9B8E-43B5278D6DD9}"/>
    <cellStyle name="Měna 2 3 3 4 4" xfId="557" xr:uid="{67EAE6D8-C3C5-4510-B450-3F0B9F9695CB}"/>
    <cellStyle name="Měna 2 3 3 4 4 2" xfId="1392" xr:uid="{22E8F9F8-3EAC-4E1C-99EB-A2521DDFE19C}"/>
    <cellStyle name="Měna 2 3 3 4 4 2 2" xfId="4248" xr:uid="{681D9E0F-3740-4261-BC26-341326951B7A}"/>
    <cellStyle name="Měna 2 3 3 4 4 2 2 2" xfId="14538" xr:uid="{A91939E3-B56A-4A26-9FEA-B4E2B8949679}"/>
    <cellStyle name="Měna 2 3 3 4 4 2 2 2 2" xfId="29489" xr:uid="{3E008AEE-55BF-4C2A-9BF2-DFD1991FD1A4}"/>
    <cellStyle name="Měna 2 3 3 4 4 2 2 3" xfId="19199" xr:uid="{41A77AC5-C038-4571-A1C2-0768C0B10E19}"/>
    <cellStyle name="Měna 2 3 3 4 4 2 3" xfId="6012" xr:uid="{2851A9B9-7845-4D70-A0D0-6E5E3BC75902}"/>
    <cellStyle name="Měna 2 3 3 4 4 2 3 2" xfId="11682" xr:uid="{C53E275B-FCD9-4541-8B54-DB0871C47BBE}"/>
    <cellStyle name="Měna 2 3 3 4 4 2 3 2 2" xfId="26633" xr:uid="{6607FA29-3587-434D-9E67-5EB4300A2CB8}"/>
    <cellStyle name="Měna 2 3 3 4 4 2 3 3" xfId="20963" xr:uid="{8E9B3D5C-24B6-43F6-A27B-DD3D4FF05D80}"/>
    <cellStyle name="Měna 2 3 3 4 4 2 4" xfId="9918" xr:uid="{641BF276-0D5F-4385-9D9F-D287D4ACFD3C}"/>
    <cellStyle name="Měna 2 3 3 4 4 2 4 2" xfId="24869" xr:uid="{3D588AEB-0344-4E61-A2C9-BD28FF1258BF}"/>
    <cellStyle name="Měna 2 3 3 4 4 2 5" xfId="16343" xr:uid="{8DBF0C17-B1BD-4FEC-A0DB-CAABC03817B3}"/>
    <cellStyle name="Měna 2 3 3 4 4 3" xfId="3413" xr:uid="{7A36F7FA-F4E0-49AE-A4A7-DAD1D2838EF9}"/>
    <cellStyle name="Měna 2 3 3 4 4 3 2" xfId="6941" xr:uid="{3135441B-4854-43D5-A8F6-9951B82B22D7}"/>
    <cellStyle name="Měna 2 3 3 4 4 3 2 2" xfId="13703" xr:uid="{1015FCEF-CD1F-4526-8AD1-19965678E787}"/>
    <cellStyle name="Měna 2 3 3 4 4 3 2 2 2" xfId="28654" xr:uid="{F009F3BC-36E9-42D8-BFA4-33A779709955}"/>
    <cellStyle name="Měna 2 3 3 4 4 3 2 3" xfId="21892" xr:uid="{1C255FF5-A591-4DA6-AC8F-301B1B24E5B1}"/>
    <cellStyle name="Měna 2 3 3 4 4 3 3" xfId="9083" xr:uid="{46E5A477-5586-41A1-A75F-CF496F320647}"/>
    <cellStyle name="Měna 2 3 3 4 4 3 3 2" xfId="24034" xr:uid="{6AE94ED0-2025-4060-B6D9-83FDF9B215B8}"/>
    <cellStyle name="Měna 2 3 3 4 4 3 4" xfId="18364" xr:uid="{40E6D144-723E-4B91-8D37-80177A7621F0}"/>
    <cellStyle name="Měna 2 3 3 4 4 4" xfId="2644" xr:uid="{DF6DB173-6CF9-4A88-B858-CCE7B6CF1A2F}"/>
    <cellStyle name="Měna 2 3 3 4 4 4 2" xfId="12934" xr:uid="{09D1A9A7-AB2E-435B-89B4-386129BCD089}"/>
    <cellStyle name="Měna 2 3 3 4 4 4 2 2" xfId="27885" xr:uid="{C4FC5F37-BCE3-4A3A-A9A8-4D09AE641DAD}"/>
    <cellStyle name="Měna 2 3 3 4 4 4 3" xfId="17595" xr:uid="{EF3F10AA-F591-4D6C-97BD-D9E2B3E89FEB}"/>
    <cellStyle name="Měna 2 3 3 4 4 5" xfId="5177" xr:uid="{75BC64C5-B254-48DC-B683-A20D6ECF5B40}"/>
    <cellStyle name="Měna 2 3 3 4 4 5 2" xfId="10847" xr:uid="{8EA8B978-9934-44E4-B7B0-741995F64C09}"/>
    <cellStyle name="Měna 2 3 3 4 4 5 2 2" xfId="25798" xr:uid="{8DDF74B8-C79D-46F7-B7C4-C42F5E548952}"/>
    <cellStyle name="Měna 2 3 3 4 4 5 3" xfId="20128" xr:uid="{6EBBBF0F-97E7-4165-A4A6-33CC29C21372}"/>
    <cellStyle name="Měna 2 3 3 4 4 6" xfId="8314" xr:uid="{E9ED9094-4211-4F5B-87B2-5EB45EB9A8D0}"/>
    <cellStyle name="Měna 2 3 3 4 4 6 2" xfId="23265" xr:uid="{4A2093FF-0EC6-42BD-96EE-BF08B99C34AB}"/>
    <cellStyle name="Měna 2 3 3 4 4 7" xfId="15508" xr:uid="{0649CA78-1EF8-4EA3-B0FB-9D1F4950A603}"/>
    <cellStyle name="Měna 2 3 3 4 5" xfId="1393" xr:uid="{3AEF2174-EDC1-4D13-B717-56D77060370B}"/>
    <cellStyle name="Měna 2 3 3 4 5 2" xfId="4249" xr:uid="{3F0EA651-B2C7-4669-AAB9-B4315C3E8A38}"/>
    <cellStyle name="Měna 2 3 3 4 5 2 2" xfId="14539" xr:uid="{B66C55E0-C8CD-44F2-9907-E12BD9D1A20C}"/>
    <cellStyle name="Měna 2 3 3 4 5 2 2 2" xfId="29490" xr:uid="{ED02CC9B-DECD-4C00-8B38-9C0088D6CE22}"/>
    <cellStyle name="Měna 2 3 3 4 5 2 3" xfId="19200" xr:uid="{FD829834-BEED-4E59-ADDC-44CD112C0B53}"/>
    <cellStyle name="Měna 2 3 3 4 5 3" xfId="6013" xr:uid="{10739FC3-DB8F-4390-807A-A61BCEF0CF33}"/>
    <cellStyle name="Měna 2 3 3 4 5 3 2" xfId="11683" xr:uid="{8E694D2C-8584-4978-90AA-F9B90E66D28C}"/>
    <cellStyle name="Měna 2 3 3 4 5 3 2 2" xfId="26634" xr:uid="{74BDAA4A-FA87-47B8-9BA4-0371CB2565A4}"/>
    <cellStyle name="Měna 2 3 3 4 5 3 3" xfId="20964" xr:uid="{737D0BE3-8B71-4A3B-AF26-A033FB7997E2}"/>
    <cellStyle name="Měna 2 3 3 4 5 4" xfId="9919" xr:uid="{53229489-AC94-46D4-9FF4-063FCBFD72F0}"/>
    <cellStyle name="Měna 2 3 3 4 5 4 2" xfId="24870" xr:uid="{9C860D9B-FC63-4E78-BB52-EFE3AE38A82E}"/>
    <cellStyle name="Měna 2 3 3 4 5 5" xfId="16344" xr:uid="{48C95BFB-7353-4BD9-867E-C5888264AB29}"/>
    <cellStyle name="Měna 2 3 3 4 6" xfId="2993" xr:uid="{388F47BF-B42B-46B2-892C-ABB26CFBE105}"/>
    <cellStyle name="Měna 2 3 3 4 6 2" xfId="6521" xr:uid="{D8A3A2AD-63F2-4DDF-BE7A-1F81C6533529}"/>
    <cellStyle name="Měna 2 3 3 4 6 2 2" xfId="13283" xr:uid="{F961399C-528C-4D3C-8E7D-04320A84AD30}"/>
    <cellStyle name="Měna 2 3 3 4 6 2 2 2" xfId="28234" xr:uid="{362C5EBC-6BB4-40C4-8A33-13590A492988}"/>
    <cellStyle name="Měna 2 3 3 4 6 2 3" xfId="21472" xr:uid="{2838CB37-61B8-4230-B20A-24A9E6AA77A0}"/>
    <cellStyle name="Měna 2 3 3 4 6 3" xfId="8663" xr:uid="{42190EF5-29B2-4FAC-AA49-DC04860BDD15}"/>
    <cellStyle name="Měna 2 3 3 4 6 3 2" xfId="23614" xr:uid="{6B1F0EFF-A08A-449B-A8DF-62ED9FDF0400}"/>
    <cellStyle name="Měna 2 3 3 4 6 4" xfId="17944" xr:uid="{9121C19D-BE0F-415C-8F4B-DB2E0ED76EB4}"/>
    <cellStyle name="Měna 2 3 3 4 7" xfId="1985" xr:uid="{9BF28D7F-E32C-4DBD-91AF-AC322C866410}"/>
    <cellStyle name="Měna 2 3 3 4 7 2" xfId="12275" xr:uid="{B838CB17-7CDC-4472-8103-DC6F8DF71E66}"/>
    <cellStyle name="Měna 2 3 3 4 7 2 2" xfId="27226" xr:uid="{A41E9E25-7659-4D0A-A4CB-DD64553A4870}"/>
    <cellStyle name="Měna 2 3 3 4 7 3" xfId="16936" xr:uid="{A3B61D0D-D3DB-413B-BDC1-F865211AD58B}"/>
    <cellStyle name="Měna 2 3 3 4 8" xfId="4757" xr:uid="{8CC65524-2737-4D23-81F3-BD706C4D8681}"/>
    <cellStyle name="Měna 2 3 3 4 8 2" xfId="10427" xr:uid="{43A0C2AA-0B9C-4CEF-A77F-2AF2A1364F45}"/>
    <cellStyle name="Měna 2 3 3 4 8 2 2" xfId="25378" xr:uid="{1EB1C6B3-0A6B-4B90-847F-B29451827D16}"/>
    <cellStyle name="Měna 2 3 3 4 8 3" xfId="19708" xr:uid="{BCFEAA86-9CFC-4DC9-AB03-B3D1847F2CCC}"/>
    <cellStyle name="Měna 2 3 3 4 9" xfId="7655" xr:uid="{B341A010-494C-481A-9B7C-74BCD50C3FE2}"/>
    <cellStyle name="Měna 2 3 3 4 9 2" xfId="22606" xr:uid="{A54C7267-AC3B-4675-93AA-49FD5A8A2918}"/>
    <cellStyle name="Měna 2 3 3 5" xfId="287" xr:uid="{8BA02985-C9B2-4DC8-BB6A-2B0ABB3A6AD3}"/>
    <cellStyle name="Měna 2 3 3 5 2" xfId="833" xr:uid="{D5AD2D29-D03F-419E-B05C-D161CABA8196}"/>
    <cellStyle name="Měna 2 3 3 5 2 2" xfId="1394" xr:uid="{26ABE8FA-3B4D-4DE8-9C61-1E1170A61406}"/>
    <cellStyle name="Měna 2 3 3 5 2 2 2" xfId="4250" xr:uid="{40C8D907-D278-4922-8ED8-01723D23B0DE}"/>
    <cellStyle name="Měna 2 3 3 5 2 2 2 2" xfId="14540" xr:uid="{CC25E0FF-AD5E-4140-B992-CAC40EE9FD11}"/>
    <cellStyle name="Měna 2 3 3 5 2 2 2 2 2" xfId="29491" xr:uid="{E5073430-44A4-4AD3-A5AB-7F19F77F8673}"/>
    <cellStyle name="Měna 2 3 3 5 2 2 2 3" xfId="19201" xr:uid="{D1E21D85-C655-4D6D-9310-A31E97C80ABE}"/>
    <cellStyle name="Měna 2 3 3 5 2 2 3" xfId="6014" xr:uid="{5DD43230-BB04-4E9D-B137-F62D10510F00}"/>
    <cellStyle name="Měna 2 3 3 5 2 2 3 2" xfId="11684" xr:uid="{84CA3E6F-BF75-4DA1-BC28-E96BFECE6DB3}"/>
    <cellStyle name="Měna 2 3 3 5 2 2 3 2 2" xfId="26635" xr:uid="{55833197-B2A7-4984-AF06-754036A71BEA}"/>
    <cellStyle name="Měna 2 3 3 5 2 2 3 3" xfId="20965" xr:uid="{563B79EE-1315-4945-A4B6-65D972BA6F8F}"/>
    <cellStyle name="Měna 2 3 3 5 2 2 4" xfId="9920" xr:uid="{CD32C91A-32C6-49C4-9D94-3FFCF58FDE6F}"/>
    <cellStyle name="Měna 2 3 3 5 2 2 4 2" xfId="24871" xr:uid="{2BC1EACE-05F2-4CCA-AD43-DC5B76B18AEA}"/>
    <cellStyle name="Měna 2 3 3 5 2 2 5" xfId="16345" xr:uid="{D0CE14F3-186C-4319-B330-87508F271322}"/>
    <cellStyle name="Měna 2 3 3 5 2 3" xfId="3689" xr:uid="{56E69941-2CD1-47AD-AEF3-31BFD958AC3D}"/>
    <cellStyle name="Měna 2 3 3 5 2 3 2" xfId="7217" xr:uid="{948637CC-8919-4628-901B-00EBFF4C6424}"/>
    <cellStyle name="Měna 2 3 3 5 2 3 2 2" xfId="13979" xr:uid="{970A304C-C687-42D2-A62F-415DF5295D3C}"/>
    <cellStyle name="Měna 2 3 3 5 2 3 2 2 2" xfId="28930" xr:uid="{5D282CB6-6B05-4685-8F39-B8C195289B98}"/>
    <cellStyle name="Měna 2 3 3 5 2 3 2 3" xfId="22168" xr:uid="{CE874A96-F743-4D23-BF0A-E11A83561717}"/>
    <cellStyle name="Měna 2 3 3 5 2 3 3" xfId="9359" xr:uid="{64CB7B9C-D789-4492-A8CE-0FF01CE0928C}"/>
    <cellStyle name="Měna 2 3 3 5 2 3 3 2" xfId="24310" xr:uid="{412B80E8-6990-42C7-8567-29AF236A1929}"/>
    <cellStyle name="Měna 2 3 3 5 2 3 4" xfId="18640" xr:uid="{8BF79714-0A6A-41AB-A69D-CD8825645389}"/>
    <cellStyle name="Měna 2 3 3 5 2 4" xfId="2647" xr:uid="{42BE71A3-0569-4FD1-AE28-95F33A803E86}"/>
    <cellStyle name="Měna 2 3 3 5 2 4 2" xfId="12937" xr:uid="{657D2F10-E390-4F60-82A1-A4CEF084296B}"/>
    <cellStyle name="Měna 2 3 3 5 2 4 2 2" xfId="27888" xr:uid="{B5699758-786F-4373-A4DA-6ADFB6D88E91}"/>
    <cellStyle name="Měna 2 3 3 5 2 4 3" xfId="17598" xr:uid="{DFC0D8A1-0E26-4950-88C9-31DD552746FB}"/>
    <cellStyle name="Měna 2 3 3 5 2 5" xfId="5453" xr:uid="{78F7001D-C552-406B-BCF0-E5FCA7857366}"/>
    <cellStyle name="Měna 2 3 3 5 2 5 2" xfId="11123" xr:uid="{6FB2CF0E-41F2-49A5-BECB-1F9D7799407C}"/>
    <cellStyle name="Měna 2 3 3 5 2 5 2 2" xfId="26074" xr:uid="{89D09D8B-299E-4A84-A6B6-21856EB7CECA}"/>
    <cellStyle name="Měna 2 3 3 5 2 5 3" xfId="20404" xr:uid="{60D8BB0C-32EE-4DB4-9AAE-46C770627968}"/>
    <cellStyle name="Měna 2 3 3 5 2 6" xfId="8317" xr:uid="{5E7C4DD9-2199-4FE5-B26B-96B579DDAC65}"/>
    <cellStyle name="Měna 2 3 3 5 2 6 2" xfId="23268" xr:uid="{C02D88F4-51A0-484D-A1A3-DD5918B1ECD6}"/>
    <cellStyle name="Měna 2 3 3 5 2 7" xfId="15784" xr:uid="{12C3D33E-954E-4E46-95DD-DD57E72402DD}"/>
    <cellStyle name="Měna 2 3 3 5 3" xfId="1395" xr:uid="{28828E5B-7B6F-4314-B736-C0FECB1E09F2}"/>
    <cellStyle name="Měna 2 3 3 5 3 2" xfId="4251" xr:uid="{3D65B0C0-944C-4EBB-A89A-A20A2CB32D2D}"/>
    <cellStyle name="Měna 2 3 3 5 3 2 2" xfId="14541" xr:uid="{A437A5D3-84D0-4D0F-89FA-CA76992B142A}"/>
    <cellStyle name="Měna 2 3 3 5 3 2 2 2" xfId="29492" xr:uid="{18E78AFD-06AF-4392-A97D-7D9F87076B29}"/>
    <cellStyle name="Měna 2 3 3 5 3 2 3" xfId="19202" xr:uid="{86F4E042-59CD-4399-A241-B763C225292C}"/>
    <cellStyle name="Měna 2 3 3 5 3 3" xfId="6015" xr:uid="{DB22662E-17DE-4562-A066-1D602C2B4A97}"/>
    <cellStyle name="Měna 2 3 3 5 3 3 2" xfId="11685" xr:uid="{D3094B39-4C48-4EBF-900F-4084695944E2}"/>
    <cellStyle name="Měna 2 3 3 5 3 3 2 2" xfId="26636" xr:uid="{E5946E81-303F-4179-BEC3-2FF79C6DCFD3}"/>
    <cellStyle name="Měna 2 3 3 5 3 3 3" xfId="20966" xr:uid="{CCC54C2F-42CA-4E88-A845-0A23D13BA157}"/>
    <cellStyle name="Měna 2 3 3 5 3 4" xfId="9921" xr:uid="{2E1E4C19-CB59-46C9-8766-BAC3A7C83834}"/>
    <cellStyle name="Měna 2 3 3 5 3 4 2" xfId="24872" xr:uid="{7F6A423F-A496-4E44-9635-7D09C4A53BB2}"/>
    <cellStyle name="Měna 2 3 3 5 3 5" xfId="16346" xr:uid="{BA8C5F31-15DC-463D-8ADB-9615381D5F5D}"/>
    <cellStyle name="Měna 2 3 3 5 4" xfId="3143" xr:uid="{CD8BF072-766B-43DD-9202-24D5411F04C8}"/>
    <cellStyle name="Měna 2 3 3 5 4 2" xfId="6671" xr:uid="{AAF6070F-9490-4B0A-A738-405CB52B6F21}"/>
    <cellStyle name="Měna 2 3 3 5 4 2 2" xfId="13433" xr:uid="{A7F8DA6D-5820-4D5C-8B16-6C90F0FB0C41}"/>
    <cellStyle name="Měna 2 3 3 5 4 2 2 2" xfId="28384" xr:uid="{E02A4315-AAB5-4147-B740-6476FCA209FF}"/>
    <cellStyle name="Měna 2 3 3 5 4 2 3" xfId="21622" xr:uid="{FBCB8CD7-7A9A-42CA-A522-2801C7B9D39E}"/>
    <cellStyle name="Měna 2 3 3 5 4 3" xfId="8813" xr:uid="{8622EF29-3262-4A5E-81F8-AF45A9B5C979}"/>
    <cellStyle name="Měna 2 3 3 5 4 3 2" xfId="23764" xr:uid="{CC8A706F-352C-45C0-86D0-2C7455CAC530}"/>
    <cellStyle name="Měna 2 3 3 5 4 4" xfId="18094" xr:uid="{C14C5B44-E8D7-4460-A303-F2FB84647F5C}"/>
    <cellStyle name="Měna 2 3 3 5 5" xfId="2261" xr:uid="{11094BDF-8C8F-4575-8112-722FAA99A9F3}"/>
    <cellStyle name="Měna 2 3 3 5 5 2" xfId="12551" xr:uid="{E78CE46C-1C36-49C9-904C-A1D8CE88AF40}"/>
    <cellStyle name="Měna 2 3 3 5 5 2 2" xfId="27502" xr:uid="{70E5E4C7-18DF-430F-A3F6-00BD93894B26}"/>
    <cellStyle name="Měna 2 3 3 5 5 3" xfId="17212" xr:uid="{2CC194AA-6457-49A3-B463-64089EE4FCF7}"/>
    <cellStyle name="Měna 2 3 3 5 6" xfId="4907" xr:uid="{654757B0-B11D-4AAD-85D7-911554ED4854}"/>
    <cellStyle name="Měna 2 3 3 5 6 2" xfId="10577" xr:uid="{56591190-FF89-4272-8693-74F9370FEA0F}"/>
    <cellStyle name="Měna 2 3 3 5 6 2 2" xfId="25528" xr:uid="{8F126808-FD9A-4E40-80F6-FB0E9FBDADA2}"/>
    <cellStyle name="Měna 2 3 3 5 6 3" xfId="19858" xr:uid="{DB9FCD2E-F384-43EB-8181-382C8136C6EE}"/>
    <cellStyle name="Měna 2 3 3 5 7" xfId="7931" xr:uid="{322E670C-C634-4E3B-9650-BF3B863B26EC}"/>
    <cellStyle name="Měna 2 3 3 5 7 2" xfId="22882" xr:uid="{18558E44-9C87-4E9C-98B2-9107521C9BF5}"/>
    <cellStyle name="Měna 2 3 3 5 8" xfId="15238" xr:uid="{CB26DE38-8C50-4361-B02F-7F654CB982E1}"/>
    <cellStyle name="Měna 2 3 3 6" xfId="402" xr:uid="{3726D811-352D-4E82-A3FA-371CCF29187E}"/>
    <cellStyle name="Měna 2 3 3 6 2" xfId="1396" xr:uid="{6E53DD56-2A79-42D4-9F25-94740D9994AA}"/>
    <cellStyle name="Měna 2 3 3 6 2 2" xfId="4252" xr:uid="{312B2246-F589-4D2D-B5D8-57911799CF11}"/>
    <cellStyle name="Měna 2 3 3 6 2 2 2" xfId="14542" xr:uid="{2B1F7298-8210-4DE0-A501-0B8F66B8AE29}"/>
    <cellStyle name="Měna 2 3 3 6 2 2 2 2" xfId="29493" xr:uid="{FCBD71BF-0AD3-460C-A474-3CE501521139}"/>
    <cellStyle name="Měna 2 3 3 6 2 2 3" xfId="19203" xr:uid="{7E1A193F-E766-4B75-9EF0-4C4FAB1025EC}"/>
    <cellStyle name="Měna 2 3 3 6 2 3" xfId="6016" xr:uid="{E7479CB8-65F2-46EB-B035-D6151AD14607}"/>
    <cellStyle name="Měna 2 3 3 6 2 3 2" xfId="11686" xr:uid="{02605E87-C805-4B0B-8029-46FFB79633CE}"/>
    <cellStyle name="Měna 2 3 3 6 2 3 2 2" xfId="26637" xr:uid="{FD7D769D-59E1-4C48-9892-51C2BD5636FA}"/>
    <cellStyle name="Měna 2 3 3 6 2 3 3" xfId="20967" xr:uid="{1D9DAB0D-CBB8-4DD4-8181-20203643C78E}"/>
    <cellStyle name="Měna 2 3 3 6 2 4" xfId="9922" xr:uid="{FF0D0656-AAB0-4E9F-817F-A67ABF40BB99}"/>
    <cellStyle name="Měna 2 3 3 6 2 4 2" xfId="24873" xr:uid="{FE6233D2-A6D2-440C-84DF-5E88F2A133B7}"/>
    <cellStyle name="Měna 2 3 3 6 2 5" xfId="16347" xr:uid="{99FBD213-1461-4B34-9593-79F3A0F944B2}"/>
    <cellStyle name="Měna 2 3 3 6 3" xfId="3258" xr:uid="{13BD6535-9CBB-4F9C-9D9C-9E2DE02BAD41}"/>
    <cellStyle name="Měna 2 3 3 6 3 2" xfId="6786" xr:uid="{740C8AB5-8F4D-4466-97A6-38D96399A465}"/>
    <cellStyle name="Měna 2 3 3 6 3 2 2" xfId="13548" xr:uid="{7AA171B5-369D-4E41-AB7A-453A67F426A4}"/>
    <cellStyle name="Měna 2 3 3 6 3 2 2 2" xfId="28499" xr:uid="{E56FB2D4-510C-41E0-941F-A2498FBB96D8}"/>
    <cellStyle name="Měna 2 3 3 6 3 2 3" xfId="21737" xr:uid="{2560335F-BE14-44D0-8B2A-C85234389669}"/>
    <cellStyle name="Měna 2 3 3 6 3 3" xfId="8928" xr:uid="{B3B8E3FE-0B47-4F0E-880E-48B72DD1C5E8}"/>
    <cellStyle name="Měna 2 3 3 6 3 3 2" xfId="23879" xr:uid="{F01D783F-2BB6-4BC0-8D86-A488CBFED278}"/>
    <cellStyle name="Měna 2 3 3 6 3 4" xfId="18209" xr:uid="{C059FC9F-94AB-4796-A0C8-C233FC9EA44C}"/>
    <cellStyle name="Měna 2 3 3 6 4" xfId="2648" xr:uid="{F355BE37-78A4-46CF-9C86-1022FEBB6691}"/>
    <cellStyle name="Měna 2 3 3 6 4 2" xfId="12938" xr:uid="{E9BC03BF-5501-4A02-8597-E657F16A2072}"/>
    <cellStyle name="Měna 2 3 3 6 4 2 2" xfId="27889" xr:uid="{C43DF5E9-64A0-47EE-9F2E-74F5344C3236}"/>
    <cellStyle name="Měna 2 3 3 6 4 3" xfId="17599" xr:uid="{79AF341B-97F4-40A6-B2C8-5F68D92E8BEB}"/>
    <cellStyle name="Měna 2 3 3 6 5" xfId="5022" xr:uid="{D2F78F11-B12B-42C7-BEAD-305AAA75E572}"/>
    <cellStyle name="Měna 2 3 3 6 5 2" xfId="10692" xr:uid="{9BC0829F-7E07-4BAB-B9AC-DE5B0B9DC19E}"/>
    <cellStyle name="Měna 2 3 3 6 5 2 2" xfId="25643" xr:uid="{DAE0D7FC-E4E8-4036-9D36-49FC7E66E23C}"/>
    <cellStyle name="Měna 2 3 3 6 5 3" xfId="19973" xr:uid="{76C92BD5-737E-4988-88EB-30C9D0F0A3C1}"/>
    <cellStyle name="Měna 2 3 3 6 6" xfId="8318" xr:uid="{6FD7003F-CE4D-4D67-9D70-68CB942E95D2}"/>
    <cellStyle name="Měna 2 3 3 6 6 2" xfId="23269" xr:uid="{3EA3404F-FAEA-4B1F-89D0-59DEF0A56ED5}"/>
    <cellStyle name="Měna 2 3 3 6 7" xfId="15353" xr:uid="{0EBF1218-ADC2-4CD6-A1F2-6FB7D99CB012}"/>
    <cellStyle name="Měna 2 3 3 7" xfId="1830" xr:uid="{DA247C0D-1D41-4CFC-AF1A-9BF56D909F93}"/>
    <cellStyle name="Měna 2 3 3 7 2" xfId="12120" xr:uid="{B7F3B8D2-A149-444D-8293-F7674391DCCE}"/>
    <cellStyle name="Měna 2 3 3 7 2 2" xfId="27071" xr:uid="{545EFEEA-C9A1-46FE-8372-013C90FD47D5}"/>
    <cellStyle name="Měna 2 3 3 7 3" xfId="16781" xr:uid="{18E29393-1EE8-414D-96A5-B24FB1523830}"/>
    <cellStyle name="Měna 2 3 3 8" xfId="7500" xr:uid="{9CD8D05B-DC1B-4A43-B7DD-3C7A592139F4}"/>
    <cellStyle name="Měna 2 3 3 8 2" xfId="22451" xr:uid="{44165A43-708D-4AAC-9E53-02F705FDD049}"/>
    <cellStyle name="Měna 2 3 3 9" xfId="14981" xr:uid="{37DFED69-11FD-4A87-AF75-DD6CCB209DE5}"/>
    <cellStyle name="Měna 2 3 4" xfId="20" xr:uid="{CA001659-B7CB-434D-93AF-CBE7C59E4667}"/>
    <cellStyle name="Měna 2 3 4 2" xfId="77" xr:uid="{EAC2E61A-E2DE-468C-AC70-CAFE4BADA66D}"/>
    <cellStyle name="Měna 2 3 4 2 10" xfId="4697" xr:uid="{6557F407-A4D8-42DB-B1A9-B235B6F36710}"/>
    <cellStyle name="Měna 2 3 4 2 10 2" xfId="10367" xr:uid="{28815EB5-9EBA-4C37-9700-031C6BD8F7AD}"/>
    <cellStyle name="Měna 2 3 4 2 10 2 2" xfId="25318" xr:uid="{61981989-186B-4D0F-85B2-E384FE8F2425}"/>
    <cellStyle name="Měna 2 3 4 2 10 3" xfId="19648" xr:uid="{90980A52-BC57-4ACC-B38C-8ABAE19657E3}"/>
    <cellStyle name="Měna 2 3 4 2 11" xfId="7553" xr:uid="{A508C4C0-2D79-41AC-8248-075D96CF3B7D}"/>
    <cellStyle name="Měna 2 3 4 2 11 2" xfId="22504" xr:uid="{9DE32F22-AD2A-4F13-B891-3631EE8AED3B}"/>
    <cellStyle name="Měna 2 3 4 2 12" xfId="15028" xr:uid="{9E461F51-407E-473F-AB83-362204AAC512}"/>
    <cellStyle name="Měna 2 3 4 2 2" xfId="138" xr:uid="{7C4E2035-4BB3-4E5A-ABCB-287FD16FD53F}"/>
    <cellStyle name="Měna 2 3 4 2 2 10" xfId="15089" xr:uid="{BB3BB475-2372-456C-A944-14308352CF10}"/>
    <cellStyle name="Měna 2 3 4 2 2 2" xfId="288" xr:uid="{EDA1B8CD-5F8C-4285-AFCC-51AE65A53ECF}"/>
    <cellStyle name="Měna 2 3 4 2 2 2 2" xfId="834" xr:uid="{85B52E99-CA3A-48F7-8790-6A66500C7752}"/>
    <cellStyle name="Měna 2 3 4 2 2 2 2 2" xfId="1397" xr:uid="{8BF2FE2D-20A1-4412-8DC1-201DD20A3E3E}"/>
    <cellStyle name="Měna 2 3 4 2 2 2 2 2 2" xfId="4253" xr:uid="{5EBF9722-0686-4E6F-90EA-81EDC385C069}"/>
    <cellStyle name="Měna 2 3 4 2 2 2 2 2 2 2" xfId="14543" xr:uid="{B7384F83-FEF8-4600-AC77-75A6B8EBE07B}"/>
    <cellStyle name="Měna 2 3 4 2 2 2 2 2 2 2 2" xfId="29494" xr:uid="{6C53446F-77D9-4D3C-A026-69F16BBD3C93}"/>
    <cellStyle name="Měna 2 3 4 2 2 2 2 2 2 3" xfId="19204" xr:uid="{A31A0B58-711E-440F-8511-D5CADC688395}"/>
    <cellStyle name="Měna 2 3 4 2 2 2 2 2 3" xfId="6017" xr:uid="{FBBD0288-DEFA-4768-BC0D-0BC5F3738D37}"/>
    <cellStyle name="Měna 2 3 4 2 2 2 2 2 3 2" xfId="11687" xr:uid="{486113C7-54A3-4B09-AF0B-B23313E2CE3E}"/>
    <cellStyle name="Měna 2 3 4 2 2 2 2 2 3 2 2" xfId="26638" xr:uid="{70019753-C3BE-4E4F-B72E-D91C435B4F56}"/>
    <cellStyle name="Měna 2 3 4 2 2 2 2 2 3 3" xfId="20968" xr:uid="{8426B373-C85F-4029-A517-862B2BC54634}"/>
    <cellStyle name="Měna 2 3 4 2 2 2 2 2 4" xfId="9923" xr:uid="{7B7A9AD4-3F8F-4504-9CD9-E12B559E4C3C}"/>
    <cellStyle name="Měna 2 3 4 2 2 2 2 2 4 2" xfId="24874" xr:uid="{5E7D65BB-4B98-4F32-A785-EFD38CE132CF}"/>
    <cellStyle name="Měna 2 3 4 2 2 2 2 2 5" xfId="16348" xr:uid="{77DC9276-2AE9-47F7-86F6-350A7CBAB020}"/>
    <cellStyle name="Měna 2 3 4 2 2 2 2 3" xfId="3690" xr:uid="{1013DD5A-8B87-4360-A1B6-A5E47A52AD99}"/>
    <cellStyle name="Měna 2 3 4 2 2 2 2 3 2" xfId="7218" xr:uid="{506F801E-B8F2-4371-B2EE-53036C092EFA}"/>
    <cellStyle name="Měna 2 3 4 2 2 2 2 3 2 2" xfId="13980" xr:uid="{C69C3419-5F6E-45E6-9104-D1911989286A}"/>
    <cellStyle name="Měna 2 3 4 2 2 2 2 3 2 2 2" xfId="28931" xr:uid="{DDBDB884-FA7D-4CFA-AC42-687A244D6932}"/>
    <cellStyle name="Měna 2 3 4 2 2 2 2 3 2 3" xfId="22169" xr:uid="{4BD0BBB3-534D-4E14-9BF3-EA3916D8C024}"/>
    <cellStyle name="Měna 2 3 4 2 2 2 2 3 3" xfId="9360" xr:uid="{B8528DDE-FD81-4F0B-87B3-16F09514F480}"/>
    <cellStyle name="Měna 2 3 4 2 2 2 2 3 3 2" xfId="24311" xr:uid="{FF6FD0CD-A5B7-4F0E-891E-0FA50D222F49}"/>
    <cellStyle name="Měna 2 3 4 2 2 2 2 3 4" xfId="18641" xr:uid="{D11D0928-2578-46B1-9D6B-8CCB9AF545E4}"/>
    <cellStyle name="Měna 2 3 4 2 2 2 2 4" xfId="2651" xr:uid="{993186FF-2B70-40C5-BC99-874F814F5C49}"/>
    <cellStyle name="Měna 2 3 4 2 2 2 2 4 2" xfId="12941" xr:uid="{3327556B-61BB-4C7F-841E-F9C0B7B2D01E}"/>
    <cellStyle name="Měna 2 3 4 2 2 2 2 4 2 2" xfId="27892" xr:uid="{24BC1360-94CA-4F16-924E-8A9D9E9EBB8D}"/>
    <cellStyle name="Měna 2 3 4 2 2 2 2 4 3" xfId="17602" xr:uid="{EA1386E7-4889-4BEB-B3CE-7BACFB00BF28}"/>
    <cellStyle name="Měna 2 3 4 2 2 2 2 5" xfId="5454" xr:uid="{67B83775-8CD3-4419-9BCC-99450524310E}"/>
    <cellStyle name="Měna 2 3 4 2 2 2 2 5 2" xfId="11124" xr:uid="{781A283C-45BB-4843-905D-3EDB218982E5}"/>
    <cellStyle name="Měna 2 3 4 2 2 2 2 5 2 2" xfId="26075" xr:uid="{973246EB-A83E-4FD6-85FF-81A261FB53BC}"/>
    <cellStyle name="Měna 2 3 4 2 2 2 2 5 3" xfId="20405" xr:uid="{7120F9DB-C519-47BE-9EAE-568CB3F7D53B}"/>
    <cellStyle name="Měna 2 3 4 2 2 2 2 6" xfId="8321" xr:uid="{1EFDA808-9244-432A-A6A6-441710CDBEC3}"/>
    <cellStyle name="Měna 2 3 4 2 2 2 2 6 2" xfId="23272" xr:uid="{8BC7FFA0-B5F9-4605-AD85-E33F82EFB1EF}"/>
    <cellStyle name="Měna 2 3 4 2 2 2 2 7" xfId="15785" xr:uid="{CBCD517C-0E97-457B-8CD7-9617263A1FFC}"/>
    <cellStyle name="Měna 2 3 4 2 2 2 3" xfId="1398" xr:uid="{6A88DB7F-6A3D-4995-8682-BAD63F41C752}"/>
    <cellStyle name="Měna 2 3 4 2 2 2 3 2" xfId="4254" xr:uid="{67265F78-6F3E-4430-A378-E2E5A28E24D3}"/>
    <cellStyle name="Měna 2 3 4 2 2 2 3 2 2" xfId="14544" xr:uid="{41D75C1C-2C86-4EDC-B152-94ED34473676}"/>
    <cellStyle name="Měna 2 3 4 2 2 2 3 2 2 2" xfId="29495" xr:uid="{BE3E60BA-C8D3-473C-AB78-33E234C8F546}"/>
    <cellStyle name="Měna 2 3 4 2 2 2 3 2 3" xfId="19205" xr:uid="{72DE2E92-2526-4237-A706-07D4081A6E53}"/>
    <cellStyle name="Měna 2 3 4 2 2 2 3 3" xfId="6018" xr:uid="{F82F3027-7E81-4366-AD9B-C83F9D5CD039}"/>
    <cellStyle name="Měna 2 3 4 2 2 2 3 3 2" xfId="11688" xr:uid="{0C8645BA-21D0-43D1-84D2-B1EF9C68B108}"/>
    <cellStyle name="Měna 2 3 4 2 2 2 3 3 2 2" xfId="26639" xr:uid="{B7DC9A89-0292-4D7B-8E9A-810AE05FFB54}"/>
    <cellStyle name="Měna 2 3 4 2 2 2 3 3 3" xfId="20969" xr:uid="{4E145809-8AF0-476A-A852-2E159ADE5225}"/>
    <cellStyle name="Měna 2 3 4 2 2 2 3 4" xfId="9924" xr:uid="{2BD2F781-47F7-4EF3-8B1E-53BD4241C0CB}"/>
    <cellStyle name="Měna 2 3 4 2 2 2 3 4 2" xfId="24875" xr:uid="{E7E15BAF-FABE-461B-84BC-17FBC92693CB}"/>
    <cellStyle name="Měna 2 3 4 2 2 2 3 5" xfId="16349" xr:uid="{EAB0C61D-7735-42CE-A5EE-140D75007A81}"/>
    <cellStyle name="Měna 2 3 4 2 2 2 4" xfId="3144" xr:uid="{BE0CD99C-84EF-4B1E-876F-24D17B12F815}"/>
    <cellStyle name="Měna 2 3 4 2 2 2 4 2" xfId="6672" xr:uid="{1138CB94-7C8B-48A7-9CFB-D760D89032DE}"/>
    <cellStyle name="Měna 2 3 4 2 2 2 4 2 2" xfId="13434" xr:uid="{5B1974B7-619B-4CD4-923A-54ACAD4EFA26}"/>
    <cellStyle name="Měna 2 3 4 2 2 2 4 2 2 2" xfId="28385" xr:uid="{A4AD2A42-2B9D-4DEC-8839-4BA00DB973C0}"/>
    <cellStyle name="Měna 2 3 4 2 2 2 4 2 3" xfId="21623" xr:uid="{3CB43B3D-78F9-462B-9C8F-54125A30780C}"/>
    <cellStyle name="Měna 2 3 4 2 2 2 4 3" xfId="8814" xr:uid="{0A0141E0-25FA-40E3-8D4A-5E69759C10C0}"/>
    <cellStyle name="Měna 2 3 4 2 2 2 4 3 2" xfId="23765" xr:uid="{529F2EB4-E57D-4AC0-A747-7FAEA7735497}"/>
    <cellStyle name="Měna 2 3 4 2 2 2 4 4" xfId="18095" xr:uid="{4379B29C-8040-452D-B9DD-C1DC3C9979AE}"/>
    <cellStyle name="Měna 2 3 4 2 2 2 5" xfId="2262" xr:uid="{C97FFAED-B5B8-43A3-9100-7F1FBB3A3E58}"/>
    <cellStyle name="Měna 2 3 4 2 2 2 5 2" xfId="12552" xr:uid="{95464427-0584-462C-BD8F-766339BB6FE9}"/>
    <cellStyle name="Měna 2 3 4 2 2 2 5 2 2" xfId="27503" xr:uid="{0ADB795F-A319-4C51-86FB-B90EEB42BF70}"/>
    <cellStyle name="Měna 2 3 4 2 2 2 5 3" xfId="17213" xr:uid="{F2382AB9-C73A-40AF-98F4-68B76421EC28}"/>
    <cellStyle name="Měna 2 3 4 2 2 2 6" xfId="4908" xr:uid="{DB4DDE74-8BF5-4A40-A1E3-CF3D3DE2657F}"/>
    <cellStyle name="Měna 2 3 4 2 2 2 6 2" xfId="10578" xr:uid="{A0B2C34F-2C86-45CE-AB39-06416DF882C3}"/>
    <cellStyle name="Měna 2 3 4 2 2 2 6 2 2" xfId="25529" xr:uid="{A86DB78E-1161-4E66-989E-DDE6623FDA18}"/>
    <cellStyle name="Měna 2 3 4 2 2 2 6 3" xfId="19859" xr:uid="{62EC9F21-5E08-4DBC-BB89-4163168C0B4E}"/>
    <cellStyle name="Měna 2 3 4 2 2 2 7" xfId="7932" xr:uid="{FA9DEC08-B37E-4B95-892A-1E89FED48548}"/>
    <cellStyle name="Měna 2 3 4 2 2 2 7 2" xfId="22883" xr:uid="{8CC76471-4F77-45FC-99E8-083059CF116E}"/>
    <cellStyle name="Měna 2 3 4 2 2 2 8" xfId="15239" xr:uid="{D07021D0-3579-4241-A735-2944D814FD6A}"/>
    <cellStyle name="Měna 2 3 4 2 2 3" xfId="684" xr:uid="{C9DA0AFD-8E25-4193-BF20-7939DDF143E0}"/>
    <cellStyle name="Měna 2 3 4 2 2 3 2" xfId="1399" xr:uid="{CA0A399C-0AE9-4294-B86E-11BD42B244F1}"/>
    <cellStyle name="Měna 2 3 4 2 2 3 2 2" xfId="4255" xr:uid="{AC37213C-02C1-4A1E-A8E9-89ED84660627}"/>
    <cellStyle name="Měna 2 3 4 2 2 3 2 2 2" xfId="7406" xr:uid="{908534D7-59BE-48D9-A30D-36F005912225}"/>
    <cellStyle name="Měna 2 3 4 2 2 3 2 2 2 2" xfId="14545" xr:uid="{11DEF557-AA99-4FB7-8A44-C05C7EF24C12}"/>
    <cellStyle name="Měna 2 3 4 2 2 3 2 2 2 2 2" xfId="29496" xr:uid="{F2C2D45F-A9A8-4930-999E-E14D74E04757}"/>
    <cellStyle name="Měna 2 3 4 2 2 3 2 2 2 3" xfId="22357" xr:uid="{1CD267ED-1E7D-4181-AF1A-A2F02370AB1D}"/>
    <cellStyle name="Měna 2 3 4 2 2 3 2 2 3" xfId="9925" xr:uid="{CA8E7474-8901-4B2B-91BC-DC92FD348684}"/>
    <cellStyle name="Měna 2 3 4 2 2 3 2 2 3 2" xfId="24876" xr:uid="{57B27F2F-8AEA-41E2-98A1-67FD2CBA80CA}"/>
    <cellStyle name="Měna 2 3 4 2 2 3 2 2 4" xfId="19206" xr:uid="{EF501E7A-1158-43FD-B609-CE5F714BD658}"/>
    <cellStyle name="Měna 2 3 4 2 2 3 2 3" xfId="2652" xr:uid="{47EDFF63-9B00-41A2-A6E7-C983E8FD38BC}"/>
    <cellStyle name="Měna 2 3 4 2 2 3 2 3 2" xfId="12942" xr:uid="{8EA06BFE-961B-4713-A757-B398806A8F54}"/>
    <cellStyle name="Měna 2 3 4 2 2 3 2 3 2 2" xfId="27893" xr:uid="{8C314072-B2FC-4EAE-9368-9C945123E92B}"/>
    <cellStyle name="Měna 2 3 4 2 2 3 2 3 3" xfId="17603" xr:uid="{86B03972-AADB-432C-8080-C55C77E41A67}"/>
    <cellStyle name="Měna 2 3 4 2 2 3 2 4" xfId="6019" xr:uid="{B2A33A7D-6DFC-41CB-9ED3-9F7DA82BB52D}"/>
    <cellStyle name="Měna 2 3 4 2 2 3 2 4 2" xfId="11689" xr:uid="{378C4EDB-9A0B-4A82-B34D-33622CF421CC}"/>
    <cellStyle name="Měna 2 3 4 2 2 3 2 4 2 2" xfId="26640" xr:uid="{9BDC14A3-13FF-4333-A85F-32B2CCBCF8CC}"/>
    <cellStyle name="Měna 2 3 4 2 2 3 2 4 3" xfId="20970" xr:uid="{E0041BC3-DFAA-46EF-A864-AC9C14132779}"/>
    <cellStyle name="Měna 2 3 4 2 2 3 2 5" xfId="8322" xr:uid="{EF6FA537-A679-46FF-AFBF-99D4519F1B8E}"/>
    <cellStyle name="Měna 2 3 4 2 2 3 2 5 2" xfId="23273" xr:uid="{82F287ED-3832-4E9B-B70E-493678C4F21E}"/>
    <cellStyle name="Měna 2 3 4 2 2 3 2 6" xfId="16350" xr:uid="{68AB6B6A-A824-432F-A4EA-B2A2B724B7F8}"/>
    <cellStyle name="Měna 2 3 4 2 2 3 3" xfId="3540" xr:uid="{F3F0809D-9E5B-4070-8458-71ECECC9D8A3}"/>
    <cellStyle name="Měna 2 3 4 2 2 3 3 2" xfId="7068" xr:uid="{9E92AE11-D3DF-44C2-85A5-6D3FA5182245}"/>
    <cellStyle name="Měna 2 3 4 2 2 3 3 2 2" xfId="13830" xr:uid="{2F5EA35F-1ED7-45A5-B0AC-4FBB68AD83B6}"/>
    <cellStyle name="Měna 2 3 4 2 2 3 3 2 2 2" xfId="28781" xr:uid="{4348159E-98A1-44C8-A4ED-3E408A5A9AB1}"/>
    <cellStyle name="Měna 2 3 4 2 2 3 3 2 3" xfId="22019" xr:uid="{10A290A1-FDA9-4B6D-B167-EC8A9A8281B2}"/>
    <cellStyle name="Měna 2 3 4 2 2 3 3 3" xfId="9210" xr:uid="{7FCDCAF9-B854-45B8-83E9-9ED3FBD88617}"/>
    <cellStyle name="Měna 2 3 4 2 2 3 3 3 2" xfId="24161" xr:uid="{63BEF078-70BD-459A-9D32-C4A0E8833229}"/>
    <cellStyle name="Měna 2 3 4 2 2 3 3 4" xfId="18491" xr:uid="{691C5512-8A11-40F0-B38F-F828E3E234D4}"/>
    <cellStyle name="Měna 2 3 4 2 2 3 4" xfId="2112" xr:uid="{822919A8-89B5-4A13-823F-80BB00B0973F}"/>
    <cellStyle name="Měna 2 3 4 2 2 3 4 2" xfId="12402" xr:uid="{5EC60945-C1E9-4188-A5CB-47BBE9DBF710}"/>
    <cellStyle name="Měna 2 3 4 2 2 3 4 2 2" xfId="27353" xr:uid="{8E332005-E11E-4F0E-AABC-B9C457BB6DE3}"/>
    <cellStyle name="Měna 2 3 4 2 2 3 4 3" xfId="17063" xr:uid="{6513D2E8-B86B-40DC-AE31-E40588841634}"/>
    <cellStyle name="Měna 2 3 4 2 2 3 5" xfId="5304" xr:uid="{F8FD0499-1AE8-4C84-8669-AC8FEF716930}"/>
    <cellStyle name="Měna 2 3 4 2 2 3 5 2" xfId="10974" xr:uid="{8692BDA2-EB43-404D-AE50-73F1FFC0B2C1}"/>
    <cellStyle name="Měna 2 3 4 2 2 3 5 2 2" xfId="25925" xr:uid="{91D4E645-3430-40B1-898C-39B64533DF6F}"/>
    <cellStyle name="Měna 2 3 4 2 2 3 5 3" xfId="20255" xr:uid="{1D5E73FB-FF6E-4F28-A94E-5B966718AE47}"/>
    <cellStyle name="Měna 2 3 4 2 2 3 6" xfId="7782" xr:uid="{0643A33F-B096-4B19-A32B-F973FD436896}"/>
    <cellStyle name="Měna 2 3 4 2 2 3 6 2" xfId="22733" xr:uid="{CD11BBEF-CBF1-4E09-8DB3-C0EFECBDD629}"/>
    <cellStyle name="Měna 2 3 4 2 2 3 7" xfId="15635" xr:uid="{48F6E36D-A376-429E-A0EF-F63DFC2A7DEF}"/>
    <cellStyle name="Měna 2 3 4 2 2 4" xfId="558" xr:uid="{85B6E517-81EF-4792-B23C-C3D8CA30C095}"/>
    <cellStyle name="Měna 2 3 4 2 2 4 2" xfId="1400" xr:uid="{C03E8EE6-ED3A-4D22-ABF0-A4B0D24D767B}"/>
    <cellStyle name="Měna 2 3 4 2 2 4 2 2" xfId="4256" xr:uid="{6472F239-B843-4728-90CC-5D08F0421F49}"/>
    <cellStyle name="Měna 2 3 4 2 2 4 2 2 2" xfId="14546" xr:uid="{A36942AA-EC2B-4345-B846-CED9E1AF0427}"/>
    <cellStyle name="Měna 2 3 4 2 2 4 2 2 2 2" xfId="29497" xr:uid="{BC847009-6712-4B38-9EF3-03002BFAF37B}"/>
    <cellStyle name="Měna 2 3 4 2 2 4 2 2 3" xfId="19207" xr:uid="{CFE366E4-99DD-4E5F-987D-16BE195BAE57}"/>
    <cellStyle name="Měna 2 3 4 2 2 4 2 3" xfId="6020" xr:uid="{74414E74-7215-4258-9E20-05CBD6013B79}"/>
    <cellStyle name="Měna 2 3 4 2 2 4 2 3 2" xfId="11690" xr:uid="{D7FC81E5-65CD-4307-85BD-FA9078F4A6C8}"/>
    <cellStyle name="Měna 2 3 4 2 2 4 2 3 2 2" xfId="26641" xr:uid="{F745B29A-0C68-4AAD-93EA-5CCA35D11014}"/>
    <cellStyle name="Měna 2 3 4 2 2 4 2 3 3" xfId="20971" xr:uid="{256643A8-432A-4C96-947D-3B77803716D2}"/>
    <cellStyle name="Měna 2 3 4 2 2 4 2 4" xfId="9926" xr:uid="{E7ABA453-35E1-43E5-8A5B-C878AE25D9B1}"/>
    <cellStyle name="Měna 2 3 4 2 2 4 2 4 2" xfId="24877" xr:uid="{152F3D7D-2765-4A56-AA85-B8C476A8AB8A}"/>
    <cellStyle name="Měna 2 3 4 2 2 4 2 5" xfId="16351" xr:uid="{89677244-70F0-405D-8FCB-616853417521}"/>
    <cellStyle name="Měna 2 3 4 2 2 4 3" xfId="3414" xr:uid="{3D548F90-A6A0-41BD-BE66-70A36749281A}"/>
    <cellStyle name="Měna 2 3 4 2 2 4 3 2" xfId="6942" xr:uid="{84B93274-6094-43FD-88AF-C483621DFD78}"/>
    <cellStyle name="Měna 2 3 4 2 2 4 3 2 2" xfId="13704" xr:uid="{F722C573-2012-4D72-848F-582812531DEC}"/>
    <cellStyle name="Měna 2 3 4 2 2 4 3 2 2 2" xfId="28655" xr:uid="{BDEF8B78-0002-4124-9352-CF952BADD3F4}"/>
    <cellStyle name="Měna 2 3 4 2 2 4 3 2 3" xfId="21893" xr:uid="{4F918A67-628C-4561-A968-4EE0DB64BA33}"/>
    <cellStyle name="Měna 2 3 4 2 2 4 3 3" xfId="9084" xr:uid="{79246946-5EEC-47FD-8A76-B07340470E9B}"/>
    <cellStyle name="Měna 2 3 4 2 2 4 3 3 2" xfId="24035" xr:uid="{8D792ACE-65FA-44B7-8D25-31EBE1C23C3A}"/>
    <cellStyle name="Měna 2 3 4 2 2 4 3 4" xfId="18365" xr:uid="{86C96EE5-4009-402E-8C42-309DC946E157}"/>
    <cellStyle name="Měna 2 3 4 2 2 4 4" xfId="2650" xr:uid="{64EAB707-DF5F-4C7D-B0BE-4279DC835450}"/>
    <cellStyle name="Měna 2 3 4 2 2 4 4 2" xfId="12940" xr:uid="{AFEBCAF5-F750-4B43-BA0E-EB7A1E945DD5}"/>
    <cellStyle name="Měna 2 3 4 2 2 4 4 2 2" xfId="27891" xr:uid="{CB969AE3-6BF8-49F1-B24F-800A10E44BB2}"/>
    <cellStyle name="Měna 2 3 4 2 2 4 4 3" xfId="17601" xr:uid="{D672CA4A-A544-4F59-B7EB-87227B43C11D}"/>
    <cellStyle name="Měna 2 3 4 2 2 4 5" xfId="5178" xr:uid="{4768C28A-2FE7-408E-B328-D716372A792A}"/>
    <cellStyle name="Měna 2 3 4 2 2 4 5 2" xfId="10848" xr:uid="{1FD12B88-69C7-4CE9-860B-BA697443125F}"/>
    <cellStyle name="Měna 2 3 4 2 2 4 5 2 2" xfId="25799" xr:uid="{314F41D6-5912-4650-B07C-B08764B2CDF6}"/>
    <cellStyle name="Měna 2 3 4 2 2 4 5 3" xfId="20129" xr:uid="{62450E3D-46C3-4D0A-8A7F-0D63EA15B5BB}"/>
    <cellStyle name="Měna 2 3 4 2 2 4 6" xfId="8320" xr:uid="{EB2EDBE6-9B5D-4DE5-9295-89F0C3CC3078}"/>
    <cellStyle name="Měna 2 3 4 2 2 4 6 2" xfId="23271" xr:uid="{0ABCF97F-42C5-4651-BB34-2702D62AD479}"/>
    <cellStyle name="Měna 2 3 4 2 2 4 7" xfId="15509" xr:uid="{BC870F8C-60C5-4531-8720-6447D30BC09C}"/>
    <cellStyle name="Měna 2 3 4 2 2 5" xfId="1401" xr:uid="{4B0F8283-8F62-4E14-B163-4835B04DB50F}"/>
    <cellStyle name="Měna 2 3 4 2 2 5 2" xfId="4257" xr:uid="{927248F1-A16F-4E45-8574-3BED48A6BC9E}"/>
    <cellStyle name="Měna 2 3 4 2 2 5 2 2" xfId="14547" xr:uid="{1B0F1D93-97DD-42BC-982E-F1CE61C31F4A}"/>
    <cellStyle name="Měna 2 3 4 2 2 5 2 2 2" xfId="29498" xr:uid="{1B71869E-946B-44FF-9C97-A3BA61A840DF}"/>
    <cellStyle name="Měna 2 3 4 2 2 5 2 3" xfId="19208" xr:uid="{9BE6E8C3-D269-4D89-9943-9152E4E8B376}"/>
    <cellStyle name="Měna 2 3 4 2 2 5 3" xfId="6021" xr:uid="{E0925695-6724-4875-9F47-FCD64A65FF7D}"/>
    <cellStyle name="Měna 2 3 4 2 2 5 3 2" xfId="11691" xr:uid="{AA37A852-7996-4F73-8A3D-A971AB6BF9B9}"/>
    <cellStyle name="Měna 2 3 4 2 2 5 3 2 2" xfId="26642" xr:uid="{DF5EBC05-D69D-453E-9E51-A50C8F07FAE9}"/>
    <cellStyle name="Měna 2 3 4 2 2 5 3 3" xfId="20972" xr:uid="{F1FD59A8-DF7F-49F8-AF4A-CA73AD561C49}"/>
    <cellStyle name="Měna 2 3 4 2 2 5 4" xfId="9927" xr:uid="{9035874C-E612-455E-8720-6BADDA6BBA19}"/>
    <cellStyle name="Měna 2 3 4 2 2 5 4 2" xfId="24878" xr:uid="{FE01CCBD-F3BD-4651-A14C-2E4F5100D520}"/>
    <cellStyle name="Měna 2 3 4 2 2 5 5" xfId="16352" xr:uid="{2D4AD25E-9D81-4FCD-BF05-A677FB7C3F6E}"/>
    <cellStyle name="Měna 2 3 4 2 2 6" xfId="2994" xr:uid="{F34942E8-706E-467E-9E51-334B9FCD0C84}"/>
    <cellStyle name="Měna 2 3 4 2 2 6 2" xfId="6522" xr:uid="{3F0E26E9-A93C-49AA-A6A1-FD964DBAE82E}"/>
    <cellStyle name="Měna 2 3 4 2 2 6 2 2" xfId="13284" xr:uid="{DD07B58D-A125-4FAB-969A-E07E049D89AF}"/>
    <cellStyle name="Měna 2 3 4 2 2 6 2 2 2" xfId="28235" xr:uid="{D969AE20-AAFE-4961-A141-4B4AC784355F}"/>
    <cellStyle name="Měna 2 3 4 2 2 6 2 3" xfId="21473" xr:uid="{B1EE7D85-B4D0-413F-AE59-028F9692D7D1}"/>
    <cellStyle name="Měna 2 3 4 2 2 6 3" xfId="8664" xr:uid="{B41AEE7A-2866-4E6A-945C-6D833C874FC0}"/>
    <cellStyle name="Měna 2 3 4 2 2 6 3 2" xfId="23615" xr:uid="{BEC61C1A-EC51-4951-9558-32B3F3ED8BAB}"/>
    <cellStyle name="Měna 2 3 4 2 2 6 4" xfId="17945" xr:uid="{1ACBD8A1-53C3-484B-98B0-CBCCA1CEB5F8}"/>
    <cellStyle name="Měna 2 3 4 2 2 7" xfId="1986" xr:uid="{35E2AA16-EEDD-4208-A657-5654DAA7F664}"/>
    <cellStyle name="Měna 2 3 4 2 2 7 2" xfId="12276" xr:uid="{1F23251E-D45C-48FB-B7ED-B417B41DECE5}"/>
    <cellStyle name="Měna 2 3 4 2 2 7 2 2" xfId="27227" xr:uid="{9E8DF214-6D8B-4D66-A32A-DDB8B168059C}"/>
    <cellStyle name="Měna 2 3 4 2 2 7 3" xfId="16937" xr:uid="{0D582215-E051-4F81-8A9A-B5DA0A1428E1}"/>
    <cellStyle name="Měna 2 3 4 2 2 8" xfId="4758" xr:uid="{8087D3B0-191C-4C99-8998-0382DB4EA9D0}"/>
    <cellStyle name="Měna 2 3 4 2 2 8 2" xfId="10428" xr:uid="{1256897D-70B6-4B93-95D9-4820935718F0}"/>
    <cellStyle name="Měna 2 3 4 2 2 8 2 2" xfId="25379" xr:uid="{EA9A3E15-C256-4F57-B721-75D48687B6EA}"/>
    <cellStyle name="Měna 2 3 4 2 2 8 3" xfId="19709" xr:uid="{4A4EF55B-2977-457E-975D-204A26446F42}"/>
    <cellStyle name="Měna 2 3 4 2 2 9" xfId="7656" xr:uid="{73AD9F1F-5D98-4C0C-A2FB-462FC8D6F0E7}"/>
    <cellStyle name="Měna 2 3 4 2 2 9 2" xfId="22607" xr:uid="{9B16802A-E647-4DB9-958F-D1F0AE40FF30}"/>
    <cellStyle name="Měna 2 3 4 2 3" xfId="289" xr:uid="{FFC2BAAB-2447-4F71-8895-1B29A3CC5AF3}"/>
    <cellStyle name="Měna 2 3 4 2 3 2" xfId="835" xr:uid="{CEF30341-F58F-4E82-A2FC-9F2021D6D5D1}"/>
    <cellStyle name="Měna 2 3 4 2 3 2 2" xfId="1402" xr:uid="{7E40AE06-E636-46BE-A6D2-0EEDD519B753}"/>
    <cellStyle name="Měna 2 3 4 2 3 2 2 2" xfId="4258" xr:uid="{70DB2F5F-A206-4707-B4A2-B2507FDAD0CC}"/>
    <cellStyle name="Měna 2 3 4 2 3 2 2 2 2" xfId="7407" xr:uid="{93381F4F-443A-42AB-9405-674E9AAA7CA0}"/>
    <cellStyle name="Měna 2 3 4 2 3 2 2 2 2 2" xfId="14548" xr:uid="{BB632E3F-26FD-44C8-AED6-8F1DE63AFBE7}"/>
    <cellStyle name="Měna 2 3 4 2 3 2 2 2 2 2 2" xfId="29499" xr:uid="{D5070562-2106-4BA8-A76D-60DEB1946985}"/>
    <cellStyle name="Měna 2 3 4 2 3 2 2 2 2 3" xfId="22358" xr:uid="{1807269C-721F-42B3-BB6C-745418E6DB2E}"/>
    <cellStyle name="Měna 2 3 4 2 3 2 2 2 3" xfId="9928" xr:uid="{3413B19E-3034-4334-A5A5-5A47776FE69A}"/>
    <cellStyle name="Měna 2 3 4 2 3 2 2 2 3 2" xfId="24879" xr:uid="{8D670BA4-AC73-4894-9AD8-83FD432AA44D}"/>
    <cellStyle name="Měna 2 3 4 2 3 2 2 2 4" xfId="19209" xr:uid="{AAF35E82-809F-40B9-B47E-42DFCD212FF0}"/>
    <cellStyle name="Měna 2 3 4 2 3 2 2 3" xfId="2654" xr:uid="{56A87E44-C85F-44A1-BDDD-C3436B2F015F}"/>
    <cellStyle name="Měna 2 3 4 2 3 2 2 3 2" xfId="12944" xr:uid="{B254F0CB-D6AC-49FC-80D3-A91C2EBAAADA}"/>
    <cellStyle name="Měna 2 3 4 2 3 2 2 3 2 2" xfId="27895" xr:uid="{1C01CFCB-11EF-442B-8B38-29A833101D14}"/>
    <cellStyle name="Měna 2 3 4 2 3 2 2 3 3" xfId="17605" xr:uid="{0BB9BD24-1254-4412-8BA2-820439BA8127}"/>
    <cellStyle name="Měna 2 3 4 2 3 2 2 4" xfId="6022" xr:uid="{44B256E5-AACD-4FCA-B03F-1EFB16D702A2}"/>
    <cellStyle name="Měna 2 3 4 2 3 2 2 4 2" xfId="11692" xr:uid="{E71ADDD9-0293-493B-AFE6-E6E70DF4044A}"/>
    <cellStyle name="Měna 2 3 4 2 3 2 2 4 2 2" xfId="26643" xr:uid="{1F1B4037-2BD4-471C-ADE5-4AD98E1864EB}"/>
    <cellStyle name="Měna 2 3 4 2 3 2 2 4 3" xfId="20973" xr:uid="{1AFD5179-6829-4630-8086-E4BE7C0CDA65}"/>
    <cellStyle name="Měna 2 3 4 2 3 2 2 5" xfId="8324" xr:uid="{42046023-1EED-4472-A5E7-EDDCBCC92CA1}"/>
    <cellStyle name="Měna 2 3 4 2 3 2 2 5 2" xfId="23275" xr:uid="{105A0EFD-6FD5-42C7-BD42-93B0717E1317}"/>
    <cellStyle name="Měna 2 3 4 2 3 2 2 6" xfId="16353" xr:uid="{61476895-4FDD-4B49-867A-088FBB4765AF}"/>
    <cellStyle name="Měna 2 3 4 2 3 2 3" xfId="3691" xr:uid="{FA954E62-9492-4EC9-AD49-78ED6501C8FC}"/>
    <cellStyle name="Měna 2 3 4 2 3 2 3 2" xfId="7219" xr:uid="{BDE7F13E-6759-49DE-8C2D-5468BD610E67}"/>
    <cellStyle name="Měna 2 3 4 2 3 2 3 2 2" xfId="13981" xr:uid="{1874E510-4680-4655-9A7E-FA2B9C1C8139}"/>
    <cellStyle name="Měna 2 3 4 2 3 2 3 2 2 2" xfId="28932" xr:uid="{DDC2F53C-5110-415F-864C-12389F53DD3F}"/>
    <cellStyle name="Měna 2 3 4 2 3 2 3 2 3" xfId="22170" xr:uid="{FC0E260C-5D0B-4BEA-A2EA-9608AFCCE530}"/>
    <cellStyle name="Měna 2 3 4 2 3 2 3 3" xfId="9361" xr:uid="{670308F5-606F-4D57-95B0-452599263374}"/>
    <cellStyle name="Měna 2 3 4 2 3 2 3 3 2" xfId="24312" xr:uid="{8139B7C6-5046-4520-9FB7-D1BA449D543F}"/>
    <cellStyle name="Měna 2 3 4 2 3 2 3 4" xfId="18642" xr:uid="{257B3B32-8362-4EC8-BC89-FBB7C49814C1}"/>
    <cellStyle name="Měna 2 3 4 2 3 2 4" xfId="2263" xr:uid="{D515B5F1-CA80-44DF-835A-319DDF970873}"/>
    <cellStyle name="Měna 2 3 4 2 3 2 4 2" xfId="12553" xr:uid="{DCE2418F-1563-4DB6-B211-B6B03CC443B9}"/>
    <cellStyle name="Měna 2 3 4 2 3 2 4 2 2" xfId="27504" xr:uid="{35E61225-2BA5-4C57-949E-190623B1148B}"/>
    <cellStyle name="Měna 2 3 4 2 3 2 4 3" xfId="17214" xr:uid="{68251D2F-7649-4ABE-A01E-101FE46213D2}"/>
    <cellStyle name="Měna 2 3 4 2 3 2 5" xfId="5455" xr:uid="{FFB8DF5B-8D96-4257-812B-19E9026D79D9}"/>
    <cellStyle name="Měna 2 3 4 2 3 2 5 2" xfId="11125" xr:uid="{7E1841A7-85EF-4918-8DDA-D4F082A5D230}"/>
    <cellStyle name="Měna 2 3 4 2 3 2 5 2 2" xfId="26076" xr:uid="{8D19CD10-3979-48E1-8D8D-FC3C1980CBA7}"/>
    <cellStyle name="Měna 2 3 4 2 3 2 5 3" xfId="20406" xr:uid="{7E188106-E5FD-464D-B962-00CC543904A2}"/>
    <cellStyle name="Měna 2 3 4 2 3 2 6" xfId="7933" xr:uid="{D4C6D0B6-D05B-417B-8AFE-FF613B751933}"/>
    <cellStyle name="Měna 2 3 4 2 3 2 6 2" xfId="22884" xr:uid="{5E758CE6-FD7B-4DD0-9ADB-68F4B48F62B4}"/>
    <cellStyle name="Měna 2 3 4 2 3 2 7" xfId="15786" xr:uid="{4454D399-90BC-4D71-8549-0A8DC92C4891}"/>
    <cellStyle name="Měna 2 3 4 2 3 3" xfId="497" xr:uid="{7C1698AC-163A-4DF5-973E-2F822503A1ED}"/>
    <cellStyle name="Měna 2 3 4 2 3 3 2" xfId="1403" xr:uid="{8F063A34-3380-4DDF-888E-AD13D5CD6B63}"/>
    <cellStyle name="Měna 2 3 4 2 3 3 2 2" xfId="4259" xr:uid="{A74B04F9-3478-485D-93B4-0F6A936A7494}"/>
    <cellStyle name="Měna 2 3 4 2 3 3 2 2 2" xfId="14549" xr:uid="{556B1D1B-2003-4489-99B7-9CE32819F9F2}"/>
    <cellStyle name="Měna 2 3 4 2 3 3 2 2 2 2" xfId="29500" xr:uid="{525FD128-154A-4312-82CF-B6C20191FCD8}"/>
    <cellStyle name="Měna 2 3 4 2 3 3 2 2 3" xfId="19210" xr:uid="{FA4E8340-3869-43B6-865C-A0809848A9AE}"/>
    <cellStyle name="Měna 2 3 4 2 3 3 2 3" xfId="6023" xr:uid="{BF45438E-F015-4FEB-9BEB-19CF4249226A}"/>
    <cellStyle name="Měna 2 3 4 2 3 3 2 3 2" xfId="11693" xr:uid="{A1CF6653-C68D-4320-81E4-BB70AC50CFAE}"/>
    <cellStyle name="Měna 2 3 4 2 3 3 2 3 2 2" xfId="26644" xr:uid="{25FFAE39-AACB-489A-A649-29C0BFE9BE3E}"/>
    <cellStyle name="Měna 2 3 4 2 3 3 2 3 3" xfId="20974" xr:uid="{01BBEA9D-18CF-453B-BE9E-E54915F0755A}"/>
    <cellStyle name="Měna 2 3 4 2 3 3 2 4" xfId="9929" xr:uid="{310AF853-FB05-450F-ADB4-313B07E680F1}"/>
    <cellStyle name="Měna 2 3 4 2 3 3 2 4 2" xfId="24880" xr:uid="{D7ABDDA6-4A9C-4178-A80E-E68BBC8B1978}"/>
    <cellStyle name="Měna 2 3 4 2 3 3 2 5" xfId="16354" xr:uid="{C6435C0B-D938-4012-8E84-E7B5B6309126}"/>
    <cellStyle name="Měna 2 3 4 2 3 3 3" xfId="3353" xr:uid="{DA0205D4-8D38-430B-BD44-45625B50D4B3}"/>
    <cellStyle name="Měna 2 3 4 2 3 3 3 2" xfId="6881" xr:uid="{2204C7F8-14EF-4E86-849D-BEC469A3548C}"/>
    <cellStyle name="Měna 2 3 4 2 3 3 3 2 2" xfId="13643" xr:uid="{EA8C5C74-4F61-4E42-A307-169BF39D848E}"/>
    <cellStyle name="Měna 2 3 4 2 3 3 3 2 2 2" xfId="28594" xr:uid="{1B90ED7F-CA7C-46D8-8825-047F5471343E}"/>
    <cellStyle name="Měna 2 3 4 2 3 3 3 2 3" xfId="21832" xr:uid="{285FD544-11BB-49A2-B779-CA4E5196C52E}"/>
    <cellStyle name="Měna 2 3 4 2 3 3 3 3" xfId="9023" xr:uid="{3AA3A40A-5688-42BC-98D0-A6071FC69923}"/>
    <cellStyle name="Měna 2 3 4 2 3 3 3 3 2" xfId="23974" xr:uid="{6E2D0866-F27D-425B-AC8A-B9B0144DD3A3}"/>
    <cellStyle name="Měna 2 3 4 2 3 3 3 4" xfId="18304" xr:uid="{844D693B-443B-4FD6-94A5-6B27D944CD58}"/>
    <cellStyle name="Měna 2 3 4 2 3 3 4" xfId="2653" xr:uid="{88764E4B-1472-4782-BF2F-A37CAB1D3966}"/>
    <cellStyle name="Měna 2 3 4 2 3 3 4 2" xfId="12943" xr:uid="{D454B891-97F6-4422-A74F-4816CD08BE75}"/>
    <cellStyle name="Měna 2 3 4 2 3 3 4 2 2" xfId="27894" xr:uid="{A53B5A7D-D6B9-4AB8-8AB7-60C8BAA3286E}"/>
    <cellStyle name="Měna 2 3 4 2 3 3 4 3" xfId="17604" xr:uid="{B992A517-C3BC-4ED3-AD05-22B70E310560}"/>
    <cellStyle name="Měna 2 3 4 2 3 3 5" xfId="5117" xr:uid="{77F6CA06-134F-4A34-9856-142CB6DB076D}"/>
    <cellStyle name="Měna 2 3 4 2 3 3 5 2" xfId="10787" xr:uid="{2AAD72FD-F126-455C-B361-53B0135FB774}"/>
    <cellStyle name="Měna 2 3 4 2 3 3 5 2 2" xfId="25738" xr:uid="{9082614B-8398-451F-938B-634B7114C7E9}"/>
    <cellStyle name="Měna 2 3 4 2 3 3 5 3" xfId="20068" xr:uid="{4AB3706E-EB40-4998-9C4C-B268C8200D80}"/>
    <cellStyle name="Měna 2 3 4 2 3 3 6" xfId="8323" xr:uid="{6C53FF00-EBE4-4ABC-8DE8-81810E5925A5}"/>
    <cellStyle name="Měna 2 3 4 2 3 3 6 2" xfId="23274" xr:uid="{70D47B79-5367-4B83-B26A-D9CB34C2E5E4}"/>
    <cellStyle name="Měna 2 3 4 2 3 3 7" xfId="15448" xr:uid="{7DD9B319-5A69-45C6-9018-BAE2F0F34612}"/>
    <cellStyle name="Měna 2 3 4 2 3 4" xfId="1404" xr:uid="{06B6956B-0C87-425F-8470-D0F5613AC766}"/>
    <cellStyle name="Měna 2 3 4 2 3 4 2" xfId="4260" xr:uid="{2F9C3F13-1188-49DC-9D92-1ECD1E24FB3F}"/>
    <cellStyle name="Měna 2 3 4 2 3 4 2 2" xfId="14550" xr:uid="{0A67F82B-A94B-44F9-9345-0E15E3F1001F}"/>
    <cellStyle name="Měna 2 3 4 2 3 4 2 2 2" xfId="29501" xr:uid="{A49D99A9-2465-4FDE-B46B-BDEFB99D0440}"/>
    <cellStyle name="Měna 2 3 4 2 3 4 2 3" xfId="19211" xr:uid="{064891E8-410D-4563-97A4-E14CFA9D3555}"/>
    <cellStyle name="Měna 2 3 4 2 3 4 3" xfId="6024" xr:uid="{80C6F43B-6057-4114-8CC5-961BFFD38834}"/>
    <cellStyle name="Měna 2 3 4 2 3 4 3 2" xfId="11694" xr:uid="{1E3F852D-A8FF-4A52-94F8-27E78494C5F2}"/>
    <cellStyle name="Měna 2 3 4 2 3 4 3 2 2" xfId="26645" xr:uid="{51498F93-EE7F-41DB-8DB7-A5DF87FE8896}"/>
    <cellStyle name="Měna 2 3 4 2 3 4 3 3" xfId="20975" xr:uid="{E87E93BF-6E86-4B2F-AB39-C3D640B8FE4C}"/>
    <cellStyle name="Měna 2 3 4 2 3 4 4" xfId="9930" xr:uid="{4C9CA479-BF0A-4CDA-B9D4-FF35B4ADB262}"/>
    <cellStyle name="Měna 2 3 4 2 3 4 4 2" xfId="24881" xr:uid="{C99190E7-391E-4D3B-88D1-1026E586EE5C}"/>
    <cellStyle name="Měna 2 3 4 2 3 4 5" xfId="16355" xr:uid="{57CD0E95-6BA6-4862-83D1-0176C00F395D}"/>
    <cellStyle name="Měna 2 3 4 2 3 5" xfId="3145" xr:uid="{9050E5FC-8FBE-41F0-88F9-97EC60F509CD}"/>
    <cellStyle name="Měna 2 3 4 2 3 5 2" xfId="6673" xr:uid="{FFB195BF-5FBF-49E6-84C1-DE6932FBB93A}"/>
    <cellStyle name="Měna 2 3 4 2 3 5 2 2" xfId="13435" xr:uid="{3047B828-FD6E-409E-AFC5-DC037D3E07B8}"/>
    <cellStyle name="Měna 2 3 4 2 3 5 2 2 2" xfId="28386" xr:uid="{14817644-AB6A-4AE6-A122-6B73DC33986D}"/>
    <cellStyle name="Měna 2 3 4 2 3 5 2 3" xfId="21624" xr:uid="{0209A625-79EA-4B17-A0DC-7BCB97248568}"/>
    <cellStyle name="Měna 2 3 4 2 3 5 3" xfId="8815" xr:uid="{B329615A-387E-4A46-A13B-087B211964CE}"/>
    <cellStyle name="Měna 2 3 4 2 3 5 3 2" xfId="23766" xr:uid="{C3E459BA-73B3-4B17-BCB0-A4C78C21B6FB}"/>
    <cellStyle name="Měna 2 3 4 2 3 5 4" xfId="18096" xr:uid="{5EC077A3-821B-42AA-8716-B0363DCF41A3}"/>
    <cellStyle name="Měna 2 3 4 2 3 6" xfId="1925" xr:uid="{C936DA23-D0C1-4135-89AB-F3F01A308500}"/>
    <cellStyle name="Měna 2 3 4 2 3 6 2" xfId="12215" xr:uid="{A7FC9677-194F-4D84-ADBA-85BBE0B98E74}"/>
    <cellStyle name="Měna 2 3 4 2 3 6 2 2" xfId="27166" xr:uid="{AE5356BD-F9B9-4E1F-9597-F46600069AA3}"/>
    <cellStyle name="Měna 2 3 4 2 3 6 3" xfId="16876" xr:uid="{3BEFD807-DCF9-4AC8-8319-E510BEDF8986}"/>
    <cellStyle name="Měna 2 3 4 2 3 7" xfId="4909" xr:uid="{9088C5CE-2535-4F25-98D4-14E49F436E1D}"/>
    <cellStyle name="Měna 2 3 4 2 3 7 2" xfId="10579" xr:uid="{7AC4F761-7BD8-4663-8713-78FD34F32DE3}"/>
    <cellStyle name="Měna 2 3 4 2 3 7 2 2" xfId="25530" xr:uid="{16F2671F-F3BD-4978-9FC5-EE7BEE1E6CB4}"/>
    <cellStyle name="Měna 2 3 4 2 3 7 3" xfId="19860" xr:uid="{2BD54DF9-FA68-4697-9498-0ECFE6ACD01D}"/>
    <cellStyle name="Měna 2 3 4 2 3 8" xfId="7595" xr:uid="{D26AC200-E9D9-48FC-9788-A981436BEE54}"/>
    <cellStyle name="Měna 2 3 4 2 3 8 2" xfId="22546" xr:uid="{E96C3E06-2C93-4473-9C29-26D7EF5D6108}"/>
    <cellStyle name="Měna 2 3 4 2 3 9" xfId="15240" xr:uid="{AF2A5735-725A-4F54-BE75-7658F167B3EE}"/>
    <cellStyle name="Měna 2 3 4 2 4" xfId="290" xr:uid="{40C1BA9B-BA20-49D5-8EBC-2CC9F737A2F8}"/>
    <cellStyle name="Měna 2 3 4 2 4 2" xfId="836" xr:uid="{A3ED791A-7C5D-47AB-88D6-39317576C46A}"/>
    <cellStyle name="Měna 2 3 4 2 4 2 2" xfId="1405" xr:uid="{2A256EF8-02A6-4888-A91F-A91ADFBE1601}"/>
    <cellStyle name="Měna 2 3 4 2 4 2 2 2" xfId="4261" xr:uid="{22488F44-0FFB-4489-A272-6F4092EBCC39}"/>
    <cellStyle name="Měna 2 3 4 2 4 2 2 2 2" xfId="14551" xr:uid="{BDDBD68F-5971-401E-A9C5-2FC0805F1C16}"/>
    <cellStyle name="Měna 2 3 4 2 4 2 2 2 2 2" xfId="29502" xr:uid="{B54A5EF1-B27E-4CAE-82F1-96C8836B86A5}"/>
    <cellStyle name="Měna 2 3 4 2 4 2 2 2 3" xfId="19212" xr:uid="{968720F7-E06D-4718-80FD-46296D188459}"/>
    <cellStyle name="Měna 2 3 4 2 4 2 2 3" xfId="6025" xr:uid="{D166F30D-7103-42B3-8687-577DA929E4D0}"/>
    <cellStyle name="Měna 2 3 4 2 4 2 2 3 2" xfId="11695" xr:uid="{29988B31-78C6-4053-9A2B-5545509226C9}"/>
    <cellStyle name="Měna 2 3 4 2 4 2 2 3 2 2" xfId="26646" xr:uid="{8069BACE-A516-4909-B56E-C88B20722A65}"/>
    <cellStyle name="Měna 2 3 4 2 4 2 2 3 3" xfId="20976" xr:uid="{819021D9-CC96-4BBC-BDAB-044BEA05B0F2}"/>
    <cellStyle name="Měna 2 3 4 2 4 2 2 4" xfId="9931" xr:uid="{07864267-509B-4DD8-80E2-91C33DAE9E7B}"/>
    <cellStyle name="Měna 2 3 4 2 4 2 2 4 2" xfId="24882" xr:uid="{CBB13407-5D9F-484A-B86F-3F37730B57BD}"/>
    <cellStyle name="Měna 2 3 4 2 4 2 2 5" xfId="16356" xr:uid="{F1CC9CB1-087A-4734-81A2-BE226708E61E}"/>
    <cellStyle name="Měna 2 3 4 2 4 2 3" xfId="3692" xr:uid="{FD76483D-779B-4C54-9556-1BA7402C148D}"/>
    <cellStyle name="Měna 2 3 4 2 4 2 3 2" xfId="7220" xr:uid="{3EF2D600-4733-4D10-A52A-44AB74A9F0A5}"/>
    <cellStyle name="Měna 2 3 4 2 4 2 3 2 2" xfId="13982" xr:uid="{B0AD50C3-79B9-48F8-98CC-9A019C1430E7}"/>
    <cellStyle name="Měna 2 3 4 2 4 2 3 2 2 2" xfId="28933" xr:uid="{782BCCA5-150C-4B96-A91F-CC3BB0C6B648}"/>
    <cellStyle name="Měna 2 3 4 2 4 2 3 2 3" xfId="22171" xr:uid="{76BA78DE-CACC-41A1-A7E2-CB4C1E8FC3AF}"/>
    <cellStyle name="Měna 2 3 4 2 4 2 3 3" xfId="9362" xr:uid="{04DB66B2-A6B0-49B0-9562-FD4A1954291D}"/>
    <cellStyle name="Měna 2 3 4 2 4 2 3 3 2" xfId="24313" xr:uid="{893BB8F9-4428-489F-B2B0-BECE37475455}"/>
    <cellStyle name="Měna 2 3 4 2 4 2 3 4" xfId="18643" xr:uid="{70740304-2B24-42A0-9FA4-FD17542DB1E8}"/>
    <cellStyle name="Měna 2 3 4 2 4 2 4" xfId="2655" xr:uid="{17951553-31A9-4493-B28D-0222C425A2FF}"/>
    <cellStyle name="Měna 2 3 4 2 4 2 4 2" xfId="12945" xr:uid="{7C7A37C3-05A0-446D-BF5F-648D55F1F82D}"/>
    <cellStyle name="Měna 2 3 4 2 4 2 4 2 2" xfId="27896" xr:uid="{D957178D-DCE6-4C5C-BBD5-26C5DB4E901F}"/>
    <cellStyle name="Měna 2 3 4 2 4 2 4 3" xfId="17606" xr:uid="{8D170EA3-FB5E-482A-8FA2-7C2A4B69EB05}"/>
    <cellStyle name="Měna 2 3 4 2 4 2 5" xfId="5456" xr:uid="{A002F01C-6770-47C1-8048-2D3E0C6B28C9}"/>
    <cellStyle name="Měna 2 3 4 2 4 2 5 2" xfId="11126" xr:uid="{7717976F-CA77-434F-AFCE-7CF01CB3DBE1}"/>
    <cellStyle name="Měna 2 3 4 2 4 2 5 2 2" xfId="26077" xr:uid="{0C9B08E3-2A99-49F0-A32C-5F42484CCB1D}"/>
    <cellStyle name="Měna 2 3 4 2 4 2 5 3" xfId="20407" xr:uid="{93519541-0311-4AFA-A448-050BA3FFAF83}"/>
    <cellStyle name="Měna 2 3 4 2 4 2 6" xfId="8325" xr:uid="{E6DE3CFD-5E03-468B-9A74-D348EEB76ABE}"/>
    <cellStyle name="Měna 2 3 4 2 4 2 6 2" xfId="23276" xr:uid="{646268CD-1030-4610-929C-5332E1ED4E2B}"/>
    <cellStyle name="Měna 2 3 4 2 4 2 7" xfId="15787" xr:uid="{CE36CC42-2F30-4BFB-B65A-746D33878D26}"/>
    <cellStyle name="Měna 2 3 4 2 4 3" xfId="1406" xr:uid="{33A9B64E-26DF-4498-BB77-6FB669F901A9}"/>
    <cellStyle name="Měna 2 3 4 2 4 3 2" xfId="4262" xr:uid="{1286AE1D-A1BF-4269-99D2-E2CE51425276}"/>
    <cellStyle name="Měna 2 3 4 2 4 3 2 2" xfId="14552" xr:uid="{783AA88E-1E40-46A9-857A-B942F4D955C3}"/>
    <cellStyle name="Měna 2 3 4 2 4 3 2 2 2" xfId="29503" xr:uid="{A3EDDDCB-AB06-471B-B8D7-5953B08A952B}"/>
    <cellStyle name="Měna 2 3 4 2 4 3 2 3" xfId="19213" xr:uid="{89B699C8-8558-4B7F-99FA-939A550568EC}"/>
    <cellStyle name="Měna 2 3 4 2 4 3 3" xfId="6026" xr:uid="{C3397FD3-C7E0-4747-945C-7810C64AA3A4}"/>
    <cellStyle name="Měna 2 3 4 2 4 3 3 2" xfId="11696" xr:uid="{1C2B9E27-B0BE-4B50-A34C-1D55EE876AED}"/>
    <cellStyle name="Měna 2 3 4 2 4 3 3 2 2" xfId="26647" xr:uid="{E6DC0E5B-0FB8-4D8C-ACF5-BB6728EAFEEF}"/>
    <cellStyle name="Měna 2 3 4 2 4 3 3 3" xfId="20977" xr:uid="{F241C146-4494-4E26-B0F6-300104A37DA4}"/>
    <cellStyle name="Měna 2 3 4 2 4 3 4" xfId="9932" xr:uid="{F06E2FF6-DA68-4002-9201-DC8C1761CE16}"/>
    <cellStyle name="Měna 2 3 4 2 4 3 4 2" xfId="24883" xr:uid="{A1FDCAC1-2AC0-4368-A89E-0DE5ED1C8A96}"/>
    <cellStyle name="Měna 2 3 4 2 4 3 5" xfId="16357" xr:uid="{CDE2BEF1-31A1-4EFB-83B9-F039538BF8E7}"/>
    <cellStyle name="Měna 2 3 4 2 4 4" xfId="3146" xr:uid="{3DD487B8-9A49-413A-A2E8-F35DB9539084}"/>
    <cellStyle name="Měna 2 3 4 2 4 4 2" xfId="6674" xr:uid="{3B52643D-A3AB-4F87-9042-E89BE6C07884}"/>
    <cellStyle name="Měna 2 3 4 2 4 4 2 2" xfId="13436" xr:uid="{00F07398-AE40-447A-B0EF-142F526703E9}"/>
    <cellStyle name="Měna 2 3 4 2 4 4 2 2 2" xfId="28387" xr:uid="{9CBB19DE-38AB-4376-A48F-68B8662E7E61}"/>
    <cellStyle name="Měna 2 3 4 2 4 4 2 3" xfId="21625" xr:uid="{1F30B7E7-D717-4494-9B33-009ED2D38DDE}"/>
    <cellStyle name="Měna 2 3 4 2 4 4 3" xfId="8816" xr:uid="{93CA141C-942D-42E3-9107-5213B74F78F0}"/>
    <cellStyle name="Měna 2 3 4 2 4 4 3 2" xfId="23767" xr:uid="{792959C5-5F6A-40F9-AD38-E45172C59F3F}"/>
    <cellStyle name="Měna 2 3 4 2 4 4 4" xfId="18097" xr:uid="{67B1744C-BFAA-42C0-92D8-7D60544BD7EF}"/>
    <cellStyle name="Měna 2 3 4 2 4 5" xfId="2264" xr:uid="{72BDB4AC-083C-4D64-A70F-679A04A7001F}"/>
    <cellStyle name="Měna 2 3 4 2 4 5 2" xfId="12554" xr:uid="{53A0F4EE-7308-4567-83BE-D9072E76A365}"/>
    <cellStyle name="Měna 2 3 4 2 4 5 2 2" xfId="27505" xr:uid="{56BAB7EC-8A7E-45AA-97DD-005B63E08271}"/>
    <cellStyle name="Měna 2 3 4 2 4 5 3" xfId="17215" xr:uid="{2C19954A-4BDB-4526-85DE-17477AF24714}"/>
    <cellStyle name="Měna 2 3 4 2 4 6" xfId="4910" xr:uid="{3DF867C3-B657-4737-BE7B-F9C2E358B855}"/>
    <cellStyle name="Měna 2 3 4 2 4 6 2" xfId="10580" xr:uid="{822BA089-2F2E-4399-814C-C77BEFDF867E}"/>
    <cellStyle name="Měna 2 3 4 2 4 6 2 2" xfId="25531" xr:uid="{8EDBC6EE-0F61-40B1-A1ED-980903A60EAA}"/>
    <cellStyle name="Měna 2 3 4 2 4 6 3" xfId="19861" xr:uid="{9C65E8C0-10AD-4E50-BFA4-9404D5D35F8E}"/>
    <cellStyle name="Měna 2 3 4 2 4 7" xfId="7934" xr:uid="{657201BB-6EF7-4C3D-B457-366D97FA3206}"/>
    <cellStyle name="Měna 2 3 4 2 4 7 2" xfId="22885" xr:uid="{D8EEFD46-21DD-4D8A-8D0B-FA1119F137D6}"/>
    <cellStyle name="Měna 2 3 4 2 4 8" xfId="15241" xr:uid="{4FC5DA50-20DF-44EA-AA34-65334F6D2EE7}"/>
    <cellStyle name="Měna 2 3 4 2 5" xfId="623" xr:uid="{C457409D-8683-46AB-9BB9-7DEAD7B12A05}"/>
    <cellStyle name="Měna 2 3 4 2 5 2" xfId="1407" xr:uid="{9625784C-DE88-4042-8E4A-BFDF7599CD5D}"/>
    <cellStyle name="Měna 2 3 4 2 5 2 2" xfId="4263" xr:uid="{65ED1E30-FD6D-46DA-A9AE-AC359C701BB9}"/>
    <cellStyle name="Měna 2 3 4 2 5 2 2 2" xfId="7408" xr:uid="{B4664768-E349-4997-A7DF-2ED852E7079C}"/>
    <cellStyle name="Měna 2 3 4 2 5 2 2 2 2" xfId="14553" xr:uid="{57C4E3B8-5566-47A1-9D74-807E2CE8BD95}"/>
    <cellStyle name="Měna 2 3 4 2 5 2 2 2 2 2" xfId="29504" xr:uid="{256EABC8-4B69-45E6-86A2-1E70F8B78C42}"/>
    <cellStyle name="Měna 2 3 4 2 5 2 2 2 3" xfId="22359" xr:uid="{FB10CCDB-065F-4F6B-9175-10A1BBD59AF9}"/>
    <cellStyle name="Měna 2 3 4 2 5 2 2 3" xfId="9933" xr:uid="{CFCF2DD2-C595-4071-AF36-B3E11CBB22EB}"/>
    <cellStyle name="Měna 2 3 4 2 5 2 2 3 2" xfId="24884" xr:uid="{98A17AF5-8094-470D-91B6-C8506AA40431}"/>
    <cellStyle name="Měna 2 3 4 2 5 2 2 4" xfId="19214" xr:uid="{3C662D86-2AFA-4AE5-B07D-47BA6782CBE9}"/>
    <cellStyle name="Měna 2 3 4 2 5 2 3" xfId="2656" xr:uid="{BC3AE8FE-E8F3-41FD-8E55-F8A70539BAC4}"/>
    <cellStyle name="Měna 2 3 4 2 5 2 3 2" xfId="12946" xr:uid="{584AC140-D066-4735-BF88-D3598F2539BA}"/>
    <cellStyle name="Měna 2 3 4 2 5 2 3 2 2" xfId="27897" xr:uid="{B79FCF5C-2518-4B68-B8A5-76A991121D03}"/>
    <cellStyle name="Měna 2 3 4 2 5 2 3 3" xfId="17607" xr:uid="{18BE8C80-1158-482C-B9FE-A6ABF80E9F2B}"/>
    <cellStyle name="Měna 2 3 4 2 5 2 4" xfId="6027" xr:uid="{97296A6E-8EEA-4459-8353-00930A588EFE}"/>
    <cellStyle name="Měna 2 3 4 2 5 2 4 2" xfId="11697" xr:uid="{EE972632-89A4-4289-8B8B-117DB5CAA7B8}"/>
    <cellStyle name="Měna 2 3 4 2 5 2 4 2 2" xfId="26648" xr:uid="{D455859D-4B03-4A1C-9471-A174B7782505}"/>
    <cellStyle name="Měna 2 3 4 2 5 2 4 3" xfId="20978" xr:uid="{7D3563EB-086A-4E49-926B-6623D437C64F}"/>
    <cellStyle name="Měna 2 3 4 2 5 2 5" xfId="8326" xr:uid="{E3FD4808-5448-4BC3-9C12-87DC50637B83}"/>
    <cellStyle name="Měna 2 3 4 2 5 2 5 2" xfId="23277" xr:uid="{F47E9B01-F1AE-42E9-8435-23ECEF05B044}"/>
    <cellStyle name="Měna 2 3 4 2 5 2 6" xfId="16358" xr:uid="{2CE01C77-DEDE-45C5-BF4F-748AB5F21171}"/>
    <cellStyle name="Měna 2 3 4 2 5 3" xfId="3479" xr:uid="{6678692C-51AB-452B-856B-A8765F1DF233}"/>
    <cellStyle name="Měna 2 3 4 2 5 3 2" xfId="7007" xr:uid="{497AA774-E645-41D1-903D-1B06C7F339BC}"/>
    <cellStyle name="Měna 2 3 4 2 5 3 2 2" xfId="13769" xr:uid="{DCAAFB4B-2694-4932-82E0-0176082E5CB8}"/>
    <cellStyle name="Měna 2 3 4 2 5 3 2 2 2" xfId="28720" xr:uid="{21C663C9-3220-460C-90E8-C7A807B343F1}"/>
    <cellStyle name="Měna 2 3 4 2 5 3 2 3" xfId="21958" xr:uid="{F691B138-715A-41EA-8A3E-64FBB6DC2496}"/>
    <cellStyle name="Měna 2 3 4 2 5 3 3" xfId="9149" xr:uid="{E9A70EC0-7998-4948-A0B5-EA31E88E7D99}"/>
    <cellStyle name="Měna 2 3 4 2 5 3 3 2" xfId="24100" xr:uid="{23B6F127-D8F6-453C-A60F-D8E65F715BC5}"/>
    <cellStyle name="Měna 2 3 4 2 5 3 4" xfId="18430" xr:uid="{B0D3CE39-8B9A-4848-B0C6-DF08EDF59838}"/>
    <cellStyle name="Měna 2 3 4 2 5 4" xfId="2051" xr:uid="{75990DC3-9458-4C92-B069-15BDB1F5AB55}"/>
    <cellStyle name="Měna 2 3 4 2 5 4 2" xfId="12341" xr:uid="{48A846DF-6510-4DA8-A509-65220FF5C92F}"/>
    <cellStyle name="Měna 2 3 4 2 5 4 2 2" xfId="27292" xr:uid="{841CA767-70A8-4E7D-837C-02EA2EABDD04}"/>
    <cellStyle name="Měna 2 3 4 2 5 4 3" xfId="17002" xr:uid="{BC728585-5824-4FEE-8CE0-DA2F8249C58D}"/>
    <cellStyle name="Měna 2 3 4 2 5 5" xfId="5243" xr:uid="{BD5A3FA7-6A98-4572-9C99-5D8DDA718D56}"/>
    <cellStyle name="Měna 2 3 4 2 5 5 2" xfId="10913" xr:uid="{C40FFDB6-FD4A-4A3E-9DAB-70FE52E59617}"/>
    <cellStyle name="Měna 2 3 4 2 5 5 2 2" xfId="25864" xr:uid="{C4FF3F4C-501B-40EF-9367-CD1632060E7F}"/>
    <cellStyle name="Měna 2 3 4 2 5 5 3" xfId="20194" xr:uid="{86BD7848-F59C-4524-BF8F-D2E04C90BBB0}"/>
    <cellStyle name="Měna 2 3 4 2 5 6" xfId="7721" xr:uid="{CADF26B6-F75F-4BF1-A92F-1FF4F633A620}"/>
    <cellStyle name="Měna 2 3 4 2 5 6 2" xfId="22672" xr:uid="{CF5093A7-BEA2-4D2C-BE26-319F3B030F09}"/>
    <cellStyle name="Měna 2 3 4 2 5 7" xfId="15574" xr:uid="{1C065018-D1BC-473D-89CA-7756F7C7F2AD}"/>
    <cellStyle name="Měna 2 3 4 2 6" xfId="455" xr:uid="{F590024F-97C2-4EF2-BE70-F28B465A3A3F}"/>
    <cellStyle name="Měna 2 3 4 2 6 2" xfId="1408" xr:uid="{DBEBF11C-6E41-470E-BE5C-1C678A1CCBE5}"/>
    <cellStyle name="Měna 2 3 4 2 6 2 2" xfId="4264" xr:uid="{DFD35E61-F934-4207-91E9-1FBCAF15AE92}"/>
    <cellStyle name="Měna 2 3 4 2 6 2 2 2" xfId="14554" xr:uid="{A701AB1D-4B3F-4C62-A3EA-AFA20368E21D}"/>
    <cellStyle name="Měna 2 3 4 2 6 2 2 2 2" xfId="29505" xr:uid="{93DD9734-1740-4210-8ED1-390A09B16268}"/>
    <cellStyle name="Měna 2 3 4 2 6 2 2 3" xfId="19215" xr:uid="{6F1B1ED1-C781-4248-94BE-8694CFF1714D}"/>
    <cellStyle name="Měna 2 3 4 2 6 2 3" xfId="6028" xr:uid="{195F5390-2B63-46B0-8AD2-C082F6FE89E1}"/>
    <cellStyle name="Měna 2 3 4 2 6 2 3 2" xfId="11698" xr:uid="{B114E3F6-938D-455F-847B-E282FADF4C69}"/>
    <cellStyle name="Měna 2 3 4 2 6 2 3 2 2" xfId="26649" xr:uid="{E0A2DE1B-F04C-4DAF-AF7E-BA6F34AA50C6}"/>
    <cellStyle name="Měna 2 3 4 2 6 2 3 3" xfId="20979" xr:uid="{B166C8FE-E383-46E3-BA9C-EDD1A53F2FDB}"/>
    <cellStyle name="Měna 2 3 4 2 6 2 4" xfId="9934" xr:uid="{C39FD43C-B4DF-4831-B693-65FECD6C20E2}"/>
    <cellStyle name="Měna 2 3 4 2 6 2 4 2" xfId="24885" xr:uid="{A22D1587-144E-461A-8067-E30B7AF3CCFE}"/>
    <cellStyle name="Měna 2 3 4 2 6 2 5" xfId="16359" xr:uid="{C72EF289-E3F1-4A17-89A0-097FC356478F}"/>
    <cellStyle name="Měna 2 3 4 2 6 3" xfId="3311" xr:uid="{26A2490F-61A8-49AC-A8B7-F0E72CAF2FBB}"/>
    <cellStyle name="Měna 2 3 4 2 6 3 2" xfId="6839" xr:uid="{0716CA07-4812-404F-8022-D175173B23AF}"/>
    <cellStyle name="Měna 2 3 4 2 6 3 2 2" xfId="13601" xr:uid="{B403AF1A-6B57-48E5-9E52-C91AA05A8878}"/>
    <cellStyle name="Měna 2 3 4 2 6 3 2 2 2" xfId="28552" xr:uid="{8A5387F2-2D27-4617-8A6A-DF629550DC72}"/>
    <cellStyle name="Měna 2 3 4 2 6 3 2 3" xfId="21790" xr:uid="{C96106B8-8627-4880-8F34-BF1492F919DC}"/>
    <cellStyle name="Měna 2 3 4 2 6 3 3" xfId="8981" xr:uid="{7A46250B-6B41-4786-906F-90359A832225}"/>
    <cellStyle name="Měna 2 3 4 2 6 3 3 2" xfId="23932" xr:uid="{EB536153-31D9-4860-85F9-3025A90ECFDE}"/>
    <cellStyle name="Měna 2 3 4 2 6 3 4" xfId="18262" xr:uid="{C9D07F76-98A7-41AE-9ED7-33B350793F65}"/>
    <cellStyle name="Měna 2 3 4 2 6 4" xfId="2649" xr:uid="{0DE25A60-7416-49F9-9B19-9A5F7D1D0605}"/>
    <cellStyle name="Měna 2 3 4 2 6 4 2" xfId="12939" xr:uid="{0C27A258-CA79-4F70-BA7A-DA2611A23914}"/>
    <cellStyle name="Měna 2 3 4 2 6 4 2 2" xfId="27890" xr:uid="{825C83BB-12A0-4408-9170-8D5F3CD28A09}"/>
    <cellStyle name="Měna 2 3 4 2 6 4 3" xfId="17600" xr:uid="{234A6B2B-36CE-4936-B31D-9BC25BE62758}"/>
    <cellStyle name="Měna 2 3 4 2 6 5" xfId="5075" xr:uid="{500BABFB-A8A3-4AAE-9DEE-40AFD3022EAE}"/>
    <cellStyle name="Měna 2 3 4 2 6 5 2" xfId="10745" xr:uid="{2CD632AB-FB04-43D2-AB48-388C1FE55F71}"/>
    <cellStyle name="Měna 2 3 4 2 6 5 2 2" xfId="25696" xr:uid="{04BC9FCF-87A8-4FB8-A8FC-F5793F1CCFEC}"/>
    <cellStyle name="Měna 2 3 4 2 6 5 3" xfId="20026" xr:uid="{14CEF6B3-977C-4FD9-8513-855E1FE6AFC9}"/>
    <cellStyle name="Měna 2 3 4 2 6 6" xfId="8319" xr:uid="{32784930-7962-459E-9A2B-DDD570430A74}"/>
    <cellStyle name="Měna 2 3 4 2 6 6 2" xfId="23270" xr:uid="{48C228F8-7E93-474A-B3DF-544AF4294699}"/>
    <cellStyle name="Měna 2 3 4 2 6 7" xfId="15406" xr:uid="{D802A2B8-736B-4D87-A233-4FDA7A41F19E}"/>
    <cellStyle name="Měna 2 3 4 2 7" xfId="1409" xr:uid="{B5FF8D6D-ED6B-483A-AF1B-41880883C820}"/>
    <cellStyle name="Měna 2 3 4 2 7 2" xfId="4265" xr:uid="{6CCCA971-6160-44DA-9695-C45F2F65479E}"/>
    <cellStyle name="Měna 2 3 4 2 7 2 2" xfId="14555" xr:uid="{7A960231-D439-4E9C-AB1A-645624E3E7F8}"/>
    <cellStyle name="Měna 2 3 4 2 7 2 2 2" xfId="29506" xr:uid="{A8AD20CE-ED9E-4A1F-A348-8977470854CA}"/>
    <cellStyle name="Měna 2 3 4 2 7 2 3" xfId="19216" xr:uid="{3BE4B981-2BC1-4AE5-A8EC-9BF5964B5FE0}"/>
    <cellStyle name="Měna 2 3 4 2 7 3" xfId="6029" xr:uid="{D93311D4-4D08-4066-BF79-E0DFF221615C}"/>
    <cellStyle name="Měna 2 3 4 2 7 3 2" xfId="11699" xr:uid="{42441A04-E5FA-4BA8-93A1-51BCC5C58E58}"/>
    <cellStyle name="Měna 2 3 4 2 7 3 2 2" xfId="26650" xr:uid="{CF9131BF-1D1B-47BF-BA3E-E14E44D95534}"/>
    <cellStyle name="Měna 2 3 4 2 7 3 3" xfId="20980" xr:uid="{6E7C73F9-B4BA-43CA-BFCA-CEEE102B1283}"/>
    <cellStyle name="Měna 2 3 4 2 7 4" xfId="9935" xr:uid="{14E82A10-E832-43AD-9679-EB142D95CE04}"/>
    <cellStyle name="Měna 2 3 4 2 7 4 2" xfId="24886" xr:uid="{0BC88D9A-7228-4809-99E0-67A6725CD000}"/>
    <cellStyle name="Měna 2 3 4 2 7 5" xfId="16360" xr:uid="{29D5EEB4-0276-4E97-AF78-8E83A2F3DDC7}"/>
    <cellStyle name="Měna 2 3 4 2 8" xfId="2933" xr:uid="{AC7E5721-1D87-435C-849F-2B806ADCC63B}"/>
    <cellStyle name="Měna 2 3 4 2 8 2" xfId="6461" xr:uid="{FC1D55D7-E270-4700-A8F4-BD6A778FB25B}"/>
    <cellStyle name="Měna 2 3 4 2 8 2 2" xfId="13223" xr:uid="{B889FDBD-5759-47C1-8A34-72DE79514FBC}"/>
    <cellStyle name="Měna 2 3 4 2 8 2 2 2" xfId="28174" xr:uid="{81892A28-64D2-49C7-8DF6-CFA866923400}"/>
    <cellStyle name="Měna 2 3 4 2 8 2 3" xfId="21412" xr:uid="{D62B1CB9-0A64-4DCC-9528-057616D0E88E}"/>
    <cellStyle name="Měna 2 3 4 2 8 3" xfId="8603" xr:uid="{2BF3C70A-1929-4D66-B96B-B6A3E2BE5FEE}"/>
    <cellStyle name="Měna 2 3 4 2 8 3 2" xfId="23554" xr:uid="{CEA30533-B412-44F8-8A15-449D0A448C28}"/>
    <cellStyle name="Měna 2 3 4 2 8 4" xfId="17884" xr:uid="{1DB5D6B8-243F-4EA6-B107-2088DC112A28}"/>
    <cellStyle name="Měna 2 3 4 2 9" xfId="1883" xr:uid="{5416EF13-7CD4-4B7C-B6D1-60E3AEFAD33F}"/>
    <cellStyle name="Měna 2 3 4 2 9 2" xfId="12173" xr:uid="{8058720C-73CF-4FB1-8650-E65CFD34159B}"/>
    <cellStyle name="Měna 2 3 4 2 9 2 2" xfId="27124" xr:uid="{9289BB18-B13C-4198-A2E6-BC5611707103}"/>
    <cellStyle name="Měna 2 3 4 2 9 3" xfId="16834" xr:uid="{58C09409-5AF7-4E81-BBFD-8F49C85F8895}"/>
    <cellStyle name="Měna 2 3 4 3" xfId="139" xr:uid="{AE538C75-0D34-424E-B308-088F7A38AAC0}"/>
    <cellStyle name="Měna 2 3 4 3 10" xfId="15090" xr:uid="{C317BFED-5E85-45B7-BB7D-E4D1C11E5994}"/>
    <cellStyle name="Měna 2 3 4 3 2" xfId="291" xr:uid="{C982E5AE-53D0-4D88-A906-7D602F2AD93A}"/>
    <cellStyle name="Měna 2 3 4 3 2 2" xfId="837" xr:uid="{CEB06AD7-4135-4ED8-A0B6-F2F7ED2A80E0}"/>
    <cellStyle name="Měna 2 3 4 3 2 2 2" xfId="1410" xr:uid="{B04D2DE1-73BB-4AC7-80EE-487A6C4C3E3B}"/>
    <cellStyle name="Měna 2 3 4 3 2 2 2 2" xfId="4266" xr:uid="{C4243166-0642-438F-9C08-B6BC9E6B1C52}"/>
    <cellStyle name="Měna 2 3 4 3 2 2 2 2 2" xfId="14556" xr:uid="{9B9F7A33-639A-403B-BC92-9FE67D70C0F1}"/>
    <cellStyle name="Měna 2 3 4 3 2 2 2 2 2 2" xfId="29507" xr:uid="{B460F70D-0A38-4AD8-A05D-8E0781C882BA}"/>
    <cellStyle name="Měna 2 3 4 3 2 2 2 2 3" xfId="19217" xr:uid="{36EF0CDA-B484-47F8-9367-97190E00ADC8}"/>
    <cellStyle name="Měna 2 3 4 3 2 2 2 3" xfId="6030" xr:uid="{6907EC8F-20AC-49A9-BF24-9376AA3662F6}"/>
    <cellStyle name="Měna 2 3 4 3 2 2 2 3 2" xfId="11700" xr:uid="{04DBFEB1-9AB1-4E4F-8A03-887AB1CD7D18}"/>
    <cellStyle name="Měna 2 3 4 3 2 2 2 3 2 2" xfId="26651" xr:uid="{37B32CF9-2A56-415B-80A2-385CAD15572D}"/>
    <cellStyle name="Měna 2 3 4 3 2 2 2 3 3" xfId="20981" xr:uid="{65BED377-2A4A-430E-96C6-6B7CE8286615}"/>
    <cellStyle name="Měna 2 3 4 3 2 2 2 4" xfId="9936" xr:uid="{38FB1037-B9AA-42C7-931C-24858F4E86E3}"/>
    <cellStyle name="Měna 2 3 4 3 2 2 2 4 2" xfId="24887" xr:uid="{317C634A-CD87-4F30-A9CB-1372EE2A99CA}"/>
    <cellStyle name="Měna 2 3 4 3 2 2 2 5" xfId="16361" xr:uid="{A23413CB-9FA4-4028-8C4D-040C2934B1EE}"/>
    <cellStyle name="Měna 2 3 4 3 2 2 3" xfId="3693" xr:uid="{45DAACE0-987E-442D-A3B9-04D283CE6A39}"/>
    <cellStyle name="Měna 2 3 4 3 2 2 3 2" xfId="7221" xr:uid="{27CE4B3E-983F-4E1A-B470-7CEC2A9D234B}"/>
    <cellStyle name="Měna 2 3 4 3 2 2 3 2 2" xfId="13983" xr:uid="{4C16A710-FDC9-4DA2-BB1A-C0B5F9C96411}"/>
    <cellStyle name="Měna 2 3 4 3 2 2 3 2 2 2" xfId="28934" xr:uid="{FDB6B64C-4859-4035-927C-2633FE8147E0}"/>
    <cellStyle name="Měna 2 3 4 3 2 2 3 2 3" xfId="22172" xr:uid="{C7824249-CBC4-492D-9941-E5C1E0094011}"/>
    <cellStyle name="Měna 2 3 4 3 2 2 3 3" xfId="9363" xr:uid="{76C8C85C-3C1E-4E5C-B7CF-F4A1F17B133E}"/>
    <cellStyle name="Měna 2 3 4 3 2 2 3 3 2" xfId="24314" xr:uid="{BA741536-4B08-45EE-BBA7-78E98E9CA6F4}"/>
    <cellStyle name="Měna 2 3 4 3 2 2 3 4" xfId="18644" xr:uid="{D4A304B7-FD9F-42B2-91E8-A8899B5BDA47}"/>
    <cellStyle name="Měna 2 3 4 3 2 2 4" xfId="2658" xr:uid="{2DD45161-34F0-43D2-ACCC-BCB0F93CCBAA}"/>
    <cellStyle name="Měna 2 3 4 3 2 2 4 2" xfId="12948" xr:uid="{D9726B93-D75A-4D6D-84E4-41E841A6826C}"/>
    <cellStyle name="Měna 2 3 4 3 2 2 4 2 2" xfId="27899" xr:uid="{520F2CE9-A73A-4A10-AD27-0786C60DAADD}"/>
    <cellStyle name="Měna 2 3 4 3 2 2 4 3" xfId="17609" xr:uid="{4E2D6C52-1017-488A-88B4-DA20666D6813}"/>
    <cellStyle name="Měna 2 3 4 3 2 2 5" xfId="5457" xr:uid="{A184B1A1-C46E-4951-8A87-EF2E3D9154C6}"/>
    <cellStyle name="Měna 2 3 4 3 2 2 5 2" xfId="11127" xr:uid="{CC83600C-53FA-4159-AE43-0955DA3802C1}"/>
    <cellStyle name="Měna 2 3 4 3 2 2 5 2 2" xfId="26078" xr:uid="{50D90F4D-0B8F-49BC-B70F-0FBE25B73F12}"/>
    <cellStyle name="Měna 2 3 4 3 2 2 5 3" xfId="20408" xr:uid="{30B7B5D3-E85B-4CDC-AE1A-5CD20DE919A2}"/>
    <cellStyle name="Měna 2 3 4 3 2 2 6" xfId="8328" xr:uid="{7069A67B-1E77-49F6-8008-3E57E06833EF}"/>
    <cellStyle name="Měna 2 3 4 3 2 2 6 2" xfId="23279" xr:uid="{736BDAAA-D061-4F5F-8C3C-4347C3232657}"/>
    <cellStyle name="Měna 2 3 4 3 2 2 7" xfId="15788" xr:uid="{0C458085-3B5F-4D55-A327-219F934341CB}"/>
    <cellStyle name="Měna 2 3 4 3 2 3" xfId="1411" xr:uid="{768B1F3E-AA23-4DAA-B6A0-6E6045764153}"/>
    <cellStyle name="Měna 2 3 4 3 2 3 2" xfId="4267" xr:uid="{D4FD86C8-E3B6-43D3-A3E4-A5703D42AB08}"/>
    <cellStyle name="Měna 2 3 4 3 2 3 2 2" xfId="14557" xr:uid="{72BD4536-0A09-4311-B283-0161AA3EE3E4}"/>
    <cellStyle name="Měna 2 3 4 3 2 3 2 2 2" xfId="29508" xr:uid="{559BB56B-BE64-479E-AA7D-CDC1EF41404A}"/>
    <cellStyle name="Měna 2 3 4 3 2 3 2 3" xfId="19218" xr:uid="{6BF62043-BB2F-4344-A061-A00E22C58329}"/>
    <cellStyle name="Měna 2 3 4 3 2 3 3" xfId="6031" xr:uid="{3702C1FA-CDCA-4C0D-8F95-9F44BE650759}"/>
    <cellStyle name="Měna 2 3 4 3 2 3 3 2" xfId="11701" xr:uid="{FB261585-4CD6-4AB7-B2BE-DAE68FA0C2C8}"/>
    <cellStyle name="Měna 2 3 4 3 2 3 3 2 2" xfId="26652" xr:uid="{99B5A567-6D7F-4775-933B-0351C77E0102}"/>
    <cellStyle name="Měna 2 3 4 3 2 3 3 3" xfId="20982" xr:uid="{99C06A9B-7073-48E8-9195-1AFF4BFE174B}"/>
    <cellStyle name="Měna 2 3 4 3 2 3 4" xfId="9937" xr:uid="{4C383EFB-2A96-4C3E-BB8A-53FA22EA13D6}"/>
    <cellStyle name="Měna 2 3 4 3 2 3 4 2" xfId="24888" xr:uid="{DFCD165B-4685-434E-8D0A-40D246AAC00C}"/>
    <cellStyle name="Měna 2 3 4 3 2 3 5" xfId="16362" xr:uid="{B81982E3-3046-47EA-B25D-A21DC91258F7}"/>
    <cellStyle name="Měna 2 3 4 3 2 4" xfId="3147" xr:uid="{CAE5423C-E488-458E-9D3E-74BFE1A070CF}"/>
    <cellStyle name="Měna 2 3 4 3 2 4 2" xfId="6675" xr:uid="{CEDE1D23-1FA3-41C7-A27E-81A57BF53AF5}"/>
    <cellStyle name="Měna 2 3 4 3 2 4 2 2" xfId="13437" xr:uid="{01B73EFB-5107-400E-AF77-39FEBB609066}"/>
    <cellStyle name="Měna 2 3 4 3 2 4 2 2 2" xfId="28388" xr:uid="{BA2C1288-328E-44AA-8458-17024B93D6C3}"/>
    <cellStyle name="Měna 2 3 4 3 2 4 2 3" xfId="21626" xr:uid="{0990C7FC-5CB0-49E8-B515-75A6A884F000}"/>
    <cellStyle name="Měna 2 3 4 3 2 4 3" xfId="8817" xr:uid="{CE732454-296F-444A-B27C-EC4E4BF92AF3}"/>
    <cellStyle name="Měna 2 3 4 3 2 4 3 2" xfId="23768" xr:uid="{5E0B67BB-1174-4DFC-9F40-770E7C9969C3}"/>
    <cellStyle name="Měna 2 3 4 3 2 4 4" xfId="18098" xr:uid="{7F64CD07-62AE-43A6-ADDA-5E42E19932DD}"/>
    <cellStyle name="Měna 2 3 4 3 2 5" xfId="2265" xr:uid="{CB624D2D-5ED4-4A01-B747-635938C9A22E}"/>
    <cellStyle name="Měna 2 3 4 3 2 5 2" xfId="12555" xr:uid="{CF98AE9F-661F-4100-AB17-1B1E614BE114}"/>
    <cellStyle name="Měna 2 3 4 3 2 5 2 2" xfId="27506" xr:uid="{224815F8-A253-463C-9135-F2DD8014EE8B}"/>
    <cellStyle name="Měna 2 3 4 3 2 5 3" xfId="17216" xr:uid="{2794B09D-16F9-4934-993E-8C94CF9839FA}"/>
    <cellStyle name="Měna 2 3 4 3 2 6" xfId="4911" xr:uid="{73D86999-B30D-48C9-B4FC-26A77B567630}"/>
    <cellStyle name="Měna 2 3 4 3 2 6 2" xfId="10581" xr:uid="{A041D9DB-BC2E-4D4D-B847-A641278A8543}"/>
    <cellStyle name="Měna 2 3 4 3 2 6 2 2" xfId="25532" xr:uid="{6F520811-FFE0-48CB-968E-06ABF4A4EB98}"/>
    <cellStyle name="Měna 2 3 4 3 2 6 3" xfId="19862" xr:uid="{E04C18A5-A1C8-4662-9A63-450C53A7B522}"/>
    <cellStyle name="Měna 2 3 4 3 2 7" xfId="7935" xr:uid="{67BB2BF0-3C25-4335-8EFA-51F3428F4FF4}"/>
    <cellStyle name="Měna 2 3 4 3 2 7 2" xfId="22886" xr:uid="{4D491F6E-8448-4A05-AAD1-449396176EB3}"/>
    <cellStyle name="Měna 2 3 4 3 2 8" xfId="15242" xr:uid="{513FC8BC-A146-403B-8FE6-BFDEAE506016}"/>
    <cellStyle name="Měna 2 3 4 3 3" xfId="685" xr:uid="{D4919A82-E1CD-4D8C-A7BC-8A2AEF6CBD72}"/>
    <cellStyle name="Měna 2 3 4 3 3 2" xfId="1412" xr:uid="{B07F9501-96C2-44A7-B207-713E96F270BD}"/>
    <cellStyle name="Měna 2 3 4 3 3 2 2" xfId="4268" xr:uid="{803C91D7-1517-42D3-B0BD-0D23D5BBA3DC}"/>
    <cellStyle name="Měna 2 3 4 3 3 2 2 2" xfId="7409" xr:uid="{060840D0-4DCA-4F35-95E2-10AAF558C34E}"/>
    <cellStyle name="Měna 2 3 4 3 3 2 2 2 2" xfId="14558" xr:uid="{BF6B2993-21BE-42E1-88D7-EAD7D030DD48}"/>
    <cellStyle name="Měna 2 3 4 3 3 2 2 2 2 2" xfId="29509" xr:uid="{0B7847BE-5DB0-42EF-8C62-2E5BA2325629}"/>
    <cellStyle name="Měna 2 3 4 3 3 2 2 2 3" xfId="22360" xr:uid="{7A79FA54-A4A4-4063-BBC0-85FB5DAC301D}"/>
    <cellStyle name="Měna 2 3 4 3 3 2 2 3" xfId="9938" xr:uid="{52CBAFFA-8996-444C-AD6D-3B269FE7B687}"/>
    <cellStyle name="Měna 2 3 4 3 3 2 2 3 2" xfId="24889" xr:uid="{363C8444-A508-4E5C-9D47-DBA8BA026666}"/>
    <cellStyle name="Měna 2 3 4 3 3 2 2 4" xfId="19219" xr:uid="{8B5889AC-AD9D-47BC-B737-DF1A6121F816}"/>
    <cellStyle name="Měna 2 3 4 3 3 2 3" xfId="2659" xr:uid="{2DA3FA77-0FD2-44C8-B98D-F670F09E249E}"/>
    <cellStyle name="Měna 2 3 4 3 3 2 3 2" xfId="12949" xr:uid="{B4F23A56-D0AF-4D3D-AD25-470F0063F3FE}"/>
    <cellStyle name="Měna 2 3 4 3 3 2 3 2 2" xfId="27900" xr:uid="{3E849F3F-37F6-4E7E-B3FE-7371E6A41EE0}"/>
    <cellStyle name="Měna 2 3 4 3 3 2 3 3" xfId="17610" xr:uid="{CB994CC4-CA32-4ABE-B070-689FC4A254A8}"/>
    <cellStyle name="Měna 2 3 4 3 3 2 4" xfId="6032" xr:uid="{199F30C9-0883-4078-BEED-BE86972D3DF9}"/>
    <cellStyle name="Měna 2 3 4 3 3 2 4 2" xfId="11702" xr:uid="{C099C8E7-FA86-4ED7-BABF-58A5BE8A7243}"/>
    <cellStyle name="Měna 2 3 4 3 3 2 4 2 2" xfId="26653" xr:uid="{05E4CA85-2E8D-4794-B905-D4CD150C1A14}"/>
    <cellStyle name="Měna 2 3 4 3 3 2 4 3" xfId="20983" xr:uid="{D2E2AA75-E4EB-4522-A629-6EBB050EC6D8}"/>
    <cellStyle name="Měna 2 3 4 3 3 2 5" xfId="8329" xr:uid="{82DCA5C8-4E49-4946-A22D-686C57890144}"/>
    <cellStyle name="Měna 2 3 4 3 3 2 5 2" xfId="23280" xr:uid="{023B2F48-6D0C-4A8A-9763-E0042B377FC6}"/>
    <cellStyle name="Měna 2 3 4 3 3 2 6" xfId="16363" xr:uid="{4EFB55BD-A0BF-4527-A595-3015FE0C96C2}"/>
    <cellStyle name="Měna 2 3 4 3 3 3" xfId="3541" xr:uid="{B0CE22F7-C923-47A3-AC6D-7735449047E6}"/>
    <cellStyle name="Měna 2 3 4 3 3 3 2" xfId="7069" xr:uid="{AB7E2FBC-B672-44FE-9834-65B792DCDA62}"/>
    <cellStyle name="Měna 2 3 4 3 3 3 2 2" xfId="13831" xr:uid="{718072CB-1569-4D21-98DD-CA1347BB89A3}"/>
    <cellStyle name="Měna 2 3 4 3 3 3 2 2 2" xfId="28782" xr:uid="{ED584AEB-37F6-4655-9B53-3A516437BC42}"/>
    <cellStyle name="Měna 2 3 4 3 3 3 2 3" xfId="22020" xr:uid="{718DD633-EC9C-40EE-AF31-56F9412B1563}"/>
    <cellStyle name="Měna 2 3 4 3 3 3 3" xfId="9211" xr:uid="{E30D87A8-CC5F-4D29-B329-AC285AACA908}"/>
    <cellStyle name="Měna 2 3 4 3 3 3 3 2" xfId="24162" xr:uid="{741C96B2-E170-402B-AD15-2554A87057EE}"/>
    <cellStyle name="Měna 2 3 4 3 3 3 4" xfId="18492" xr:uid="{1EF82183-362D-4BEA-892B-692C11D24963}"/>
    <cellStyle name="Měna 2 3 4 3 3 4" xfId="2113" xr:uid="{4631B9D2-8F22-46C4-B282-AA6E1CC863D3}"/>
    <cellStyle name="Měna 2 3 4 3 3 4 2" xfId="12403" xr:uid="{52F23663-768E-4035-8A19-41115FF2E0C5}"/>
    <cellStyle name="Měna 2 3 4 3 3 4 2 2" xfId="27354" xr:uid="{D89BD6C8-A40A-4073-A872-97308AD4239A}"/>
    <cellStyle name="Měna 2 3 4 3 3 4 3" xfId="17064" xr:uid="{06D95FC4-6A22-42C6-8A20-D63C49599E25}"/>
    <cellStyle name="Měna 2 3 4 3 3 5" xfId="5305" xr:uid="{9C9FE3BA-59A1-4707-B425-60B38FB7D1E0}"/>
    <cellStyle name="Měna 2 3 4 3 3 5 2" xfId="10975" xr:uid="{EDAC2E66-FE82-48B1-81A2-3EDA796BCF29}"/>
    <cellStyle name="Měna 2 3 4 3 3 5 2 2" xfId="25926" xr:uid="{15842905-0163-49E9-AA8B-69DB368E8540}"/>
    <cellStyle name="Měna 2 3 4 3 3 5 3" xfId="20256" xr:uid="{33708903-867B-49DB-A0F6-DDCBFF4B631F}"/>
    <cellStyle name="Měna 2 3 4 3 3 6" xfId="7783" xr:uid="{AA0D4807-2730-4D53-AAEC-F9C263CB9F2C}"/>
    <cellStyle name="Měna 2 3 4 3 3 6 2" xfId="22734" xr:uid="{68998038-B312-48AB-AD93-ED6CD9A3980A}"/>
    <cellStyle name="Měna 2 3 4 3 3 7" xfId="15636" xr:uid="{98A32D4C-CEB5-46BA-8790-CEB7A043EC19}"/>
    <cellStyle name="Měna 2 3 4 3 4" xfId="559" xr:uid="{711E32D4-5ECB-4A65-AEEB-BBF2DC8E66ED}"/>
    <cellStyle name="Měna 2 3 4 3 4 2" xfId="1413" xr:uid="{FCD5B03F-A583-4DFD-84C7-6BA0CF91EEC8}"/>
    <cellStyle name="Měna 2 3 4 3 4 2 2" xfId="4269" xr:uid="{3D86D9F6-3183-4207-949F-D9A7B1E420AA}"/>
    <cellStyle name="Měna 2 3 4 3 4 2 2 2" xfId="14559" xr:uid="{D32B1E69-82A3-4582-846E-45DC40CBCF6E}"/>
    <cellStyle name="Měna 2 3 4 3 4 2 2 2 2" xfId="29510" xr:uid="{D0BC7F09-7053-42F3-B1A0-64302E1D0F59}"/>
    <cellStyle name="Měna 2 3 4 3 4 2 2 3" xfId="19220" xr:uid="{30A7AD1E-B70E-4EED-8A19-18EA4DD4FA65}"/>
    <cellStyle name="Měna 2 3 4 3 4 2 3" xfId="6033" xr:uid="{1D6E02BD-7D13-490A-AB9B-FFDD3710296B}"/>
    <cellStyle name="Měna 2 3 4 3 4 2 3 2" xfId="11703" xr:uid="{CE0ECF74-B5E8-4D24-8DF3-00CCB042DFCC}"/>
    <cellStyle name="Měna 2 3 4 3 4 2 3 2 2" xfId="26654" xr:uid="{53871576-3A79-4987-919E-05D99C8F893C}"/>
    <cellStyle name="Měna 2 3 4 3 4 2 3 3" xfId="20984" xr:uid="{985BA821-874A-4977-A076-2AE8CE8BE33D}"/>
    <cellStyle name="Měna 2 3 4 3 4 2 4" xfId="9939" xr:uid="{026B9931-F181-42FD-81BF-584BAB630FDA}"/>
    <cellStyle name="Měna 2 3 4 3 4 2 4 2" xfId="24890" xr:uid="{92CB804C-5C00-42BD-BB26-48244C039144}"/>
    <cellStyle name="Měna 2 3 4 3 4 2 5" xfId="16364" xr:uid="{91A2BE22-891C-4C62-8E0E-3EC9C8F718F8}"/>
    <cellStyle name="Měna 2 3 4 3 4 3" xfId="3415" xr:uid="{FADF68A8-24D8-49B1-8439-630DFB81271F}"/>
    <cellStyle name="Měna 2 3 4 3 4 3 2" xfId="6943" xr:uid="{5316A96E-B9E0-43AD-9963-D7FDE876A8F7}"/>
    <cellStyle name="Měna 2 3 4 3 4 3 2 2" xfId="13705" xr:uid="{7529D5E7-64A7-4D94-BE64-488C0E6160F3}"/>
    <cellStyle name="Měna 2 3 4 3 4 3 2 2 2" xfId="28656" xr:uid="{3458142F-B02B-4803-84BA-2D1CD9641AC8}"/>
    <cellStyle name="Měna 2 3 4 3 4 3 2 3" xfId="21894" xr:uid="{5BBDB79E-22BF-4A1E-90D6-3628CB780059}"/>
    <cellStyle name="Měna 2 3 4 3 4 3 3" xfId="9085" xr:uid="{68A40853-6B70-4191-ABB4-09E48DB077A4}"/>
    <cellStyle name="Měna 2 3 4 3 4 3 3 2" xfId="24036" xr:uid="{893EC5F0-73A0-42A6-94B3-54B1CF2A2775}"/>
    <cellStyle name="Měna 2 3 4 3 4 3 4" xfId="18366" xr:uid="{E94EF47F-D106-4A3C-A16C-0DBEBBCA2A20}"/>
    <cellStyle name="Měna 2 3 4 3 4 4" xfId="2657" xr:uid="{82E5840B-25B2-490F-B3E3-A1E0354941D4}"/>
    <cellStyle name="Měna 2 3 4 3 4 4 2" xfId="12947" xr:uid="{6D6AB0E6-DD89-4B4E-9F95-1AD2560A1BCB}"/>
    <cellStyle name="Měna 2 3 4 3 4 4 2 2" xfId="27898" xr:uid="{9B3AFF9A-D82F-4CFE-87A9-55528A7639E0}"/>
    <cellStyle name="Měna 2 3 4 3 4 4 3" xfId="17608" xr:uid="{243DAA00-F077-4E99-A22B-0B1789D16142}"/>
    <cellStyle name="Měna 2 3 4 3 4 5" xfId="5179" xr:uid="{BCDA7CED-1506-43A2-96D9-E21F8383DC69}"/>
    <cellStyle name="Měna 2 3 4 3 4 5 2" xfId="10849" xr:uid="{A3702324-4CC2-404E-B155-2683647D62CA}"/>
    <cellStyle name="Měna 2 3 4 3 4 5 2 2" xfId="25800" xr:uid="{F79D5E2D-34D6-43B6-B2D1-041576CF71BF}"/>
    <cellStyle name="Měna 2 3 4 3 4 5 3" xfId="20130" xr:uid="{60BD9333-0991-4593-8E9D-0657C39728A6}"/>
    <cellStyle name="Měna 2 3 4 3 4 6" xfId="8327" xr:uid="{75EFA804-A9C4-45F6-B3E2-BD6135689724}"/>
    <cellStyle name="Měna 2 3 4 3 4 6 2" xfId="23278" xr:uid="{6AD1C702-5B97-49E1-B582-30C668B5643E}"/>
    <cellStyle name="Měna 2 3 4 3 4 7" xfId="15510" xr:uid="{BC2A2A51-AC8A-4126-B30A-0DAAAF56D513}"/>
    <cellStyle name="Měna 2 3 4 3 5" xfId="1414" xr:uid="{32BF92F5-2312-4FDB-8971-B90AF13F3235}"/>
    <cellStyle name="Měna 2 3 4 3 5 2" xfId="4270" xr:uid="{E1A3AC99-D7F7-4109-96A6-20D6CE26AABF}"/>
    <cellStyle name="Měna 2 3 4 3 5 2 2" xfId="14560" xr:uid="{507FBEA3-244A-4F68-B44F-5C4248BBE909}"/>
    <cellStyle name="Měna 2 3 4 3 5 2 2 2" xfId="29511" xr:uid="{D9D98F69-FD7C-4DEF-A07F-B2073D7419C1}"/>
    <cellStyle name="Měna 2 3 4 3 5 2 3" xfId="19221" xr:uid="{359C02EC-EF7A-4C08-9175-DF218F2CAD8B}"/>
    <cellStyle name="Měna 2 3 4 3 5 3" xfId="6034" xr:uid="{0B079975-6638-4004-9C3B-1CDF91CE8C0A}"/>
    <cellStyle name="Měna 2 3 4 3 5 3 2" xfId="11704" xr:uid="{91FA7032-7E8F-4EB0-9782-FFE5136B5FF8}"/>
    <cellStyle name="Měna 2 3 4 3 5 3 2 2" xfId="26655" xr:uid="{0ED18955-9404-4603-A780-39DB5108975A}"/>
    <cellStyle name="Měna 2 3 4 3 5 3 3" xfId="20985" xr:uid="{40C07B4B-28ED-4CDA-BEC7-26797A051394}"/>
    <cellStyle name="Měna 2 3 4 3 5 4" xfId="9940" xr:uid="{DD7171D1-4A1E-402A-9296-E45B49DB725E}"/>
    <cellStyle name="Měna 2 3 4 3 5 4 2" xfId="24891" xr:uid="{351DB8AA-D854-4EF7-9963-ABA2A263FB58}"/>
    <cellStyle name="Měna 2 3 4 3 5 5" xfId="16365" xr:uid="{83DF6427-6F14-42CB-B4B8-83C3DDFB935F}"/>
    <cellStyle name="Měna 2 3 4 3 6" xfId="2995" xr:uid="{82C140A8-2510-4E03-A156-351D3AC1A9D5}"/>
    <cellStyle name="Měna 2 3 4 3 6 2" xfId="6523" xr:uid="{6316CBE0-C0BD-4FDB-B8A5-C7AECED8687F}"/>
    <cellStyle name="Měna 2 3 4 3 6 2 2" xfId="13285" xr:uid="{5276BEB9-F4DE-40A1-A55B-7DBD651694E3}"/>
    <cellStyle name="Měna 2 3 4 3 6 2 2 2" xfId="28236" xr:uid="{A854FFE9-07D3-41F1-9D52-62AEE84DBEE5}"/>
    <cellStyle name="Měna 2 3 4 3 6 2 3" xfId="21474" xr:uid="{ED95DBE6-5FAF-4024-8237-0B782BFF7A80}"/>
    <cellStyle name="Měna 2 3 4 3 6 3" xfId="8665" xr:uid="{89959E68-9757-4EC0-89EE-6F8A9A459037}"/>
    <cellStyle name="Měna 2 3 4 3 6 3 2" xfId="23616" xr:uid="{34C503D8-9B12-4574-974C-89B887B17287}"/>
    <cellStyle name="Měna 2 3 4 3 6 4" xfId="17946" xr:uid="{F1CA84B4-7FB8-43AA-A8E6-C7F145E31AAA}"/>
    <cellStyle name="Měna 2 3 4 3 7" xfId="1987" xr:uid="{C2E23C3C-4623-4789-B77E-68062E7690A0}"/>
    <cellStyle name="Měna 2 3 4 3 7 2" xfId="12277" xr:uid="{A4788277-4B1F-4B4D-B425-4347FC9BF48A}"/>
    <cellStyle name="Měna 2 3 4 3 7 2 2" xfId="27228" xr:uid="{A3702FCF-DA34-4F6D-ADF6-EDC66FE53322}"/>
    <cellStyle name="Měna 2 3 4 3 7 3" xfId="16938" xr:uid="{FF4F5EBE-AA23-4ADD-A466-A43270FB5C9C}"/>
    <cellStyle name="Měna 2 3 4 3 8" xfId="4759" xr:uid="{89FB5AF8-668A-4E7B-B6AD-457A1FB2D4D3}"/>
    <cellStyle name="Měna 2 3 4 3 8 2" xfId="10429" xr:uid="{A50904EA-E842-4664-9BF8-04D017937FFB}"/>
    <cellStyle name="Měna 2 3 4 3 8 2 2" xfId="25380" xr:uid="{4135BE8B-492B-484C-A659-9D2C9792ED18}"/>
    <cellStyle name="Měna 2 3 4 3 8 3" xfId="19710" xr:uid="{F003DD1C-1B09-49D9-85A0-B3858B70E846}"/>
    <cellStyle name="Měna 2 3 4 3 9" xfId="7657" xr:uid="{69943BDF-9D72-4B9E-8BFC-2E0131CE0989}"/>
    <cellStyle name="Měna 2 3 4 3 9 2" xfId="22608" xr:uid="{175B2DAF-11D0-41BD-AEB8-6CB9ABB0DDF9}"/>
    <cellStyle name="Měna 2 3 4 4" xfId="292" xr:uid="{8F983102-15F4-4605-B32E-9F10468C9E1F}"/>
    <cellStyle name="Měna 2 3 4 4 2" xfId="838" xr:uid="{3A6C155C-CE28-443C-9192-925B732C26C4}"/>
    <cellStyle name="Měna 2 3 4 4 2 2" xfId="1415" xr:uid="{058D0A54-2492-4223-B895-03943C138BEE}"/>
    <cellStyle name="Měna 2 3 4 4 2 2 2" xfId="4271" xr:uid="{A7C80097-A353-4330-BFD6-718E3EC40824}"/>
    <cellStyle name="Měna 2 3 4 4 2 2 2 2" xfId="14561" xr:uid="{7F7D45CE-0DB0-48CC-BCAB-08A0E152EFD0}"/>
    <cellStyle name="Měna 2 3 4 4 2 2 2 2 2" xfId="29512" xr:uid="{9B464156-4AC5-44BF-803F-A3EB0EDA4872}"/>
    <cellStyle name="Měna 2 3 4 4 2 2 2 3" xfId="19222" xr:uid="{CEDE0AA5-E9F6-4578-A17E-F1DD97E4C487}"/>
    <cellStyle name="Měna 2 3 4 4 2 2 3" xfId="6035" xr:uid="{CA32E097-1B42-4510-BD7C-3440C0434E47}"/>
    <cellStyle name="Měna 2 3 4 4 2 2 3 2" xfId="11705" xr:uid="{E92855B5-D384-4888-876D-50D996A4537C}"/>
    <cellStyle name="Měna 2 3 4 4 2 2 3 2 2" xfId="26656" xr:uid="{BA396ADB-1304-4182-9F0D-11807FB9A0BB}"/>
    <cellStyle name="Měna 2 3 4 4 2 2 3 3" xfId="20986" xr:uid="{A915CC4F-9100-4394-BA93-4E7696E0E9A6}"/>
    <cellStyle name="Měna 2 3 4 4 2 2 4" xfId="9941" xr:uid="{78778980-F47D-4444-9C6F-BCB4A107D10A}"/>
    <cellStyle name="Měna 2 3 4 4 2 2 4 2" xfId="24892" xr:uid="{C631EA1C-7090-4512-BC81-0FD0D9225A83}"/>
    <cellStyle name="Měna 2 3 4 4 2 2 5" xfId="16366" xr:uid="{2FF3A60A-3A00-453E-BE64-A487CFE5B0F3}"/>
    <cellStyle name="Měna 2 3 4 4 2 3" xfId="3694" xr:uid="{092A799C-918D-4FC2-82FB-D3EBEC5C1A4E}"/>
    <cellStyle name="Měna 2 3 4 4 2 3 2" xfId="7222" xr:uid="{0CE4F1CD-F123-4F23-80D1-D0C2E83AD4F3}"/>
    <cellStyle name="Měna 2 3 4 4 2 3 2 2" xfId="13984" xr:uid="{EA2A1286-0C70-4ADB-9922-2CBE07E49CFD}"/>
    <cellStyle name="Měna 2 3 4 4 2 3 2 2 2" xfId="28935" xr:uid="{071C2BE7-6EC8-4973-8C79-7C4C3EB0F5E2}"/>
    <cellStyle name="Měna 2 3 4 4 2 3 2 3" xfId="22173" xr:uid="{F9F4631F-38C7-4BD1-9941-0497E19005A2}"/>
    <cellStyle name="Měna 2 3 4 4 2 3 3" xfId="9364" xr:uid="{FD8FB4F9-FAD3-4A3F-A9F5-1A76C3961D58}"/>
    <cellStyle name="Měna 2 3 4 4 2 3 3 2" xfId="24315" xr:uid="{C20B79F2-0AC4-41B6-B9D5-7D9D079B5770}"/>
    <cellStyle name="Měna 2 3 4 4 2 3 4" xfId="18645" xr:uid="{039C553C-39EC-45BC-8CEC-198975456FAD}"/>
    <cellStyle name="Měna 2 3 4 4 2 4" xfId="2660" xr:uid="{3F6200A7-F2B5-4EB4-BB48-DE8717E5EA8A}"/>
    <cellStyle name="Měna 2 3 4 4 2 4 2" xfId="12950" xr:uid="{B19D77AE-FF91-45CE-ADF5-828CFEE96B37}"/>
    <cellStyle name="Měna 2 3 4 4 2 4 2 2" xfId="27901" xr:uid="{C9371674-8F24-452E-862B-D4DDECE01746}"/>
    <cellStyle name="Měna 2 3 4 4 2 4 3" xfId="17611" xr:uid="{72EE0DE7-EA0B-466F-BF7B-B3302B99CAF4}"/>
    <cellStyle name="Měna 2 3 4 4 2 5" xfId="5458" xr:uid="{B07531C2-D8C5-44FF-9C8A-8025E8007704}"/>
    <cellStyle name="Měna 2 3 4 4 2 5 2" xfId="11128" xr:uid="{E2ADA248-0864-45CD-AE2A-5A4F1F55533F}"/>
    <cellStyle name="Měna 2 3 4 4 2 5 2 2" xfId="26079" xr:uid="{B57F439D-E6F7-4962-B9D8-E88088CDA73E}"/>
    <cellStyle name="Měna 2 3 4 4 2 5 3" xfId="20409" xr:uid="{B0CB8094-3AE8-456D-9116-3337044CB1D4}"/>
    <cellStyle name="Měna 2 3 4 4 2 6" xfId="8330" xr:uid="{1446ACA9-F99F-4722-9CD1-5E93A7D2CC2E}"/>
    <cellStyle name="Měna 2 3 4 4 2 6 2" xfId="23281" xr:uid="{DE1E82E9-24A1-4A55-B344-AFB052E50480}"/>
    <cellStyle name="Měna 2 3 4 4 2 7" xfId="15789" xr:uid="{FB7C63CC-0794-4968-8910-C2362445F894}"/>
    <cellStyle name="Měna 2 3 4 4 3" xfId="1416" xr:uid="{76FD8BD5-0E63-477C-A8E0-79A0B237B3C6}"/>
    <cellStyle name="Měna 2 3 4 4 3 2" xfId="4272" xr:uid="{06A41B9C-A025-4615-8D1C-EB47EF65028E}"/>
    <cellStyle name="Měna 2 3 4 4 3 2 2" xfId="14562" xr:uid="{66B6F26C-B8C0-46E4-8945-6ED8B308198B}"/>
    <cellStyle name="Měna 2 3 4 4 3 2 2 2" xfId="29513" xr:uid="{B73F414A-5C7B-476E-8CA1-C8C5A7234424}"/>
    <cellStyle name="Měna 2 3 4 4 3 2 3" xfId="19223" xr:uid="{482D4FFD-31B7-4365-956A-39540F039B14}"/>
    <cellStyle name="Měna 2 3 4 4 3 3" xfId="6036" xr:uid="{C66247F4-B11B-443D-B25A-A6B6D6CE47B0}"/>
    <cellStyle name="Měna 2 3 4 4 3 3 2" xfId="11706" xr:uid="{7A3386E3-0925-43CD-9314-7E9416280E10}"/>
    <cellStyle name="Měna 2 3 4 4 3 3 2 2" xfId="26657" xr:uid="{A31433BC-BE5F-42AB-A13F-575505C79BE7}"/>
    <cellStyle name="Měna 2 3 4 4 3 3 3" xfId="20987" xr:uid="{7D35C19E-5815-4619-A36B-47FB747D1510}"/>
    <cellStyle name="Měna 2 3 4 4 3 4" xfId="9942" xr:uid="{18986867-5A6B-4BB4-8A44-F4CDB820CBC1}"/>
    <cellStyle name="Měna 2 3 4 4 3 4 2" xfId="24893" xr:uid="{CE8B2509-5C07-47BA-B20A-3F3F12518EAA}"/>
    <cellStyle name="Měna 2 3 4 4 3 5" xfId="16367" xr:uid="{A029E6D1-FC54-4085-BA45-7A80E17E2A19}"/>
    <cellStyle name="Měna 2 3 4 4 4" xfId="3148" xr:uid="{91B4C337-40F2-4559-9213-A1A67DB426AC}"/>
    <cellStyle name="Měna 2 3 4 4 4 2" xfId="6676" xr:uid="{6CD8C65B-A952-48DC-86CA-4775F0219A0C}"/>
    <cellStyle name="Měna 2 3 4 4 4 2 2" xfId="13438" xr:uid="{28E1AF3F-9E0F-4A2B-BFA9-45A1CF7DF11B}"/>
    <cellStyle name="Měna 2 3 4 4 4 2 2 2" xfId="28389" xr:uid="{8124C7FC-2741-422F-B541-D2DEDA653AAF}"/>
    <cellStyle name="Měna 2 3 4 4 4 2 3" xfId="21627" xr:uid="{3E930FC0-05BF-4FC5-953A-C8DEE5FF2E38}"/>
    <cellStyle name="Měna 2 3 4 4 4 3" xfId="8818" xr:uid="{5FE9B37E-2C35-4FA2-9C2C-23400DA7C347}"/>
    <cellStyle name="Měna 2 3 4 4 4 3 2" xfId="23769" xr:uid="{9EFBE0E3-E2B7-4E37-A989-E9C0FF4D59CB}"/>
    <cellStyle name="Měna 2 3 4 4 4 4" xfId="18099" xr:uid="{C6DFD207-B16A-4AAA-8198-8150BDCF09D9}"/>
    <cellStyle name="Měna 2 3 4 4 5" xfId="2266" xr:uid="{1BE86893-908F-49AF-85C8-E6EEB8F8D10F}"/>
    <cellStyle name="Měna 2 3 4 4 5 2" xfId="12556" xr:uid="{791BF5CE-7EB2-4AC8-93E0-E537E61132C5}"/>
    <cellStyle name="Měna 2 3 4 4 5 2 2" xfId="27507" xr:uid="{D8822570-01D2-4CA5-BF5F-6BDAF390C1C6}"/>
    <cellStyle name="Měna 2 3 4 4 5 3" xfId="17217" xr:uid="{AB909AD5-CF5D-4FFA-A8DF-F17B955D9E9E}"/>
    <cellStyle name="Měna 2 3 4 4 6" xfId="4912" xr:uid="{E5ED16CF-31F8-4B70-86E0-D702A8BF6102}"/>
    <cellStyle name="Měna 2 3 4 4 6 2" xfId="10582" xr:uid="{A2C2F5F4-BE76-4AC9-9C51-BDD5A16BC631}"/>
    <cellStyle name="Měna 2 3 4 4 6 2 2" xfId="25533" xr:uid="{52434183-6A77-415B-9E34-CAE59DD8360A}"/>
    <cellStyle name="Měna 2 3 4 4 6 3" xfId="19863" xr:uid="{2125A315-098A-4A70-BC70-F92A08C82558}"/>
    <cellStyle name="Měna 2 3 4 4 7" xfId="7936" xr:uid="{C59BA4BE-167E-4DAD-9412-A8AEC5DDB0C7}"/>
    <cellStyle name="Měna 2 3 4 4 7 2" xfId="22887" xr:uid="{8D8A2ACB-E989-456A-B529-B7F8723E6D05}"/>
    <cellStyle name="Měna 2 3 4 4 8" xfId="15243" xr:uid="{540A6547-41BA-4460-B80C-B29CF61F4263}"/>
    <cellStyle name="Měna 2 3 4 5" xfId="413" xr:uid="{CDCD88BA-820E-42B0-B50B-E5E4EEE354B1}"/>
    <cellStyle name="Měna 2 3 4 5 2" xfId="1417" xr:uid="{B5AF648D-6980-4F1E-BA2B-2A6F220009EC}"/>
    <cellStyle name="Měna 2 3 4 5 2 2" xfId="4273" xr:uid="{A9D4105B-B0B4-41DF-AEEA-56EE6CA168EF}"/>
    <cellStyle name="Měna 2 3 4 5 2 2 2" xfId="14563" xr:uid="{B91E2A9D-39D5-4295-9554-02104F3BD66C}"/>
    <cellStyle name="Měna 2 3 4 5 2 2 2 2" xfId="29514" xr:uid="{1C2C2CAE-ECB4-4187-B720-FEA6B7E1FD40}"/>
    <cellStyle name="Měna 2 3 4 5 2 2 3" xfId="19224" xr:uid="{284FA3BF-0E10-43F6-A868-7FFCD1D9151C}"/>
    <cellStyle name="Měna 2 3 4 5 2 3" xfId="6037" xr:uid="{7EA2C499-C08E-4BB4-8C0E-9A620152D035}"/>
    <cellStyle name="Měna 2 3 4 5 2 3 2" xfId="11707" xr:uid="{49D2238B-E75B-4D71-BACE-12507B234B21}"/>
    <cellStyle name="Měna 2 3 4 5 2 3 2 2" xfId="26658" xr:uid="{E8D0C87A-DDE7-4445-A8A8-C799621F351D}"/>
    <cellStyle name="Měna 2 3 4 5 2 3 3" xfId="20988" xr:uid="{E483A2E4-5378-4FBA-BD36-C060479CF5D8}"/>
    <cellStyle name="Měna 2 3 4 5 2 4" xfId="9943" xr:uid="{2979C8E0-D4FB-4037-8580-6A552DBE7FB4}"/>
    <cellStyle name="Měna 2 3 4 5 2 4 2" xfId="24894" xr:uid="{97ABC5F0-2A7F-40CB-91F2-CFD3E509DFC2}"/>
    <cellStyle name="Měna 2 3 4 5 2 5" xfId="16368" xr:uid="{348147BE-B1D3-478C-85CC-4C5F17E5CC58}"/>
    <cellStyle name="Měna 2 3 4 5 3" xfId="3269" xr:uid="{C8677E3F-70CA-49D4-9F70-6AE44601E232}"/>
    <cellStyle name="Měna 2 3 4 5 3 2" xfId="6797" xr:uid="{CDAE739A-6805-48D2-9754-6A86C78AB035}"/>
    <cellStyle name="Měna 2 3 4 5 3 2 2" xfId="13559" xr:uid="{12BA839B-ED26-40EE-8D99-9114C1945228}"/>
    <cellStyle name="Měna 2 3 4 5 3 2 2 2" xfId="28510" xr:uid="{32EEC2B1-DCAD-4926-B49E-36DB7F0ECB4A}"/>
    <cellStyle name="Měna 2 3 4 5 3 2 3" xfId="21748" xr:uid="{8B37E9A1-3A12-48F4-9D0C-8F0644988AEF}"/>
    <cellStyle name="Měna 2 3 4 5 3 3" xfId="8939" xr:uid="{3EB4C7CC-B7E3-489C-A8B1-42D9F727EA57}"/>
    <cellStyle name="Měna 2 3 4 5 3 3 2" xfId="23890" xr:uid="{97494A7C-2DF1-4364-824D-C4EA3CC56141}"/>
    <cellStyle name="Měna 2 3 4 5 3 4" xfId="18220" xr:uid="{5A71E7B8-93DC-4D4D-8CF0-F3277C4FC4D6}"/>
    <cellStyle name="Měna 2 3 4 5 4" xfId="2661" xr:uid="{5C500CA5-6BD5-49E7-A620-EFAB26EDCDA9}"/>
    <cellStyle name="Měna 2 3 4 5 4 2" xfId="12951" xr:uid="{FD62BB03-A60B-47B5-9541-7D638766CE8A}"/>
    <cellStyle name="Měna 2 3 4 5 4 2 2" xfId="27902" xr:uid="{DFA3A115-EFF1-4FA0-BD33-73EC08BCAD1F}"/>
    <cellStyle name="Měna 2 3 4 5 4 3" xfId="17612" xr:uid="{05AD418D-B2CF-4A54-8B9E-260AC4EF8991}"/>
    <cellStyle name="Měna 2 3 4 5 5" xfId="5033" xr:uid="{07B83844-482F-4894-9929-8E13B5E9A91F}"/>
    <cellStyle name="Měna 2 3 4 5 5 2" xfId="10703" xr:uid="{FE15CA3D-311B-4468-AE8F-9F467E68BC42}"/>
    <cellStyle name="Měna 2 3 4 5 5 2 2" xfId="25654" xr:uid="{45D1C0F5-7AAF-481F-95D8-8EE63B4099DC}"/>
    <cellStyle name="Měna 2 3 4 5 5 3" xfId="19984" xr:uid="{C5FCC376-0532-4B02-A51C-D9A2668FC4DB}"/>
    <cellStyle name="Měna 2 3 4 5 6" xfId="8331" xr:uid="{63A81352-12B0-4864-8947-72629A3AC082}"/>
    <cellStyle name="Měna 2 3 4 5 6 2" xfId="23282" xr:uid="{2B641A9E-53FC-4DEB-9D7D-0288B353CA5D}"/>
    <cellStyle name="Měna 2 3 4 5 7" xfId="15364" xr:uid="{06DC27A1-6AB5-44C2-BE92-CDC5456FAC89}"/>
    <cellStyle name="Měna 2 3 4 6" xfId="1841" xr:uid="{9A057F70-59AD-4B2E-8CEA-6A78BAC4D258}"/>
    <cellStyle name="Měna 2 3 4 6 2" xfId="12131" xr:uid="{94083A19-C19C-4BD8-A46F-9F62085366DE}"/>
    <cellStyle name="Měna 2 3 4 6 2 2" xfId="27082" xr:uid="{967F97C6-CD75-4F3B-AAE3-2AEBEFF668E0}"/>
    <cellStyle name="Měna 2 3 4 6 3" xfId="16792" xr:uid="{7363CF8F-18B4-40B6-9788-478C7414408A}"/>
    <cellStyle name="Měna 2 3 4 7" xfId="7511" xr:uid="{0C674421-E588-49B3-96EC-445311B5F370}"/>
    <cellStyle name="Měna 2 3 4 7 2" xfId="22462" xr:uid="{4807067D-E17D-4E97-821A-C43463F466EC}"/>
    <cellStyle name="Měna 2 3 4 8" xfId="14971" xr:uid="{16F125FE-F766-45CF-BAF9-A7E4DB567BF3}"/>
    <cellStyle name="Měna 2 3 5" xfId="56" xr:uid="{8D32019C-7712-439C-8914-8CE1F98AD786}"/>
    <cellStyle name="Měna 2 3 5 10" xfId="4676" xr:uid="{DC61C682-C2A7-4AA4-8FD9-805FA8E38831}"/>
    <cellStyle name="Měna 2 3 5 10 2" xfId="10346" xr:uid="{086ADDCB-6DA0-427E-BBF8-255D373F7578}"/>
    <cellStyle name="Měna 2 3 5 10 2 2" xfId="25297" xr:uid="{DC1B9D9D-3459-4172-B168-C6F3D9FADA7F}"/>
    <cellStyle name="Měna 2 3 5 10 3" xfId="19627" xr:uid="{8FE0B395-A8C8-4B64-A0D2-F91D810FA6D2}"/>
    <cellStyle name="Měna 2 3 5 11" xfId="7532" xr:uid="{C6BF33E2-A8B4-4C3F-B8E0-24A04BA2F9FA}"/>
    <cellStyle name="Měna 2 3 5 11 2" xfId="22483" xr:uid="{741621FB-C0C2-4E9B-89CB-DF5F39C21DDD}"/>
    <cellStyle name="Měna 2 3 5 12" xfId="15007" xr:uid="{4749D058-56B3-4C93-9528-AC717634B63F}"/>
    <cellStyle name="Měna 2 3 5 2" xfId="140" xr:uid="{428E987A-C7F3-419F-803E-FDAD3290FAE8}"/>
    <cellStyle name="Měna 2 3 5 2 10" xfId="15091" xr:uid="{7E1EF221-B4A0-4E85-B36E-405360D429A8}"/>
    <cellStyle name="Měna 2 3 5 2 2" xfId="293" xr:uid="{F3BF95D4-97FA-49BE-B443-678671FB7EDB}"/>
    <cellStyle name="Měna 2 3 5 2 2 2" xfId="839" xr:uid="{186B2A44-690B-46EB-A338-DC2DB14ECA6E}"/>
    <cellStyle name="Měna 2 3 5 2 2 2 2" xfId="1418" xr:uid="{AC1B7A48-B5BA-4733-840A-CBEFA3EBDE7D}"/>
    <cellStyle name="Měna 2 3 5 2 2 2 2 2" xfId="4274" xr:uid="{1147019F-ED42-4E8E-91A0-2CFA88512089}"/>
    <cellStyle name="Měna 2 3 5 2 2 2 2 2 2" xfId="14564" xr:uid="{D6EDC430-F8A8-4C68-A1FC-F30E01EA0F5C}"/>
    <cellStyle name="Měna 2 3 5 2 2 2 2 2 2 2" xfId="29515" xr:uid="{B33560F9-4EA3-4EB2-8A20-901AE2EE8C65}"/>
    <cellStyle name="Měna 2 3 5 2 2 2 2 2 3" xfId="19225" xr:uid="{C6BDB4FE-7172-4505-B5E6-BC6FC618E569}"/>
    <cellStyle name="Měna 2 3 5 2 2 2 2 3" xfId="6038" xr:uid="{2C6580DA-531F-46F7-B62C-26E8C03B60C1}"/>
    <cellStyle name="Měna 2 3 5 2 2 2 2 3 2" xfId="11708" xr:uid="{9DACF3EB-DD16-4D67-801F-5949264D0281}"/>
    <cellStyle name="Měna 2 3 5 2 2 2 2 3 2 2" xfId="26659" xr:uid="{052803AB-593C-417F-9E65-C7B0368BC0B0}"/>
    <cellStyle name="Měna 2 3 5 2 2 2 2 3 3" xfId="20989" xr:uid="{E0832B65-7EA9-45B3-8CC7-EA51C326FDD9}"/>
    <cellStyle name="Měna 2 3 5 2 2 2 2 4" xfId="9944" xr:uid="{8574EDF1-495F-48C6-AFE4-6217AFCF7443}"/>
    <cellStyle name="Měna 2 3 5 2 2 2 2 4 2" xfId="24895" xr:uid="{98BD22F9-0941-42D3-87EE-4537895701AC}"/>
    <cellStyle name="Měna 2 3 5 2 2 2 2 5" xfId="16369" xr:uid="{D991506E-C629-45B7-924E-38704E1075B2}"/>
    <cellStyle name="Měna 2 3 5 2 2 2 3" xfId="3695" xr:uid="{1E50E67E-7D10-4D34-B808-BC0D984E5C83}"/>
    <cellStyle name="Měna 2 3 5 2 2 2 3 2" xfId="7223" xr:uid="{7072CF6A-C307-4AD8-BB10-5BDC6FC88405}"/>
    <cellStyle name="Měna 2 3 5 2 2 2 3 2 2" xfId="13985" xr:uid="{F5429330-9341-43A0-94B4-CB035A20AEA6}"/>
    <cellStyle name="Měna 2 3 5 2 2 2 3 2 2 2" xfId="28936" xr:uid="{A40DAE30-A6C2-475E-A042-5EEC78F4FFDF}"/>
    <cellStyle name="Měna 2 3 5 2 2 2 3 2 3" xfId="22174" xr:uid="{3BBBFB29-E695-4C01-BC4B-61BC72457A8D}"/>
    <cellStyle name="Měna 2 3 5 2 2 2 3 3" xfId="9365" xr:uid="{E56AD75D-A208-40CB-9174-D8BC56C34997}"/>
    <cellStyle name="Měna 2 3 5 2 2 2 3 3 2" xfId="24316" xr:uid="{2275B293-1C13-4487-A435-E8A8FF8D57E4}"/>
    <cellStyle name="Měna 2 3 5 2 2 2 3 4" xfId="18646" xr:uid="{05BF4B2B-FEBB-49CD-AE4B-55F78BAEFF60}"/>
    <cellStyle name="Měna 2 3 5 2 2 2 4" xfId="2664" xr:uid="{96E64747-E00F-4090-AFD8-F368E16A8F31}"/>
    <cellStyle name="Měna 2 3 5 2 2 2 4 2" xfId="12954" xr:uid="{D21D5F33-B63C-4029-B74F-B5021A0CF7DC}"/>
    <cellStyle name="Měna 2 3 5 2 2 2 4 2 2" xfId="27905" xr:uid="{DD6002CB-C663-4CAE-9CA5-BFD399EDB27E}"/>
    <cellStyle name="Měna 2 3 5 2 2 2 4 3" xfId="17615" xr:uid="{8347412A-39B8-4163-81FB-50E32B48B75B}"/>
    <cellStyle name="Měna 2 3 5 2 2 2 5" xfId="5459" xr:uid="{705B226D-85A2-45FA-90C7-1D5A254ED047}"/>
    <cellStyle name="Měna 2 3 5 2 2 2 5 2" xfId="11129" xr:uid="{F95557D2-F12C-41CA-8C49-A21F4DA248F5}"/>
    <cellStyle name="Měna 2 3 5 2 2 2 5 2 2" xfId="26080" xr:uid="{3EAD3007-A59B-4B0F-A5A4-B3EB2293E380}"/>
    <cellStyle name="Měna 2 3 5 2 2 2 5 3" xfId="20410" xr:uid="{D9E5A5E0-B97E-42D4-906A-42A75937906F}"/>
    <cellStyle name="Měna 2 3 5 2 2 2 6" xfId="8334" xr:uid="{FF55ED0A-1FB0-4DAD-BD70-2F1E79735859}"/>
    <cellStyle name="Měna 2 3 5 2 2 2 6 2" xfId="23285" xr:uid="{AB244C5D-95EB-4A4C-9E42-AFA37A440B37}"/>
    <cellStyle name="Měna 2 3 5 2 2 2 7" xfId="15790" xr:uid="{189EDB25-6C43-41A5-BA28-882A4DC488E1}"/>
    <cellStyle name="Měna 2 3 5 2 2 3" xfId="1419" xr:uid="{C2511E63-50C9-4B3C-AE92-E830A99D1300}"/>
    <cellStyle name="Měna 2 3 5 2 2 3 2" xfId="4275" xr:uid="{EAF2C582-E3E7-4966-B1FF-AE612D58893B}"/>
    <cellStyle name="Měna 2 3 5 2 2 3 2 2" xfId="14565" xr:uid="{3F7E0B1F-924C-473F-AE0B-098DA3AFBB24}"/>
    <cellStyle name="Měna 2 3 5 2 2 3 2 2 2" xfId="29516" xr:uid="{C77B9616-D260-45D0-8BB1-B6EFDB063697}"/>
    <cellStyle name="Měna 2 3 5 2 2 3 2 3" xfId="19226" xr:uid="{1F1EF655-B4B2-49BB-B0E0-4945C79CEBDD}"/>
    <cellStyle name="Měna 2 3 5 2 2 3 3" xfId="6039" xr:uid="{47865E38-9C43-462B-AE08-F4CB697C96CE}"/>
    <cellStyle name="Měna 2 3 5 2 2 3 3 2" xfId="11709" xr:uid="{1EEDEA45-BF69-4267-866A-412F20336A1C}"/>
    <cellStyle name="Měna 2 3 5 2 2 3 3 2 2" xfId="26660" xr:uid="{BC55CF12-2EC4-434D-B8CD-4616DF2A0F27}"/>
    <cellStyle name="Měna 2 3 5 2 2 3 3 3" xfId="20990" xr:uid="{DC67B352-19F3-4168-B4E5-44BFC50501A7}"/>
    <cellStyle name="Měna 2 3 5 2 2 3 4" xfId="9945" xr:uid="{212D5E8A-DAD2-4BA9-B2B5-A91654683680}"/>
    <cellStyle name="Měna 2 3 5 2 2 3 4 2" xfId="24896" xr:uid="{808DAC27-364D-45C8-919B-C097D28C4742}"/>
    <cellStyle name="Měna 2 3 5 2 2 3 5" xfId="16370" xr:uid="{3BA91999-FEDC-455E-98E8-D7CE29A0ACC3}"/>
    <cellStyle name="Měna 2 3 5 2 2 4" xfId="3149" xr:uid="{82A1A055-C9BE-466F-9F76-03297B35169A}"/>
    <cellStyle name="Měna 2 3 5 2 2 4 2" xfId="6677" xr:uid="{387B990B-62CB-400E-8306-38DA01A4751B}"/>
    <cellStyle name="Měna 2 3 5 2 2 4 2 2" xfId="13439" xr:uid="{DAF3CFCF-F9EC-4476-B05A-E81B5AE9428A}"/>
    <cellStyle name="Měna 2 3 5 2 2 4 2 2 2" xfId="28390" xr:uid="{1293BEE8-3048-449B-AE3C-496520BF1EAD}"/>
    <cellStyle name="Měna 2 3 5 2 2 4 2 3" xfId="21628" xr:uid="{393E542B-ACF4-4A8F-B078-2F4D5374B25D}"/>
    <cellStyle name="Měna 2 3 5 2 2 4 3" xfId="8819" xr:uid="{D926558C-2052-4540-86BF-AF3C3607BA82}"/>
    <cellStyle name="Měna 2 3 5 2 2 4 3 2" xfId="23770" xr:uid="{D5100434-E8A7-4A5B-BEB5-43FC0B688DD5}"/>
    <cellStyle name="Měna 2 3 5 2 2 4 4" xfId="18100" xr:uid="{F285E072-06D2-4860-BC94-700492EEA94B}"/>
    <cellStyle name="Měna 2 3 5 2 2 5" xfId="2267" xr:uid="{698750DE-CDC3-4143-9DD1-701B664C131B}"/>
    <cellStyle name="Měna 2 3 5 2 2 5 2" xfId="12557" xr:uid="{25521FC0-66E3-42F8-8A94-C8B225E4239F}"/>
    <cellStyle name="Měna 2 3 5 2 2 5 2 2" xfId="27508" xr:uid="{F4A168E0-A915-40B0-8548-86CF74F9E69E}"/>
    <cellStyle name="Měna 2 3 5 2 2 5 3" xfId="17218" xr:uid="{A8783C4A-A38C-404C-BD66-03BFE4A78A57}"/>
    <cellStyle name="Měna 2 3 5 2 2 6" xfId="4913" xr:uid="{BF4B1328-331B-4F5B-98A0-3F828E938934}"/>
    <cellStyle name="Měna 2 3 5 2 2 6 2" xfId="10583" xr:uid="{9C991785-8D5B-47E1-BB43-94155F482723}"/>
    <cellStyle name="Měna 2 3 5 2 2 6 2 2" xfId="25534" xr:uid="{2FD141ED-0F50-4B68-88E5-7D1F26561379}"/>
    <cellStyle name="Měna 2 3 5 2 2 6 3" xfId="19864" xr:uid="{64551291-47CB-4AD3-A597-CCE2261E6AC1}"/>
    <cellStyle name="Měna 2 3 5 2 2 7" xfId="7937" xr:uid="{BDF72294-F2E6-4C1D-9085-593CA2DC3473}"/>
    <cellStyle name="Měna 2 3 5 2 2 7 2" xfId="22888" xr:uid="{5AD15302-8EBC-4EBF-852B-C2BDE0294641}"/>
    <cellStyle name="Měna 2 3 5 2 2 8" xfId="15244" xr:uid="{011E641C-C4A4-4241-9928-06DF7962E321}"/>
    <cellStyle name="Měna 2 3 5 2 3" xfId="686" xr:uid="{BB8DC953-4676-4DB7-8044-519B24CBA238}"/>
    <cellStyle name="Měna 2 3 5 2 3 2" xfId="1420" xr:uid="{C554220C-F7E7-4AD6-9439-FC2E905474B7}"/>
    <cellStyle name="Měna 2 3 5 2 3 2 2" xfId="4276" xr:uid="{1A3A3ECC-AD57-4A57-8084-A2F1D97F3C70}"/>
    <cellStyle name="Měna 2 3 5 2 3 2 2 2" xfId="7410" xr:uid="{854840EC-E800-406F-835A-4799989D7C04}"/>
    <cellStyle name="Měna 2 3 5 2 3 2 2 2 2" xfId="14566" xr:uid="{DA270FCE-A3C7-4CC9-8946-84C93EB7C4F2}"/>
    <cellStyle name="Měna 2 3 5 2 3 2 2 2 2 2" xfId="29517" xr:uid="{9DD788AE-F792-4271-A742-EF120CAA2EEF}"/>
    <cellStyle name="Měna 2 3 5 2 3 2 2 2 3" xfId="22361" xr:uid="{68D833B6-1D91-47D8-B605-1FE81FF4D7D5}"/>
    <cellStyle name="Měna 2 3 5 2 3 2 2 3" xfId="9946" xr:uid="{762D4A72-EA4C-4D4F-A324-E88B0256E186}"/>
    <cellStyle name="Měna 2 3 5 2 3 2 2 3 2" xfId="24897" xr:uid="{1DCF2C56-1BE1-4876-8BAF-F1DDD386EFEF}"/>
    <cellStyle name="Měna 2 3 5 2 3 2 2 4" xfId="19227" xr:uid="{DDE76B5F-9E4F-42AA-AD0B-CC4DBCED1756}"/>
    <cellStyle name="Měna 2 3 5 2 3 2 3" xfId="2665" xr:uid="{41E4D2B8-A51F-49D7-A62C-906B48D68D85}"/>
    <cellStyle name="Měna 2 3 5 2 3 2 3 2" xfId="12955" xr:uid="{84F15CAE-8B92-4507-8612-A366049B217B}"/>
    <cellStyle name="Měna 2 3 5 2 3 2 3 2 2" xfId="27906" xr:uid="{CAE71669-5089-49A7-A293-89FDB0CF259C}"/>
    <cellStyle name="Měna 2 3 5 2 3 2 3 3" xfId="17616" xr:uid="{937BC87B-0ECF-4AB9-AA43-F0E5DD1BC3AE}"/>
    <cellStyle name="Měna 2 3 5 2 3 2 4" xfId="6040" xr:uid="{E66E5D98-9A3A-4616-A200-1D761CC4B75B}"/>
    <cellStyle name="Měna 2 3 5 2 3 2 4 2" xfId="11710" xr:uid="{40B32753-C14F-446D-968B-CA799FC3587F}"/>
    <cellStyle name="Měna 2 3 5 2 3 2 4 2 2" xfId="26661" xr:uid="{A34C9E6E-3628-40F8-83D4-08CE66785D05}"/>
    <cellStyle name="Měna 2 3 5 2 3 2 4 3" xfId="20991" xr:uid="{B3AEC684-0384-4A46-BC47-1C23224DE17D}"/>
    <cellStyle name="Měna 2 3 5 2 3 2 5" xfId="8335" xr:uid="{CBD934BB-6E20-4FCA-954D-3A5510A4A2E2}"/>
    <cellStyle name="Měna 2 3 5 2 3 2 5 2" xfId="23286" xr:uid="{D8A01140-2FD6-4DE2-A635-54043E3FEA3E}"/>
    <cellStyle name="Měna 2 3 5 2 3 2 6" xfId="16371" xr:uid="{0C1CC914-26A3-4582-8040-DEEFE3AA59E9}"/>
    <cellStyle name="Měna 2 3 5 2 3 3" xfId="3542" xr:uid="{F83DB95F-B7A5-40DC-83AC-9B58DFD128A7}"/>
    <cellStyle name="Měna 2 3 5 2 3 3 2" xfId="7070" xr:uid="{AD3F1954-F1A0-4BA8-B066-4D1C66C0EBAA}"/>
    <cellStyle name="Měna 2 3 5 2 3 3 2 2" xfId="13832" xr:uid="{F48AC439-8194-45C1-BE40-A573FC949C2D}"/>
    <cellStyle name="Měna 2 3 5 2 3 3 2 2 2" xfId="28783" xr:uid="{C4546993-F1E4-4CD3-AE74-D9B1C91D10E6}"/>
    <cellStyle name="Měna 2 3 5 2 3 3 2 3" xfId="22021" xr:uid="{91A8A846-28D8-4024-BC62-ACE910357D41}"/>
    <cellStyle name="Měna 2 3 5 2 3 3 3" xfId="9212" xr:uid="{314CA45D-A5F1-42A4-AB82-2B30C214A81B}"/>
    <cellStyle name="Měna 2 3 5 2 3 3 3 2" xfId="24163" xr:uid="{94B4DAEB-4A1D-4DFA-BD7E-7789D3291D25}"/>
    <cellStyle name="Měna 2 3 5 2 3 3 4" xfId="18493" xr:uid="{8D6B4AD8-6537-4C4B-9D81-2AF9ACE7F3D3}"/>
    <cellStyle name="Měna 2 3 5 2 3 4" xfId="2114" xr:uid="{CF6ACBB8-D998-44F6-9D9E-9BDA65B8B01D}"/>
    <cellStyle name="Měna 2 3 5 2 3 4 2" xfId="12404" xr:uid="{471CDCEF-7935-4F8C-B310-520BA1244FA9}"/>
    <cellStyle name="Měna 2 3 5 2 3 4 2 2" xfId="27355" xr:uid="{BB95F3E8-5606-4A33-8C6D-76BEFF5A6E5B}"/>
    <cellStyle name="Měna 2 3 5 2 3 4 3" xfId="17065" xr:uid="{A2CA5723-DF77-43C0-B2F9-40CF7D956838}"/>
    <cellStyle name="Měna 2 3 5 2 3 5" xfId="5306" xr:uid="{9E5D5A95-FE4A-42E8-9430-005E2BC65A48}"/>
    <cellStyle name="Měna 2 3 5 2 3 5 2" xfId="10976" xr:uid="{97410246-17FB-4C1D-A3A4-B9FFBF6F3EA4}"/>
    <cellStyle name="Měna 2 3 5 2 3 5 2 2" xfId="25927" xr:uid="{6D6EBEDD-247A-4C70-B99E-3E129CDA0F5D}"/>
    <cellStyle name="Měna 2 3 5 2 3 5 3" xfId="20257" xr:uid="{E80BC537-62AB-4432-9695-F76FB2D8AEA6}"/>
    <cellStyle name="Měna 2 3 5 2 3 6" xfId="7784" xr:uid="{1A4224EE-A250-4EBF-8768-8633A583B10F}"/>
    <cellStyle name="Měna 2 3 5 2 3 6 2" xfId="22735" xr:uid="{F3A2273A-1ABA-4274-A79D-1BB4BA83E4CB}"/>
    <cellStyle name="Měna 2 3 5 2 3 7" xfId="15637" xr:uid="{B6461DD0-BBA0-4510-AC8E-F5012A538829}"/>
    <cellStyle name="Měna 2 3 5 2 4" xfId="560" xr:uid="{B472A5AD-B00B-4D79-A995-19D1A00A78E5}"/>
    <cellStyle name="Měna 2 3 5 2 4 2" xfId="1421" xr:uid="{2F697F28-B775-4D71-9219-C5C7CDD64D47}"/>
    <cellStyle name="Měna 2 3 5 2 4 2 2" xfId="4277" xr:uid="{0A59C579-E725-4A52-BDF5-C42B3DBC0AF9}"/>
    <cellStyle name="Měna 2 3 5 2 4 2 2 2" xfId="14567" xr:uid="{751769AC-A39B-4BC7-9A16-8AE8A430A685}"/>
    <cellStyle name="Měna 2 3 5 2 4 2 2 2 2" xfId="29518" xr:uid="{A1909203-F11D-4F45-84ED-F4818AC929D1}"/>
    <cellStyle name="Měna 2 3 5 2 4 2 2 3" xfId="19228" xr:uid="{89A9D48F-F6B2-45AB-B36D-F17236C5FB81}"/>
    <cellStyle name="Měna 2 3 5 2 4 2 3" xfId="6041" xr:uid="{49EAA805-BF41-43C3-86B5-45E9FD17DCC6}"/>
    <cellStyle name="Měna 2 3 5 2 4 2 3 2" xfId="11711" xr:uid="{C56EF0B5-E67D-48E0-B372-018A3707618A}"/>
    <cellStyle name="Měna 2 3 5 2 4 2 3 2 2" xfId="26662" xr:uid="{4F5E15FC-0308-4952-8097-0C338CA1D86B}"/>
    <cellStyle name="Měna 2 3 5 2 4 2 3 3" xfId="20992" xr:uid="{B13E4E16-6B0D-4AC2-A336-F29DCE822791}"/>
    <cellStyle name="Měna 2 3 5 2 4 2 4" xfId="9947" xr:uid="{77403547-41BD-4440-BD03-FCF42ABD45C2}"/>
    <cellStyle name="Měna 2 3 5 2 4 2 4 2" xfId="24898" xr:uid="{5A2E800B-3DF3-471C-92D7-561992E54C9B}"/>
    <cellStyle name="Měna 2 3 5 2 4 2 5" xfId="16372" xr:uid="{7A08EF81-BD23-4363-9F9B-6FA83624101D}"/>
    <cellStyle name="Měna 2 3 5 2 4 3" xfId="3416" xr:uid="{B29CA608-2AC8-49D5-8871-5CE6918C6255}"/>
    <cellStyle name="Měna 2 3 5 2 4 3 2" xfId="6944" xr:uid="{A1207709-95F1-4F50-8548-3CBC9703377D}"/>
    <cellStyle name="Měna 2 3 5 2 4 3 2 2" xfId="13706" xr:uid="{A769D09F-DA34-4DB8-98F4-FF1EB1C8BB14}"/>
    <cellStyle name="Měna 2 3 5 2 4 3 2 2 2" xfId="28657" xr:uid="{E3707C21-E76B-499B-BF70-8B167D137587}"/>
    <cellStyle name="Měna 2 3 5 2 4 3 2 3" xfId="21895" xr:uid="{54EB7F29-48FB-4FC9-BC8A-B0211B4FD657}"/>
    <cellStyle name="Měna 2 3 5 2 4 3 3" xfId="9086" xr:uid="{1D3E7199-7CE8-4072-A9B3-D8AA0F380CA4}"/>
    <cellStyle name="Měna 2 3 5 2 4 3 3 2" xfId="24037" xr:uid="{9E64A90D-6640-4087-9618-2186D9E0D2D0}"/>
    <cellStyle name="Měna 2 3 5 2 4 3 4" xfId="18367" xr:uid="{A5E43D35-EE68-46DA-84A6-A40B17BDBB58}"/>
    <cellStyle name="Měna 2 3 5 2 4 4" xfId="2663" xr:uid="{3E1A8774-D422-4FC2-9BD3-796683478D4A}"/>
    <cellStyle name="Měna 2 3 5 2 4 4 2" xfId="12953" xr:uid="{D9D36402-684E-42B3-9665-9372ABB5342D}"/>
    <cellStyle name="Měna 2 3 5 2 4 4 2 2" xfId="27904" xr:uid="{FB2F994C-67A7-4ED7-8F25-4DB6BD869115}"/>
    <cellStyle name="Měna 2 3 5 2 4 4 3" xfId="17614" xr:uid="{4EA238CB-1711-482E-953C-2302412DAF2F}"/>
    <cellStyle name="Měna 2 3 5 2 4 5" xfId="5180" xr:uid="{5E96CCD0-BAF9-4ADD-8CDC-0E703D238948}"/>
    <cellStyle name="Měna 2 3 5 2 4 5 2" xfId="10850" xr:uid="{4ED1501B-5F63-4F1F-B861-0E2A57531557}"/>
    <cellStyle name="Měna 2 3 5 2 4 5 2 2" xfId="25801" xr:uid="{83DB9E0B-CB51-4E11-938B-6DA8B93447F8}"/>
    <cellStyle name="Měna 2 3 5 2 4 5 3" xfId="20131" xr:uid="{8B3482F0-7644-46B7-A99D-7CB27D931CF3}"/>
    <cellStyle name="Měna 2 3 5 2 4 6" xfId="8333" xr:uid="{75A9AE2D-2CC3-435F-925C-6CCA9B29F876}"/>
    <cellStyle name="Měna 2 3 5 2 4 6 2" xfId="23284" xr:uid="{D9C74C5E-2578-41BD-9D2D-85FFE940E0F7}"/>
    <cellStyle name="Měna 2 3 5 2 4 7" xfId="15511" xr:uid="{54EE2853-ADDF-4194-AF51-97D05D34F554}"/>
    <cellStyle name="Měna 2 3 5 2 5" xfId="1422" xr:uid="{0119B438-9E9F-43B3-9DE1-E7D1D78AA79B}"/>
    <cellStyle name="Měna 2 3 5 2 5 2" xfId="4278" xr:uid="{F2664C51-7C31-44A5-BD02-67AE72586344}"/>
    <cellStyle name="Měna 2 3 5 2 5 2 2" xfId="14568" xr:uid="{791F452C-FF9D-4CB2-82C1-FE1E95AA8995}"/>
    <cellStyle name="Měna 2 3 5 2 5 2 2 2" xfId="29519" xr:uid="{D89C9428-6F61-449A-9606-9BBB72310DD7}"/>
    <cellStyle name="Měna 2 3 5 2 5 2 3" xfId="19229" xr:uid="{27023F28-273A-4119-AEA8-9059BB84F3D2}"/>
    <cellStyle name="Měna 2 3 5 2 5 3" xfId="6042" xr:uid="{D470A580-E058-4D80-8F61-709CFCAD1662}"/>
    <cellStyle name="Měna 2 3 5 2 5 3 2" xfId="11712" xr:uid="{8286AE31-EB04-47B5-8B61-25FCC325F83C}"/>
    <cellStyle name="Měna 2 3 5 2 5 3 2 2" xfId="26663" xr:uid="{99479353-D2BF-4A43-B4A4-2700F08BE597}"/>
    <cellStyle name="Měna 2 3 5 2 5 3 3" xfId="20993" xr:uid="{B8FB54AC-F2E1-47A5-B92E-5EAC366EF0F2}"/>
    <cellStyle name="Měna 2 3 5 2 5 4" xfId="9948" xr:uid="{5E52E6E2-42C9-4C51-8861-B816DF673BA4}"/>
    <cellStyle name="Měna 2 3 5 2 5 4 2" xfId="24899" xr:uid="{B9493C2D-EADF-4F67-AF30-37E47F4FB5B5}"/>
    <cellStyle name="Měna 2 3 5 2 5 5" xfId="16373" xr:uid="{4C118E22-EA45-40D1-AE76-87AC60DD8E33}"/>
    <cellStyle name="Měna 2 3 5 2 6" xfId="2996" xr:uid="{150EC49D-2DB4-4473-A947-FE3F62ADE47D}"/>
    <cellStyle name="Měna 2 3 5 2 6 2" xfId="6524" xr:uid="{554BF9D4-605E-4E91-B3D9-57614EA132BC}"/>
    <cellStyle name="Měna 2 3 5 2 6 2 2" xfId="13286" xr:uid="{570D72F6-2A2A-44ED-BCAE-1EA9077B61A6}"/>
    <cellStyle name="Měna 2 3 5 2 6 2 2 2" xfId="28237" xr:uid="{885B8A1F-F744-4754-8639-4B033CF5149A}"/>
    <cellStyle name="Měna 2 3 5 2 6 2 3" xfId="21475" xr:uid="{224887D4-4D6F-40E3-8E45-4CACA0778E41}"/>
    <cellStyle name="Měna 2 3 5 2 6 3" xfId="8666" xr:uid="{F7450EA6-6753-4A0E-9DE0-30A386C0A35E}"/>
    <cellStyle name="Měna 2 3 5 2 6 3 2" xfId="23617" xr:uid="{4DF4C4BC-D049-41FB-8494-E8E6A144CCFB}"/>
    <cellStyle name="Měna 2 3 5 2 6 4" xfId="17947" xr:uid="{A65A280C-FA94-4F79-A279-D3F474F11795}"/>
    <cellStyle name="Měna 2 3 5 2 7" xfId="1988" xr:uid="{2EB059DB-1183-4162-ACA7-377ECBEAD2CF}"/>
    <cellStyle name="Měna 2 3 5 2 7 2" xfId="12278" xr:uid="{541706FD-1816-4D2A-9452-5FD994ED96C5}"/>
    <cellStyle name="Měna 2 3 5 2 7 2 2" xfId="27229" xr:uid="{DE6340D9-2E25-46ED-8255-B9034C56FD0B}"/>
    <cellStyle name="Měna 2 3 5 2 7 3" xfId="16939" xr:uid="{0A8F014A-2171-487F-BD12-58112BC56CE4}"/>
    <cellStyle name="Měna 2 3 5 2 8" xfId="4760" xr:uid="{FAD96E76-5F06-4F5C-9058-54BBEF979C10}"/>
    <cellStyle name="Měna 2 3 5 2 8 2" xfId="10430" xr:uid="{135C94AF-63AE-4891-8106-0B440C982C49}"/>
    <cellStyle name="Měna 2 3 5 2 8 2 2" xfId="25381" xr:uid="{32B082BE-9901-485D-A4AD-307DEA649B33}"/>
    <cellStyle name="Měna 2 3 5 2 8 3" xfId="19711" xr:uid="{7CEB9BF4-30AB-4633-BE79-28D2F5AAB40C}"/>
    <cellStyle name="Měna 2 3 5 2 9" xfId="7658" xr:uid="{445F7ACE-3C83-4C99-BC6F-5E62AED754D3}"/>
    <cellStyle name="Měna 2 3 5 2 9 2" xfId="22609" xr:uid="{01108606-5B11-4609-A82F-B40964562F98}"/>
    <cellStyle name="Měna 2 3 5 3" xfId="294" xr:uid="{7CABCB83-AE3C-4656-BD92-F0B4118F6FAA}"/>
    <cellStyle name="Měna 2 3 5 3 2" xfId="840" xr:uid="{372A0EB8-056D-42B2-938A-921D6E6A58B8}"/>
    <cellStyle name="Měna 2 3 5 3 2 2" xfId="1423" xr:uid="{C6A686C6-63BC-4AC4-99D7-EEECBB0DCA0D}"/>
    <cellStyle name="Měna 2 3 5 3 2 2 2" xfId="4279" xr:uid="{3F4B4CD5-65D0-4B4B-804C-90C8228AFC9D}"/>
    <cellStyle name="Měna 2 3 5 3 2 2 2 2" xfId="7411" xr:uid="{3D4B548E-1DBE-428C-8A27-4D3B17BAA107}"/>
    <cellStyle name="Měna 2 3 5 3 2 2 2 2 2" xfId="14569" xr:uid="{CAB2EDF3-55F9-4EFB-A508-DFBD70FA2DCB}"/>
    <cellStyle name="Měna 2 3 5 3 2 2 2 2 2 2" xfId="29520" xr:uid="{519F44D0-05DA-47D0-87F8-24EFD0B9EE63}"/>
    <cellStyle name="Měna 2 3 5 3 2 2 2 2 3" xfId="22362" xr:uid="{1C303D95-8F9E-45AB-9A0E-9E45D3B8B448}"/>
    <cellStyle name="Měna 2 3 5 3 2 2 2 3" xfId="9949" xr:uid="{8B349EF1-5D18-4E45-9369-8DD81131D454}"/>
    <cellStyle name="Měna 2 3 5 3 2 2 2 3 2" xfId="24900" xr:uid="{C9864DD3-92FA-48B4-8EA5-C44AFEC77CD3}"/>
    <cellStyle name="Měna 2 3 5 3 2 2 2 4" xfId="19230" xr:uid="{91372E0D-DD87-40E0-B575-5E1AF3B0D5AE}"/>
    <cellStyle name="Měna 2 3 5 3 2 2 3" xfId="2667" xr:uid="{52FDD0F1-8D05-4CCB-9971-781C17048D78}"/>
    <cellStyle name="Měna 2 3 5 3 2 2 3 2" xfId="12957" xr:uid="{3B8B2916-C194-44D8-8608-11C90F3514CA}"/>
    <cellStyle name="Měna 2 3 5 3 2 2 3 2 2" xfId="27908" xr:uid="{8FDCDFE2-6A3E-4AF0-B045-BBB950CF52F9}"/>
    <cellStyle name="Měna 2 3 5 3 2 2 3 3" xfId="17618" xr:uid="{4654D67C-2A65-4DBF-954E-70B1E2B5A34E}"/>
    <cellStyle name="Měna 2 3 5 3 2 2 4" xfId="6043" xr:uid="{33D6AF7E-EA96-43E8-BE83-A085DEC6005D}"/>
    <cellStyle name="Měna 2 3 5 3 2 2 4 2" xfId="11713" xr:uid="{583E7C8D-718B-4948-BEA1-F1B76699FEB5}"/>
    <cellStyle name="Měna 2 3 5 3 2 2 4 2 2" xfId="26664" xr:uid="{B2B891B8-0D9A-4A74-A5F9-0B968AC8B6A2}"/>
    <cellStyle name="Měna 2 3 5 3 2 2 4 3" xfId="20994" xr:uid="{F970A664-B81A-4676-AC54-2F571A2A7BB4}"/>
    <cellStyle name="Měna 2 3 5 3 2 2 5" xfId="8337" xr:uid="{53D25434-2AA8-43E9-B47B-342DE8FCCACD}"/>
    <cellStyle name="Měna 2 3 5 3 2 2 5 2" xfId="23288" xr:uid="{AEA6C700-4DB9-4E62-90C1-33628A886377}"/>
    <cellStyle name="Měna 2 3 5 3 2 2 6" xfId="16374" xr:uid="{0A2F789A-8AD0-4D5E-AA3B-A0615A67EA61}"/>
    <cellStyle name="Měna 2 3 5 3 2 3" xfId="3696" xr:uid="{4CCF2BE6-2238-4BC3-B141-155527EE7733}"/>
    <cellStyle name="Měna 2 3 5 3 2 3 2" xfId="7224" xr:uid="{7C94793F-1A7E-4FB0-B8A0-B70E98131F94}"/>
    <cellStyle name="Měna 2 3 5 3 2 3 2 2" xfId="13986" xr:uid="{07607F41-0E2F-48AD-9F78-26C1AD510DD5}"/>
    <cellStyle name="Měna 2 3 5 3 2 3 2 2 2" xfId="28937" xr:uid="{79347876-B534-487A-93DD-02EA34F57866}"/>
    <cellStyle name="Měna 2 3 5 3 2 3 2 3" xfId="22175" xr:uid="{1C159B6B-EFA2-4DB3-9555-FF21998A6A69}"/>
    <cellStyle name="Měna 2 3 5 3 2 3 3" xfId="9366" xr:uid="{654FFD3D-AA6A-4BC5-9AB7-FB6CD7BDB38F}"/>
    <cellStyle name="Měna 2 3 5 3 2 3 3 2" xfId="24317" xr:uid="{6BD68678-7C83-451C-81FB-68FF5E5CCC8D}"/>
    <cellStyle name="Měna 2 3 5 3 2 3 4" xfId="18647" xr:uid="{EF602E3E-742D-46ED-8E04-8C602CD9E590}"/>
    <cellStyle name="Měna 2 3 5 3 2 4" xfId="2268" xr:uid="{704C2472-01AA-4CE2-8369-4136180FEB0D}"/>
    <cellStyle name="Měna 2 3 5 3 2 4 2" xfId="12558" xr:uid="{71AD97D3-FC44-4F6F-875B-4F90B759FB77}"/>
    <cellStyle name="Měna 2 3 5 3 2 4 2 2" xfId="27509" xr:uid="{1758A5AF-F4B6-4DE8-9109-EF2315891B72}"/>
    <cellStyle name="Měna 2 3 5 3 2 4 3" xfId="17219" xr:uid="{8A35A8E0-B960-4077-A335-5D9E5807E940}"/>
    <cellStyle name="Měna 2 3 5 3 2 5" xfId="5460" xr:uid="{FF647C90-5F3C-4496-9AB1-C0791985A8B4}"/>
    <cellStyle name="Měna 2 3 5 3 2 5 2" xfId="11130" xr:uid="{01F49A8C-53D1-4122-8928-919926DD6514}"/>
    <cellStyle name="Měna 2 3 5 3 2 5 2 2" xfId="26081" xr:uid="{79A036D9-267A-400E-B09C-68708AF3AE5E}"/>
    <cellStyle name="Měna 2 3 5 3 2 5 3" xfId="20411" xr:uid="{6546E54D-8968-4819-9EF1-5FE6CCC15195}"/>
    <cellStyle name="Měna 2 3 5 3 2 6" xfId="7938" xr:uid="{DC61915F-582F-4254-8817-E09EEB70746A}"/>
    <cellStyle name="Měna 2 3 5 3 2 6 2" xfId="22889" xr:uid="{FDBE17CC-46AD-46A9-872C-A47DC713D7A8}"/>
    <cellStyle name="Měna 2 3 5 3 2 7" xfId="15791" xr:uid="{4A816CCB-EDF0-4DD7-9D5C-4962A5FD090C}"/>
    <cellStyle name="Měna 2 3 5 3 3" xfId="476" xr:uid="{7FC1BEC2-7AB8-4C62-9E69-A0BBD2F09B83}"/>
    <cellStyle name="Měna 2 3 5 3 3 2" xfId="1424" xr:uid="{C4829903-244C-4C8D-953F-E879B3CBAF2A}"/>
    <cellStyle name="Měna 2 3 5 3 3 2 2" xfId="4280" xr:uid="{C9CDEBA4-8E46-4F86-87F4-9A98B3FFD387}"/>
    <cellStyle name="Měna 2 3 5 3 3 2 2 2" xfId="14570" xr:uid="{6C2B507B-CD99-4CCD-B8CD-7BC54F8A4FDD}"/>
    <cellStyle name="Měna 2 3 5 3 3 2 2 2 2" xfId="29521" xr:uid="{B817C006-EB19-42DD-8836-A73E18F98BE3}"/>
    <cellStyle name="Měna 2 3 5 3 3 2 2 3" xfId="19231" xr:uid="{14B2038B-74FF-4CC1-ACB8-7055910FBB8B}"/>
    <cellStyle name="Měna 2 3 5 3 3 2 3" xfId="6044" xr:uid="{E3C66FF0-45F4-4D9E-8CFC-21F4EFB56572}"/>
    <cellStyle name="Měna 2 3 5 3 3 2 3 2" xfId="11714" xr:uid="{46CE3175-FC3E-46D8-898C-9077E8175D4F}"/>
    <cellStyle name="Měna 2 3 5 3 3 2 3 2 2" xfId="26665" xr:uid="{ADBF2E4A-406C-4F23-AC16-4073C0067255}"/>
    <cellStyle name="Měna 2 3 5 3 3 2 3 3" xfId="20995" xr:uid="{40E602A4-E0D2-4D9B-AE21-E50E0108EC3D}"/>
    <cellStyle name="Měna 2 3 5 3 3 2 4" xfId="9950" xr:uid="{4BD6CFB0-8544-4CA3-B28B-107A19D8C764}"/>
    <cellStyle name="Měna 2 3 5 3 3 2 4 2" xfId="24901" xr:uid="{FE885776-DBA3-420D-877D-490703EA8ADC}"/>
    <cellStyle name="Měna 2 3 5 3 3 2 5" xfId="16375" xr:uid="{B95A54DC-9E71-4D28-8E77-6EB8E404B005}"/>
    <cellStyle name="Měna 2 3 5 3 3 3" xfId="3332" xr:uid="{5E86EDDE-2BE3-42F7-A572-818890E01DDE}"/>
    <cellStyle name="Měna 2 3 5 3 3 3 2" xfId="6860" xr:uid="{938FACF8-F865-47F2-9306-BA9986CEDF62}"/>
    <cellStyle name="Měna 2 3 5 3 3 3 2 2" xfId="13622" xr:uid="{742E798B-5FAD-4697-8693-CC4F15296BC9}"/>
    <cellStyle name="Měna 2 3 5 3 3 3 2 2 2" xfId="28573" xr:uid="{293F4B93-9B67-4DB0-BF23-58056DBCE78C}"/>
    <cellStyle name="Měna 2 3 5 3 3 3 2 3" xfId="21811" xr:uid="{AFF3674F-5CCD-46E5-A3C5-B572301F02FC}"/>
    <cellStyle name="Měna 2 3 5 3 3 3 3" xfId="9002" xr:uid="{F44F03AD-44B7-4D9B-82B6-A7942BE4DB8B}"/>
    <cellStyle name="Měna 2 3 5 3 3 3 3 2" xfId="23953" xr:uid="{87B3F2F4-E61C-4CAB-A953-7C2A23C1774B}"/>
    <cellStyle name="Měna 2 3 5 3 3 3 4" xfId="18283" xr:uid="{895E3DB5-5547-462A-BB73-7C2F5425C4ED}"/>
    <cellStyle name="Měna 2 3 5 3 3 4" xfId="2666" xr:uid="{5FB36D60-A9BA-44DE-A964-C219A9E62F8D}"/>
    <cellStyle name="Měna 2 3 5 3 3 4 2" xfId="12956" xr:uid="{7FE44B81-4408-4044-9A7C-5A17D4ECACAC}"/>
    <cellStyle name="Měna 2 3 5 3 3 4 2 2" xfId="27907" xr:uid="{89355F75-0144-4407-A9C1-3D33271DDA6F}"/>
    <cellStyle name="Měna 2 3 5 3 3 4 3" xfId="17617" xr:uid="{1AAF75AD-54CF-4ACD-B0A1-FD115EAADC9B}"/>
    <cellStyle name="Měna 2 3 5 3 3 5" xfId="5096" xr:uid="{469F843F-1DE5-4EAC-8B53-9FB9735FA9B5}"/>
    <cellStyle name="Měna 2 3 5 3 3 5 2" xfId="10766" xr:uid="{6C80EAAC-4738-41BE-A117-82BE0CC1C15B}"/>
    <cellStyle name="Měna 2 3 5 3 3 5 2 2" xfId="25717" xr:uid="{BA404B00-954E-43A9-B5F0-A7B63AA768F0}"/>
    <cellStyle name="Měna 2 3 5 3 3 5 3" xfId="20047" xr:uid="{E754490C-1DAB-47B0-A534-68D1D923A9A5}"/>
    <cellStyle name="Měna 2 3 5 3 3 6" xfId="8336" xr:uid="{F4D32968-F4F0-4DFB-A511-C393C2E32472}"/>
    <cellStyle name="Měna 2 3 5 3 3 6 2" xfId="23287" xr:uid="{9C038145-1AED-4979-9A66-7E52F283BB6D}"/>
    <cellStyle name="Měna 2 3 5 3 3 7" xfId="15427" xr:uid="{CC9567D7-0859-4AD0-B4C1-BAD41F1FA0FB}"/>
    <cellStyle name="Měna 2 3 5 3 4" xfId="1425" xr:uid="{103D2322-FAB4-4067-B0F2-224AB0C87DC3}"/>
    <cellStyle name="Měna 2 3 5 3 4 2" xfId="4281" xr:uid="{DFD164A3-3407-490B-8C10-29D1F1C7703C}"/>
    <cellStyle name="Měna 2 3 5 3 4 2 2" xfId="14571" xr:uid="{646C867B-AC54-466B-8761-D9D51FB372AC}"/>
    <cellStyle name="Měna 2 3 5 3 4 2 2 2" xfId="29522" xr:uid="{43160B54-51BC-46C6-806A-C85E190BEB34}"/>
    <cellStyle name="Měna 2 3 5 3 4 2 3" xfId="19232" xr:uid="{EF0EE1C8-4776-4D92-8541-42B41051C0E0}"/>
    <cellStyle name="Měna 2 3 5 3 4 3" xfId="6045" xr:uid="{3B6908E6-6E23-4E09-8C4D-FAA6378D3FED}"/>
    <cellStyle name="Měna 2 3 5 3 4 3 2" xfId="11715" xr:uid="{DE482D82-53F2-43FF-A43E-99CE92E0CD59}"/>
    <cellStyle name="Měna 2 3 5 3 4 3 2 2" xfId="26666" xr:uid="{AD84D912-B3AE-4FEB-B099-F93B9C73D734}"/>
    <cellStyle name="Měna 2 3 5 3 4 3 3" xfId="20996" xr:uid="{F4751B5D-2AF7-4786-B410-9EA33E4AEB11}"/>
    <cellStyle name="Měna 2 3 5 3 4 4" xfId="9951" xr:uid="{A00DD28A-9459-4CFB-B961-32E5A767736A}"/>
    <cellStyle name="Měna 2 3 5 3 4 4 2" xfId="24902" xr:uid="{51869888-4ABD-467B-AAAF-7C50FA38D1FA}"/>
    <cellStyle name="Měna 2 3 5 3 4 5" xfId="16376" xr:uid="{CE853276-6EE5-4492-8994-DC5F2D776C9E}"/>
    <cellStyle name="Měna 2 3 5 3 5" xfId="3150" xr:uid="{A00F57FF-2CC5-4BD4-97B3-D6519ADD1248}"/>
    <cellStyle name="Měna 2 3 5 3 5 2" xfId="6678" xr:uid="{CAAB9B02-F2A5-4A18-8360-0FFD9BD2B8B0}"/>
    <cellStyle name="Měna 2 3 5 3 5 2 2" xfId="13440" xr:uid="{F49D85EC-F386-418A-910E-68093378A146}"/>
    <cellStyle name="Měna 2 3 5 3 5 2 2 2" xfId="28391" xr:uid="{D90A3B33-AC53-4D23-B390-22C3265EE49D}"/>
    <cellStyle name="Měna 2 3 5 3 5 2 3" xfId="21629" xr:uid="{59498BC4-9527-407A-B58B-02598205E7BD}"/>
    <cellStyle name="Měna 2 3 5 3 5 3" xfId="8820" xr:uid="{7E0EC85A-E2FD-4CF8-B037-3F0D7865C789}"/>
    <cellStyle name="Měna 2 3 5 3 5 3 2" xfId="23771" xr:uid="{6DDBB2BF-8726-47FF-A9C1-EB5D5EEBE796}"/>
    <cellStyle name="Měna 2 3 5 3 5 4" xfId="18101" xr:uid="{A5189A15-D237-4664-A050-9A738C9F512E}"/>
    <cellStyle name="Měna 2 3 5 3 6" xfId="1904" xr:uid="{D1CBB55A-5053-4257-B16A-E3D8E959B254}"/>
    <cellStyle name="Měna 2 3 5 3 6 2" xfId="12194" xr:uid="{E180B0D0-B847-420E-8AFB-5C5991040B4F}"/>
    <cellStyle name="Měna 2 3 5 3 6 2 2" xfId="27145" xr:uid="{842EAD6B-AF22-4BA4-A8A4-7F003A61621C}"/>
    <cellStyle name="Měna 2 3 5 3 6 3" xfId="16855" xr:uid="{B92F2321-5A02-49F5-BCB9-77FD52C80A60}"/>
    <cellStyle name="Měna 2 3 5 3 7" xfId="4914" xr:uid="{04010ED5-917A-431F-8FEF-220B5067FF0E}"/>
    <cellStyle name="Měna 2 3 5 3 7 2" xfId="10584" xr:uid="{6182FB46-1241-4AB0-84F2-3F72EC036FAC}"/>
    <cellStyle name="Měna 2 3 5 3 7 2 2" xfId="25535" xr:uid="{DCCFFBBE-98A8-47C0-902F-9E31D2C48B50}"/>
    <cellStyle name="Měna 2 3 5 3 7 3" xfId="19865" xr:uid="{C660384C-F48A-4FED-A9F8-46821FE1DAAB}"/>
    <cellStyle name="Měna 2 3 5 3 8" xfId="7574" xr:uid="{F1327DB3-3C09-4E42-9935-71B893E890B4}"/>
    <cellStyle name="Měna 2 3 5 3 8 2" xfId="22525" xr:uid="{688361A1-351C-4D37-89D9-0D1E2FC41D1F}"/>
    <cellStyle name="Měna 2 3 5 3 9" xfId="15245" xr:uid="{3600249E-DD6F-43EB-BA6C-050F5A939730}"/>
    <cellStyle name="Měna 2 3 5 4" xfId="295" xr:uid="{889621D0-65E1-4824-9832-82603454AEC3}"/>
    <cellStyle name="Měna 2 3 5 4 2" xfId="841" xr:uid="{AA3158AC-7ACE-4C38-BA32-24714D8E2C59}"/>
    <cellStyle name="Měna 2 3 5 4 2 2" xfId="1426" xr:uid="{8B54C664-9EFB-478C-9BEB-AE0D94B7A6AA}"/>
    <cellStyle name="Měna 2 3 5 4 2 2 2" xfId="4282" xr:uid="{EA6F0CC6-687E-4959-B993-5FFB5D77AD2E}"/>
    <cellStyle name="Měna 2 3 5 4 2 2 2 2" xfId="14572" xr:uid="{0A6951DA-23A3-46FB-BF97-4637E92BA1D2}"/>
    <cellStyle name="Měna 2 3 5 4 2 2 2 2 2" xfId="29523" xr:uid="{C3A92C07-E3A6-40B6-956F-0630A495607A}"/>
    <cellStyle name="Měna 2 3 5 4 2 2 2 3" xfId="19233" xr:uid="{89328847-9226-4985-B04B-9FFD3F33E94E}"/>
    <cellStyle name="Měna 2 3 5 4 2 2 3" xfId="6046" xr:uid="{B1EF0D15-75C1-49D4-B5F6-61FAA84E8CE4}"/>
    <cellStyle name="Měna 2 3 5 4 2 2 3 2" xfId="11716" xr:uid="{A9162F5B-0EA8-46F2-B030-777D46B14AAF}"/>
    <cellStyle name="Měna 2 3 5 4 2 2 3 2 2" xfId="26667" xr:uid="{19D98854-2969-401E-ADB9-4D503FF19A4F}"/>
    <cellStyle name="Měna 2 3 5 4 2 2 3 3" xfId="20997" xr:uid="{D16868BD-ACCB-4D42-880C-73DA5A3843B1}"/>
    <cellStyle name="Měna 2 3 5 4 2 2 4" xfId="9952" xr:uid="{1606B86D-BFC4-4C9F-BB1C-2E3CE15CCA7B}"/>
    <cellStyle name="Měna 2 3 5 4 2 2 4 2" xfId="24903" xr:uid="{F937B10B-E49B-4501-9FB0-CAFDC852D30A}"/>
    <cellStyle name="Měna 2 3 5 4 2 2 5" xfId="16377" xr:uid="{B9D6775E-4162-481B-95DF-C1FD6CD88D1D}"/>
    <cellStyle name="Měna 2 3 5 4 2 3" xfId="3697" xr:uid="{32AA900E-15E4-45DF-AF79-5505FCFD4248}"/>
    <cellStyle name="Měna 2 3 5 4 2 3 2" xfId="7225" xr:uid="{D3E15329-66EC-48FB-AD66-F79CD8612E57}"/>
    <cellStyle name="Měna 2 3 5 4 2 3 2 2" xfId="13987" xr:uid="{D6701A9A-60EB-4D5C-B96B-E0FB8F76C635}"/>
    <cellStyle name="Měna 2 3 5 4 2 3 2 2 2" xfId="28938" xr:uid="{BC59CCD2-4E1E-469F-BE5F-D6C4A370B572}"/>
    <cellStyle name="Měna 2 3 5 4 2 3 2 3" xfId="22176" xr:uid="{02942639-C455-4199-8875-F76655488E05}"/>
    <cellStyle name="Měna 2 3 5 4 2 3 3" xfId="9367" xr:uid="{2AADA7F7-5061-4D67-B740-31D06BA6A79A}"/>
    <cellStyle name="Měna 2 3 5 4 2 3 3 2" xfId="24318" xr:uid="{810C8CE1-1820-4D33-816F-E3C77DB8BD73}"/>
    <cellStyle name="Měna 2 3 5 4 2 3 4" xfId="18648" xr:uid="{D27AB39A-4165-4737-A678-24719CDDDE38}"/>
    <cellStyle name="Měna 2 3 5 4 2 4" xfId="2668" xr:uid="{3402F86E-7488-4156-A792-40F269DBDE88}"/>
    <cellStyle name="Měna 2 3 5 4 2 4 2" xfId="12958" xr:uid="{9480F847-A7A4-423E-9C26-89D18F3D7EA6}"/>
    <cellStyle name="Měna 2 3 5 4 2 4 2 2" xfId="27909" xr:uid="{21F34D93-7AE2-4B9B-BC99-0DD2DFF3051B}"/>
    <cellStyle name="Měna 2 3 5 4 2 4 3" xfId="17619" xr:uid="{84931915-7A13-492C-BA0D-83F5A1C63E1B}"/>
    <cellStyle name="Měna 2 3 5 4 2 5" xfId="5461" xr:uid="{A0B008DB-5C02-4827-90F4-76773972430C}"/>
    <cellStyle name="Měna 2 3 5 4 2 5 2" xfId="11131" xr:uid="{6A6489A0-A9E2-4FE4-A277-287590334370}"/>
    <cellStyle name="Měna 2 3 5 4 2 5 2 2" xfId="26082" xr:uid="{D72ADAE0-62E0-43BB-B70E-9E4AC1DE6F2D}"/>
    <cellStyle name="Měna 2 3 5 4 2 5 3" xfId="20412" xr:uid="{31E9832F-A9FE-48C6-A643-0D83E17A8B14}"/>
    <cellStyle name="Měna 2 3 5 4 2 6" xfId="8338" xr:uid="{C7162CF9-6867-45E9-8DD9-5B46EC6336A3}"/>
    <cellStyle name="Měna 2 3 5 4 2 6 2" xfId="23289" xr:uid="{99518F50-0337-4C5C-B950-57DB2B4EF0E9}"/>
    <cellStyle name="Měna 2 3 5 4 2 7" xfId="15792" xr:uid="{02B7970E-3DD7-407C-9B7E-DA7AAFBA83F0}"/>
    <cellStyle name="Měna 2 3 5 4 3" xfId="1427" xr:uid="{F5679784-E9A4-4DE0-A2ED-207F05533EA8}"/>
    <cellStyle name="Měna 2 3 5 4 3 2" xfId="4283" xr:uid="{A8FB2E97-16B0-41EF-BE40-D4D988FDFDB6}"/>
    <cellStyle name="Měna 2 3 5 4 3 2 2" xfId="14573" xr:uid="{312EF071-D4F0-4A96-903B-E4F0E4C33572}"/>
    <cellStyle name="Měna 2 3 5 4 3 2 2 2" xfId="29524" xr:uid="{5C31CE48-7946-403F-A65A-A021D35DDA0E}"/>
    <cellStyle name="Měna 2 3 5 4 3 2 3" xfId="19234" xr:uid="{01B55401-ED14-4CCA-8CBE-C921DF1D6530}"/>
    <cellStyle name="Měna 2 3 5 4 3 3" xfId="6047" xr:uid="{96A6B64C-2749-4B3D-8DD0-8F29A8DE60E3}"/>
    <cellStyle name="Měna 2 3 5 4 3 3 2" xfId="11717" xr:uid="{218C7EC6-C129-4040-8434-DD514187BF88}"/>
    <cellStyle name="Měna 2 3 5 4 3 3 2 2" xfId="26668" xr:uid="{E72BCD66-78EB-4C7B-8413-9A51392D243F}"/>
    <cellStyle name="Měna 2 3 5 4 3 3 3" xfId="20998" xr:uid="{9C22428E-29FE-43BC-8EEB-3399E7E9D96C}"/>
    <cellStyle name="Měna 2 3 5 4 3 4" xfId="9953" xr:uid="{8D440B11-A404-4AEE-9D4B-6ED44BF82BA6}"/>
    <cellStyle name="Měna 2 3 5 4 3 4 2" xfId="24904" xr:uid="{419593CF-4AA6-4216-8F57-8EDDCE5F4A9B}"/>
    <cellStyle name="Měna 2 3 5 4 3 5" xfId="16378" xr:uid="{0CDFCAC1-C6D4-402A-9C29-424BA71973AE}"/>
    <cellStyle name="Měna 2 3 5 4 4" xfId="3151" xr:uid="{29CAA0E7-ADF1-4243-A312-AF6DC9768488}"/>
    <cellStyle name="Měna 2 3 5 4 4 2" xfId="6679" xr:uid="{5DC690D6-4841-46AB-A969-BD792209F657}"/>
    <cellStyle name="Měna 2 3 5 4 4 2 2" xfId="13441" xr:uid="{53326CA8-500C-4778-91BD-BA9451992815}"/>
    <cellStyle name="Měna 2 3 5 4 4 2 2 2" xfId="28392" xr:uid="{64B29DEF-8C91-498D-B48F-0CFFCA0A729E}"/>
    <cellStyle name="Měna 2 3 5 4 4 2 3" xfId="21630" xr:uid="{F9B2AA2F-D52F-4433-814F-907B34DF01ED}"/>
    <cellStyle name="Měna 2 3 5 4 4 3" xfId="8821" xr:uid="{C501F733-A85B-48D3-8615-1CE6D87D198E}"/>
    <cellStyle name="Měna 2 3 5 4 4 3 2" xfId="23772" xr:uid="{8900B332-6164-45AE-B0A0-9CFFA09639A2}"/>
    <cellStyle name="Měna 2 3 5 4 4 4" xfId="18102" xr:uid="{91F8A0A6-C027-440F-AF47-8F2FB1BDD514}"/>
    <cellStyle name="Měna 2 3 5 4 5" xfId="2269" xr:uid="{AE082DBC-9BA2-440F-8ECE-F6D1F8454FC4}"/>
    <cellStyle name="Měna 2 3 5 4 5 2" xfId="12559" xr:uid="{4DA4EEBB-7904-418F-AE06-45A41D8C0FE2}"/>
    <cellStyle name="Měna 2 3 5 4 5 2 2" xfId="27510" xr:uid="{5DFFAC3F-B518-414C-B145-DC749A93CAF5}"/>
    <cellStyle name="Měna 2 3 5 4 5 3" xfId="17220" xr:uid="{42BEE874-BDE4-4B4A-8CDD-8E9C99644F37}"/>
    <cellStyle name="Měna 2 3 5 4 6" xfId="4915" xr:uid="{1B20478F-1F13-470F-A8F2-17D2A5B3CE24}"/>
    <cellStyle name="Měna 2 3 5 4 6 2" xfId="10585" xr:uid="{7516DF39-FCF1-4C92-9EEC-2F16019ED1EE}"/>
    <cellStyle name="Měna 2 3 5 4 6 2 2" xfId="25536" xr:uid="{0EEC4175-1E47-4702-A0CE-53D1F41CE093}"/>
    <cellStyle name="Měna 2 3 5 4 6 3" xfId="19866" xr:uid="{7BC8F5C3-F4C9-4254-8B03-2B513A9B1726}"/>
    <cellStyle name="Měna 2 3 5 4 7" xfId="7939" xr:uid="{41EF5498-6474-4211-90BB-2CED9B943D9F}"/>
    <cellStyle name="Měna 2 3 5 4 7 2" xfId="22890" xr:uid="{91013020-B376-4EE2-8F82-7BDC3ED73FD6}"/>
    <cellStyle name="Měna 2 3 5 4 8" xfId="15246" xr:uid="{2C36A45D-8F1B-4E6C-9F3E-44ACA26464AA}"/>
    <cellStyle name="Měna 2 3 5 5" xfId="602" xr:uid="{4296436D-1BA6-4E89-91D2-668B03BB9DF3}"/>
    <cellStyle name="Měna 2 3 5 5 2" xfId="1428" xr:uid="{CFC2CAAC-15C5-42F3-B815-7912B08B858B}"/>
    <cellStyle name="Měna 2 3 5 5 2 2" xfId="4284" xr:uid="{1EAEAC94-6A47-46E0-9D9F-8B8151444F7A}"/>
    <cellStyle name="Měna 2 3 5 5 2 2 2" xfId="7412" xr:uid="{E1278210-6589-4112-8EE6-EE86947372BF}"/>
    <cellStyle name="Měna 2 3 5 5 2 2 2 2" xfId="14574" xr:uid="{8E94060F-3BEE-4D2D-925A-2D6081926D97}"/>
    <cellStyle name="Měna 2 3 5 5 2 2 2 2 2" xfId="29525" xr:uid="{E4EB4AC3-9502-466F-976D-F345E93C068E}"/>
    <cellStyle name="Měna 2 3 5 5 2 2 2 3" xfId="22363" xr:uid="{819AC208-25EE-4138-ADBE-566F283E85C3}"/>
    <cellStyle name="Měna 2 3 5 5 2 2 3" xfId="9954" xr:uid="{FA7C2883-A116-4B72-879F-E75BF6DF961B}"/>
    <cellStyle name="Měna 2 3 5 5 2 2 3 2" xfId="24905" xr:uid="{EF8355E6-6826-444E-B13E-57E8066FE5B2}"/>
    <cellStyle name="Měna 2 3 5 5 2 2 4" xfId="19235" xr:uid="{137874A8-6D72-45D1-AC82-E72E424EFF5B}"/>
    <cellStyle name="Měna 2 3 5 5 2 3" xfId="2669" xr:uid="{A21007D6-0F1C-45B6-82EB-542ABF80362D}"/>
    <cellStyle name="Měna 2 3 5 5 2 3 2" xfId="12959" xr:uid="{531D77F4-94DE-414E-8F6D-5731709B81C2}"/>
    <cellStyle name="Měna 2 3 5 5 2 3 2 2" xfId="27910" xr:uid="{04B027E1-BAC5-4CCD-B41E-E65F64859707}"/>
    <cellStyle name="Měna 2 3 5 5 2 3 3" xfId="17620" xr:uid="{BC0459CE-E88F-4FBF-8819-97DA65CE5EB3}"/>
    <cellStyle name="Měna 2 3 5 5 2 4" xfId="6048" xr:uid="{4A10C72D-F662-4F7C-A49E-B858A9AB77C0}"/>
    <cellStyle name="Měna 2 3 5 5 2 4 2" xfId="11718" xr:uid="{F79DA301-5345-434C-B5A6-062D5CAE19AF}"/>
    <cellStyle name="Měna 2 3 5 5 2 4 2 2" xfId="26669" xr:uid="{B9D5B834-A55E-4618-980E-0187FA770878}"/>
    <cellStyle name="Měna 2 3 5 5 2 4 3" xfId="20999" xr:uid="{5C4F105D-7B8F-42AB-BDB8-3B5042F20EF1}"/>
    <cellStyle name="Měna 2 3 5 5 2 5" xfId="8339" xr:uid="{0B310AD0-E9D0-44AC-B5D2-205CAD6932E0}"/>
    <cellStyle name="Měna 2 3 5 5 2 5 2" xfId="23290" xr:uid="{C268EFE7-C650-4935-B5D7-BABB08C92CE6}"/>
    <cellStyle name="Měna 2 3 5 5 2 6" xfId="16379" xr:uid="{1F4A28D2-7FE8-420B-988A-3A2B409D5F65}"/>
    <cellStyle name="Měna 2 3 5 5 3" xfId="3458" xr:uid="{4A0D2F2A-06AE-468F-B87F-1ECEE9659E2B}"/>
    <cellStyle name="Měna 2 3 5 5 3 2" xfId="6986" xr:uid="{4EC61554-8DAA-4999-9BDB-2045606155CF}"/>
    <cellStyle name="Měna 2 3 5 5 3 2 2" xfId="13748" xr:uid="{E8BFCEE3-9980-4451-AC0B-A092666D0075}"/>
    <cellStyle name="Měna 2 3 5 5 3 2 2 2" xfId="28699" xr:uid="{BF545DFE-FA18-4B0E-8C01-326D9DA6BC2F}"/>
    <cellStyle name="Měna 2 3 5 5 3 2 3" xfId="21937" xr:uid="{E4DF4356-A147-4006-815A-4EAB826505E3}"/>
    <cellStyle name="Měna 2 3 5 5 3 3" xfId="9128" xr:uid="{E0BB71F8-2EDF-477F-BF1B-4757765AA71D}"/>
    <cellStyle name="Měna 2 3 5 5 3 3 2" xfId="24079" xr:uid="{D372E18C-3A13-475D-9DD3-B76756A573CF}"/>
    <cellStyle name="Měna 2 3 5 5 3 4" xfId="18409" xr:uid="{5FD47E87-430C-4658-A125-D601A49FF024}"/>
    <cellStyle name="Měna 2 3 5 5 4" xfId="2030" xr:uid="{1ACB4721-0979-4475-BCA3-9C6308CE7C26}"/>
    <cellStyle name="Měna 2 3 5 5 4 2" xfId="12320" xr:uid="{6A509372-E97F-44AF-B90C-C22673CBFDFC}"/>
    <cellStyle name="Měna 2 3 5 5 4 2 2" xfId="27271" xr:uid="{89D531D0-FEEB-49BB-978E-D3B28F681570}"/>
    <cellStyle name="Měna 2 3 5 5 4 3" xfId="16981" xr:uid="{16C2758E-A0A8-4598-92A0-FDF3978DD750}"/>
    <cellStyle name="Měna 2 3 5 5 5" xfId="5222" xr:uid="{F8076439-01FC-4AC7-A164-DD87A78FC6C2}"/>
    <cellStyle name="Měna 2 3 5 5 5 2" xfId="10892" xr:uid="{DF7BF89D-19A9-4E72-8EE2-7F0ED4F4B3A2}"/>
    <cellStyle name="Měna 2 3 5 5 5 2 2" xfId="25843" xr:uid="{74F4799A-862F-4256-A97A-C150EA228525}"/>
    <cellStyle name="Měna 2 3 5 5 5 3" xfId="20173" xr:uid="{93A79C5E-497C-455B-B01B-03DFB1EE25D1}"/>
    <cellStyle name="Měna 2 3 5 5 6" xfId="7700" xr:uid="{53A8FA5A-1479-4204-8054-C5936036FCD6}"/>
    <cellStyle name="Měna 2 3 5 5 6 2" xfId="22651" xr:uid="{852EB151-7C28-4A59-91F4-121F229EEA2C}"/>
    <cellStyle name="Měna 2 3 5 5 7" xfId="15553" xr:uid="{4EBD252D-0316-4B8D-9AFA-4F7570AC59D6}"/>
    <cellStyle name="Měna 2 3 5 6" xfId="434" xr:uid="{3BE9DACF-58EA-476F-A4AB-07D00BBE1182}"/>
    <cellStyle name="Měna 2 3 5 6 2" xfId="1429" xr:uid="{262EF00F-F1ED-481A-AEAB-73B28475F1B1}"/>
    <cellStyle name="Měna 2 3 5 6 2 2" xfId="4285" xr:uid="{049D597D-5F9B-4886-9F1A-E6414A414D0C}"/>
    <cellStyle name="Měna 2 3 5 6 2 2 2" xfId="14575" xr:uid="{DA94225B-9EA8-47A7-B9AC-4C2BFEA9623E}"/>
    <cellStyle name="Měna 2 3 5 6 2 2 2 2" xfId="29526" xr:uid="{C7668C94-B9F7-4032-9806-5C5592D5D6AC}"/>
    <cellStyle name="Měna 2 3 5 6 2 2 3" xfId="19236" xr:uid="{582D8F20-93D3-4EA3-82C6-9E9F766E02A0}"/>
    <cellStyle name="Měna 2 3 5 6 2 3" xfId="6049" xr:uid="{07B98C92-AE4A-4F64-B2ED-1F8F31B1A87A}"/>
    <cellStyle name="Měna 2 3 5 6 2 3 2" xfId="11719" xr:uid="{9940DDEC-EFD5-4AC1-9E38-AA066F8F5538}"/>
    <cellStyle name="Měna 2 3 5 6 2 3 2 2" xfId="26670" xr:uid="{60BBC9CB-298C-46D3-9246-F3FA83A3CD71}"/>
    <cellStyle name="Měna 2 3 5 6 2 3 3" xfId="21000" xr:uid="{FFE52069-9422-4179-92B8-94965A237646}"/>
    <cellStyle name="Měna 2 3 5 6 2 4" xfId="9955" xr:uid="{1ED661BC-2391-4963-867F-3C4FB280A7C4}"/>
    <cellStyle name="Měna 2 3 5 6 2 4 2" xfId="24906" xr:uid="{43265CA7-A0B3-4340-B0D7-5DB692ED4F03}"/>
    <cellStyle name="Měna 2 3 5 6 2 5" xfId="16380" xr:uid="{0D23B8FF-50E4-4DA6-8EC9-3596DFA6BA9D}"/>
    <cellStyle name="Měna 2 3 5 6 3" xfId="3290" xr:uid="{BED9EF56-0117-445E-AA9D-4CAAA4B8BD2E}"/>
    <cellStyle name="Měna 2 3 5 6 3 2" xfId="6818" xr:uid="{10A74CA0-1206-4893-A98F-C57F65D09DCC}"/>
    <cellStyle name="Měna 2 3 5 6 3 2 2" xfId="13580" xr:uid="{B6C4B9DF-3F0A-479E-8F91-ECEEF0D4AA8B}"/>
    <cellStyle name="Měna 2 3 5 6 3 2 2 2" xfId="28531" xr:uid="{CD149299-3208-45B5-97EF-D629EF38A158}"/>
    <cellStyle name="Měna 2 3 5 6 3 2 3" xfId="21769" xr:uid="{8A891D67-77C1-48FF-9DA5-902B6BDDF7D5}"/>
    <cellStyle name="Měna 2 3 5 6 3 3" xfId="8960" xr:uid="{D62286F0-90FD-4952-8F07-9CFEFF0FA60B}"/>
    <cellStyle name="Měna 2 3 5 6 3 3 2" xfId="23911" xr:uid="{77DE3F4D-91EB-4F95-B7ED-46431AE4A77C}"/>
    <cellStyle name="Měna 2 3 5 6 3 4" xfId="18241" xr:uid="{7BB5060D-632A-4097-B9DF-B9919F9428B8}"/>
    <cellStyle name="Měna 2 3 5 6 4" xfId="2662" xr:uid="{8ED689C6-9C0C-4CE8-9B5B-1C1195ECB914}"/>
    <cellStyle name="Měna 2 3 5 6 4 2" xfId="12952" xr:uid="{7490A45E-E269-4745-B2EF-D0F6AF401A61}"/>
    <cellStyle name="Měna 2 3 5 6 4 2 2" xfId="27903" xr:uid="{6543280E-865E-442B-8AC4-492AF35E7317}"/>
    <cellStyle name="Měna 2 3 5 6 4 3" xfId="17613" xr:uid="{B67106E6-859C-4D31-BE83-12F48C55B734}"/>
    <cellStyle name="Měna 2 3 5 6 5" xfId="5054" xr:uid="{B51C655A-DB3B-446E-AA4A-40B256F9538D}"/>
    <cellStyle name="Měna 2 3 5 6 5 2" xfId="10724" xr:uid="{25A35173-07F9-4020-9D76-CB64FAC133A0}"/>
    <cellStyle name="Měna 2 3 5 6 5 2 2" xfId="25675" xr:uid="{E720D1F7-3004-4EC7-92F7-2D7AB64B180B}"/>
    <cellStyle name="Měna 2 3 5 6 5 3" xfId="20005" xr:uid="{A90054F5-4EB5-41F6-9720-EA35697283A8}"/>
    <cellStyle name="Měna 2 3 5 6 6" xfId="8332" xr:uid="{BC3CADFE-6083-4AC8-A433-C80CC2E88D46}"/>
    <cellStyle name="Měna 2 3 5 6 6 2" xfId="23283" xr:uid="{A820F052-BF10-4C31-A67F-3161BEDBF9EE}"/>
    <cellStyle name="Měna 2 3 5 6 7" xfId="15385" xr:uid="{C2331D34-BC01-4686-94F2-5D14B9C5CC55}"/>
    <cellStyle name="Měna 2 3 5 7" xfId="1430" xr:uid="{14704C38-A6E7-405A-9D75-7835B8A9029B}"/>
    <cellStyle name="Měna 2 3 5 7 2" xfId="4286" xr:uid="{C5ECD418-E789-43ED-8964-86511FB7318F}"/>
    <cellStyle name="Měna 2 3 5 7 2 2" xfId="14576" xr:uid="{7A083503-AA58-47F2-87A7-41104041D166}"/>
    <cellStyle name="Měna 2 3 5 7 2 2 2" xfId="29527" xr:uid="{6F9A1440-76C6-4849-8749-B5C8F52D5BE6}"/>
    <cellStyle name="Měna 2 3 5 7 2 3" xfId="19237" xr:uid="{A904BEF0-FC3B-4E1C-95EB-15A4CFD1A42A}"/>
    <cellStyle name="Měna 2 3 5 7 3" xfId="6050" xr:uid="{722F2784-6322-4F70-BACB-31BDB938064B}"/>
    <cellStyle name="Měna 2 3 5 7 3 2" xfId="11720" xr:uid="{D832DC10-4BB0-4999-88FC-0A976773F536}"/>
    <cellStyle name="Měna 2 3 5 7 3 2 2" xfId="26671" xr:uid="{BCC15A04-28E2-481B-AEE7-DD1F7A791DDB}"/>
    <cellStyle name="Měna 2 3 5 7 3 3" xfId="21001" xr:uid="{53943D53-A91D-4597-B5F6-50E9849B5C45}"/>
    <cellStyle name="Měna 2 3 5 7 4" xfId="9956" xr:uid="{2A32A8F3-A3EA-46EC-8169-D32817ACAF86}"/>
    <cellStyle name="Měna 2 3 5 7 4 2" xfId="24907" xr:uid="{B9AD1432-4251-45D8-AD4A-452856411202}"/>
    <cellStyle name="Měna 2 3 5 7 5" xfId="16381" xr:uid="{4D80DCBF-6347-486B-BC50-7138733E86CB}"/>
    <cellStyle name="Měna 2 3 5 8" xfId="2912" xr:uid="{035B4B1D-C323-44A5-BB75-FB2B173BA079}"/>
    <cellStyle name="Měna 2 3 5 8 2" xfId="6440" xr:uid="{7AF2D404-CBFD-4C99-884B-7C16C6BE3CC4}"/>
    <cellStyle name="Měna 2 3 5 8 2 2" xfId="13202" xr:uid="{7AB9E5A7-9C91-4216-B872-F8E02A3B32B3}"/>
    <cellStyle name="Měna 2 3 5 8 2 2 2" xfId="28153" xr:uid="{E7252137-C9E8-4E3F-A943-144CCE0B3494}"/>
    <cellStyle name="Měna 2 3 5 8 2 3" xfId="21391" xr:uid="{2FC18658-546B-40E7-82F1-3AE31739076D}"/>
    <cellStyle name="Měna 2 3 5 8 3" xfId="8582" xr:uid="{3AE84536-1224-4A1C-9395-051161670311}"/>
    <cellStyle name="Měna 2 3 5 8 3 2" xfId="23533" xr:uid="{2D0900E5-3177-4749-B996-37A49B526350}"/>
    <cellStyle name="Měna 2 3 5 8 4" xfId="17863" xr:uid="{FE702466-F510-43D2-87FA-52EC467503B3}"/>
    <cellStyle name="Měna 2 3 5 9" xfId="1862" xr:uid="{67582AB5-4A16-4BBA-9B79-F38B6FFDD383}"/>
    <cellStyle name="Měna 2 3 5 9 2" xfId="12152" xr:uid="{95A99716-ECF4-46CB-BCA7-79D3C5615310}"/>
    <cellStyle name="Měna 2 3 5 9 2 2" xfId="27103" xr:uid="{B7334721-2879-49BB-BA16-F921BA4652C8}"/>
    <cellStyle name="Měna 2 3 5 9 3" xfId="16813" xr:uid="{6F517910-7DF9-49FC-8E49-DC2BFAA6344D}"/>
    <cellStyle name="Měna 2 3 6" xfId="141" xr:uid="{D604DEEE-ADA2-4BB9-99E8-F17E9288271D}"/>
    <cellStyle name="Měna 2 3 6 10" xfId="15092" xr:uid="{7B77BDC0-F37C-468F-9EAD-85F2B9249DE0}"/>
    <cellStyle name="Měna 2 3 6 2" xfId="296" xr:uid="{F54BD655-D9C2-4EDD-9E57-03DDD60E37E7}"/>
    <cellStyle name="Měna 2 3 6 2 2" xfId="842" xr:uid="{16F72F82-0EA3-4B33-B724-516A0F4EF245}"/>
    <cellStyle name="Měna 2 3 6 2 2 2" xfId="1431" xr:uid="{5A5AB05E-6F6C-4B0A-A90B-F927FB4049A9}"/>
    <cellStyle name="Měna 2 3 6 2 2 2 2" xfId="4287" xr:uid="{FBFDFC98-E5C3-483C-8CD8-BFC87C950574}"/>
    <cellStyle name="Měna 2 3 6 2 2 2 2 2" xfId="14577" xr:uid="{62781B98-60DB-4E1B-B2C3-83024865BA68}"/>
    <cellStyle name="Měna 2 3 6 2 2 2 2 2 2" xfId="29528" xr:uid="{D36E07CE-4BA4-4617-8148-A2EE2B050450}"/>
    <cellStyle name="Měna 2 3 6 2 2 2 2 3" xfId="19238" xr:uid="{919799C6-96EE-4235-ADEE-BAF45EB1CC64}"/>
    <cellStyle name="Měna 2 3 6 2 2 2 3" xfId="6051" xr:uid="{5F6D69CF-8BFA-434D-94E6-400A118CB7CD}"/>
    <cellStyle name="Měna 2 3 6 2 2 2 3 2" xfId="11721" xr:uid="{37226037-6092-45BD-9DC0-FFE9C44C25E5}"/>
    <cellStyle name="Měna 2 3 6 2 2 2 3 2 2" xfId="26672" xr:uid="{24D7B1C1-8729-4D87-9511-273127A755F2}"/>
    <cellStyle name="Měna 2 3 6 2 2 2 3 3" xfId="21002" xr:uid="{50A617B6-5707-4140-A1E0-7AC7F2EF2958}"/>
    <cellStyle name="Měna 2 3 6 2 2 2 4" xfId="9957" xr:uid="{5C2AB39D-7A9B-4C0C-93F4-FF95CEAB253F}"/>
    <cellStyle name="Měna 2 3 6 2 2 2 4 2" xfId="24908" xr:uid="{48F64676-29D5-40A0-8390-EA3C57EA14EA}"/>
    <cellStyle name="Měna 2 3 6 2 2 2 5" xfId="16382" xr:uid="{6381D2E4-B08D-49F3-9C01-8E6700B40E55}"/>
    <cellStyle name="Měna 2 3 6 2 2 3" xfId="3698" xr:uid="{EFB47F81-C169-4530-98AD-A7B1571B628B}"/>
    <cellStyle name="Měna 2 3 6 2 2 3 2" xfId="7226" xr:uid="{A3634309-4DE6-4B11-BBF2-D27B83E6AFB5}"/>
    <cellStyle name="Měna 2 3 6 2 2 3 2 2" xfId="13988" xr:uid="{6CDC0820-B74E-41EA-A344-5E484D67629C}"/>
    <cellStyle name="Měna 2 3 6 2 2 3 2 2 2" xfId="28939" xr:uid="{B87939A1-9110-4233-B864-D0CDD2AC91CB}"/>
    <cellStyle name="Měna 2 3 6 2 2 3 2 3" xfId="22177" xr:uid="{A088ABC0-42BB-4901-B243-E0B77F6012DA}"/>
    <cellStyle name="Měna 2 3 6 2 2 3 3" xfId="9368" xr:uid="{CD60FE89-BBC5-452F-965B-E92AA5E6366E}"/>
    <cellStyle name="Měna 2 3 6 2 2 3 3 2" xfId="24319" xr:uid="{63EBC076-C868-430E-8F6A-766FBB5A6E45}"/>
    <cellStyle name="Měna 2 3 6 2 2 3 4" xfId="18649" xr:uid="{5C929F3E-D716-4172-917E-8389AEF0868E}"/>
    <cellStyle name="Měna 2 3 6 2 2 4" xfId="2671" xr:uid="{1270DF2F-2CA0-4E8A-BA7E-3B21D3BFDDAA}"/>
    <cellStyle name="Měna 2 3 6 2 2 4 2" xfId="12961" xr:uid="{AF895C2A-CC4B-40A1-82E2-C2E9560C01C2}"/>
    <cellStyle name="Měna 2 3 6 2 2 4 2 2" xfId="27912" xr:uid="{4AA6330C-A375-48A1-9721-E09BE0CD5C72}"/>
    <cellStyle name="Měna 2 3 6 2 2 4 3" xfId="17622" xr:uid="{0D762D88-357E-439E-B688-EB58E9A7C606}"/>
    <cellStyle name="Měna 2 3 6 2 2 5" xfId="5462" xr:uid="{9C321154-BCC6-4837-A292-35C86927865B}"/>
    <cellStyle name="Měna 2 3 6 2 2 5 2" xfId="11132" xr:uid="{6FC771E6-BAAE-43FA-8036-3353078B01CF}"/>
    <cellStyle name="Měna 2 3 6 2 2 5 2 2" xfId="26083" xr:uid="{8212C9B4-2964-40F9-BB42-F261A831D09A}"/>
    <cellStyle name="Měna 2 3 6 2 2 5 3" xfId="20413" xr:uid="{F589ED59-207B-4197-8BC6-9D1C62920B3F}"/>
    <cellStyle name="Měna 2 3 6 2 2 6" xfId="8341" xr:uid="{5149A54F-96C8-42CE-A868-D01081E50B93}"/>
    <cellStyle name="Měna 2 3 6 2 2 6 2" xfId="23292" xr:uid="{3CB006A2-0F03-4FCA-9305-45C6EA98310F}"/>
    <cellStyle name="Měna 2 3 6 2 2 7" xfId="15793" xr:uid="{5C806C03-659E-4B39-BC4F-8529B7FE88B3}"/>
    <cellStyle name="Měna 2 3 6 2 3" xfId="1432" xr:uid="{0350C2DB-FDC7-41CB-BABF-2DA34C8E3E5D}"/>
    <cellStyle name="Měna 2 3 6 2 3 2" xfId="4288" xr:uid="{4E20E2F9-FF70-412B-B306-33E1BA119DE0}"/>
    <cellStyle name="Měna 2 3 6 2 3 2 2" xfId="14578" xr:uid="{50823646-11D8-49DF-9237-91C9BD2121E7}"/>
    <cellStyle name="Měna 2 3 6 2 3 2 2 2" xfId="29529" xr:uid="{E7A58E72-F577-48A6-A83B-5D87D3349943}"/>
    <cellStyle name="Měna 2 3 6 2 3 2 3" xfId="19239" xr:uid="{FEDC63FC-9D5B-4ACA-ABB9-640680E4D8AB}"/>
    <cellStyle name="Měna 2 3 6 2 3 3" xfId="6052" xr:uid="{00E392F8-26A8-4731-927D-7E51607746FC}"/>
    <cellStyle name="Měna 2 3 6 2 3 3 2" xfId="11722" xr:uid="{F27DB62F-069D-43C7-BAFE-12BA736E1A74}"/>
    <cellStyle name="Měna 2 3 6 2 3 3 2 2" xfId="26673" xr:uid="{5926CAF5-E2EE-4A0B-96E2-32F850D6AB81}"/>
    <cellStyle name="Měna 2 3 6 2 3 3 3" xfId="21003" xr:uid="{ED4B140F-38B5-4E61-801D-0408AA8871D0}"/>
    <cellStyle name="Měna 2 3 6 2 3 4" xfId="9958" xr:uid="{D612781D-03C5-4827-9D7B-6FE3F9722077}"/>
    <cellStyle name="Měna 2 3 6 2 3 4 2" xfId="24909" xr:uid="{21A502FB-F70A-4B5C-A434-3CDFF37C3CD6}"/>
    <cellStyle name="Měna 2 3 6 2 3 5" xfId="16383" xr:uid="{A265E8BF-F470-456A-BE7A-7972D1B921C1}"/>
    <cellStyle name="Měna 2 3 6 2 4" xfId="3152" xr:uid="{82E6B0F2-8ADB-4823-94CF-23CF45D040F1}"/>
    <cellStyle name="Měna 2 3 6 2 4 2" xfId="6680" xr:uid="{D172EB71-4B94-4E51-A414-FFC9AD6DFF1A}"/>
    <cellStyle name="Měna 2 3 6 2 4 2 2" xfId="13442" xr:uid="{4659B0A8-309E-449E-9B26-D9F978999C1E}"/>
    <cellStyle name="Měna 2 3 6 2 4 2 2 2" xfId="28393" xr:uid="{7079E4B3-F397-4D23-B022-F0AED40C503B}"/>
    <cellStyle name="Měna 2 3 6 2 4 2 3" xfId="21631" xr:uid="{46CCDC6E-031B-4D77-B01A-054586D211C5}"/>
    <cellStyle name="Měna 2 3 6 2 4 3" xfId="8822" xr:uid="{A10EE312-9B61-4223-85F8-5F3A6F974D0D}"/>
    <cellStyle name="Měna 2 3 6 2 4 3 2" xfId="23773" xr:uid="{6FF89B84-48D8-4EF2-9BE1-68BF6412AC4F}"/>
    <cellStyle name="Měna 2 3 6 2 4 4" xfId="18103" xr:uid="{C928BD5B-6797-4DFA-831B-A4B44A3449AA}"/>
    <cellStyle name="Měna 2 3 6 2 5" xfId="2270" xr:uid="{66F85B99-970C-4C9A-862F-5E12768F518E}"/>
    <cellStyle name="Měna 2 3 6 2 5 2" xfId="12560" xr:uid="{B24FBCD1-B720-4A98-B990-0551695F986D}"/>
    <cellStyle name="Měna 2 3 6 2 5 2 2" xfId="27511" xr:uid="{972948F1-2FBD-482E-A8E7-19383E4AE412}"/>
    <cellStyle name="Měna 2 3 6 2 5 3" xfId="17221" xr:uid="{F688F247-28BD-49B3-BC0F-1E9C01E28938}"/>
    <cellStyle name="Měna 2 3 6 2 6" xfId="4916" xr:uid="{33E0C49D-AD6E-4C24-818C-046BB19C4E01}"/>
    <cellStyle name="Měna 2 3 6 2 6 2" xfId="10586" xr:uid="{4F636858-6AED-4BE1-A05C-F5FBCFA426B3}"/>
    <cellStyle name="Měna 2 3 6 2 6 2 2" xfId="25537" xr:uid="{23C1DBAA-44E8-46A1-BA41-CE8EE7C5394A}"/>
    <cellStyle name="Měna 2 3 6 2 6 3" xfId="19867" xr:uid="{CC97B8D4-6D67-4B0F-91C5-7F085D040003}"/>
    <cellStyle name="Měna 2 3 6 2 7" xfId="7940" xr:uid="{D98B3E1C-47E6-4DF3-B65E-8316A287814F}"/>
    <cellStyle name="Měna 2 3 6 2 7 2" xfId="22891" xr:uid="{897372B5-08AF-4B50-913D-C85A44B9860C}"/>
    <cellStyle name="Měna 2 3 6 2 8" xfId="15247" xr:uid="{07D1AF58-5B6B-46C1-9335-97D46DA532A2}"/>
    <cellStyle name="Měna 2 3 6 3" xfId="687" xr:uid="{E0610EA9-2E24-410D-9B0C-DE67302860B3}"/>
    <cellStyle name="Měna 2 3 6 3 2" xfId="1433" xr:uid="{4A046CA0-584F-47C9-9B5F-E58A5D35A5B8}"/>
    <cellStyle name="Měna 2 3 6 3 2 2" xfId="4289" xr:uid="{C6255060-D262-4180-985C-48291A7F0FA5}"/>
    <cellStyle name="Měna 2 3 6 3 2 2 2" xfId="7413" xr:uid="{81B73F52-1C4F-4FF5-89FD-77C551BBADC9}"/>
    <cellStyle name="Měna 2 3 6 3 2 2 2 2" xfId="14579" xr:uid="{D33F117F-9029-4F07-A473-97D5775BD263}"/>
    <cellStyle name="Měna 2 3 6 3 2 2 2 2 2" xfId="29530" xr:uid="{BE6CA694-BC38-4F05-91F3-71A2F043AA5E}"/>
    <cellStyle name="Měna 2 3 6 3 2 2 2 3" xfId="22364" xr:uid="{A6B3894A-7D8C-49A6-8283-6A8B69F41725}"/>
    <cellStyle name="Měna 2 3 6 3 2 2 3" xfId="9959" xr:uid="{DAE221F7-951C-45DE-9FE3-E858CCAC880A}"/>
    <cellStyle name="Měna 2 3 6 3 2 2 3 2" xfId="24910" xr:uid="{679AEB88-CFD9-4668-9C5D-F2509B1CCB8D}"/>
    <cellStyle name="Měna 2 3 6 3 2 2 4" xfId="19240" xr:uid="{A908ED98-8DEA-4EA2-AD96-9E07D32C19E9}"/>
    <cellStyle name="Měna 2 3 6 3 2 3" xfId="2672" xr:uid="{5C315F24-9C32-4295-A332-7C8E372891FD}"/>
    <cellStyle name="Měna 2 3 6 3 2 3 2" xfId="12962" xr:uid="{AFCD121C-0C86-4A02-9C74-7667B948C094}"/>
    <cellStyle name="Měna 2 3 6 3 2 3 2 2" xfId="27913" xr:uid="{E587579B-C92A-4F9E-BB7C-4039931C8E84}"/>
    <cellStyle name="Měna 2 3 6 3 2 3 3" xfId="17623" xr:uid="{B68A245C-384E-435D-B4EB-2F549DDD13D9}"/>
    <cellStyle name="Měna 2 3 6 3 2 4" xfId="6053" xr:uid="{98A8594A-4B9D-4A0D-A0B0-5013B19879C6}"/>
    <cellStyle name="Měna 2 3 6 3 2 4 2" xfId="11723" xr:uid="{69EBB4A6-7BDC-4D47-8EEB-E3AEB9AE8914}"/>
    <cellStyle name="Měna 2 3 6 3 2 4 2 2" xfId="26674" xr:uid="{9F3FE8FE-32FB-4EC3-A94E-E5A10C0270AC}"/>
    <cellStyle name="Měna 2 3 6 3 2 4 3" xfId="21004" xr:uid="{DBD2F137-77AE-4DE2-BA97-3AE8DF91E8CB}"/>
    <cellStyle name="Měna 2 3 6 3 2 5" xfId="8342" xr:uid="{A4DB7FBD-FE61-4DFC-93C4-606203516D74}"/>
    <cellStyle name="Měna 2 3 6 3 2 5 2" xfId="23293" xr:uid="{381230B3-AB6E-484A-AD2F-E2F2CB67F9FF}"/>
    <cellStyle name="Měna 2 3 6 3 2 6" xfId="16384" xr:uid="{4CA99776-41CF-438E-AE7C-BB79C7302EAB}"/>
    <cellStyle name="Měna 2 3 6 3 3" xfId="3543" xr:uid="{21C6BBD8-E071-425E-A678-50993B78F6F7}"/>
    <cellStyle name="Měna 2 3 6 3 3 2" xfId="7071" xr:uid="{818A8B72-4835-4D62-BD25-61E25D36BE70}"/>
    <cellStyle name="Měna 2 3 6 3 3 2 2" xfId="13833" xr:uid="{9A287072-2637-43C7-B1C4-6651F13C32AE}"/>
    <cellStyle name="Měna 2 3 6 3 3 2 2 2" xfId="28784" xr:uid="{1F6186CE-5F7D-4230-AF2C-5BFFDAEAD869}"/>
    <cellStyle name="Měna 2 3 6 3 3 2 3" xfId="22022" xr:uid="{24470143-D3B7-4347-AFF7-E103E33557B7}"/>
    <cellStyle name="Měna 2 3 6 3 3 3" xfId="9213" xr:uid="{CC56F1A4-F9FF-4E12-B870-2CDEF6F7C148}"/>
    <cellStyle name="Měna 2 3 6 3 3 3 2" xfId="24164" xr:uid="{B17F3761-7CDC-464D-8C81-1BC67EDD2B58}"/>
    <cellStyle name="Měna 2 3 6 3 3 4" xfId="18494" xr:uid="{DBA830EA-AA47-4A23-8103-A3BE337D0C50}"/>
    <cellStyle name="Měna 2 3 6 3 4" xfId="2115" xr:uid="{502029C8-3C58-41B0-BEBE-99CFB1C37F92}"/>
    <cellStyle name="Měna 2 3 6 3 4 2" xfId="12405" xr:uid="{6D9F2E15-1E99-45FD-8BA0-F28D5476E432}"/>
    <cellStyle name="Měna 2 3 6 3 4 2 2" xfId="27356" xr:uid="{92DA0B9E-209E-460E-876D-637DB2C4C114}"/>
    <cellStyle name="Měna 2 3 6 3 4 3" xfId="17066" xr:uid="{EE664366-A873-4A4E-9611-9ABAE7A4110B}"/>
    <cellStyle name="Měna 2 3 6 3 5" xfId="5307" xr:uid="{106ADDCA-3B29-4CFC-87E1-CFAF72878490}"/>
    <cellStyle name="Měna 2 3 6 3 5 2" xfId="10977" xr:uid="{7C4E3AB1-1620-4004-97C4-4E2222F35058}"/>
    <cellStyle name="Měna 2 3 6 3 5 2 2" xfId="25928" xr:uid="{58010DB0-CDE4-4E70-9673-DAA29B9F801B}"/>
    <cellStyle name="Měna 2 3 6 3 5 3" xfId="20258" xr:uid="{647DC13E-BDF6-4148-A22E-96397A711C01}"/>
    <cellStyle name="Měna 2 3 6 3 6" xfId="7785" xr:uid="{15578623-6C68-49A7-BD5C-F8CE17044B2F}"/>
    <cellStyle name="Měna 2 3 6 3 6 2" xfId="22736" xr:uid="{087E03BA-C3C6-479C-B368-626F6A56B6C2}"/>
    <cellStyle name="Měna 2 3 6 3 7" xfId="15638" xr:uid="{A40FCA64-37D2-403F-BDA8-67AC0BD7B574}"/>
    <cellStyle name="Měna 2 3 6 4" xfId="561" xr:uid="{338D182E-C26D-495A-92D8-4B74BDDB432B}"/>
    <cellStyle name="Měna 2 3 6 4 2" xfId="1434" xr:uid="{B4AD263D-A31B-429F-A379-DE5F9D8953EB}"/>
    <cellStyle name="Měna 2 3 6 4 2 2" xfId="4290" xr:uid="{433EEB0C-6432-4D93-8895-4CCBC688BBC0}"/>
    <cellStyle name="Měna 2 3 6 4 2 2 2" xfId="14580" xr:uid="{AB184418-5199-4CB1-AAC9-546492189196}"/>
    <cellStyle name="Měna 2 3 6 4 2 2 2 2" xfId="29531" xr:uid="{FA94C1F4-14CD-4F92-8466-F771F59E3DF2}"/>
    <cellStyle name="Měna 2 3 6 4 2 2 3" xfId="19241" xr:uid="{B02E69D2-DA63-48A0-9BA4-8FA6AE772C13}"/>
    <cellStyle name="Měna 2 3 6 4 2 3" xfId="6054" xr:uid="{5901CAF2-8F5A-4CE7-B9F8-996DE63B0DC3}"/>
    <cellStyle name="Měna 2 3 6 4 2 3 2" xfId="11724" xr:uid="{EF68DBEA-F57A-4647-ABDD-E2AB8789AA27}"/>
    <cellStyle name="Měna 2 3 6 4 2 3 2 2" xfId="26675" xr:uid="{598CBF7A-2FA4-49E4-A6AF-2462E3FC9DD0}"/>
    <cellStyle name="Měna 2 3 6 4 2 3 3" xfId="21005" xr:uid="{71915953-B95F-4A4D-937C-910ADC4B552A}"/>
    <cellStyle name="Měna 2 3 6 4 2 4" xfId="9960" xr:uid="{7817CA7D-B579-4E92-AE34-FD81B9248D15}"/>
    <cellStyle name="Měna 2 3 6 4 2 4 2" xfId="24911" xr:uid="{DF864A7D-0741-4BFD-B47A-3D9A750AD6E5}"/>
    <cellStyle name="Měna 2 3 6 4 2 5" xfId="16385" xr:uid="{C0171727-6799-4293-9E53-D593B41C1273}"/>
    <cellStyle name="Měna 2 3 6 4 3" xfId="3417" xr:uid="{7DE8B455-FA65-4116-8304-36B1091E0502}"/>
    <cellStyle name="Měna 2 3 6 4 3 2" xfId="6945" xr:uid="{26A87050-5E78-485A-991E-E5939B3337F3}"/>
    <cellStyle name="Měna 2 3 6 4 3 2 2" xfId="13707" xr:uid="{A2C865BB-C09B-47B4-9829-F3C9F34CF5FB}"/>
    <cellStyle name="Měna 2 3 6 4 3 2 2 2" xfId="28658" xr:uid="{28CEFAAE-49F4-43D5-BAAF-13B7A0A1C7F2}"/>
    <cellStyle name="Měna 2 3 6 4 3 2 3" xfId="21896" xr:uid="{A02CBD22-DB23-4342-BE6D-8D6A476DF166}"/>
    <cellStyle name="Měna 2 3 6 4 3 3" xfId="9087" xr:uid="{08D94DBF-60D0-49DA-A671-1060A8C977FE}"/>
    <cellStyle name="Měna 2 3 6 4 3 3 2" xfId="24038" xr:uid="{1BEC7B9A-FB9D-4990-8590-46200C4FE5FA}"/>
    <cellStyle name="Měna 2 3 6 4 3 4" xfId="18368" xr:uid="{14882018-6C64-4A9D-A527-091F3AFD8372}"/>
    <cellStyle name="Měna 2 3 6 4 4" xfId="2670" xr:uid="{3E8D6F8C-8048-408F-B2A2-01F5D2B86549}"/>
    <cellStyle name="Měna 2 3 6 4 4 2" xfId="12960" xr:uid="{98764108-47AB-40FC-A4D2-2D844627C13C}"/>
    <cellStyle name="Měna 2 3 6 4 4 2 2" xfId="27911" xr:uid="{CF6D3640-C6DF-4DCC-ABB6-8E4CF616211B}"/>
    <cellStyle name="Měna 2 3 6 4 4 3" xfId="17621" xr:uid="{DEF7F807-211E-4461-BC78-63460C9FF8AC}"/>
    <cellStyle name="Měna 2 3 6 4 5" xfId="5181" xr:uid="{AF0E9FCA-6831-411E-8DDE-92DEBF925606}"/>
    <cellStyle name="Měna 2 3 6 4 5 2" xfId="10851" xr:uid="{15EF26FA-CE2B-4959-88AF-E838FAB2A100}"/>
    <cellStyle name="Měna 2 3 6 4 5 2 2" xfId="25802" xr:uid="{73C480E2-BC6D-44F1-B11A-47CEC1D62375}"/>
    <cellStyle name="Měna 2 3 6 4 5 3" xfId="20132" xr:uid="{4E2712DD-06C1-4CE2-9F74-AEBA1B28F0E9}"/>
    <cellStyle name="Měna 2 3 6 4 6" xfId="8340" xr:uid="{7B510967-E48A-4B02-997E-02D6C28A1C71}"/>
    <cellStyle name="Měna 2 3 6 4 6 2" xfId="23291" xr:uid="{C991DC99-0E9C-4F66-AEE3-CBCF81A0ACD1}"/>
    <cellStyle name="Měna 2 3 6 4 7" xfId="15512" xr:uid="{064DA115-367F-4BCB-8D19-8FD21D0714DA}"/>
    <cellStyle name="Měna 2 3 6 5" xfId="1435" xr:uid="{B52B4841-CBDD-4EE5-A85A-4287E3F0F6B8}"/>
    <cellStyle name="Měna 2 3 6 5 2" xfId="4291" xr:uid="{BA20C734-DA39-4E63-AEA8-78A547DF783E}"/>
    <cellStyle name="Měna 2 3 6 5 2 2" xfId="14581" xr:uid="{53DE2235-212B-4F3B-89B6-3C341DA5C5A5}"/>
    <cellStyle name="Měna 2 3 6 5 2 2 2" xfId="29532" xr:uid="{07579B16-5E14-46C1-A2F0-0E806C84D136}"/>
    <cellStyle name="Měna 2 3 6 5 2 3" xfId="19242" xr:uid="{5DE2F631-8765-4CFF-808A-9D9CB4545BE1}"/>
    <cellStyle name="Měna 2 3 6 5 3" xfId="6055" xr:uid="{573C9F5E-63F7-4981-A140-AB777AA038B0}"/>
    <cellStyle name="Měna 2 3 6 5 3 2" xfId="11725" xr:uid="{9C6E301F-EEFD-453F-A905-D0C1E1BAEBE8}"/>
    <cellStyle name="Měna 2 3 6 5 3 2 2" xfId="26676" xr:uid="{DDFEE0CE-A663-44D8-A384-C38C637B75AF}"/>
    <cellStyle name="Měna 2 3 6 5 3 3" xfId="21006" xr:uid="{228EAC2D-CCBB-4C12-BF01-513F43765FEE}"/>
    <cellStyle name="Měna 2 3 6 5 4" xfId="9961" xr:uid="{1C07953A-75F0-431D-ABA6-BC190E3C3BC2}"/>
    <cellStyle name="Měna 2 3 6 5 4 2" xfId="24912" xr:uid="{EEB964F7-4FDE-4F9A-8395-6E61FFBDF790}"/>
    <cellStyle name="Měna 2 3 6 5 5" xfId="16386" xr:uid="{1C376D0E-BCE4-4507-A219-3896F2071894}"/>
    <cellStyle name="Měna 2 3 6 6" xfId="2997" xr:uid="{5B4B5E6F-9A26-4D0B-89E1-F5FA902E3A9B}"/>
    <cellStyle name="Měna 2 3 6 6 2" xfId="6525" xr:uid="{81BD9027-5F02-404D-92AA-3CF528260CBD}"/>
    <cellStyle name="Měna 2 3 6 6 2 2" xfId="13287" xr:uid="{193A0613-7BE7-4AAF-A799-5E1563B9E15E}"/>
    <cellStyle name="Měna 2 3 6 6 2 2 2" xfId="28238" xr:uid="{61016365-5D98-4BDB-B483-6BD9D992015B}"/>
    <cellStyle name="Měna 2 3 6 6 2 3" xfId="21476" xr:uid="{A5F2F043-145D-41C6-A4F9-57C02EBC4DCB}"/>
    <cellStyle name="Měna 2 3 6 6 3" xfId="8667" xr:uid="{463F0A84-4CA7-48E0-81AC-563B5AB3527C}"/>
    <cellStyle name="Měna 2 3 6 6 3 2" xfId="23618" xr:uid="{E362F350-ECAE-4BB6-BAFE-70CCB5A0EA81}"/>
    <cellStyle name="Měna 2 3 6 6 4" xfId="17948" xr:uid="{1D2AFB75-0C3B-4EA8-961B-61F0A0147281}"/>
    <cellStyle name="Měna 2 3 6 7" xfId="1989" xr:uid="{878F1BB5-87A5-4F88-A407-DCA48CE8D997}"/>
    <cellStyle name="Měna 2 3 6 7 2" xfId="12279" xr:uid="{A0F9433A-D8A4-4E89-9525-42266549556E}"/>
    <cellStyle name="Měna 2 3 6 7 2 2" xfId="27230" xr:uid="{2C388D91-12D2-4F95-909D-FCFEAE5FF60D}"/>
    <cellStyle name="Měna 2 3 6 7 3" xfId="16940" xr:uid="{1537298E-23C1-44C3-9598-7465AF82D914}"/>
    <cellStyle name="Měna 2 3 6 8" xfId="4761" xr:uid="{F0A2903A-6660-4587-BE37-1CE4B53117F7}"/>
    <cellStyle name="Měna 2 3 6 8 2" xfId="10431" xr:uid="{D3674DFF-66A5-4E5C-B34B-CF8010FB914D}"/>
    <cellStyle name="Měna 2 3 6 8 2 2" xfId="25382" xr:uid="{7E46ACE8-8F8A-4424-ADE8-04BE1F3D2BA1}"/>
    <cellStyle name="Měna 2 3 6 8 3" xfId="19712" xr:uid="{A0380B5B-3B0A-4B26-B067-1258F431E797}"/>
    <cellStyle name="Měna 2 3 6 9" xfId="7659" xr:uid="{F3779DBA-F202-4C01-A318-F809C8E63544}"/>
    <cellStyle name="Měna 2 3 6 9 2" xfId="22610" xr:uid="{6B0CEADC-C2DB-4D24-BBD0-80D79AE7C65E}"/>
    <cellStyle name="Měna 2 3 7" xfId="297" xr:uid="{85B448F9-4D0B-44BC-8F9B-4123250B942E}"/>
    <cellStyle name="Měna 2 3 7 2" xfId="843" xr:uid="{6C2765BF-8883-430D-BEDB-E86DF49A8697}"/>
    <cellStyle name="Měna 2 3 7 2 2" xfId="1436" xr:uid="{18E62DE0-89A0-4589-A751-BAC092169258}"/>
    <cellStyle name="Měna 2 3 7 2 2 2" xfId="4292" xr:uid="{D0C0BA8D-50E1-4BD0-8812-87F47454ADC3}"/>
    <cellStyle name="Měna 2 3 7 2 2 2 2" xfId="14582" xr:uid="{3C67659E-CB7E-4C2D-BADE-80D22A35335A}"/>
    <cellStyle name="Měna 2 3 7 2 2 2 2 2" xfId="29533" xr:uid="{F6F63217-0043-42C1-A969-7B5F20EA7A5B}"/>
    <cellStyle name="Měna 2 3 7 2 2 2 3" xfId="19243" xr:uid="{EBD5AB0A-D8D0-4008-B45C-11E80519FF6B}"/>
    <cellStyle name="Měna 2 3 7 2 2 3" xfId="6056" xr:uid="{E3B1E37E-D961-4ABB-BE24-7CF0C365B968}"/>
    <cellStyle name="Měna 2 3 7 2 2 3 2" xfId="11726" xr:uid="{91CB92EE-C9E1-4A07-9AF9-2E069EDBDF01}"/>
    <cellStyle name="Měna 2 3 7 2 2 3 2 2" xfId="26677" xr:uid="{529CC0A7-56DE-484C-B673-EA4F86220281}"/>
    <cellStyle name="Měna 2 3 7 2 2 3 3" xfId="21007" xr:uid="{EECDAA41-06E5-4CA3-8673-7C2F862CCD54}"/>
    <cellStyle name="Měna 2 3 7 2 2 4" xfId="9962" xr:uid="{975E3AB7-7B89-4045-AFBA-3AEF4C6C2288}"/>
    <cellStyle name="Měna 2 3 7 2 2 4 2" xfId="24913" xr:uid="{B9EDFA20-BB8F-4B53-BE76-B7CEEEEC93D6}"/>
    <cellStyle name="Měna 2 3 7 2 2 5" xfId="16387" xr:uid="{726B2C50-3A97-4523-97C6-AD09ADD2C19E}"/>
    <cellStyle name="Měna 2 3 7 2 3" xfId="3699" xr:uid="{3848EB21-1FB2-46EB-9AC8-E967786047D4}"/>
    <cellStyle name="Měna 2 3 7 2 3 2" xfId="7227" xr:uid="{DF2A4206-7A4C-4DB9-B8BA-3143F828CE1C}"/>
    <cellStyle name="Měna 2 3 7 2 3 2 2" xfId="13989" xr:uid="{CF08E613-7199-4AF6-A655-B2DF0A48D026}"/>
    <cellStyle name="Měna 2 3 7 2 3 2 2 2" xfId="28940" xr:uid="{9D1B5630-CB2E-47DC-A411-A6565BFAE778}"/>
    <cellStyle name="Měna 2 3 7 2 3 2 3" xfId="22178" xr:uid="{1AC5828C-157A-4B53-A9B2-5D3CFE610291}"/>
    <cellStyle name="Měna 2 3 7 2 3 3" xfId="9369" xr:uid="{A4EEC4D0-A055-4834-ACD9-22C4DE77FCDA}"/>
    <cellStyle name="Měna 2 3 7 2 3 3 2" xfId="24320" xr:uid="{1FE64A2F-583F-46AC-BC7B-81AC8BDDB7CC}"/>
    <cellStyle name="Měna 2 3 7 2 3 4" xfId="18650" xr:uid="{7BCDC59E-4AD1-4431-AB14-538B84826E68}"/>
    <cellStyle name="Měna 2 3 7 2 4" xfId="2673" xr:uid="{A176A9B9-D4F1-43E0-81F6-4531CA83911C}"/>
    <cellStyle name="Měna 2 3 7 2 4 2" xfId="12963" xr:uid="{56BF0F2F-39E9-4CF2-8C7E-30F640A4385D}"/>
    <cellStyle name="Měna 2 3 7 2 4 2 2" xfId="27914" xr:uid="{1AE7B11C-540B-4190-BD3A-32B89DC2A933}"/>
    <cellStyle name="Měna 2 3 7 2 4 3" xfId="17624" xr:uid="{2F40DA1D-57C2-469D-9F7A-A2E872642D2E}"/>
    <cellStyle name="Měna 2 3 7 2 5" xfId="5463" xr:uid="{9E5BFFDE-E627-4C70-8FDC-0A6849A782C6}"/>
    <cellStyle name="Měna 2 3 7 2 5 2" xfId="11133" xr:uid="{B30A37F1-3CA0-4290-9772-9C02A95636CA}"/>
    <cellStyle name="Měna 2 3 7 2 5 2 2" xfId="26084" xr:uid="{20EE3F75-50DC-4BF8-867F-A743C2D0199F}"/>
    <cellStyle name="Měna 2 3 7 2 5 3" xfId="20414" xr:uid="{41B103E1-8FD7-4138-BEE8-7E9636E13B4A}"/>
    <cellStyle name="Měna 2 3 7 2 6" xfId="8343" xr:uid="{C276556D-5B05-4C5C-8737-F7D2E265F415}"/>
    <cellStyle name="Měna 2 3 7 2 6 2" xfId="23294" xr:uid="{54BB000B-4817-4647-97B6-3D3836C1D0C3}"/>
    <cellStyle name="Měna 2 3 7 2 7" xfId="15794" xr:uid="{7DAAF8CA-7458-4882-9996-132FDA543C08}"/>
    <cellStyle name="Měna 2 3 7 3" xfId="1437" xr:uid="{FF3B762E-122B-43DD-B08E-2675A5639CF4}"/>
    <cellStyle name="Měna 2 3 7 3 2" xfId="4293" xr:uid="{26874B93-6E99-45B1-B6BB-DB02432CA594}"/>
    <cellStyle name="Měna 2 3 7 3 2 2" xfId="14583" xr:uid="{304F060E-E437-4A09-96AF-31FD9D5DF58F}"/>
    <cellStyle name="Měna 2 3 7 3 2 2 2" xfId="29534" xr:uid="{A52000B4-320B-4F9F-A153-C024708BC56B}"/>
    <cellStyle name="Měna 2 3 7 3 2 3" xfId="19244" xr:uid="{2A507354-6763-437A-B57A-1AB171792B4C}"/>
    <cellStyle name="Měna 2 3 7 3 3" xfId="6057" xr:uid="{436D2A26-5ECC-49BA-A639-AE1C85A65107}"/>
    <cellStyle name="Měna 2 3 7 3 3 2" xfId="11727" xr:uid="{ECA2AC26-CBA6-47EA-A6E6-26BE6FF07D8B}"/>
    <cellStyle name="Měna 2 3 7 3 3 2 2" xfId="26678" xr:uid="{13E09A8B-C929-49DE-BAC4-A5BE759A3180}"/>
    <cellStyle name="Měna 2 3 7 3 3 3" xfId="21008" xr:uid="{1960AE3E-AFBF-4025-A145-0FF2DE19A7CE}"/>
    <cellStyle name="Měna 2 3 7 3 4" xfId="9963" xr:uid="{BD035E35-FF12-4720-BBFB-4F8CCE5451AD}"/>
    <cellStyle name="Měna 2 3 7 3 4 2" xfId="24914" xr:uid="{8D0A6812-6FE7-4761-969B-6EEBC65F3AC6}"/>
    <cellStyle name="Měna 2 3 7 3 5" xfId="16388" xr:uid="{26F91E90-2CB0-4125-9427-C9296DFB71D0}"/>
    <cellStyle name="Měna 2 3 7 4" xfId="3153" xr:uid="{DAACBA90-2587-440A-BED6-9878F177CFB1}"/>
    <cellStyle name="Měna 2 3 7 4 2" xfId="6681" xr:uid="{58C77007-34B2-4BB9-87BA-A789AB5F465B}"/>
    <cellStyle name="Měna 2 3 7 4 2 2" xfId="13443" xr:uid="{0872B844-70CC-454A-B4EA-F6F7E40F73AC}"/>
    <cellStyle name="Měna 2 3 7 4 2 2 2" xfId="28394" xr:uid="{11EC9D1C-541D-40F9-9AD0-E6301D2DA137}"/>
    <cellStyle name="Měna 2 3 7 4 2 3" xfId="21632" xr:uid="{CA988FB9-2AF4-4192-AA6B-DD6355681036}"/>
    <cellStyle name="Měna 2 3 7 4 3" xfId="8823" xr:uid="{B19448F5-75EE-4342-A81C-FE8CC2111983}"/>
    <cellStyle name="Měna 2 3 7 4 3 2" xfId="23774" xr:uid="{350881FE-21EE-4C98-A180-9A02FDF7EDB7}"/>
    <cellStyle name="Měna 2 3 7 4 4" xfId="18104" xr:uid="{10B61991-7CC9-4B07-9538-87974A861341}"/>
    <cellStyle name="Měna 2 3 7 5" xfId="2271" xr:uid="{A73576EF-8F3C-4F71-BB7A-AE19DF46247F}"/>
    <cellStyle name="Měna 2 3 7 5 2" xfId="12561" xr:uid="{43885D5B-808C-47C1-A1A0-DF0E4FB18533}"/>
    <cellStyle name="Měna 2 3 7 5 2 2" xfId="27512" xr:uid="{96156726-A920-43D0-BFAE-BC93568EA854}"/>
    <cellStyle name="Měna 2 3 7 5 3" xfId="17222" xr:uid="{0EAA598F-3B39-40C4-936C-230A289A5FDF}"/>
    <cellStyle name="Měna 2 3 7 6" xfId="4917" xr:uid="{B9106D08-7D12-44D9-9778-F563497BC557}"/>
    <cellStyle name="Měna 2 3 7 6 2" xfId="10587" xr:uid="{7796114B-44A6-4F76-9E45-248168FF485B}"/>
    <cellStyle name="Měna 2 3 7 6 2 2" xfId="25538" xr:uid="{730600D2-46D3-4E9F-BD3F-FB1495F3AF22}"/>
    <cellStyle name="Měna 2 3 7 6 3" xfId="19868" xr:uid="{EBA80482-0E42-4E35-8BBD-3B4D3865F781}"/>
    <cellStyle name="Měna 2 3 7 7" xfId="7941" xr:uid="{C6A72CB4-E231-48D5-B9F7-027C3365D49D}"/>
    <cellStyle name="Měna 2 3 7 7 2" xfId="22892" xr:uid="{7433C5D9-DFFD-4C03-A059-553BEADF47E9}"/>
    <cellStyle name="Měna 2 3 7 8" xfId="15248" xr:uid="{80E381EB-10A9-45D8-80F4-C158197167B0}"/>
    <cellStyle name="Měna 2 3 8" xfId="392" xr:uid="{A7DE678C-EFA3-4DBB-BAC8-C719F30B0A9B}"/>
    <cellStyle name="Měna 2 3 8 2" xfId="1438" xr:uid="{862066F3-ACE8-41BC-97E1-08D82898F991}"/>
    <cellStyle name="Měna 2 3 8 2 2" xfId="4294" xr:uid="{2B7B60E8-0170-4F52-84A2-E8A6154659A4}"/>
    <cellStyle name="Měna 2 3 8 2 2 2" xfId="14584" xr:uid="{491312B7-1E44-40B5-A881-F157E822C3BD}"/>
    <cellStyle name="Měna 2 3 8 2 2 2 2" xfId="29535" xr:uid="{69C206F3-5AD0-4904-B564-D694E2BC1614}"/>
    <cellStyle name="Měna 2 3 8 2 2 3" xfId="19245" xr:uid="{83F6889F-ED21-48D9-8177-979455FC2242}"/>
    <cellStyle name="Měna 2 3 8 2 3" xfId="6058" xr:uid="{E34F791E-5478-4AFF-96D2-13BDF485E2DC}"/>
    <cellStyle name="Měna 2 3 8 2 3 2" xfId="11728" xr:uid="{4D24B632-1E6F-421D-89CB-D557D0E37E35}"/>
    <cellStyle name="Měna 2 3 8 2 3 2 2" xfId="26679" xr:uid="{9387EFA3-70D3-4136-B064-8EB43C729C73}"/>
    <cellStyle name="Měna 2 3 8 2 3 3" xfId="21009" xr:uid="{CCE653D9-E685-44A7-8F09-8C7F5A11E333}"/>
    <cellStyle name="Měna 2 3 8 2 4" xfId="9964" xr:uid="{92DE39DB-BDB6-4835-BA4E-6786500AE09A}"/>
    <cellStyle name="Měna 2 3 8 2 4 2" xfId="24915" xr:uid="{5296CE5B-2C56-49F2-A844-C8B1576904A9}"/>
    <cellStyle name="Měna 2 3 8 2 5" xfId="16389" xr:uid="{44EFEE06-534F-4C0A-A1BD-758A2515876A}"/>
    <cellStyle name="Měna 2 3 8 3" xfId="3248" xr:uid="{E2461785-C204-42EF-A212-5409AAE0CB5D}"/>
    <cellStyle name="Měna 2 3 8 3 2" xfId="6776" xr:uid="{F03886C2-370D-4E11-921A-0273AC82FC90}"/>
    <cellStyle name="Měna 2 3 8 3 2 2" xfId="13538" xr:uid="{AE20AF6A-F3F2-4A1A-B0A9-E341EDCD56D5}"/>
    <cellStyle name="Měna 2 3 8 3 2 2 2" xfId="28489" xr:uid="{6BA592AD-D2A1-45E3-B254-C8A0AF7683AD}"/>
    <cellStyle name="Měna 2 3 8 3 2 3" xfId="21727" xr:uid="{56AED3F2-F5F1-40C7-8608-E4E44224520C}"/>
    <cellStyle name="Měna 2 3 8 3 3" xfId="8918" xr:uid="{AF6C696B-1374-4D1F-B3F8-9F947BDE1843}"/>
    <cellStyle name="Měna 2 3 8 3 3 2" xfId="23869" xr:uid="{5591DBD7-4ABB-4B96-81C9-B5FCBD737CA3}"/>
    <cellStyle name="Měna 2 3 8 3 4" xfId="18199" xr:uid="{CCBF7198-CE98-4F75-937C-9E18C1290D90}"/>
    <cellStyle name="Měna 2 3 8 4" xfId="2674" xr:uid="{F8BFBB70-35B0-4EF2-86F5-44409E2292A1}"/>
    <cellStyle name="Měna 2 3 8 4 2" xfId="12964" xr:uid="{B4128FF8-5DEE-4698-89E1-0599F56C16C8}"/>
    <cellStyle name="Měna 2 3 8 4 2 2" xfId="27915" xr:uid="{57E9B34F-F1FC-4B7C-9EBE-D0116BAF2BC5}"/>
    <cellStyle name="Měna 2 3 8 4 3" xfId="17625" xr:uid="{9285AA4E-4C0B-4DFD-B6AF-760FD3496BD4}"/>
    <cellStyle name="Měna 2 3 8 5" xfId="5012" xr:uid="{4EEE1C02-D3CD-4D98-8863-69217630377D}"/>
    <cellStyle name="Měna 2 3 8 5 2" xfId="10682" xr:uid="{155BC716-FBE3-4991-938A-23C810A8DB9B}"/>
    <cellStyle name="Měna 2 3 8 5 2 2" xfId="25633" xr:uid="{ACA7C35C-113E-44B0-9A23-489ED299BBFD}"/>
    <cellStyle name="Měna 2 3 8 5 3" xfId="19963" xr:uid="{FC637A52-063E-469A-87D8-9B6C7BB0C636}"/>
    <cellStyle name="Měna 2 3 8 6" xfId="8344" xr:uid="{C138B11C-AEB0-4430-B072-540F44AAD1CD}"/>
    <cellStyle name="Měna 2 3 8 6 2" xfId="23295" xr:uid="{86E583E7-7808-4181-A97E-1A19F09A4F34}"/>
    <cellStyle name="Měna 2 3 8 7" xfId="15343" xr:uid="{7290758A-531F-4418-B802-65CD7BA37EFF}"/>
    <cellStyle name="Měna 2 3 9" xfId="1820" xr:uid="{25F359F0-0A9B-4971-908B-58068384C885}"/>
    <cellStyle name="Měna 2 3 9 2" xfId="12110" xr:uid="{7E18CF73-0BD1-4E9B-95C7-DFF0911AF38D}"/>
    <cellStyle name="Měna 2 3 9 2 2" xfId="27061" xr:uid="{9A934CEF-3F28-4F38-9D09-AA7BD407E94B}"/>
    <cellStyle name="Měna 2 3 9 3" xfId="16771" xr:uid="{2E737EE1-51B7-4E70-A655-160C416B0F85}"/>
    <cellStyle name="Měna 2 4" xfId="25" xr:uid="{0C9C17C8-234C-480C-AB63-2CC80EECE793}"/>
    <cellStyle name="Měna 2 4 10" xfId="14976" xr:uid="{B4DF60A8-4DA2-499F-A689-7889BECE4E77}"/>
    <cellStyle name="Měna 2 4 2" xfId="35" xr:uid="{69456DA9-2063-4CE1-A929-31F936B82955}"/>
    <cellStyle name="Měna 2 4 2 2" xfId="50" xr:uid="{B6B52377-E9CB-433E-9142-FA043193B1DF}"/>
    <cellStyle name="Měna 2 4 2 2 2" xfId="92" xr:uid="{418C08BC-4042-4B97-A5BE-E48B9BD8C49D}"/>
    <cellStyle name="Měna 2 4 2 2 2 10" xfId="4712" xr:uid="{3732AB14-34FF-463C-9AC4-9A94A8BE3722}"/>
    <cellStyle name="Měna 2 4 2 2 2 10 2" xfId="10382" xr:uid="{031A3E67-46FF-4886-9A77-93A19CCC9E82}"/>
    <cellStyle name="Měna 2 4 2 2 2 10 2 2" xfId="25333" xr:uid="{374D1EF9-C83F-47C2-9C5B-5E110A0CDACA}"/>
    <cellStyle name="Měna 2 4 2 2 2 10 3" xfId="19663" xr:uid="{BECD9408-379D-4166-9FA8-13D571C57F80}"/>
    <cellStyle name="Měna 2 4 2 2 2 11" xfId="7568" xr:uid="{2CA62059-756C-4EC6-8DC4-1260FB1BBE35}"/>
    <cellStyle name="Měna 2 4 2 2 2 11 2" xfId="22519" xr:uid="{673763EA-BF8E-407B-A56C-5600F646C6DF}"/>
    <cellStyle name="Měna 2 4 2 2 2 12" xfId="15043" xr:uid="{ECB328F7-39EB-4813-872A-DF93B6CCAADC}"/>
    <cellStyle name="Měna 2 4 2 2 2 2" xfId="142" xr:uid="{E3795A7C-29ED-4C37-AC3F-E0BDF8404E4A}"/>
    <cellStyle name="Měna 2 4 2 2 2 2 10" xfId="15093" xr:uid="{069A5CE7-B8AD-452D-97DC-45EC2AEA786D}"/>
    <cellStyle name="Měna 2 4 2 2 2 2 2" xfId="298" xr:uid="{61FECBC5-88F8-41CB-B7FD-C4A96E26B9CA}"/>
    <cellStyle name="Měna 2 4 2 2 2 2 2 2" xfId="844" xr:uid="{E26AA22F-9F4E-4390-A6C3-6C4543A7546D}"/>
    <cellStyle name="Měna 2 4 2 2 2 2 2 2 2" xfId="1439" xr:uid="{CD7B283F-76BC-4197-8431-5DC0AA48146A}"/>
    <cellStyle name="Měna 2 4 2 2 2 2 2 2 2 2" xfId="4295" xr:uid="{628BF317-6382-4F4D-BAE0-9ECF561655FB}"/>
    <cellStyle name="Měna 2 4 2 2 2 2 2 2 2 2 2" xfId="14585" xr:uid="{CD8B543F-A0A6-4686-A7FC-7E6B9998E4BC}"/>
    <cellStyle name="Měna 2 4 2 2 2 2 2 2 2 2 2 2" xfId="29536" xr:uid="{C25C473D-B501-4B74-93BA-BE5514154FB8}"/>
    <cellStyle name="Měna 2 4 2 2 2 2 2 2 2 2 3" xfId="19246" xr:uid="{698DF166-681A-4DA4-AAD3-01650BBE0818}"/>
    <cellStyle name="Měna 2 4 2 2 2 2 2 2 2 3" xfId="6059" xr:uid="{F07C8940-38B0-4FBF-8D18-F1ED263F8DC7}"/>
    <cellStyle name="Měna 2 4 2 2 2 2 2 2 2 3 2" xfId="11729" xr:uid="{393D2364-0BEE-465C-B9DA-0C796D295E37}"/>
    <cellStyle name="Měna 2 4 2 2 2 2 2 2 2 3 2 2" xfId="26680" xr:uid="{E0A55DEC-995E-4EAF-86F5-EF2DEB34A14F}"/>
    <cellStyle name="Měna 2 4 2 2 2 2 2 2 2 3 3" xfId="21010" xr:uid="{6CAFEB04-5690-494E-93E7-E2E60BF9E6D3}"/>
    <cellStyle name="Měna 2 4 2 2 2 2 2 2 2 4" xfId="9965" xr:uid="{127E7AD5-50C1-47B0-860E-8A37A85475EC}"/>
    <cellStyle name="Měna 2 4 2 2 2 2 2 2 2 4 2" xfId="24916" xr:uid="{C63DCA89-E94D-462E-BFE1-DC34BA0914A1}"/>
    <cellStyle name="Měna 2 4 2 2 2 2 2 2 2 5" xfId="16390" xr:uid="{C8A8D9ED-150D-4648-BB16-31E77BE1F16B}"/>
    <cellStyle name="Měna 2 4 2 2 2 2 2 2 3" xfId="3700" xr:uid="{4F1634DD-DDEF-4713-8390-99FD865CA867}"/>
    <cellStyle name="Měna 2 4 2 2 2 2 2 2 3 2" xfId="7228" xr:uid="{52112398-8E6C-4EBC-872C-050981ED952D}"/>
    <cellStyle name="Měna 2 4 2 2 2 2 2 2 3 2 2" xfId="13990" xr:uid="{6425322D-C6C7-416E-8212-73A803D61EA3}"/>
    <cellStyle name="Měna 2 4 2 2 2 2 2 2 3 2 2 2" xfId="28941" xr:uid="{2A6B9F5A-2004-400D-820E-C9B7369F0775}"/>
    <cellStyle name="Měna 2 4 2 2 2 2 2 2 3 2 3" xfId="22179" xr:uid="{8F28D38C-2F33-4D09-9A4E-0D452A68BCD5}"/>
    <cellStyle name="Měna 2 4 2 2 2 2 2 2 3 3" xfId="9370" xr:uid="{AEBB64A3-20E6-4575-82BF-A83510AA9791}"/>
    <cellStyle name="Měna 2 4 2 2 2 2 2 2 3 3 2" xfId="24321" xr:uid="{2DD54736-A7AD-4873-AA54-9B8AFC6CE4FC}"/>
    <cellStyle name="Měna 2 4 2 2 2 2 2 2 3 4" xfId="18651" xr:uid="{5DFF3F11-C9EB-44F1-A952-A343DCE1EA82}"/>
    <cellStyle name="Měna 2 4 2 2 2 2 2 2 4" xfId="2677" xr:uid="{06F2C85D-0EAF-41B9-A1E7-06786B2E0B5F}"/>
    <cellStyle name="Měna 2 4 2 2 2 2 2 2 4 2" xfId="12967" xr:uid="{D698ECF5-844C-4108-B16B-FC23F8AA0847}"/>
    <cellStyle name="Měna 2 4 2 2 2 2 2 2 4 2 2" xfId="27918" xr:uid="{A5C0751F-28C1-40C1-93BD-DA72E79F175F}"/>
    <cellStyle name="Měna 2 4 2 2 2 2 2 2 4 3" xfId="17628" xr:uid="{F342C09F-BC5C-4FE0-B8C0-3B41EAC9616D}"/>
    <cellStyle name="Měna 2 4 2 2 2 2 2 2 5" xfId="5464" xr:uid="{4C3166A3-27CD-498F-95CB-A867B7C66760}"/>
    <cellStyle name="Měna 2 4 2 2 2 2 2 2 5 2" xfId="11134" xr:uid="{B2D1EDE1-968C-4057-8A9C-7E3132AED95B}"/>
    <cellStyle name="Měna 2 4 2 2 2 2 2 2 5 2 2" xfId="26085" xr:uid="{D049DF54-4624-4983-A546-9604E8961C0D}"/>
    <cellStyle name="Měna 2 4 2 2 2 2 2 2 5 3" xfId="20415" xr:uid="{0BAAF609-3965-4ADC-8365-303BDB42CC94}"/>
    <cellStyle name="Měna 2 4 2 2 2 2 2 2 6" xfId="8347" xr:uid="{656E79A7-92EE-4745-890E-EBE4414BD706}"/>
    <cellStyle name="Měna 2 4 2 2 2 2 2 2 6 2" xfId="23298" xr:uid="{B70FF36B-EE42-4B29-B32E-F6F97938E5A7}"/>
    <cellStyle name="Měna 2 4 2 2 2 2 2 2 7" xfId="15795" xr:uid="{8545BDEF-C031-4FD9-8DD2-AFC5CD6BC24D}"/>
    <cellStyle name="Měna 2 4 2 2 2 2 2 3" xfId="1440" xr:uid="{7B51DFE2-E66E-436E-966A-D5B953F6EAF3}"/>
    <cellStyle name="Měna 2 4 2 2 2 2 2 3 2" xfId="4296" xr:uid="{BDD774D0-D33B-4A04-A596-EB7C55346757}"/>
    <cellStyle name="Měna 2 4 2 2 2 2 2 3 2 2" xfId="14586" xr:uid="{01FF96E9-A1D9-4B84-A6F3-E210B7A212DA}"/>
    <cellStyle name="Měna 2 4 2 2 2 2 2 3 2 2 2" xfId="29537" xr:uid="{9F3332CD-882E-456E-8387-E44B28A81AC5}"/>
    <cellStyle name="Měna 2 4 2 2 2 2 2 3 2 3" xfId="19247" xr:uid="{57EE3459-FB37-45AE-9AFE-0C0F77DBE597}"/>
    <cellStyle name="Měna 2 4 2 2 2 2 2 3 3" xfId="6060" xr:uid="{5D34D712-6782-443D-BB46-2E301BBB2D04}"/>
    <cellStyle name="Měna 2 4 2 2 2 2 2 3 3 2" xfId="11730" xr:uid="{CD7CD86B-C266-4A70-853D-18232E64B646}"/>
    <cellStyle name="Měna 2 4 2 2 2 2 2 3 3 2 2" xfId="26681" xr:uid="{52FC8B08-D25D-4290-A176-4AC1F4074CB4}"/>
    <cellStyle name="Měna 2 4 2 2 2 2 2 3 3 3" xfId="21011" xr:uid="{BB2DCB23-C483-4D97-9BB7-601520BA7DE7}"/>
    <cellStyle name="Měna 2 4 2 2 2 2 2 3 4" xfId="9966" xr:uid="{51C6FECC-5C65-4CF5-99BB-8248D03D9D82}"/>
    <cellStyle name="Měna 2 4 2 2 2 2 2 3 4 2" xfId="24917" xr:uid="{81E68C7C-0385-4F9D-8EF1-C9BCEE8AEC23}"/>
    <cellStyle name="Měna 2 4 2 2 2 2 2 3 5" xfId="16391" xr:uid="{5589F19C-2741-4436-9763-9BA3C264DD9F}"/>
    <cellStyle name="Měna 2 4 2 2 2 2 2 4" xfId="3154" xr:uid="{6071463A-4A4B-4FA6-9856-A17013B71FB4}"/>
    <cellStyle name="Měna 2 4 2 2 2 2 2 4 2" xfId="6682" xr:uid="{DCE9B8D6-E3D4-4846-9B9B-A8B3B7073EFB}"/>
    <cellStyle name="Měna 2 4 2 2 2 2 2 4 2 2" xfId="13444" xr:uid="{8AF25116-7D72-4F35-A6E6-CF358408A279}"/>
    <cellStyle name="Měna 2 4 2 2 2 2 2 4 2 2 2" xfId="28395" xr:uid="{2CF6DA48-696B-4F1E-B19E-FBD441B8A576}"/>
    <cellStyle name="Měna 2 4 2 2 2 2 2 4 2 3" xfId="21633" xr:uid="{86EF1602-9F77-4BCF-A044-6D691A50592B}"/>
    <cellStyle name="Měna 2 4 2 2 2 2 2 4 3" xfId="8824" xr:uid="{940E48F1-05ED-45CF-85B8-5B08A98FA110}"/>
    <cellStyle name="Měna 2 4 2 2 2 2 2 4 3 2" xfId="23775" xr:uid="{38BB80F5-CB80-45EC-984D-124E8989E6D1}"/>
    <cellStyle name="Měna 2 4 2 2 2 2 2 4 4" xfId="18105" xr:uid="{3E8E851A-6319-4FC5-B52D-85DB79FA6A3B}"/>
    <cellStyle name="Měna 2 4 2 2 2 2 2 5" xfId="2272" xr:uid="{3EA456BF-6DB6-4C80-9752-87A18F571A4C}"/>
    <cellStyle name="Měna 2 4 2 2 2 2 2 5 2" xfId="12562" xr:uid="{043C62AA-69B7-417C-ACF6-D54A300BFB56}"/>
    <cellStyle name="Měna 2 4 2 2 2 2 2 5 2 2" xfId="27513" xr:uid="{78803530-686B-436F-90F1-229B7053426D}"/>
    <cellStyle name="Měna 2 4 2 2 2 2 2 5 3" xfId="17223" xr:uid="{43556050-6BA7-4A06-9E1A-D926445AE637}"/>
    <cellStyle name="Měna 2 4 2 2 2 2 2 6" xfId="4918" xr:uid="{FFDBFB0B-0FC5-4D32-98C7-946A7878845D}"/>
    <cellStyle name="Měna 2 4 2 2 2 2 2 6 2" xfId="10588" xr:uid="{2D1FD6BA-265F-44A5-9786-73F8A4E5629E}"/>
    <cellStyle name="Měna 2 4 2 2 2 2 2 6 2 2" xfId="25539" xr:uid="{B59DB89E-122E-47AA-BAB4-B1C2C0A0978D}"/>
    <cellStyle name="Měna 2 4 2 2 2 2 2 6 3" xfId="19869" xr:uid="{7433A91B-18FF-4FF0-900F-5CE005A26BE2}"/>
    <cellStyle name="Měna 2 4 2 2 2 2 2 7" xfId="7942" xr:uid="{766ABBDB-46E4-48BE-8681-3102FCE6C324}"/>
    <cellStyle name="Měna 2 4 2 2 2 2 2 7 2" xfId="22893" xr:uid="{3DA12D81-790D-426A-9F7B-DEB1C6BD022F}"/>
    <cellStyle name="Měna 2 4 2 2 2 2 2 8" xfId="15249" xr:uid="{BBD521E3-60FE-49B7-B95C-5593D0469C3E}"/>
    <cellStyle name="Měna 2 4 2 2 2 2 3" xfId="688" xr:uid="{909D6E21-D228-4621-AFCC-EDD2842356F7}"/>
    <cellStyle name="Měna 2 4 2 2 2 2 3 2" xfId="1441" xr:uid="{F9F7066C-560C-41E1-B500-512BB91EE275}"/>
    <cellStyle name="Měna 2 4 2 2 2 2 3 2 2" xfId="4297" xr:uid="{F4C819AB-78C7-4D87-B649-F652C50A4F65}"/>
    <cellStyle name="Měna 2 4 2 2 2 2 3 2 2 2" xfId="7414" xr:uid="{1D4EDF16-805B-4EFF-9A49-E46FD98AFD72}"/>
    <cellStyle name="Měna 2 4 2 2 2 2 3 2 2 2 2" xfId="14587" xr:uid="{D3F89BF0-A747-4639-B761-BF310E5F2F6A}"/>
    <cellStyle name="Měna 2 4 2 2 2 2 3 2 2 2 2 2" xfId="29538" xr:uid="{74D47044-2F05-4A41-B318-4627FD50CB6B}"/>
    <cellStyle name="Měna 2 4 2 2 2 2 3 2 2 2 3" xfId="22365" xr:uid="{6DF577E7-2F81-4BA1-B63C-DE4C55881F36}"/>
    <cellStyle name="Měna 2 4 2 2 2 2 3 2 2 3" xfId="9967" xr:uid="{C8D4D0B3-3C3A-451B-B58C-F1F1E9ABF5A7}"/>
    <cellStyle name="Měna 2 4 2 2 2 2 3 2 2 3 2" xfId="24918" xr:uid="{612A94B2-1174-473B-B786-2D41FB1CBD8D}"/>
    <cellStyle name="Měna 2 4 2 2 2 2 3 2 2 4" xfId="19248" xr:uid="{89B6CD91-16FD-4173-80E6-3720EB23A8F9}"/>
    <cellStyle name="Měna 2 4 2 2 2 2 3 2 3" xfId="2678" xr:uid="{A888F0DB-A132-4EE9-A11B-EB3B075D8553}"/>
    <cellStyle name="Měna 2 4 2 2 2 2 3 2 3 2" xfId="12968" xr:uid="{1D3BFF2F-F814-4872-A689-DC0AAB23097F}"/>
    <cellStyle name="Měna 2 4 2 2 2 2 3 2 3 2 2" xfId="27919" xr:uid="{BB7510FC-C567-47ED-A544-95DD63BBEEB9}"/>
    <cellStyle name="Měna 2 4 2 2 2 2 3 2 3 3" xfId="17629" xr:uid="{FFF8F25D-3FEA-4333-88AE-D829B1D3B58F}"/>
    <cellStyle name="Měna 2 4 2 2 2 2 3 2 4" xfId="6061" xr:uid="{CD44AEC7-C875-47B1-90FF-D4D315334265}"/>
    <cellStyle name="Měna 2 4 2 2 2 2 3 2 4 2" xfId="11731" xr:uid="{A6502E01-672A-431E-AEA4-32916E7A37D1}"/>
    <cellStyle name="Měna 2 4 2 2 2 2 3 2 4 2 2" xfId="26682" xr:uid="{F1696469-6C5B-491A-89A4-C2240C75CCFA}"/>
    <cellStyle name="Měna 2 4 2 2 2 2 3 2 4 3" xfId="21012" xr:uid="{03608156-69AB-469E-88BE-FCD7E15B892A}"/>
    <cellStyle name="Měna 2 4 2 2 2 2 3 2 5" xfId="8348" xr:uid="{23157F24-F7A7-42DA-A027-D50D7656F3F9}"/>
    <cellStyle name="Měna 2 4 2 2 2 2 3 2 5 2" xfId="23299" xr:uid="{03F9C68C-A9D4-4B45-AFAC-9400925C639D}"/>
    <cellStyle name="Měna 2 4 2 2 2 2 3 2 6" xfId="16392" xr:uid="{F335026F-F2F1-49C4-AC14-BE6708798518}"/>
    <cellStyle name="Měna 2 4 2 2 2 2 3 3" xfId="3544" xr:uid="{9C7D33FD-671E-497B-8392-9FBBB3737D2B}"/>
    <cellStyle name="Měna 2 4 2 2 2 2 3 3 2" xfId="7072" xr:uid="{8E76B94E-0B4A-4403-A9B1-B2FA6CA83408}"/>
    <cellStyle name="Měna 2 4 2 2 2 2 3 3 2 2" xfId="13834" xr:uid="{4FE2FF19-4163-45B5-B4D4-F52A17AF552F}"/>
    <cellStyle name="Měna 2 4 2 2 2 2 3 3 2 2 2" xfId="28785" xr:uid="{0AEA1229-BC5E-4233-97EE-DB37B2E7B81B}"/>
    <cellStyle name="Měna 2 4 2 2 2 2 3 3 2 3" xfId="22023" xr:uid="{F46B1711-3763-4E39-9B51-AF747B2D549B}"/>
    <cellStyle name="Měna 2 4 2 2 2 2 3 3 3" xfId="9214" xr:uid="{444C9AF8-A4B9-4EFC-93D9-DE0CEAE68465}"/>
    <cellStyle name="Měna 2 4 2 2 2 2 3 3 3 2" xfId="24165" xr:uid="{EA60F009-9171-485C-8FD4-D0AB8701EAE8}"/>
    <cellStyle name="Měna 2 4 2 2 2 2 3 3 4" xfId="18495" xr:uid="{B049AA17-9E27-4121-B540-E6FA37530990}"/>
    <cellStyle name="Měna 2 4 2 2 2 2 3 4" xfId="2116" xr:uid="{9D48C725-E4D4-4B0E-93B4-F1659E56D550}"/>
    <cellStyle name="Měna 2 4 2 2 2 2 3 4 2" xfId="12406" xr:uid="{71B4FD87-131C-4EB7-A895-764AD3135DFD}"/>
    <cellStyle name="Měna 2 4 2 2 2 2 3 4 2 2" xfId="27357" xr:uid="{70C49D05-AFE8-486F-8900-C23360B49AA0}"/>
    <cellStyle name="Měna 2 4 2 2 2 2 3 4 3" xfId="17067" xr:uid="{170C63BE-AFF1-4450-9C86-CD520D7896B4}"/>
    <cellStyle name="Měna 2 4 2 2 2 2 3 5" xfId="5308" xr:uid="{9E2A75C5-7810-48CA-ABC1-E49A75432E81}"/>
    <cellStyle name="Měna 2 4 2 2 2 2 3 5 2" xfId="10978" xr:uid="{CB180C5B-B0BD-41AB-B328-1C11005A27EC}"/>
    <cellStyle name="Měna 2 4 2 2 2 2 3 5 2 2" xfId="25929" xr:uid="{09BDD724-A3AB-4E9A-8969-1592D756BB37}"/>
    <cellStyle name="Měna 2 4 2 2 2 2 3 5 3" xfId="20259" xr:uid="{265CA8AF-A81D-4A6E-BDB5-47669A223D00}"/>
    <cellStyle name="Měna 2 4 2 2 2 2 3 6" xfId="7786" xr:uid="{88705708-82E7-4F3B-BC57-A5AE426E5E14}"/>
    <cellStyle name="Měna 2 4 2 2 2 2 3 6 2" xfId="22737" xr:uid="{12B4BE33-D840-4E0D-9D04-C73C21E3C2B5}"/>
    <cellStyle name="Měna 2 4 2 2 2 2 3 7" xfId="15639" xr:uid="{4C254F3D-CD69-48D3-BEEB-B0C652453CD1}"/>
    <cellStyle name="Měna 2 4 2 2 2 2 4" xfId="562" xr:uid="{A7D18DA3-D468-4009-B951-1E2EF5E9C86A}"/>
    <cellStyle name="Měna 2 4 2 2 2 2 4 2" xfId="1442" xr:uid="{50686899-E2A4-492A-9F1D-96320EE0B99B}"/>
    <cellStyle name="Měna 2 4 2 2 2 2 4 2 2" xfId="4298" xr:uid="{76453659-6F90-4989-B306-B999E4B58159}"/>
    <cellStyle name="Měna 2 4 2 2 2 2 4 2 2 2" xfId="14588" xr:uid="{A7BD6D17-5FD7-4B85-A00E-21A2E9F2E206}"/>
    <cellStyle name="Měna 2 4 2 2 2 2 4 2 2 2 2" xfId="29539" xr:uid="{73E4FFB9-4099-41F7-BBB5-FC0BA5B04B16}"/>
    <cellStyle name="Měna 2 4 2 2 2 2 4 2 2 3" xfId="19249" xr:uid="{95D54438-39D2-4742-94FB-0C568D1D594C}"/>
    <cellStyle name="Měna 2 4 2 2 2 2 4 2 3" xfId="6062" xr:uid="{E5C28C51-3B53-4C2E-99C2-ADDB577B1E55}"/>
    <cellStyle name="Měna 2 4 2 2 2 2 4 2 3 2" xfId="11732" xr:uid="{929257AD-3514-42D5-A678-0B629727D085}"/>
    <cellStyle name="Měna 2 4 2 2 2 2 4 2 3 2 2" xfId="26683" xr:uid="{00B5211A-B245-46CB-BF76-DE0408A17650}"/>
    <cellStyle name="Měna 2 4 2 2 2 2 4 2 3 3" xfId="21013" xr:uid="{A6251F01-7A42-459A-B135-12F98D5500A1}"/>
    <cellStyle name="Měna 2 4 2 2 2 2 4 2 4" xfId="9968" xr:uid="{DC2BECC3-B661-40BC-8146-1E954B3CC0A2}"/>
    <cellStyle name="Měna 2 4 2 2 2 2 4 2 4 2" xfId="24919" xr:uid="{E0E69B64-ABBD-4C06-AF70-9ED6D5585529}"/>
    <cellStyle name="Měna 2 4 2 2 2 2 4 2 5" xfId="16393" xr:uid="{6F77413C-489B-4D5E-8C4C-1DD60D39CD92}"/>
    <cellStyle name="Měna 2 4 2 2 2 2 4 3" xfId="3418" xr:uid="{B3EEDACD-788D-4282-B567-1976A5C55C1A}"/>
    <cellStyle name="Měna 2 4 2 2 2 2 4 3 2" xfId="6946" xr:uid="{A1705484-591A-4534-91F8-B96B4BAF90E7}"/>
    <cellStyle name="Měna 2 4 2 2 2 2 4 3 2 2" xfId="13708" xr:uid="{FFF377CF-1D4D-4F51-B729-16B09D8AB96A}"/>
    <cellStyle name="Měna 2 4 2 2 2 2 4 3 2 2 2" xfId="28659" xr:uid="{CB5F1C96-2DE5-4010-9461-43B0DCF54D41}"/>
    <cellStyle name="Měna 2 4 2 2 2 2 4 3 2 3" xfId="21897" xr:uid="{EB52FF6C-EA4D-4941-B824-4CE31275C5A7}"/>
    <cellStyle name="Měna 2 4 2 2 2 2 4 3 3" xfId="9088" xr:uid="{8904F888-C606-400C-B4D5-6B8F7195A5E3}"/>
    <cellStyle name="Měna 2 4 2 2 2 2 4 3 3 2" xfId="24039" xr:uid="{D36BBB97-3B7A-4207-85DD-EB84660AD03F}"/>
    <cellStyle name="Měna 2 4 2 2 2 2 4 3 4" xfId="18369" xr:uid="{C6AEFB91-7FFE-4029-8AC2-AADB521FB1FB}"/>
    <cellStyle name="Měna 2 4 2 2 2 2 4 4" xfId="2676" xr:uid="{466A9A42-E498-49E0-AB5F-7E3F906DBB77}"/>
    <cellStyle name="Měna 2 4 2 2 2 2 4 4 2" xfId="12966" xr:uid="{94015325-345C-49D1-9C3E-167C8D641057}"/>
    <cellStyle name="Měna 2 4 2 2 2 2 4 4 2 2" xfId="27917" xr:uid="{A8329F33-0F75-4DAA-BD14-DF5E8C513981}"/>
    <cellStyle name="Měna 2 4 2 2 2 2 4 4 3" xfId="17627" xr:uid="{29EBAB2D-B02F-4F64-90F2-0E7CEFA3FC14}"/>
    <cellStyle name="Měna 2 4 2 2 2 2 4 5" xfId="5182" xr:uid="{56B9C642-5CAE-406F-B4B0-6297E0255E6B}"/>
    <cellStyle name="Měna 2 4 2 2 2 2 4 5 2" xfId="10852" xr:uid="{A5826A61-9316-49EC-BC4D-B1F6C46552AC}"/>
    <cellStyle name="Měna 2 4 2 2 2 2 4 5 2 2" xfId="25803" xr:uid="{7F439A66-CE58-479F-859B-2BA941C09ECA}"/>
    <cellStyle name="Měna 2 4 2 2 2 2 4 5 3" xfId="20133" xr:uid="{A5091985-A040-4D8E-8CD6-1943FFFDC4CE}"/>
    <cellStyle name="Měna 2 4 2 2 2 2 4 6" xfId="8346" xr:uid="{610F4342-5105-4812-9E05-6E4005A98546}"/>
    <cellStyle name="Měna 2 4 2 2 2 2 4 6 2" xfId="23297" xr:uid="{42ABD4B8-3566-457D-9FFC-6FBBDB44F01F}"/>
    <cellStyle name="Měna 2 4 2 2 2 2 4 7" xfId="15513" xr:uid="{0E3170E8-2CB2-4087-B904-B0179703DDAB}"/>
    <cellStyle name="Měna 2 4 2 2 2 2 5" xfId="1443" xr:uid="{91A28225-ADE5-4E50-B5BE-8FB9F2A2CF63}"/>
    <cellStyle name="Měna 2 4 2 2 2 2 5 2" xfId="4299" xr:uid="{8FED41B9-8E8D-44F9-B8EE-17473F6A47C3}"/>
    <cellStyle name="Měna 2 4 2 2 2 2 5 2 2" xfId="14589" xr:uid="{21E4B27B-A3E5-48FA-8475-ED4A8961B142}"/>
    <cellStyle name="Měna 2 4 2 2 2 2 5 2 2 2" xfId="29540" xr:uid="{384310FC-E992-4C0C-B788-473BFA201C9F}"/>
    <cellStyle name="Měna 2 4 2 2 2 2 5 2 3" xfId="19250" xr:uid="{DCC391C0-AAFF-47BE-9127-6D8A151E3C4D}"/>
    <cellStyle name="Měna 2 4 2 2 2 2 5 3" xfId="6063" xr:uid="{7F792A55-0346-4672-8617-DE5EE106B639}"/>
    <cellStyle name="Měna 2 4 2 2 2 2 5 3 2" xfId="11733" xr:uid="{B587C72B-71BA-4A04-ADC2-FB6A5F416B93}"/>
    <cellStyle name="Měna 2 4 2 2 2 2 5 3 2 2" xfId="26684" xr:uid="{506A2B4C-FB47-49D6-B55B-0198F49E9C4A}"/>
    <cellStyle name="Měna 2 4 2 2 2 2 5 3 3" xfId="21014" xr:uid="{E43B6134-4DF5-4FDB-91DE-CBB30BFFAB0F}"/>
    <cellStyle name="Měna 2 4 2 2 2 2 5 4" xfId="9969" xr:uid="{C232FFAC-339F-44D0-A36E-1B5007964B2E}"/>
    <cellStyle name="Měna 2 4 2 2 2 2 5 4 2" xfId="24920" xr:uid="{C4F161CC-D92B-415A-9963-7A4CF97BAC73}"/>
    <cellStyle name="Měna 2 4 2 2 2 2 5 5" xfId="16394" xr:uid="{16D246AE-60A5-4F94-B7D4-F0B263CAA9D3}"/>
    <cellStyle name="Měna 2 4 2 2 2 2 6" xfId="2998" xr:uid="{F7AC2FE3-CC85-448E-ABA9-9A1FE88DF02F}"/>
    <cellStyle name="Měna 2 4 2 2 2 2 6 2" xfId="6526" xr:uid="{17DB5BE3-CEA2-4855-ADE2-875116DE26E8}"/>
    <cellStyle name="Měna 2 4 2 2 2 2 6 2 2" xfId="13288" xr:uid="{EE011EE0-251D-4A2C-A899-15FE38CA6149}"/>
    <cellStyle name="Měna 2 4 2 2 2 2 6 2 2 2" xfId="28239" xr:uid="{5EB62C62-F453-4518-97A9-6B45BBC53018}"/>
    <cellStyle name="Měna 2 4 2 2 2 2 6 2 3" xfId="21477" xr:uid="{001E14C4-4635-484D-8605-E9987A0EA722}"/>
    <cellStyle name="Měna 2 4 2 2 2 2 6 3" xfId="8668" xr:uid="{D4EBCC9C-CA6E-4179-95A9-56134B3BD1D0}"/>
    <cellStyle name="Měna 2 4 2 2 2 2 6 3 2" xfId="23619" xr:uid="{72E3F3DA-7714-48CF-8BD9-3C3DB52CBAA8}"/>
    <cellStyle name="Měna 2 4 2 2 2 2 6 4" xfId="17949" xr:uid="{D9785945-AEE7-4AC8-A7DF-B672FBC75114}"/>
    <cellStyle name="Měna 2 4 2 2 2 2 7" xfId="1990" xr:uid="{95B4AAEE-FD7E-4D60-84AB-4550A639C8CF}"/>
    <cellStyle name="Měna 2 4 2 2 2 2 7 2" xfId="12280" xr:uid="{31B67187-1DAD-4993-B4E2-C7BF2FEA9C1B}"/>
    <cellStyle name="Měna 2 4 2 2 2 2 7 2 2" xfId="27231" xr:uid="{4A33DD6F-1188-4419-9513-94E5E2681B86}"/>
    <cellStyle name="Měna 2 4 2 2 2 2 7 3" xfId="16941" xr:uid="{C7284EA7-AAF3-473B-A9EC-1123BA9A2477}"/>
    <cellStyle name="Měna 2 4 2 2 2 2 8" xfId="4762" xr:uid="{A90C8D22-7684-47F9-8DD1-9BA2E52E197B}"/>
    <cellStyle name="Měna 2 4 2 2 2 2 8 2" xfId="10432" xr:uid="{32BD5AFC-B7B9-4A91-A496-10BFD4B1ED69}"/>
    <cellStyle name="Měna 2 4 2 2 2 2 8 2 2" xfId="25383" xr:uid="{43D0FB86-5B6A-4C28-87E3-36195C0B5D35}"/>
    <cellStyle name="Měna 2 4 2 2 2 2 8 3" xfId="19713" xr:uid="{A02B72FB-60D5-4BA7-9BDB-C9BF7730A9EE}"/>
    <cellStyle name="Měna 2 4 2 2 2 2 9" xfId="7660" xr:uid="{13CB0150-AF8F-45FB-9B72-DB5B0F6E1986}"/>
    <cellStyle name="Měna 2 4 2 2 2 2 9 2" xfId="22611" xr:uid="{8133A66E-C329-4145-8B01-98912130FAD5}"/>
    <cellStyle name="Měna 2 4 2 2 2 3" xfId="299" xr:uid="{0EC39F05-FDA6-44CE-BDEE-A3F05FDD2B6C}"/>
    <cellStyle name="Měna 2 4 2 2 2 3 2" xfId="845" xr:uid="{82164E61-EF39-4B17-8945-E141838BFB65}"/>
    <cellStyle name="Měna 2 4 2 2 2 3 2 2" xfId="1444" xr:uid="{FDBE4065-E986-4A39-8BD5-E3DE39481F58}"/>
    <cellStyle name="Měna 2 4 2 2 2 3 2 2 2" xfId="4300" xr:uid="{54A57CB7-31A8-477C-8FF8-7ED9A2309625}"/>
    <cellStyle name="Měna 2 4 2 2 2 3 2 2 2 2" xfId="7415" xr:uid="{96D09E78-DA4F-41B2-8C88-28D46F0FBFFC}"/>
    <cellStyle name="Měna 2 4 2 2 2 3 2 2 2 2 2" xfId="14590" xr:uid="{C8B309EC-A524-4CE0-9F5F-FA37D76A849C}"/>
    <cellStyle name="Měna 2 4 2 2 2 3 2 2 2 2 2 2" xfId="29541" xr:uid="{92456B7A-B94B-466A-AE87-6AF139835E2E}"/>
    <cellStyle name="Měna 2 4 2 2 2 3 2 2 2 2 3" xfId="22366" xr:uid="{E8F9C448-953B-4C64-9B52-0C264C5DBF96}"/>
    <cellStyle name="Měna 2 4 2 2 2 3 2 2 2 3" xfId="9970" xr:uid="{1D912209-2FCF-4FDB-8ABA-A9155F339D2D}"/>
    <cellStyle name="Měna 2 4 2 2 2 3 2 2 2 3 2" xfId="24921" xr:uid="{4EDD3250-B7ED-47E3-852F-28E310A24F62}"/>
    <cellStyle name="Měna 2 4 2 2 2 3 2 2 2 4" xfId="19251" xr:uid="{43EA6DE2-8C01-4A7E-9276-517E941D3510}"/>
    <cellStyle name="Měna 2 4 2 2 2 3 2 2 3" xfId="2680" xr:uid="{E86E4FDB-89D8-4B37-BF75-5C8C48565407}"/>
    <cellStyle name="Měna 2 4 2 2 2 3 2 2 3 2" xfId="12970" xr:uid="{92146090-AE85-4FFF-89D8-DC2F1ABD5BEB}"/>
    <cellStyle name="Měna 2 4 2 2 2 3 2 2 3 2 2" xfId="27921" xr:uid="{5F65DFCE-DD62-4C82-A4E6-874F983168F9}"/>
    <cellStyle name="Měna 2 4 2 2 2 3 2 2 3 3" xfId="17631" xr:uid="{3B4AB566-FC41-42E4-B6D8-9A169911DDD2}"/>
    <cellStyle name="Měna 2 4 2 2 2 3 2 2 4" xfId="6064" xr:uid="{BB7663A0-0E1C-4726-AF03-9780C3E07E2D}"/>
    <cellStyle name="Měna 2 4 2 2 2 3 2 2 4 2" xfId="11734" xr:uid="{1607057C-3E7D-4A18-843D-056E58BD5EB8}"/>
    <cellStyle name="Měna 2 4 2 2 2 3 2 2 4 2 2" xfId="26685" xr:uid="{3C202975-8B6E-4E21-BD5D-26B4F4AA5F23}"/>
    <cellStyle name="Měna 2 4 2 2 2 3 2 2 4 3" xfId="21015" xr:uid="{30E0B8A1-BCA9-4CD5-ADD1-B773597FFCA1}"/>
    <cellStyle name="Měna 2 4 2 2 2 3 2 2 5" xfId="8350" xr:uid="{C38D8AC2-4489-4735-ABA5-727E76DC563D}"/>
    <cellStyle name="Měna 2 4 2 2 2 3 2 2 5 2" xfId="23301" xr:uid="{F0CB6F0D-C02D-4005-90DA-FC6D12D42812}"/>
    <cellStyle name="Měna 2 4 2 2 2 3 2 2 6" xfId="16395" xr:uid="{E8FC9947-AE6C-40CB-826F-5EFFD540BB30}"/>
    <cellStyle name="Měna 2 4 2 2 2 3 2 3" xfId="3701" xr:uid="{D712997B-72CD-4115-819A-7BBCC98A847E}"/>
    <cellStyle name="Měna 2 4 2 2 2 3 2 3 2" xfId="7229" xr:uid="{5A024484-D5A8-4E13-BE27-61FE3FF4A1E2}"/>
    <cellStyle name="Měna 2 4 2 2 2 3 2 3 2 2" xfId="13991" xr:uid="{899AE293-2BE5-4266-B338-C15BC927121F}"/>
    <cellStyle name="Měna 2 4 2 2 2 3 2 3 2 2 2" xfId="28942" xr:uid="{6AB302BE-7975-4F6D-8393-62BEBAA27D80}"/>
    <cellStyle name="Měna 2 4 2 2 2 3 2 3 2 3" xfId="22180" xr:uid="{2B797721-A481-4AFA-A778-8E7D29E66AF5}"/>
    <cellStyle name="Měna 2 4 2 2 2 3 2 3 3" xfId="9371" xr:uid="{EF5EE9DA-753E-4558-B22B-796B5E654D9C}"/>
    <cellStyle name="Měna 2 4 2 2 2 3 2 3 3 2" xfId="24322" xr:uid="{A2740F12-FA65-4C33-924F-8EEEDDDE8973}"/>
    <cellStyle name="Měna 2 4 2 2 2 3 2 3 4" xfId="18652" xr:uid="{EFE8D70F-6588-453E-AABE-0961AE84956B}"/>
    <cellStyle name="Měna 2 4 2 2 2 3 2 4" xfId="2273" xr:uid="{7CD0EFD5-F0A4-4B8C-B897-2B5CE1A3E7A0}"/>
    <cellStyle name="Měna 2 4 2 2 2 3 2 4 2" xfId="12563" xr:uid="{7AF91F11-246B-4FFF-A28E-04E9B1F5F26F}"/>
    <cellStyle name="Měna 2 4 2 2 2 3 2 4 2 2" xfId="27514" xr:uid="{81A60CFC-9DBC-4BCE-A765-31116591160E}"/>
    <cellStyle name="Měna 2 4 2 2 2 3 2 4 3" xfId="17224" xr:uid="{F4B6E11B-8FB1-44BE-80AE-FE9B4328157F}"/>
    <cellStyle name="Měna 2 4 2 2 2 3 2 5" xfId="5465" xr:uid="{B47397EC-50C2-4359-95B6-0DC7292701B6}"/>
    <cellStyle name="Měna 2 4 2 2 2 3 2 5 2" xfId="11135" xr:uid="{681224EC-8B84-412D-8E59-8E87053DBAF0}"/>
    <cellStyle name="Měna 2 4 2 2 2 3 2 5 2 2" xfId="26086" xr:uid="{243ACEFB-AC47-4FD0-ACB5-BF36341EC24C}"/>
    <cellStyle name="Měna 2 4 2 2 2 3 2 5 3" xfId="20416" xr:uid="{F2341875-C32A-41B2-91CB-609E92E8104F}"/>
    <cellStyle name="Měna 2 4 2 2 2 3 2 6" xfId="7943" xr:uid="{7F985BBA-9B2F-4510-B650-98375282F3C0}"/>
    <cellStyle name="Měna 2 4 2 2 2 3 2 6 2" xfId="22894" xr:uid="{6D3F1ADF-F265-4AF6-8FD7-D3D8D7A7098F}"/>
    <cellStyle name="Měna 2 4 2 2 2 3 2 7" xfId="15796" xr:uid="{B4A16668-72D8-4270-8C3C-391091898131}"/>
    <cellStyle name="Měna 2 4 2 2 2 3 3" xfId="512" xr:uid="{CCFC853C-D800-4C94-9C28-7E0748026DB7}"/>
    <cellStyle name="Měna 2 4 2 2 2 3 3 2" xfId="1445" xr:uid="{EAE2A2F3-B520-45C0-AF1D-6AD378D3DC23}"/>
    <cellStyle name="Měna 2 4 2 2 2 3 3 2 2" xfId="4301" xr:uid="{88BEEC6C-F372-4EB2-8B7C-C2A678E4331F}"/>
    <cellStyle name="Měna 2 4 2 2 2 3 3 2 2 2" xfId="14591" xr:uid="{62AE0C18-2732-42BF-B02A-7B334ABCC48C}"/>
    <cellStyle name="Měna 2 4 2 2 2 3 3 2 2 2 2" xfId="29542" xr:uid="{219125DB-2BF2-41FB-A43C-35A1530C6CCA}"/>
    <cellStyle name="Měna 2 4 2 2 2 3 3 2 2 3" xfId="19252" xr:uid="{794A5EBB-12E2-4399-8F38-DF933036E65C}"/>
    <cellStyle name="Měna 2 4 2 2 2 3 3 2 3" xfId="6065" xr:uid="{6EC5188D-2D84-47D7-A414-AD16F03FCCEB}"/>
    <cellStyle name="Měna 2 4 2 2 2 3 3 2 3 2" xfId="11735" xr:uid="{93C6C32F-F475-4BE7-AAD0-1A16B36BBE03}"/>
    <cellStyle name="Měna 2 4 2 2 2 3 3 2 3 2 2" xfId="26686" xr:uid="{7668D833-1094-4356-93EB-74860CE42A0C}"/>
    <cellStyle name="Měna 2 4 2 2 2 3 3 2 3 3" xfId="21016" xr:uid="{D6062D18-81AD-45DC-8DDD-32C068143EAA}"/>
    <cellStyle name="Měna 2 4 2 2 2 3 3 2 4" xfId="9971" xr:uid="{B5A6BDAB-F51B-4E9D-BF6C-819812814459}"/>
    <cellStyle name="Měna 2 4 2 2 2 3 3 2 4 2" xfId="24922" xr:uid="{33EC47E1-A219-41EF-BBC0-0B37638A3B8D}"/>
    <cellStyle name="Měna 2 4 2 2 2 3 3 2 5" xfId="16396" xr:uid="{87B0BE3E-DFE5-42F2-B97B-167B6D78E849}"/>
    <cellStyle name="Měna 2 4 2 2 2 3 3 3" xfId="3368" xr:uid="{8C99554D-53E1-46F9-B9EA-982E441830D5}"/>
    <cellStyle name="Měna 2 4 2 2 2 3 3 3 2" xfId="6896" xr:uid="{E9EA5BEA-DC27-4BD0-94DD-779E1B4DBFEE}"/>
    <cellStyle name="Měna 2 4 2 2 2 3 3 3 2 2" xfId="13658" xr:uid="{53812B5C-09F3-4F82-8251-4FBB6B4956EB}"/>
    <cellStyle name="Měna 2 4 2 2 2 3 3 3 2 2 2" xfId="28609" xr:uid="{4BC8572E-E5E5-4AEB-A732-B954741064D7}"/>
    <cellStyle name="Měna 2 4 2 2 2 3 3 3 2 3" xfId="21847" xr:uid="{3A247B05-814A-45F6-B9E4-A1A832518334}"/>
    <cellStyle name="Měna 2 4 2 2 2 3 3 3 3" xfId="9038" xr:uid="{B26C4D23-18BE-4267-80F0-5CDB163993F1}"/>
    <cellStyle name="Měna 2 4 2 2 2 3 3 3 3 2" xfId="23989" xr:uid="{85EE24BA-A556-421F-AE1E-BB4829A1DB2C}"/>
    <cellStyle name="Měna 2 4 2 2 2 3 3 3 4" xfId="18319" xr:uid="{D2296E02-482C-407D-8B2E-4E851E7ED75A}"/>
    <cellStyle name="Měna 2 4 2 2 2 3 3 4" xfId="2679" xr:uid="{15391389-24B6-43B4-BF67-0ED23B2BBCD2}"/>
    <cellStyle name="Měna 2 4 2 2 2 3 3 4 2" xfId="12969" xr:uid="{502CE1A3-DB7A-4F9F-B77E-8869602B22C0}"/>
    <cellStyle name="Měna 2 4 2 2 2 3 3 4 2 2" xfId="27920" xr:uid="{16B28781-8E4A-4F11-ABFE-7179D2F2FFDB}"/>
    <cellStyle name="Měna 2 4 2 2 2 3 3 4 3" xfId="17630" xr:uid="{1BB21481-BF46-4940-BFAF-880F53366C49}"/>
    <cellStyle name="Měna 2 4 2 2 2 3 3 5" xfId="5132" xr:uid="{F7FAB142-13FB-424E-9869-C35B30D06F15}"/>
    <cellStyle name="Měna 2 4 2 2 2 3 3 5 2" xfId="10802" xr:uid="{972D1CEB-8FAB-431A-AB8C-C0BB1F220D8A}"/>
    <cellStyle name="Měna 2 4 2 2 2 3 3 5 2 2" xfId="25753" xr:uid="{0F5A694C-4AA5-4A3D-9C60-9E26E22F4AAA}"/>
    <cellStyle name="Měna 2 4 2 2 2 3 3 5 3" xfId="20083" xr:uid="{D4C9BBA3-A10E-4907-BE33-FDFC5B07635E}"/>
    <cellStyle name="Měna 2 4 2 2 2 3 3 6" xfId="8349" xr:uid="{FC649883-4598-4CB5-8047-CB29B400E560}"/>
    <cellStyle name="Měna 2 4 2 2 2 3 3 6 2" xfId="23300" xr:uid="{384C36FE-0903-48D3-992B-1D7A789B34BE}"/>
    <cellStyle name="Měna 2 4 2 2 2 3 3 7" xfId="15463" xr:uid="{C1C1BE98-2B27-4B8B-BEE9-3FE63EE89FAC}"/>
    <cellStyle name="Měna 2 4 2 2 2 3 4" xfId="1446" xr:uid="{6A31C6D8-BB8E-475C-BB30-0AF4926C0551}"/>
    <cellStyle name="Měna 2 4 2 2 2 3 4 2" xfId="4302" xr:uid="{1C39D803-EA7B-45FB-884C-F5C6F96552AC}"/>
    <cellStyle name="Měna 2 4 2 2 2 3 4 2 2" xfId="14592" xr:uid="{36E506CC-2A45-4891-9098-381846539B8A}"/>
    <cellStyle name="Měna 2 4 2 2 2 3 4 2 2 2" xfId="29543" xr:uid="{E25D453F-BF48-45DF-B89A-7ECBC53A97FD}"/>
    <cellStyle name="Měna 2 4 2 2 2 3 4 2 3" xfId="19253" xr:uid="{7E62BEFF-F42B-4415-9B97-1AF81F0C822A}"/>
    <cellStyle name="Měna 2 4 2 2 2 3 4 3" xfId="6066" xr:uid="{79A87A6C-442F-4717-BADB-3D46ECF7ED37}"/>
    <cellStyle name="Měna 2 4 2 2 2 3 4 3 2" xfId="11736" xr:uid="{BAD1F1D1-999B-4D06-A8EB-2ADD4DE79BFA}"/>
    <cellStyle name="Měna 2 4 2 2 2 3 4 3 2 2" xfId="26687" xr:uid="{98DCDBEF-A7D4-45F4-A324-7B0418ACD8DF}"/>
    <cellStyle name="Měna 2 4 2 2 2 3 4 3 3" xfId="21017" xr:uid="{D5563EEC-E959-4AB6-906E-1B6A58930FBA}"/>
    <cellStyle name="Měna 2 4 2 2 2 3 4 4" xfId="9972" xr:uid="{7AD96FF4-DCBC-4365-9E7E-42DB245A3448}"/>
    <cellStyle name="Měna 2 4 2 2 2 3 4 4 2" xfId="24923" xr:uid="{564CDF48-D3D6-4E0A-96AF-08983CC46F60}"/>
    <cellStyle name="Měna 2 4 2 2 2 3 4 5" xfId="16397" xr:uid="{FDED8DD8-E7D7-4459-8A77-771940EE8AE1}"/>
    <cellStyle name="Měna 2 4 2 2 2 3 5" xfId="3155" xr:uid="{9D812ABE-E488-4A39-8BB5-AC34F725A067}"/>
    <cellStyle name="Měna 2 4 2 2 2 3 5 2" xfId="6683" xr:uid="{EC3AF267-30FF-406A-B871-8320AD98159E}"/>
    <cellStyle name="Měna 2 4 2 2 2 3 5 2 2" xfId="13445" xr:uid="{08017AD5-9183-4F22-BE90-B162A65CB7E2}"/>
    <cellStyle name="Měna 2 4 2 2 2 3 5 2 2 2" xfId="28396" xr:uid="{822F9F26-F2D3-42BA-91EC-E6B3CB6DC5FE}"/>
    <cellStyle name="Měna 2 4 2 2 2 3 5 2 3" xfId="21634" xr:uid="{9D65152B-DE08-4C20-9B59-B32F504CE40B}"/>
    <cellStyle name="Měna 2 4 2 2 2 3 5 3" xfId="8825" xr:uid="{B5136259-04CA-4957-9702-096C802E10D3}"/>
    <cellStyle name="Měna 2 4 2 2 2 3 5 3 2" xfId="23776" xr:uid="{00570AA1-F493-44B9-97D5-2A8807DFBD12}"/>
    <cellStyle name="Měna 2 4 2 2 2 3 5 4" xfId="18106" xr:uid="{FEB18F27-9EAA-4974-8CE6-C672E6D03927}"/>
    <cellStyle name="Měna 2 4 2 2 2 3 6" xfId="1940" xr:uid="{5639F904-8E81-4D14-B26D-43B44D8EBD1B}"/>
    <cellStyle name="Měna 2 4 2 2 2 3 6 2" xfId="12230" xr:uid="{05370E43-B704-47E2-BFF9-F7D4B0B10497}"/>
    <cellStyle name="Měna 2 4 2 2 2 3 6 2 2" xfId="27181" xr:uid="{4EA8299C-F864-4D9B-A8EA-E4D049582BAF}"/>
    <cellStyle name="Měna 2 4 2 2 2 3 6 3" xfId="16891" xr:uid="{EEA950C3-F108-46A5-8C67-54E27E2E5279}"/>
    <cellStyle name="Měna 2 4 2 2 2 3 7" xfId="4919" xr:uid="{8C78A9C7-08AE-4A33-B0FB-8782BA9FCF04}"/>
    <cellStyle name="Měna 2 4 2 2 2 3 7 2" xfId="10589" xr:uid="{809FD8FB-2FC6-403C-8442-A8F6666990D5}"/>
    <cellStyle name="Měna 2 4 2 2 2 3 7 2 2" xfId="25540" xr:uid="{7DDA9BB7-4881-45E3-95F9-7BE9282DEC01}"/>
    <cellStyle name="Měna 2 4 2 2 2 3 7 3" xfId="19870" xr:uid="{71C7C3F4-3DF2-4B01-BC6F-AB84229B8CAB}"/>
    <cellStyle name="Měna 2 4 2 2 2 3 8" xfId="7610" xr:uid="{83F0B5D7-5818-4B33-A41C-2EBBCC88655E}"/>
    <cellStyle name="Měna 2 4 2 2 2 3 8 2" xfId="22561" xr:uid="{244BDBD6-D461-48A1-9563-9E0469E2FEE1}"/>
    <cellStyle name="Měna 2 4 2 2 2 3 9" xfId="15250" xr:uid="{BB028306-B340-4FB5-A7FE-17DA9C261EDB}"/>
    <cellStyle name="Měna 2 4 2 2 2 4" xfId="300" xr:uid="{9C34949A-A4AD-4E6A-95C6-D624F06CD479}"/>
    <cellStyle name="Měna 2 4 2 2 2 4 2" xfId="846" xr:uid="{9B6C3DDD-B501-4ED8-ADB0-62DE349EA6DC}"/>
    <cellStyle name="Měna 2 4 2 2 2 4 2 2" xfId="1447" xr:uid="{9585A742-0008-4D27-BA1D-B3F7CD406DDF}"/>
    <cellStyle name="Měna 2 4 2 2 2 4 2 2 2" xfId="4303" xr:uid="{EDD065FD-E040-4A9A-A22A-3077E439BC0D}"/>
    <cellStyle name="Měna 2 4 2 2 2 4 2 2 2 2" xfId="14593" xr:uid="{E4433135-ACE5-436A-85A5-A898601150D6}"/>
    <cellStyle name="Měna 2 4 2 2 2 4 2 2 2 2 2" xfId="29544" xr:uid="{9C30B257-C594-4229-9111-28354E6B58BF}"/>
    <cellStyle name="Měna 2 4 2 2 2 4 2 2 2 3" xfId="19254" xr:uid="{0A34BA7D-4B83-4B1D-BE27-AC04995FCF79}"/>
    <cellStyle name="Měna 2 4 2 2 2 4 2 2 3" xfId="6067" xr:uid="{A0854E09-6C87-4592-B358-A6CE1B08C80F}"/>
    <cellStyle name="Měna 2 4 2 2 2 4 2 2 3 2" xfId="11737" xr:uid="{CD3679D8-8057-4662-B77E-BAB4CF77C921}"/>
    <cellStyle name="Měna 2 4 2 2 2 4 2 2 3 2 2" xfId="26688" xr:uid="{D328390C-F0C6-473D-866B-6A8212D2CBB3}"/>
    <cellStyle name="Měna 2 4 2 2 2 4 2 2 3 3" xfId="21018" xr:uid="{F38379C7-54F8-4CD2-8E65-D91F2796C0BD}"/>
    <cellStyle name="Měna 2 4 2 2 2 4 2 2 4" xfId="9973" xr:uid="{F58E1E74-3762-4861-BFE6-8AF457F53547}"/>
    <cellStyle name="Měna 2 4 2 2 2 4 2 2 4 2" xfId="24924" xr:uid="{70F30163-7A7C-4B74-BD65-6CDDF0D0B2E4}"/>
    <cellStyle name="Měna 2 4 2 2 2 4 2 2 5" xfId="16398" xr:uid="{F76C5D31-DFF7-4C72-AB3B-58271508FF2A}"/>
    <cellStyle name="Měna 2 4 2 2 2 4 2 3" xfId="3702" xr:uid="{4F6BBA8D-B770-459A-9C40-49ADA26C84EA}"/>
    <cellStyle name="Měna 2 4 2 2 2 4 2 3 2" xfId="7230" xr:uid="{A9A56B4C-EC0B-42AE-A5C2-8A75B5300AD4}"/>
    <cellStyle name="Měna 2 4 2 2 2 4 2 3 2 2" xfId="13992" xr:uid="{D0A62269-6DD9-40E0-B550-4E5CF80C4676}"/>
    <cellStyle name="Měna 2 4 2 2 2 4 2 3 2 2 2" xfId="28943" xr:uid="{7B262B30-4B61-4A9B-89D8-98A7BD9AFC79}"/>
    <cellStyle name="Měna 2 4 2 2 2 4 2 3 2 3" xfId="22181" xr:uid="{CD9939B1-E4BD-4D4D-8B99-C2BE84644DF2}"/>
    <cellStyle name="Měna 2 4 2 2 2 4 2 3 3" xfId="9372" xr:uid="{734F3119-D0EA-4D4D-94BE-02B3DFEDF336}"/>
    <cellStyle name="Měna 2 4 2 2 2 4 2 3 3 2" xfId="24323" xr:uid="{16612567-13BC-46E6-BE00-C96AFF79DE4C}"/>
    <cellStyle name="Měna 2 4 2 2 2 4 2 3 4" xfId="18653" xr:uid="{A491C8A5-B214-4FE3-A441-777376A1EAD2}"/>
    <cellStyle name="Měna 2 4 2 2 2 4 2 4" xfId="2681" xr:uid="{FCC2DD07-B5C1-4341-A343-40F31C9129BE}"/>
    <cellStyle name="Měna 2 4 2 2 2 4 2 4 2" xfId="12971" xr:uid="{BE8E9719-207F-4446-86AA-E3E6E104170F}"/>
    <cellStyle name="Měna 2 4 2 2 2 4 2 4 2 2" xfId="27922" xr:uid="{E6BBF4F5-589D-4E0C-828C-2A188D057F33}"/>
    <cellStyle name="Měna 2 4 2 2 2 4 2 4 3" xfId="17632" xr:uid="{79BA778F-8DA0-43B6-BA83-482FC78F1B31}"/>
    <cellStyle name="Měna 2 4 2 2 2 4 2 5" xfId="5466" xr:uid="{9FA38166-AC2B-4572-A1B7-765877227BD2}"/>
    <cellStyle name="Měna 2 4 2 2 2 4 2 5 2" xfId="11136" xr:uid="{FA326D5B-E798-4B60-9A62-97D6F46DE398}"/>
    <cellStyle name="Měna 2 4 2 2 2 4 2 5 2 2" xfId="26087" xr:uid="{93CFC1CE-A761-4631-8B67-9ED2C918BF51}"/>
    <cellStyle name="Měna 2 4 2 2 2 4 2 5 3" xfId="20417" xr:uid="{96A34386-4BF4-4897-B410-C33EE35734D4}"/>
    <cellStyle name="Měna 2 4 2 2 2 4 2 6" xfId="8351" xr:uid="{3D3383AF-807A-484F-B6E3-2B69887F9C74}"/>
    <cellStyle name="Měna 2 4 2 2 2 4 2 6 2" xfId="23302" xr:uid="{4207D181-8E64-4D2B-9861-37C4CA904F8D}"/>
    <cellStyle name="Měna 2 4 2 2 2 4 2 7" xfId="15797" xr:uid="{E9A70C6F-6EA0-4416-88B2-4C025CEAD650}"/>
    <cellStyle name="Měna 2 4 2 2 2 4 3" xfId="1448" xr:uid="{CAE71316-752C-4C6B-8694-43E601BD84E9}"/>
    <cellStyle name="Měna 2 4 2 2 2 4 3 2" xfId="4304" xr:uid="{55F5EF9B-CD24-4553-8EBF-C99D0285F486}"/>
    <cellStyle name="Měna 2 4 2 2 2 4 3 2 2" xfId="14594" xr:uid="{1606C78B-B23C-449F-8BAD-1EC22083A05D}"/>
    <cellStyle name="Měna 2 4 2 2 2 4 3 2 2 2" xfId="29545" xr:uid="{070877FD-A153-4969-B942-A4CF25D976D0}"/>
    <cellStyle name="Měna 2 4 2 2 2 4 3 2 3" xfId="19255" xr:uid="{306A6070-AC0F-441A-BA61-9F299D23246B}"/>
    <cellStyle name="Měna 2 4 2 2 2 4 3 3" xfId="6068" xr:uid="{AD689B27-0570-4A17-8501-AD34E6CDCADD}"/>
    <cellStyle name="Měna 2 4 2 2 2 4 3 3 2" xfId="11738" xr:uid="{90C70B77-F9DB-4490-A0B0-A9395A2EF160}"/>
    <cellStyle name="Měna 2 4 2 2 2 4 3 3 2 2" xfId="26689" xr:uid="{4CC23146-C0A9-4152-A1E0-C9A431652515}"/>
    <cellStyle name="Měna 2 4 2 2 2 4 3 3 3" xfId="21019" xr:uid="{35050295-C208-44CC-92A3-81CBFE6E05BA}"/>
    <cellStyle name="Měna 2 4 2 2 2 4 3 4" xfId="9974" xr:uid="{3DF424CF-3D85-4C36-AC9E-DA0465321C6B}"/>
    <cellStyle name="Měna 2 4 2 2 2 4 3 4 2" xfId="24925" xr:uid="{BD81974E-E948-472E-A0B3-DE1D28A461DB}"/>
    <cellStyle name="Měna 2 4 2 2 2 4 3 5" xfId="16399" xr:uid="{282FDA3B-A4D3-46BE-845E-36F022051F8F}"/>
    <cellStyle name="Měna 2 4 2 2 2 4 4" xfId="3156" xr:uid="{F05FFACF-89AE-4806-8FED-4B6E56A34625}"/>
    <cellStyle name="Měna 2 4 2 2 2 4 4 2" xfId="6684" xr:uid="{D445E848-5AEF-49C2-92EC-2ACF92CAB99E}"/>
    <cellStyle name="Měna 2 4 2 2 2 4 4 2 2" xfId="13446" xr:uid="{069ED59A-9E97-40D5-9A29-33EEA7F8D7D6}"/>
    <cellStyle name="Měna 2 4 2 2 2 4 4 2 2 2" xfId="28397" xr:uid="{3825ACC9-80FB-48B5-8F97-FC6C129CE225}"/>
    <cellStyle name="Měna 2 4 2 2 2 4 4 2 3" xfId="21635" xr:uid="{84CA8F18-C768-4D0B-B831-2A5BFFDA220C}"/>
    <cellStyle name="Měna 2 4 2 2 2 4 4 3" xfId="8826" xr:uid="{2974BD6B-14E0-40E2-881C-002149814247}"/>
    <cellStyle name="Měna 2 4 2 2 2 4 4 3 2" xfId="23777" xr:uid="{C546F8D6-E985-45CA-8D9B-6025A451FAF9}"/>
    <cellStyle name="Měna 2 4 2 2 2 4 4 4" xfId="18107" xr:uid="{F7D412B1-1065-4B27-96B0-8D5F3986FB01}"/>
    <cellStyle name="Měna 2 4 2 2 2 4 5" xfId="2274" xr:uid="{ABFCDFBE-BBE2-4634-801A-9A29167EBA43}"/>
    <cellStyle name="Měna 2 4 2 2 2 4 5 2" xfId="12564" xr:uid="{E944E22D-2D06-413E-B63B-3CA16E0F79FA}"/>
    <cellStyle name="Měna 2 4 2 2 2 4 5 2 2" xfId="27515" xr:uid="{19E07347-F953-422F-B661-85367A8FD8FE}"/>
    <cellStyle name="Měna 2 4 2 2 2 4 5 3" xfId="17225" xr:uid="{2FBE5057-AA61-4E67-9977-AA6ED383019C}"/>
    <cellStyle name="Měna 2 4 2 2 2 4 6" xfId="4920" xr:uid="{7C3CB109-FFF9-4B31-8EF0-9FEA63009EDB}"/>
    <cellStyle name="Měna 2 4 2 2 2 4 6 2" xfId="10590" xr:uid="{7C3504D1-8763-4348-9C66-ABAE960845A2}"/>
    <cellStyle name="Měna 2 4 2 2 2 4 6 2 2" xfId="25541" xr:uid="{9AF7FE74-9DD1-4F28-B349-28862FC1D554}"/>
    <cellStyle name="Měna 2 4 2 2 2 4 6 3" xfId="19871" xr:uid="{EC37E849-275A-43EF-82CF-2F81F7E1D652}"/>
    <cellStyle name="Měna 2 4 2 2 2 4 7" xfId="7944" xr:uid="{919FB87D-E5B4-4CBF-A01C-FC7E8BEC1593}"/>
    <cellStyle name="Měna 2 4 2 2 2 4 7 2" xfId="22895" xr:uid="{908F4D71-9C38-4E90-9079-A15CB3EC1F6D}"/>
    <cellStyle name="Měna 2 4 2 2 2 4 8" xfId="15251" xr:uid="{DC67A44E-AC5B-4F44-AD84-30E3938C8319}"/>
    <cellStyle name="Měna 2 4 2 2 2 5" xfId="638" xr:uid="{EE78EF6D-5B7F-4E8F-B68D-964865323F2E}"/>
    <cellStyle name="Měna 2 4 2 2 2 5 2" xfId="1449" xr:uid="{BE563C8F-E97C-457D-BF42-8991FFC1964C}"/>
    <cellStyle name="Měna 2 4 2 2 2 5 2 2" xfId="4305" xr:uid="{F57DCAA1-AB0A-452C-AE9A-1BA84DF9ABAB}"/>
    <cellStyle name="Měna 2 4 2 2 2 5 2 2 2" xfId="7416" xr:uid="{4601BA6F-6C2B-4AE2-9EFF-B1F5E5E329B6}"/>
    <cellStyle name="Měna 2 4 2 2 2 5 2 2 2 2" xfId="14595" xr:uid="{C3FC4DA1-E55F-4908-A518-9E6BAED46B1F}"/>
    <cellStyle name="Měna 2 4 2 2 2 5 2 2 2 2 2" xfId="29546" xr:uid="{43054D98-5552-4EB6-8E4E-E6F62B9A1CB0}"/>
    <cellStyle name="Měna 2 4 2 2 2 5 2 2 2 3" xfId="22367" xr:uid="{EF49BED3-40EB-4F84-A3ED-6912D47E7EAE}"/>
    <cellStyle name="Měna 2 4 2 2 2 5 2 2 3" xfId="9975" xr:uid="{C8F0CE71-D544-4A8A-8B91-93E81AEA990D}"/>
    <cellStyle name="Měna 2 4 2 2 2 5 2 2 3 2" xfId="24926" xr:uid="{2DB4BE7C-7E0E-406E-9C02-6A2712C471D4}"/>
    <cellStyle name="Měna 2 4 2 2 2 5 2 2 4" xfId="19256" xr:uid="{E6EDDB1D-CA0D-4041-BD31-11643047C338}"/>
    <cellStyle name="Měna 2 4 2 2 2 5 2 3" xfId="2682" xr:uid="{44DA900E-BDA6-4116-84D6-0ED0A2A7F251}"/>
    <cellStyle name="Měna 2 4 2 2 2 5 2 3 2" xfId="12972" xr:uid="{20F75801-339D-47E6-8814-85D3CE94B995}"/>
    <cellStyle name="Měna 2 4 2 2 2 5 2 3 2 2" xfId="27923" xr:uid="{8B1624A4-D204-42F6-84B0-81F368EC2A8B}"/>
    <cellStyle name="Měna 2 4 2 2 2 5 2 3 3" xfId="17633" xr:uid="{5303E202-70C8-486A-9E06-430BFE100E10}"/>
    <cellStyle name="Měna 2 4 2 2 2 5 2 4" xfId="6069" xr:uid="{5884C403-461C-4AB6-82C7-A1CCE79B862E}"/>
    <cellStyle name="Měna 2 4 2 2 2 5 2 4 2" xfId="11739" xr:uid="{10223E46-227F-4031-99CF-489150E2E41F}"/>
    <cellStyle name="Měna 2 4 2 2 2 5 2 4 2 2" xfId="26690" xr:uid="{6BFCEFCD-4DAF-48BC-8D2A-652F8A63F028}"/>
    <cellStyle name="Měna 2 4 2 2 2 5 2 4 3" xfId="21020" xr:uid="{0384BCC4-0E8E-47AC-BD2B-AEC4C014FF37}"/>
    <cellStyle name="Měna 2 4 2 2 2 5 2 5" xfId="8352" xr:uid="{C79C9B3A-705D-4991-B4DF-246B11047ABB}"/>
    <cellStyle name="Měna 2 4 2 2 2 5 2 5 2" xfId="23303" xr:uid="{8EBBCE4F-F8FD-4E7F-91E8-3EB8C17F9568}"/>
    <cellStyle name="Měna 2 4 2 2 2 5 2 6" xfId="16400" xr:uid="{42E51A86-AAC9-48CD-9313-0862F352AD09}"/>
    <cellStyle name="Měna 2 4 2 2 2 5 3" xfId="3494" xr:uid="{2D74F875-EC92-4F9F-B479-7F184D8EF2EB}"/>
    <cellStyle name="Měna 2 4 2 2 2 5 3 2" xfId="7022" xr:uid="{896083D4-61D2-4A7A-885B-F206157D33DB}"/>
    <cellStyle name="Měna 2 4 2 2 2 5 3 2 2" xfId="13784" xr:uid="{3F9B9505-31D7-40CF-BE14-070B58C8B1D4}"/>
    <cellStyle name="Měna 2 4 2 2 2 5 3 2 2 2" xfId="28735" xr:uid="{9C8F8F96-DCC5-4ECB-9D0F-8AE8BCE5DD30}"/>
    <cellStyle name="Měna 2 4 2 2 2 5 3 2 3" xfId="21973" xr:uid="{6F64237B-402B-484A-9A89-0FF983A9A052}"/>
    <cellStyle name="Měna 2 4 2 2 2 5 3 3" xfId="9164" xr:uid="{CCBDA472-DFB2-473F-8CE7-4192BE90C8AC}"/>
    <cellStyle name="Měna 2 4 2 2 2 5 3 3 2" xfId="24115" xr:uid="{BE12966F-AFF7-4691-9EA2-9E0D9DAF2CDA}"/>
    <cellStyle name="Měna 2 4 2 2 2 5 3 4" xfId="18445" xr:uid="{BEBA4259-451D-4F6B-AD83-9D0DF7E14C38}"/>
    <cellStyle name="Měna 2 4 2 2 2 5 4" xfId="2066" xr:uid="{33F4553A-4864-48FF-8FD4-C726AACBE5EC}"/>
    <cellStyle name="Měna 2 4 2 2 2 5 4 2" xfId="12356" xr:uid="{0C52CCD6-1FB9-4E1B-A271-129935E5A2CB}"/>
    <cellStyle name="Měna 2 4 2 2 2 5 4 2 2" xfId="27307" xr:uid="{41542A6A-2F36-42EF-BC55-A1C663D4D71C}"/>
    <cellStyle name="Měna 2 4 2 2 2 5 4 3" xfId="17017" xr:uid="{D2837304-0175-4FF6-BDD5-A4C4A0372D2D}"/>
    <cellStyle name="Měna 2 4 2 2 2 5 5" xfId="5258" xr:uid="{5B36FC17-94A3-4524-A169-C81757169D1C}"/>
    <cellStyle name="Měna 2 4 2 2 2 5 5 2" xfId="10928" xr:uid="{D49C8A2D-8F1A-409F-9197-9674E17AA1AB}"/>
    <cellStyle name="Měna 2 4 2 2 2 5 5 2 2" xfId="25879" xr:uid="{A4510642-4926-4A82-BFA7-70E67CA61669}"/>
    <cellStyle name="Měna 2 4 2 2 2 5 5 3" xfId="20209" xr:uid="{A5A7ECD1-21B5-42FC-B637-CD0C84B99B7F}"/>
    <cellStyle name="Měna 2 4 2 2 2 5 6" xfId="7736" xr:uid="{A927BDF9-5B13-4227-A3C8-0D868349871C}"/>
    <cellStyle name="Měna 2 4 2 2 2 5 6 2" xfId="22687" xr:uid="{5F30E7DA-1B62-43C9-A36A-A0251AF86051}"/>
    <cellStyle name="Měna 2 4 2 2 2 5 7" xfId="15589" xr:uid="{BC0D9C2D-4192-4082-A086-181902DB5F92}"/>
    <cellStyle name="Měna 2 4 2 2 2 6" xfId="470" xr:uid="{06ADDDCA-7F20-4E6E-ACE0-B09D777A44B0}"/>
    <cellStyle name="Měna 2 4 2 2 2 6 2" xfId="1450" xr:uid="{020EC87C-D304-407B-B3D4-8D90C523BAEA}"/>
    <cellStyle name="Měna 2 4 2 2 2 6 2 2" xfId="4306" xr:uid="{63457E7F-7DCB-4E8C-8C64-F96A24504EA7}"/>
    <cellStyle name="Měna 2 4 2 2 2 6 2 2 2" xfId="14596" xr:uid="{A0095965-6910-4037-8417-9F32751D4B75}"/>
    <cellStyle name="Měna 2 4 2 2 2 6 2 2 2 2" xfId="29547" xr:uid="{AC2CD130-0EC0-43B4-BC12-AEB434B7965F}"/>
    <cellStyle name="Měna 2 4 2 2 2 6 2 2 3" xfId="19257" xr:uid="{92E559BF-6303-4210-AA80-4EF7D68F3238}"/>
    <cellStyle name="Měna 2 4 2 2 2 6 2 3" xfId="6070" xr:uid="{DD5D0A4C-2719-468D-8B53-95D71942BDFB}"/>
    <cellStyle name="Měna 2 4 2 2 2 6 2 3 2" xfId="11740" xr:uid="{6E26DA05-AB42-4740-819A-9A39729E7598}"/>
    <cellStyle name="Měna 2 4 2 2 2 6 2 3 2 2" xfId="26691" xr:uid="{8D3046B4-F4A6-4459-A2D6-2B3B8342591D}"/>
    <cellStyle name="Měna 2 4 2 2 2 6 2 3 3" xfId="21021" xr:uid="{D6A1C6BA-D734-4DE8-9F26-9BEA76235788}"/>
    <cellStyle name="Měna 2 4 2 2 2 6 2 4" xfId="9976" xr:uid="{D51B6CAD-C310-4CEC-9E35-E91EA2C39084}"/>
    <cellStyle name="Měna 2 4 2 2 2 6 2 4 2" xfId="24927" xr:uid="{54DCC1A1-0539-44AB-9554-E40B330742E7}"/>
    <cellStyle name="Měna 2 4 2 2 2 6 2 5" xfId="16401" xr:uid="{FE810F18-2095-421F-B29C-595CDF0D319F}"/>
    <cellStyle name="Měna 2 4 2 2 2 6 3" xfId="3326" xr:uid="{C1DEC344-A7CB-48D7-AE50-3139874D5CD6}"/>
    <cellStyle name="Měna 2 4 2 2 2 6 3 2" xfId="6854" xr:uid="{48452AC4-F936-48D4-990C-B560742992DD}"/>
    <cellStyle name="Měna 2 4 2 2 2 6 3 2 2" xfId="13616" xr:uid="{24BEB0DF-C5E2-4C4D-B0E4-AA4B9C98EAD2}"/>
    <cellStyle name="Měna 2 4 2 2 2 6 3 2 2 2" xfId="28567" xr:uid="{23FD5C1B-8F5C-4E39-B1F5-7A61FC5EEBF7}"/>
    <cellStyle name="Měna 2 4 2 2 2 6 3 2 3" xfId="21805" xr:uid="{1CD2F668-348D-47EF-A234-43B4715943FC}"/>
    <cellStyle name="Měna 2 4 2 2 2 6 3 3" xfId="8996" xr:uid="{2D568C07-12AF-485F-94F1-92E4B250846C}"/>
    <cellStyle name="Měna 2 4 2 2 2 6 3 3 2" xfId="23947" xr:uid="{A1CFD3B3-FF95-48AC-8D05-394BFB5AF4BC}"/>
    <cellStyle name="Měna 2 4 2 2 2 6 3 4" xfId="18277" xr:uid="{6988EBC7-CC73-4750-8F3C-434A988A2F16}"/>
    <cellStyle name="Měna 2 4 2 2 2 6 4" xfId="2675" xr:uid="{FD93FD88-5F4D-4D83-8B7E-456995A98ABB}"/>
    <cellStyle name="Měna 2 4 2 2 2 6 4 2" xfId="12965" xr:uid="{6F45BA68-D1AE-4A0B-9312-607953E1AC8E}"/>
    <cellStyle name="Měna 2 4 2 2 2 6 4 2 2" xfId="27916" xr:uid="{BEC4F088-33BA-484F-877C-BEF6D112C60B}"/>
    <cellStyle name="Měna 2 4 2 2 2 6 4 3" xfId="17626" xr:uid="{9F39E224-1F25-4317-AF85-E6C685166105}"/>
    <cellStyle name="Měna 2 4 2 2 2 6 5" xfId="5090" xr:uid="{D1EB1A27-31AF-40D8-A415-6155BF2815A5}"/>
    <cellStyle name="Měna 2 4 2 2 2 6 5 2" xfId="10760" xr:uid="{CA5F69B0-7E3D-484C-88D7-C3674890D381}"/>
    <cellStyle name="Měna 2 4 2 2 2 6 5 2 2" xfId="25711" xr:uid="{B15FB388-F2F8-440D-801D-23A0C2BEFD9E}"/>
    <cellStyle name="Měna 2 4 2 2 2 6 5 3" xfId="20041" xr:uid="{C7B8B025-DD1F-495D-99C2-E8260AA03A2F}"/>
    <cellStyle name="Měna 2 4 2 2 2 6 6" xfId="8345" xr:uid="{F122DF5B-B584-4105-A59A-A5EBCF7E1336}"/>
    <cellStyle name="Měna 2 4 2 2 2 6 6 2" xfId="23296" xr:uid="{E8238AC9-C523-4B10-A2B1-A256FAB84B96}"/>
    <cellStyle name="Měna 2 4 2 2 2 6 7" xfId="15421" xr:uid="{D7D3BD15-8903-4686-B90C-B8A0CA7EA249}"/>
    <cellStyle name="Měna 2 4 2 2 2 7" xfId="1451" xr:uid="{EEFFECCD-9451-4754-8123-30230B148A8C}"/>
    <cellStyle name="Měna 2 4 2 2 2 7 2" xfId="4307" xr:uid="{FD7AD27C-080A-4EAD-AAF0-F66919897649}"/>
    <cellStyle name="Měna 2 4 2 2 2 7 2 2" xfId="14597" xr:uid="{EEEF56E6-D5D1-4A31-B7DC-755FC9821F4E}"/>
    <cellStyle name="Měna 2 4 2 2 2 7 2 2 2" xfId="29548" xr:uid="{7734BF0F-DAD2-4F82-B64B-BC7FE01DF93B}"/>
    <cellStyle name="Měna 2 4 2 2 2 7 2 3" xfId="19258" xr:uid="{CB6FF76A-F93E-4A6B-BB6E-605AA8D114AD}"/>
    <cellStyle name="Měna 2 4 2 2 2 7 3" xfId="6071" xr:uid="{419B2172-8CC8-4026-8801-98D81DBEADE6}"/>
    <cellStyle name="Měna 2 4 2 2 2 7 3 2" xfId="11741" xr:uid="{6C2936DA-9461-42C9-8625-C3586918A7AE}"/>
    <cellStyle name="Měna 2 4 2 2 2 7 3 2 2" xfId="26692" xr:uid="{F60B1CC2-2F2E-41C2-9DA2-9BDC2DBF2468}"/>
    <cellStyle name="Měna 2 4 2 2 2 7 3 3" xfId="21022" xr:uid="{32D51089-2610-412B-9DBD-322BC3DDDA5B}"/>
    <cellStyle name="Měna 2 4 2 2 2 7 4" xfId="9977" xr:uid="{DB23585C-42BA-4F50-9F1E-3DF4868EB350}"/>
    <cellStyle name="Měna 2 4 2 2 2 7 4 2" xfId="24928" xr:uid="{B1DBC94D-91BD-442E-985E-C3174B5D0ABC}"/>
    <cellStyle name="Měna 2 4 2 2 2 7 5" xfId="16402" xr:uid="{305B7CAE-855B-4897-B35D-93AB337564E2}"/>
    <cellStyle name="Měna 2 4 2 2 2 8" xfId="2948" xr:uid="{D51E00DD-A6BA-4205-8370-36A4017C1D15}"/>
    <cellStyle name="Měna 2 4 2 2 2 8 2" xfId="6476" xr:uid="{E34A81F1-77A4-4688-AF3A-F3A6FC488FE1}"/>
    <cellStyle name="Měna 2 4 2 2 2 8 2 2" xfId="13238" xr:uid="{2FA5F715-F30E-492A-8F60-689A977E15D1}"/>
    <cellStyle name="Měna 2 4 2 2 2 8 2 2 2" xfId="28189" xr:uid="{99714FF2-4B17-4623-A215-E548B54563FC}"/>
    <cellStyle name="Měna 2 4 2 2 2 8 2 3" xfId="21427" xr:uid="{671EFDE3-2642-42D9-BE83-68DE7C9CA842}"/>
    <cellStyle name="Měna 2 4 2 2 2 8 3" xfId="8618" xr:uid="{41615A4C-9555-420A-8867-9597026764FA}"/>
    <cellStyle name="Měna 2 4 2 2 2 8 3 2" xfId="23569" xr:uid="{EF1D352C-C750-4F73-9833-A8252E540778}"/>
    <cellStyle name="Měna 2 4 2 2 2 8 4" xfId="17899" xr:uid="{0A5802B7-3A84-473A-88B9-E210F5F67597}"/>
    <cellStyle name="Měna 2 4 2 2 2 9" xfId="1898" xr:uid="{E80FC31A-8364-444C-9E6B-E0B2DAF99AB1}"/>
    <cellStyle name="Měna 2 4 2 2 2 9 2" xfId="12188" xr:uid="{46273C6A-C20F-4FA4-A4A0-85E3E47E3787}"/>
    <cellStyle name="Měna 2 4 2 2 2 9 2 2" xfId="27139" xr:uid="{2BF2A062-DDB8-4A90-9D00-20A082E43AC9}"/>
    <cellStyle name="Měna 2 4 2 2 2 9 3" xfId="16849" xr:uid="{1D755D5B-AFDB-4139-AF38-E3038D29F771}"/>
    <cellStyle name="Měna 2 4 2 2 3" xfId="143" xr:uid="{9B001794-58F9-4040-93CF-38BA24DD2FE8}"/>
    <cellStyle name="Měna 2 4 2 2 3 10" xfId="15094" xr:uid="{8D984AE0-91B6-4D85-B3DB-BB229E36924C}"/>
    <cellStyle name="Měna 2 4 2 2 3 2" xfId="301" xr:uid="{2698E48C-F826-49B5-B4AE-3773C3AA7934}"/>
    <cellStyle name="Měna 2 4 2 2 3 2 2" xfId="847" xr:uid="{76A237B2-2C6C-4C06-AAB8-5ACBB3F6D73D}"/>
    <cellStyle name="Měna 2 4 2 2 3 2 2 2" xfId="1452" xr:uid="{64AE1447-CE6E-4771-8352-FC8D4590A5DE}"/>
    <cellStyle name="Měna 2 4 2 2 3 2 2 2 2" xfId="4308" xr:uid="{489404B5-6408-4A98-BA9D-3C9855213857}"/>
    <cellStyle name="Měna 2 4 2 2 3 2 2 2 2 2" xfId="14598" xr:uid="{ACCD2C31-9559-4A67-902D-FD582FB47990}"/>
    <cellStyle name="Měna 2 4 2 2 3 2 2 2 2 2 2" xfId="29549" xr:uid="{51C60A07-AD2F-4EEA-A69E-83DC4766446B}"/>
    <cellStyle name="Měna 2 4 2 2 3 2 2 2 2 3" xfId="19259" xr:uid="{CAA6C377-AC74-4B97-AE18-DDBC899C20DE}"/>
    <cellStyle name="Měna 2 4 2 2 3 2 2 2 3" xfId="6072" xr:uid="{11C4A892-5C8B-4504-A881-EA8D866EB4AB}"/>
    <cellStyle name="Měna 2 4 2 2 3 2 2 2 3 2" xfId="11742" xr:uid="{9F5A6ABD-781F-4CD2-86A2-1730C734BD35}"/>
    <cellStyle name="Měna 2 4 2 2 3 2 2 2 3 2 2" xfId="26693" xr:uid="{C3335383-93A7-48E8-A0F2-25FA2636FFF0}"/>
    <cellStyle name="Měna 2 4 2 2 3 2 2 2 3 3" xfId="21023" xr:uid="{E9BDFD4B-19B3-4083-9428-86DCEF02B052}"/>
    <cellStyle name="Měna 2 4 2 2 3 2 2 2 4" xfId="9978" xr:uid="{29375A7D-278A-49AC-AAEE-777E86EC1508}"/>
    <cellStyle name="Měna 2 4 2 2 3 2 2 2 4 2" xfId="24929" xr:uid="{4B853CE6-4B3B-4B2D-8251-FB6FE9D7B1A3}"/>
    <cellStyle name="Měna 2 4 2 2 3 2 2 2 5" xfId="16403" xr:uid="{636B0407-CE22-4833-8B71-673EE02810C3}"/>
    <cellStyle name="Měna 2 4 2 2 3 2 2 3" xfId="3703" xr:uid="{77441E1D-73B0-4042-A35D-418A099CCE97}"/>
    <cellStyle name="Měna 2 4 2 2 3 2 2 3 2" xfId="7231" xr:uid="{560661C8-E8BE-4568-8D1B-1A4CA8B64192}"/>
    <cellStyle name="Měna 2 4 2 2 3 2 2 3 2 2" xfId="13993" xr:uid="{533E22FD-5824-4268-A941-5F8B464EEAAB}"/>
    <cellStyle name="Měna 2 4 2 2 3 2 2 3 2 2 2" xfId="28944" xr:uid="{1BD0F875-365F-46C3-919C-C8086A6EB039}"/>
    <cellStyle name="Měna 2 4 2 2 3 2 2 3 2 3" xfId="22182" xr:uid="{52D80BEC-2C9E-4366-A23F-5B76F7F3B91C}"/>
    <cellStyle name="Měna 2 4 2 2 3 2 2 3 3" xfId="9373" xr:uid="{5E7FE764-343F-49B7-B070-7B303F61B48E}"/>
    <cellStyle name="Měna 2 4 2 2 3 2 2 3 3 2" xfId="24324" xr:uid="{15B40FCE-F70C-49B0-8E15-DB9DB0756F90}"/>
    <cellStyle name="Měna 2 4 2 2 3 2 2 3 4" xfId="18654" xr:uid="{1DC6D2F3-3508-4B62-BC66-7B72506A2ECC}"/>
    <cellStyle name="Měna 2 4 2 2 3 2 2 4" xfId="2684" xr:uid="{2E13B988-F89C-478F-A3D0-4DC21849A862}"/>
    <cellStyle name="Měna 2 4 2 2 3 2 2 4 2" xfId="12974" xr:uid="{6C1D584D-A225-449C-A73F-53EFF84799D0}"/>
    <cellStyle name="Měna 2 4 2 2 3 2 2 4 2 2" xfId="27925" xr:uid="{557B79D7-C9F1-4F65-AEAA-2BA7CF11746C}"/>
    <cellStyle name="Měna 2 4 2 2 3 2 2 4 3" xfId="17635" xr:uid="{AE4998F4-98D2-4A77-B965-9A1F1FCE0131}"/>
    <cellStyle name="Měna 2 4 2 2 3 2 2 5" xfId="5467" xr:uid="{5423AC10-0D46-4391-8749-D096FC3C8745}"/>
    <cellStyle name="Měna 2 4 2 2 3 2 2 5 2" xfId="11137" xr:uid="{35ED1644-5C21-443D-AA10-678574EC8A9E}"/>
    <cellStyle name="Měna 2 4 2 2 3 2 2 5 2 2" xfId="26088" xr:uid="{CCD0CBCC-F6A8-47D7-81DD-F8EE9C7CB221}"/>
    <cellStyle name="Měna 2 4 2 2 3 2 2 5 3" xfId="20418" xr:uid="{1855629D-6E84-4009-B020-DF3173BFDDE3}"/>
    <cellStyle name="Měna 2 4 2 2 3 2 2 6" xfId="8354" xr:uid="{C5116AA3-6B88-4BBC-A2F0-2C379CA4073F}"/>
    <cellStyle name="Měna 2 4 2 2 3 2 2 6 2" xfId="23305" xr:uid="{A5C2AA32-844B-4AB4-B72C-C3BED2638548}"/>
    <cellStyle name="Měna 2 4 2 2 3 2 2 7" xfId="15798" xr:uid="{01982A32-0138-409A-8DFF-65583FFED565}"/>
    <cellStyle name="Měna 2 4 2 2 3 2 3" xfId="1453" xr:uid="{322C8FF0-B4CF-4412-875B-7377FBE24F54}"/>
    <cellStyle name="Měna 2 4 2 2 3 2 3 2" xfId="4309" xr:uid="{0854839E-F9F6-4F30-8C7E-0CC8EAA5F97F}"/>
    <cellStyle name="Měna 2 4 2 2 3 2 3 2 2" xfId="14599" xr:uid="{106BDAE4-20B3-4B10-A8E7-13079789D644}"/>
    <cellStyle name="Měna 2 4 2 2 3 2 3 2 2 2" xfId="29550" xr:uid="{8BEA6C13-0EFA-44D5-9A94-1A68AF8AA6E4}"/>
    <cellStyle name="Měna 2 4 2 2 3 2 3 2 3" xfId="19260" xr:uid="{4E886DEE-0D65-47A4-AA63-660F5B7ADB29}"/>
    <cellStyle name="Měna 2 4 2 2 3 2 3 3" xfId="6073" xr:uid="{58EE4E38-DB57-45BC-867C-F93FF7B12466}"/>
    <cellStyle name="Měna 2 4 2 2 3 2 3 3 2" xfId="11743" xr:uid="{407BBEAB-1504-45ED-A637-4078D1AB1731}"/>
    <cellStyle name="Měna 2 4 2 2 3 2 3 3 2 2" xfId="26694" xr:uid="{8D55F47B-5C6C-4E15-96E2-D1610CBFC854}"/>
    <cellStyle name="Měna 2 4 2 2 3 2 3 3 3" xfId="21024" xr:uid="{6CE4660F-FE2B-441C-9268-CCA750C8A9DF}"/>
    <cellStyle name="Měna 2 4 2 2 3 2 3 4" xfId="9979" xr:uid="{33364EC2-FD60-4A71-97B4-F43EAC9386D4}"/>
    <cellStyle name="Měna 2 4 2 2 3 2 3 4 2" xfId="24930" xr:uid="{6C68EF0A-9BAB-492B-A0BE-6BF6460FBA9F}"/>
    <cellStyle name="Měna 2 4 2 2 3 2 3 5" xfId="16404" xr:uid="{3C82FB14-FDEC-40FE-B1A0-E8ED2BB5D6FB}"/>
    <cellStyle name="Měna 2 4 2 2 3 2 4" xfId="3157" xr:uid="{E46AAA79-93DD-4793-9B04-A714F9408FBD}"/>
    <cellStyle name="Měna 2 4 2 2 3 2 4 2" xfId="6685" xr:uid="{A01F40CC-652C-4838-9206-376E7FD48C25}"/>
    <cellStyle name="Měna 2 4 2 2 3 2 4 2 2" xfId="13447" xr:uid="{79D11B00-315D-4FC0-BA81-140703458115}"/>
    <cellStyle name="Měna 2 4 2 2 3 2 4 2 2 2" xfId="28398" xr:uid="{EAA88404-D0F4-4343-8D4A-39E38A8D25EC}"/>
    <cellStyle name="Měna 2 4 2 2 3 2 4 2 3" xfId="21636" xr:uid="{E641D187-BA16-46DD-9B96-6606ED34D068}"/>
    <cellStyle name="Měna 2 4 2 2 3 2 4 3" xfId="8827" xr:uid="{A4941449-0A8F-4916-A006-E31AA21628CC}"/>
    <cellStyle name="Měna 2 4 2 2 3 2 4 3 2" xfId="23778" xr:uid="{C79F575A-6E62-4C7D-89E8-094273353B6E}"/>
    <cellStyle name="Měna 2 4 2 2 3 2 4 4" xfId="18108" xr:uid="{3A242E6C-B350-4362-9E1A-27F9963057DB}"/>
    <cellStyle name="Měna 2 4 2 2 3 2 5" xfId="2275" xr:uid="{9082622A-9120-4E3B-B368-DB1DC2442D20}"/>
    <cellStyle name="Měna 2 4 2 2 3 2 5 2" xfId="12565" xr:uid="{40EC1AB5-BD05-43D1-9734-F0579BD92BCE}"/>
    <cellStyle name="Měna 2 4 2 2 3 2 5 2 2" xfId="27516" xr:uid="{187A933B-8EC6-42B3-AC06-93D7BF1BF1DF}"/>
    <cellStyle name="Měna 2 4 2 2 3 2 5 3" xfId="17226" xr:uid="{86DAFB88-0E8B-4ECB-BFF7-B121280A63BC}"/>
    <cellStyle name="Měna 2 4 2 2 3 2 6" xfId="4921" xr:uid="{27666BF0-D439-43BA-AB70-773EED460E74}"/>
    <cellStyle name="Měna 2 4 2 2 3 2 6 2" xfId="10591" xr:uid="{50F60CAB-48BB-4514-AFB7-921878320B30}"/>
    <cellStyle name="Měna 2 4 2 2 3 2 6 2 2" xfId="25542" xr:uid="{8A269B38-3505-415D-95B0-D269FF7BA541}"/>
    <cellStyle name="Měna 2 4 2 2 3 2 6 3" xfId="19872" xr:uid="{81FD9F08-F5DE-48E7-9140-C0A24911AB4B}"/>
    <cellStyle name="Měna 2 4 2 2 3 2 7" xfId="7945" xr:uid="{AF23ECAF-D9A4-4D70-9CAC-521A13CB54F4}"/>
    <cellStyle name="Měna 2 4 2 2 3 2 7 2" xfId="22896" xr:uid="{B425E364-B63A-41C4-B19B-9FB99CF5451C}"/>
    <cellStyle name="Měna 2 4 2 2 3 2 8" xfId="15252" xr:uid="{09850ADB-FEBA-4129-BF37-34DF3D6796CC}"/>
    <cellStyle name="Měna 2 4 2 2 3 3" xfId="689" xr:uid="{BD7560AB-0A6B-455B-988F-6C7E657F7074}"/>
    <cellStyle name="Měna 2 4 2 2 3 3 2" xfId="1454" xr:uid="{A988AD5A-74B8-4A00-BE20-34CC8F65367E}"/>
    <cellStyle name="Měna 2 4 2 2 3 3 2 2" xfId="4310" xr:uid="{8131178D-0891-45CD-B6C8-8DB00871380D}"/>
    <cellStyle name="Měna 2 4 2 2 3 3 2 2 2" xfId="7417" xr:uid="{8933DDED-18AD-43E0-A632-D7BBDA87EFFE}"/>
    <cellStyle name="Měna 2 4 2 2 3 3 2 2 2 2" xfId="14600" xr:uid="{AC663059-B59C-49ED-BACD-63334D903520}"/>
    <cellStyle name="Měna 2 4 2 2 3 3 2 2 2 2 2" xfId="29551" xr:uid="{F7414C40-DC0E-4A11-B277-277EC0F03102}"/>
    <cellStyle name="Měna 2 4 2 2 3 3 2 2 2 3" xfId="22368" xr:uid="{50738992-BE12-4FF0-B491-2F141753A660}"/>
    <cellStyle name="Měna 2 4 2 2 3 3 2 2 3" xfId="9980" xr:uid="{11ED0A09-78A9-4BB7-9A39-A949E0E34ADF}"/>
    <cellStyle name="Měna 2 4 2 2 3 3 2 2 3 2" xfId="24931" xr:uid="{6D497A46-0632-4315-9144-13AAC3C6F7BD}"/>
    <cellStyle name="Měna 2 4 2 2 3 3 2 2 4" xfId="19261" xr:uid="{B37EE63D-927E-480C-8EB2-68AC29833FB1}"/>
    <cellStyle name="Měna 2 4 2 2 3 3 2 3" xfId="2685" xr:uid="{B7679CAC-834F-48A7-B7E3-E7C2B7922CAB}"/>
    <cellStyle name="Měna 2 4 2 2 3 3 2 3 2" xfId="12975" xr:uid="{123C7491-8C4D-4AF9-887C-DD59B14099F4}"/>
    <cellStyle name="Měna 2 4 2 2 3 3 2 3 2 2" xfId="27926" xr:uid="{51213A47-F723-453B-B494-E71A20F78F93}"/>
    <cellStyle name="Měna 2 4 2 2 3 3 2 3 3" xfId="17636" xr:uid="{ADBA4894-C943-4636-B4CA-6E2DE76595F8}"/>
    <cellStyle name="Měna 2 4 2 2 3 3 2 4" xfId="6074" xr:uid="{D42B6E06-EF34-4EEC-9CC9-F657A8A34AE6}"/>
    <cellStyle name="Měna 2 4 2 2 3 3 2 4 2" xfId="11744" xr:uid="{FD46C099-6D6A-4B75-A369-BD19957FDCAC}"/>
    <cellStyle name="Měna 2 4 2 2 3 3 2 4 2 2" xfId="26695" xr:uid="{BFFA0DA3-775D-4B75-85E7-B98514C9005C}"/>
    <cellStyle name="Měna 2 4 2 2 3 3 2 4 3" xfId="21025" xr:uid="{AB51850F-F66D-4920-B34F-BF2F68868EF1}"/>
    <cellStyle name="Měna 2 4 2 2 3 3 2 5" xfId="8355" xr:uid="{6BFE4FFD-AE37-43CB-9A33-2DBBCA8D6D87}"/>
    <cellStyle name="Měna 2 4 2 2 3 3 2 5 2" xfId="23306" xr:uid="{D6810F85-7EB6-4CF4-9C78-893C86040D0E}"/>
    <cellStyle name="Měna 2 4 2 2 3 3 2 6" xfId="16405" xr:uid="{711F1FB0-091B-46BD-BE30-E909A9E7DCDD}"/>
    <cellStyle name="Měna 2 4 2 2 3 3 3" xfId="3545" xr:uid="{AD19F83A-0A5E-470D-BC1D-C5261FCA6C5C}"/>
    <cellStyle name="Měna 2 4 2 2 3 3 3 2" xfId="7073" xr:uid="{8E4792E7-C818-42D6-946A-A053FE7B55DF}"/>
    <cellStyle name="Měna 2 4 2 2 3 3 3 2 2" xfId="13835" xr:uid="{72D089BF-BA93-4A0C-9818-A59BB14E055F}"/>
    <cellStyle name="Měna 2 4 2 2 3 3 3 2 2 2" xfId="28786" xr:uid="{B31C4898-C70E-43C3-B942-73484BD8FF3C}"/>
    <cellStyle name="Měna 2 4 2 2 3 3 3 2 3" xfId="22024" xr:uid="{FAE094BA-19FE-48E6-8305-B1F4E177D996}"/>
    <cellStyle name="Měna 2 4 2 2 3 3 3 3" xfId="9215" xr:uid="{9D5CCAA0-77D2-4A0C-A68E-253F1EC00A79}"/>
    <cellStyle name="Měna 2 4 2 2 3 3 3 3 2" xfId="24166" xr:uid="{E3D5913D-FD63-4ABD-B53A-657A0531C2F3}"/>
    <cellStyle name="Měna 2 4 2 2 3 3 3 4" xfId="18496" xr:uid="{56528004-966F-4227-BE34-A27B0EC6F062}"/>
    <cellStyle name="Měna 2 4 2 2 3 3 4" xfId="2117" xr:uid="{466AFD7F-9A60-46F5-936B-8958CE7079AC}"/>
    <cellStyle name="Měna 2 4 2 2 3 3 4 2" xfId="12407" xr:uid="{5A7C2AB0-DCA7-4D7E-A4FA-D6F97E176226}"/>
    <cellStyle name="Měna 2 4 2 2 3 3 4 2 2" xfId="27358" xr:uid="{6A6A5E49-8307-4E13-82CE-2A3050BE1798}"/>
    <cellStyle name="Měna 2 4 2 2 3 3 4 3" xfId="17068" xr:uid="{FAC4BEEA-EC1C-4E6E-9488-6F9FBEAADE34}"/>
    <cellStyle name="Měna 2 4 2 2 3 3 5" xfId="5309" xr:uid="{854B5AE4-B0AE-417E-B4B5-FC2F413BADA8}"/>
    <cellStyle name="Měna 2 4 2 2 3 3 5 2" xfId="10979" xr:uid="{1E20C10D-B638-45F8-8DDE-10F639865977}"/>
    <cellStyle name="Měna 2 4 2 2 3 3 5 2 2" xfId="25930" xr:uid="{23B0C146-7B40-495D-AA20-57B2D0F4840D}"/>
    <cellStyle name="Měna 2 4 2 2 3 3 5 3" xfId="20260" xr:uid="{B7BBD07E-0307-4439-8590-D76FD3F6FEC3}"/>
    <cellStyle name="Měna 2 4 2 2 3 3 6" xfId="7787" xr:uid="{B263EC51-97E2-418D-B080-78FC11B831ED}"/>
    <cellStyle name="Měna 2 4 2 2 3 3 6 2" xfId="22738" xr:uid="{11648FD8-2FA1-4079-BB53-8AAE07E7CC48}"/>
    <cellStyle name="Měna 2 4 2 2 3 3 7" xfId="15640" xr:uid="{850A970B-B022-446A-A926-843973A44C05}"/>
    <cellStyle name="Měna 2 4 2 2 3 4" xfId="563" xr:uid="{3368B2A2-98A3-45D4-A9BB-1D6065780A6B}"/>
    <cellStyle name="Měna 2 4 2 2 3 4 2" xfId="1455" xr:uid="{02F34DB2-8E31-4062-807B-C2616F8DB804}"/>
    <cellStyle name="Měna 2 4 2 2 3 4 2 2" xfId="4311" xr:uid="{B828947C-4C9C-41C8-A2B3-09D28CDDEC16}"/>
    <cellStyle name="Měna 2 4 2 2 3 4 2 2 2" xfId="14601" xr:uid="{E22AF251-8CC6-475F-AED7-915B7AE7D9A4}"/>
    <cellStyle name="Měna 2 4 2 2 3 4 2 2 2 2" xfId="29552" xr:uid="{D320C46C-C708-44BC-A128-60D0BCF0722A}"/>
    <cellStyle name="Měna 2 4 2 2 3 4 2 2 3" xfId="19262" xr:uid="{AB9356D4-3191-4CD8-8226-394CA6510AEA}"/>
    <cellStyle name="Měna 2 4 2 2 3 4 2 3" xfId="6075" xr:uid="{7EFC663D-F0CD-4B1A-A54F-7CC08E7ED47A}"/>
    <cellStyle name="Měna 2 4 2 2 3 4 2 3 2" xfId="11745" xr:uid="{3199A5E1-BDB5-455C-9714-D2CAEE55A628}"/>
    <cellStyle name="Měna 2 4 2 2 3 4 2 3 2 2" xfId="26696" xr:uid="{5C292B4A-F502-4FB3-88AE-BBA5F817325F}"/>
    <cellStyle name="Měna 2 4 2 2 3 4 2 3 3" xfId="21026" xr:uid="{EC11D4A1-5A0C-43C0-85BC-0243C1D828EA}"/>
    <cellStyle name="Měna 2 4 2 2 3 4 2 4" xfId="9981" xr:uid="{5D92FC25-7449-429F-9E97-FC79582A88DC}"/>
    <cellStyle name="Měna 2 4 2 2 3 4 2 4 2" xfId="24932" xr:uid="{B29B685C-1D40-478A-8DEC-1420A38D45EF}"/>
    <cellStyle name="Měna 2 4 2 2 3 4 2 5" xfId="16406" xr:uid="{3637CD19-BE3D-4CFD-AC05-FEB0B206F851}"/>
    <cellStyle name="Měna 2 4 2 2 3 4 3" xfId="3419" xr:uid="{AC6E5403-1FA5-4A91-9367-54225D49FA9B}"/>
    <cellStyle name="Měna 2 4 2 2 3 4 3 2" xfId="6947" xr:uid="{D0934141-9D3F-4C13-9E6E-1EF2A95BFFC4}"/>
    <cellStyle name="Měna 2 4 2 2 3 4 3 2 2" xfId="13709" xr:uid="{7E1E82A9-0A39-45AC-8BEE-80E43ACF8993}"/>
    <cellStyle name="Měna 2 4 2 2 3 4 3 2 2 2" xfId="28660" xr:uid="{6E60534C-44B8-4EDE-802A-C4962C24D243}"/>
    <cellStyle name="Měna 2 4 2 2 3 4 3 2 3" xfId="21898" xr:uid="{BF9B5582-0CB6-4A56-A3C3-10294B916137}"/>
    <cellStyle name="Měna 2 4 2 2 3 4 3 3" xfId="9089" xr:uid="{D064513F-6CE7-4D53-A3A2-4C5AD6FB3E22}"/>
    <cellStyle name="Měna 2 4 2 2 3 4 3 3 2" xfId="24040" xr:uid="{99111D6F-1601-40BD-AD81-38D07929CA01}"/>
    <cellStyle name="Měna 2 4 2 2 3 4 3 4" xfId="18370" xr:uid="{88FB43BB-B6C1-408A-9769-130F1647B4D1}"/>
    <cellStyle name="Měna 2 4 2 2 3 4 4" xfId="2683" xr:uid="{B75A67E6-DDBF-4676-810D-42600AED26E7}"/>
    <cellStyle name="Měna 2 4 2 2 3 4 4 2" xfId="12973" xr:uid="{34DE2319-19F7-4BA7-894D-238088FF4F21}"/>
    <cellStyle name="Měna 2 4 2 2 3 4 4 2 2" xfId="27924" xr:uid="{DD348178-F2BE-4C4E-BB7B-FF3962521502}"/>
    <cellStyle name="Měna 2 4 2 2 3 4 4 3" xfId="17634" xr:uid="{C776BD12-7459-4035-B4F9-87BF4F0F7B96}"/>
    <cellStyle name="Měna 2 4 2 2 3 4 5" xfId="5183" xr:uid="{421C7896-4AD4-4019-92DD-3285B7CB1C9B}"/>
    <cellStyle name="Měna 2 4 2 2 3 4 5 2" xfId="10853" xr:uid="{8C6120C5-BA07-4733-97BC-033BC317E652}"/>
    <cellStyle name="Měna 2 4 2 2 3 4 5 2 2" xfId="25804" xr:uid="{14EC595F-2BCB-4415-A0F8-A3BEFE9F9E30}"/>
    <cellStyle name="Měna 2 4 2 2 3 4 5 3" xfId="20134" xr:uid="{C27D3C4C-48B2-4978-95AA-AB3106AC6067}"/>
    <cellStyle name="Měna 2 4 2 2 3 4 6" xfId="8353" xr:uid="{8213F013-A974-4559-BB92-0C78E20F7535}"/>
    <cellStyle name="Měna 2 4 2 2 3 4 6 2" xfId="23304" xr:uid="{9D78AF51-555D-4C73-B43F-19D46F361977}"/>
    <cellStyle name="Měna 2 4 2 2 3 4 7" xfId="15514" xr:uid="{CB116E07-1651-4EB9-A394-BD31DD061603}"/>
    <cellStyle name="Měna 2 4 2 2 3 5" xfId="1456" xr:uid="{CDD7BBF6-A45C-408A-9A2D-BA44685D802E}"/>
    <cellStyle name="Měna 2 4 2 2 3 5 2" xfId="4312" xr:uid="{79665236-F2EC-4D9D-870C-3898D176B06B}"/>
    <cellStyle name="Měna 2 4 2 2 3 5 2 2" xfId="14602" xr:uid="{A47A0450-1559-4767-9304-2620A77B2EB8}"/>
    <cellStyle name="Měna 2 4 2 2 3 5 2 2 2" xfId="29553" xr:uid="{3DFD0E1E-F2A7-49E3-89B9-870F6487C119}"/>
    <cellStyle name="Měna 2 4 2 2 3 5 2 3" xfId="19263" xr:uid="{1914B178-35DF-445A-AF37-2EF481B5D2B8}"/>
    <cellStyle name="Měna 2 4 2 2 3 5 3" xfId="6076" xr:uid="{099B5D12-C5B6-4F11-99BA-9EDB2F005200}"/>
    <cellStyle name="Měna 2 4 2 2 3 5 3 2" xfId="11746" xr:uid="{996BEDD9-54D1-4922-B794-66433D572C34}"/>
    <cellStyle name="Měna 2 4 2 2 3 5 3 2 2" xfId="26697" xr:uid="{29A096CE-9B27-4E20-A76C-9F1365485034}"/>
    <cellStyle name="Měna 2 4 2 2 3 5 3 3" xfId="21027" xr:uid="{40F185C2-9C1F-4B50-BAF0-5435C17BF5B6}"/>
    <cellStyle name="Měna 2 4 2 2 3 5 4" xfId="9982" xr:uid="{B9794735-5321-4567-B1E2-6518AAE737AB}"/>
    <cellStyle name="Měna 2 4 2 2 3 5 4 2" xfId="24933" xr:uid="{271978DF-4AC5-46DE-8BAD-F5F00F3532B9}"/>
    <cellStyle name="Měna 2 4 2 2 3 5 5" xfId="16407" xr:uid="{35D4F345-D189-4DC4-8F04-AC3B32355D9C}"/>
    <cellStyle name="Měna 2 4 2 2 3 6" xfId="2999" xr:uid="{7F3694EA-FB18-4B4A-8DDC-E0061DA214B5}"/>
    <cellStyle name="Měna 2 4 2 2 3 6 2" xfId="6527" xr:uid="{85D49497-816A-47EF-9ADD-69DE987EA4A3}"/>
    <cellStyle name="Měna 2 4 2 2 3 6 2 2" xfId="13289" xr:uid="{ED9035EE-D81F-4CE3-9073-A1450E4A40F7}"/>
    <cellStyle name="Měna 2 4 2 2 3 6 2 2 2" xfId="28240" xr:uid="{E3A06E2F-CC57-48C5-8BED-8419A5E0131B}"/>
    <cellStyle name="Měna 2 4 2 2 3 6 2 3" xfId="21478" xr:uid="{20B3C397-F98C-45CC-B8BD-D285D4DFF9EC}"/>
    <cellStyle name="Měna 2 4 2 2 3 6 3" xfId="8669" xr:uid="{1D3BB91D-CF68-4349-91F2-3ADB534CDA30}"/>
    <cellStyle name="Měna 2 4 2 2 3 6 3 2" xfId="23620" xr:uid="{7DDFC60E-59DE-4FC6-841A-FD59797AC2A2}"/>
    <cellStyle name="Měna 2 4 2 2 3 6 4" xfId="17950" xr:uid="{D4FBE7CB-D03B-441D-BDBE-FE2B58450B38}"/>
    <cellStyle name="Měna 2 4 2 2 3 7" xfId="1991" xr:uid="{EC6DA38F-A2AD-4B5E-83F8-6C10BD8B0500}"/>
    <cellStyle name="Měna 2 4 2 2 3 7 2" xfId="12281" xr:uid="{2273F25D-B33D-4BD8-AB88-DF8F8421F0B9}"/>
    <cellStyle name="Měna 2 4 2 2 3 7 2 2" xfId="27232" xr:uid="{22A314E8-9D75-4E2B-A4D7-8DB5B6814F27}"/>
    <cellStyle name="Měna 2 4 2 2 3 7 3" xfId="16942" xr:uid="{792BD033-DBD0-4A43-B421-98D2EA26D709}"/>
    <cellStyle name="Měna 2 4 2 2 3 8" xfId="4763" xr:uid="{A80E2F75-4475-476F-9089-CC87203D7772}"/>
    <cellStyle name="Měna 2 4 2 2 3 8 2" xfId="10433" xr:uid="{AD1C4B71-6CF7-4869-8F75-A4A71C733C9D}"/>
    <cellStyle name="Měna 2 4 2 2 3 8 2 2" xfId="25384" xr:uid="{EC8D502D-4C0B-4892-B063-059BCFE461F4}"/>
    <cellStyle name="Měna 2 4 2 2 3 8 3" xfId="19714" xr:uid="{1084E883-1160-4A6C-A042-17A0DA4DD624}"/>
    <cellStyle name="Měna 2 4 2 2 3 9" xfId="7661" xr:uid="{4E3EC453-3BDE-41C3-9E07-4EA5A866AA70}"/>
    <cellStyle name="Měna 2 4 2 2 3 9 2" xfId="22612" xr:uid="{16F87858-66B1-410E-9340-C852B6D2F5DA}"/>
    <cellStyle name="Měna 2 4 2 2 4" xfId="302" xr:uid="{4E6D97EF-1BAD-42ED-AF52-FE9E838B98CB}"/>
    <cellStyle name="Měna 2 4 2 2 4 2" xfId="848" xr:uid="{1F6932C8-1E63-4751-A6D7-A6CB6A8E8E4F}"/>
    <cellStyle name="Měna 2 4 2 2 4 2 2" xfId="1457" xr:uid="{F4DD8BBA-1189-4BB7-A97C-484FED82B061}"/>
    <cellStyle name="Měna 2 4 2 2 4 2 2 2" xfId="4313" xr:uid="{33DFC59F-2A38-4B34-AD9F-0F20550AAEAF}"/>
    <cellStyle name="Měna 2 4 2 2 4 2 2 2 2" xfId="14603" xr:uid="{A00027D9-DF76-47B6-BB2B-58BB462DB9B7}"/>
    <cellStyle name="Měna 2 4 2 2 4 2 2 2 2 2" xfId="29554" xr:uid="{7B50A241-1B8F-47A4-BC81-45A435FE961C}"/>
    <cellStyle name="Měna 2 4 2 2 4 2 2 2 3" xfId="19264" xr:uid="{CC690C4A-28FA-4CF3-BF23-4B332E2715DA}"/>
    <cellStyle name="Měna 2 4 2 2 4 2 2 3" xfId="6077" xr:uid="{3CA78C50-60BD-4587-B299-0E824AA73C0A}"/>
    <cellStyle name="Měna 2 4 2 2 4 2 2 3 2" xfId="11747" xr:uid="{08B1B9D2-1137-42B6-86E5-AE88967C21EA}"/>
    <cellStyle name="Měna 2 4 2 2 4 2 2 3 2 2" xfId="26698" xr:uid="{CED3DFE5-378F-4650-BF5A-7CED1B1EC3DD}"/>
    <cellStyle name="Měna 2 4 2 2 4 2 2 3 3" xfId="21028" xr:uid="{5DA8CBC5-E9A4-4CAB-85F5-4448049C03F1}"/>
    <cellStyle name="Měna 2 4 2 2 4 2 2 4" xfId="9983" xr:uid="{E4B619B2-C7A4-49EA-85C2-C92A76EC38AA}"/>
    <cellStyle name="Měna 2 4 2 2 4 2 2 4 2" xfId="24934" xr:uid="{6D308BF8-1705-47F4-9EC5-3C2147A94CFE}"/>
    <cellStyle name="Měna 2 4 2 2 4 2 2 5" xfId="16408" xr:uid="{70E89591-8E75-4A60-82A3-9FFAB3411B1A}"/>
    <cellStyle name="Měna 2 4 2 2 4 2 3" xfId="3704" xr:uid="{5E4135F7-1B73-402F-8282-862A6EBC6E03}"/>
    <cellStyle name="Měna 2 4 2 2 4 2 3 2" xfId="7232" xr:uid="{A6FD4D84-B920-4EB6-8907-68090A62E53F}"/>
    <cellStyle name="Měna 2 4 2 2 4 2 3 2 2" xfId="13994" xr:uid="{FE36EAF8-A2B0-4F0B-AE0C-34573D9C5AE6}"/>
    <cellStyle name="Měna 2 4 2 2 4 2 3 2 2 2" xfId="28945" xr:uid="{4902244D-18E5-40EA-91B9-4DBDA4AC46F6}"/>
    <cellStyle name="Měna 2 4 2 2 4 2 3 2 3" xfId="22183" xr:uid="{F945D549-1A0F-43A8-B677-4154D9D89EC9}"/>
    <cellStyle name="Měna 2 4 2 2 4 2 3 3" xfId="9374" xr:uid="{AB6599EA-7AF3-4D87-A8DE-88DAE14C166C}"/>
    <cellStyle name="Měna 2 4 2 2 4 2 3 3 2" xfId="24325" xr:uid="{EC37F52B-FB26-416E-B200-BE04C38D0635}"/>
    <cellStyle name="Měna 2 4 2 2 4 2 3 4" xfId="18655" xr:uid="{618CCFB3-D346-4AAF-A113-882585425BFE}"/>
    <cellStyle name="Měna 2 4 2 2 4 2 4" xfId="2686" xr:uid="{C98C2B8B-055D-49E8-ACF9-326A72CF7289}"/>
    <cellStyle name="Měna 2 4 2 2 4 2 4 2" xfId="12976" xr:uid="{CD2FFF2A-EC41-47BC-8083-CE71969C9124}"/>
    <cellStyle name="Měna 2 4 2 2 4 2 4 2 2" xfId="27927" xr:uid="{665B2DB8-4A2F-4DCF-A8A9-3BED46EDA747}"/>
    <cellStyle name="Měna 2 4 2 2 4 2 4 3" xfId="17637" xr:uid="{40488D3E-815C-4202-B7C0-4E2E421F3E5B}"/>
    <cellStyle name="Měna 2 4 2 2 4 2 5" xfId="5468" xr:uid="{76AA23BE-85F5-4CBE-848A-4044E5EB1A81}"/>
    <cellStyle name="Měna 2 4 2 2 4 2 5 2" xfId="11138" xr:uid="{B3DEB46A-FE84-4E1C-AD7A-C11C1CC6BD27}"/>
    <cellStyle name="Měna 2 4 2 2 4 2 5 2 2" xfId="26089" xr:uid="{CB533F8C-5F30-478E-88DC-BD76D4500896}"/>
    <cellStyle name="Měna 2 4 2 2 4 2 5 3" xfId="20419" xr:uid="{08C1E8FC-51D0-4669-BE2D-BD69B6CF8FEB}"/>
    <cellStyle name="Měna 2 4 2 2 4 2 6" xfId="8356" xr:uid="{B7EFEAE1-BF9F-4CEC-9A63-8D9066B33CB4}"/>
    <cellStyle name="Měna 2 4 2 2 4 2 6 2" xfId="23307" xr:uid="{4D743015-26B4-4ADB-BC5A-611ECB8E88C1}"/>
    <cellStyle name="Měna 2 4 2 2 4 2 7" xfId="15799" xr:uid="{56561783-D47F-46FF-B848-73041EB72D23}"/>
    <cellStyle name="Měna 2 4 2 2 4 3" xfId="1458" xr:uid="{0E87812F-693E-45E7-AD7A-59F38BF7CA9B}"/>
    <cellStyle name="Měna 2 4 2 2 4 3 2" xfId="4314" xr:uid="{D9DC82CF-29C7-424F-B8DF-6058474256CC}"/>
    <cellStyle name="Měna 2 4 2 2 4 3 2 2" xfId="14604" xr:uid="{C27F1C7C-7D6C-4EF4-91C2-CA510717251F}"/>
    <cellStyle name="Měna 2 4 2 2 4 3 2 2 2" xfId="29555" xr:uid="{439BA3F0-8444-4DB4-9686-13CD550069E8}"/>
    <cellStyle name="Měna 2 4 2 2 4 3 2 3" xfId="19265" xr:uid="{1EE0AAC3-E83D-4F04-B81C-FA7CD0F6AF6D}"/>
    <cellStyle name="Měna 2 4 2 2 4 3 3" xfId="6078" xr:uid="{613DF77E-AFAE-469B-AB25-E4022E424743}"/>
    <cellStyle name="Měna 2 4 2 2 4 3 3 2" xfId="11748" xr:uid="{DF6ECD54-3910-473E-ABE8-39EEE6E28653}"/>
    <cellStyle name="Měna 2 4 2 2 4 3 3 2 2" xfId="26699" xr:uid="{BD70A18A-C7EF-4308-8617-492D4DA38352}"/>
    <cellStyle name="Měna 2 4 2 2 4 3 3 3" xfId="21029" xr:uid="{9C9D98B8-28EE-42A1-861B-3889A1732894}"/>
    <cellStyle name="Měna 2 4 2 2 4 3 4" xfId="9984" xr:uid="{515F8D9D-A067-4345-9176-C222DC48A296}"/>
    <cellStyle name="Měna 2 4 2 2 4 3 4 2" xfId="24935" xr:uid="{63536352-DAC5-45B3-B7D4-782AC86FD28D}"/>
    <cellStyle name="Měna 2 4 2 2 4 3 5" xfId="16409" xr:uid="{3A716B05-22E3-4FDA-8FD4-BE1F98AD6892}"/>
    <cellStyle name="Měna 2 4 2 2 4 4" xfId="3158" xr:uid="{EFC3760B-4E91-4E48-B6D6-3F6FCC104C22}"/>
    <cellStyle name="Měna 2 4 2 2 4 4 2" xfId="6686" xr:uid="{BDCD0422-55AD-4225-BBB0-3C256F1F88B7}"/>
    <cellStyle name="Měna 2 4 2 2 4 4 2 2" xfId="13448" xr:uid="{73098276-6969-4B2B-882D-4A0A90538CF0}"/>
    <cellStyle name="Měna 2 4 2 2 4 4 2 2 2" xfId="28399" xr:uid="{5D76D8CB-6799-4184-B3E3-5DEF287B6FD8}"/>
    <cellStyle name="Měna 2 4 2 2 4 4 2 3" xfId="21637" xr:uid="{7501BA47-F953-4EE3-929F-CF8CE72A73FA}"/>
    <cellStyle name="Měna 2 4 2 2 4 4 3" xfId="8828" xr:uid="{0DF9644A-3CDB-49B2-8A54-8272084FDF3C}"/>
    <cellStyle name="Měna 2 4 2 2 4 4 3 2" xfId="23779" xr:uid="{85A33AAA-59F6-4040-A324-15CA0826A94C}"/>
    <cellStyle name="Měna 2 4 2 2 4 4 4" xfId="18109" xr:uid="{87D98533-584F-4225-B60D-8C4EB58AAB1E}"/>
    <cellStyle name="Měna 2 4 2 2 4 5" xfId="2276" xr:uid="{A4260F7E-463E-43D0-807C-AA4AA0FFCEA9}"/>
    <cellStyle name="Měna 2 4 2 2 4 5 2" xfId="12566" xr:uid="{2159C431-ECDC-4F57-BF59-2AEF32ED3E7B}"/>
    <cellStyle name="Měna 2 4 2 2 4 5 2 2" xfId="27517" xr:uid="{400B7DF8-CEB3-4314-9F33-19A5A50469AE}"/>
    <cellStyle name="Měna 2 4 2 2 4 5 3" xfId="17227" xr:uid="{E2F139B5-66EF-4ED9-ADCA-C4261EEDDF4C}"/>
    <cellStyle name="Měna 2 4 2 2 4 6" xfId="4922" xr:uid="{93827ED6-91D7-4512-92D0-39E730C51ADB}"/>
    <cellStyle name="Měna 2 4 2 2 4 6 2" xfId="10592" xr:uid="{DEB71FF9-346B-40B7-8200-2E591283DE0B}"/>
    <cellStyle name="Měna 2 4 2 2 4 6 2 2" xfId="25543" xr:uid="{AAEEEEB0-F30A-4FBD-BB38-ED33C07696A6}"/>
    <cellStyle name="Měna 2 4 2 2 4 6 3" xfId="19873" xr:uid="{71573C99-BE6A-49C0-A55F-62516A9E4AC5}"/>
    <cellStyle name="Měna 2 4 2 2 4 7" xfId="7946" xr:uid="{CFE8497F-2958-4F73-B8C5-5DCD7F797A68}"/>
    <cellStyle name="Měna 2 4 2 2 4 7 2" xfId="22897" xr:uid="{963CCDAB-6260-415B-AE10-1E1511246383}"/>
    <cellStyle name="Měna 2 4 2 2 4 8" xfId="15253" xr:uid="{D1CC3365-AE36-41DA-A73E-FCFB2C7F6787}"/>
    <cellStyle name="Měna 2 4 2 2 5" xfId="428" xr:uid="{786190D9-F1E0-4046-BD46-227DA7EE9CF1}"/>
    <cellStyle name="Měna 2 4 2 2 5 2" xfId="1459" xr:uid="{7D78BBFF-8583-4C5F-9F50-36D17CF45FA3}"/>
    <cellStyle name="Měna 2 4 2 2 5 2 2" xfId="4315" xr:uid="{2E2922DF-F4F6-4DCC-82E9-1DA42AF30F12}"/>
    <cellStyle name="Měna 2 4 2 2 5 2 2 2" xfId="14605" xr:uid="{E93DA3B5-AABF-4C7C-BB95-06DAE6D91ED4}"/>
    <cellStyle name="Měna 2 4 2 2 5 2 2 2 2" xfId="29556" xr:uid="{ED8CBDBC-ED5B-48FE-82C7-EA0E790B1B6D}"/>
    <cellStyle name="Měna 2 4 2 2 5 2 2 3" xfId="19266" xr:uid="{1860CCA1-AF9B-44E0-881A-2DBA42AD3CFE}"/>
    <cellStyle name="Měna 2 4 2 2 5 2 3" xfId="6079" xr:uid="{D3F0ECE9-D7D6-4B1B-A9EB-D11006CB4C14}"/>
    <cellStyle name="Měna 2 4 2 2 5 2 3 2" xfId="11749" xr:uid="{F8C7E5E9-CECA-4647-B8E5-4225FC7CADAF}"/>
    <cellStyle name="Měna 2 4 2 2 5 2 3 2 2" xfId="26700" xr:uid="{C3D2065B-BC7B-4BA5-B850-8681009DD2D1}"/>
    <cellStyle name="Měna 2 4 2 2 5 2 3 3" xfId="21030" xr:uid="{2E502A36-8769-456A-AE26-DA20274C17CA}"/>
    <cellStyle name="Měna 2 4 2 2 5 2 4" xfId="9985" xr:uid="{BA64884C-D1EB-4111-9BF2-6FF7682CBB1A}"/>
    <cellStyle name="Měna 2 4 2 2 5 2 4 2" xfId="24936" xr:uid="{6309CA30-700D-4553-B168-1DAA051E1123}"/>
    <cellStyle name="Měna 2 4 2 2 5 2 5" xfId="16410" xr:uid="{0A08CF58-F7E6-45AF-9019-F164B7522C49}"/>
    <cellStyle name="Měna 2 4 2 2 5 3" xfId="3284" xr:uid="{A525DF5F-44EA-4636-995F-FCF1902890E2}"/>
    <cellStyle name="Měna 2 4 2 2 5 3 2" xfId="6812" xr:uid="{7A89DFEE-ABAF-4983-8CDE-10AC8289DCC2}"/>
    <cellStyle name="Měna 2 4 2 2 5 3 2 2" xfId="13574" xr:uid="{7F928DC7-861E-488F-AE6C-BAE86AF1E913}"/>
    <cellStyle name="Měna 2 4 2 2 5 3 2 2 2" xfId="28525" xr:uid="{D965B570-4E2E-4265-B624-AE412222632A}"/>
    <cellStyle name="Měna 2 4 2 2 5 3 2 3" xfId="21763" xr:uid="{79123F62-70F6-4A52-B6EA-798C90179D53}"/>
    <cellStyle name="Měna 2 4 2 2 5 3 3" xfId="8954" xr:uid="{CE10851C-C2C4-4D71-A1A6-7E1E14A97E22}"/>
    <cellStyle name="Měna 2 4 2 2 5 3 3 2" xfId="23905" xr:uid="{F620BA5A-2077-44E0-999D-B314511AB00C}"/>
    <cellStyle name="Měna 2 4 2 2 5 3 4" xfId="18235" xr:uid="{BF8F8CA9-CAC1-4CDA-AED8-738ACA2F26FE}"/>
    <cellStyle name="Měna 2 4 2 2 5 4" xfId="2687" xr:uid="{74BB7362-00B8-471A-8FE2-15CD2510417E}"/>
    <cellStyle name="Měna 2 4 2 2 5 4 2" xfId="12977" xr:uid="{4FA7D629-FBD0-4A9D-AB60-180E35CABCC2}"/>
    <cellStyle name="Měna 2 4 2 2 5 4 2 2" xfId="27928" xr:uid="{99A03ED9-BDDD-47D9-8B08-3E684CCC3CC4}"/>
    <cellStyle name="Měna 2 4 2 2 5 4 3" xfId="17638" xr:uid="{5143CEBF-E99A-490A-8A85-07ED30DA3DB4}"/>
    <cellStyle name="Měna 2 4 2 2 5 5" xfId="5048" xr:uid="{9EA6BB5A-4E64-4417-89CA-487892D88229}"/>
    <cellStyle name="Měna 2 4 2 2 5 5 2" xfId="10718" xr:uid="{10306B83-28D8-44B3-A178-5B0022C3A066}"/>
    <cellStyle name="Měna 2 4 2 2 5 5 2 2" xfId="25669" xr:uid="{92FFD5D2-2F63-4F8B-82EE-BC932BE20451}"/>
    <cellStyle name="Měna 2 4 2 2 5 5 3" xfId="19999" xr:uid="{AE1976D4-B1E2-4FE8-BCAB-341BB6A95F00}"/>
    <cellStyle name="Měna 2 4 2 2 5 6" xfId="8357" xr:uid="{B2182A22-1FE6-4EE1-993B-48FE6AFFA674}"/>
    <cellStyle name="Měna 2 4 2 2 5 6 2" xfId="23308" xr:uid="{8C394291-0C73-40D5-8D83-F445B3C68D7E}"/>
    <cellStyle name="Měna 2 4 2 2 5 7" xfId="15379" xr:uid="{8BF4F26F-447F-4B56-83E0-773CC0AEC6F4}"/>
    <cellStyle name="Měna 2 4 2 2 6" xfId="1856" xr:uid="{B8A642A9-A6A5-4D1B-9158-5CFCB3DA11F3}"/>
    <cellStyle name="Měna 2 4 2 2 6 2" xfId="12146" xr:uid="{6D1FBF65-A8AE-4DA5-B7C0-0C8A2898D9C4}"/>
    <cellStyle name="Měna 2 4 2 2 6 2 2" xfId="27097" xr:uid="{75B07381-DEE4-47ED-A99F-61DC966A6D27}"/>
    <cellStyle name="Měna 2 4 2 2 6 3" xfId="16807" xr:uid="{3A9A6D68-1408-4FF9-B143-B2DD11FA9F33}"/>
    <cellStyle name="Měna 2 4 2 2 7" xfId="7526" xr:uid="{209E5187-A99B-49A2-8607-D412B4161AAE}"/>
    <cellStyle name="Měna 2 4 2 2 7 2" xfId="22477" xr:uid="{3A2CE509-B87A-406F-9CF3-289E39CB799E}"/>
    <cellStyle name="Měna 2 4 2 2 8" xfId="15001" xr:uid="{FC17E1E0-2F84-4D39-B570-4166ACC57E6E}"/>
    <cellStyle name="Měna 2 4 2 3" xfId="71" xr:uid="{D358B56A-6BC8-4B51-A7B9-EF958F9B49A8}"/>
    <cellStyle name="Měna 2 4 2 3 10" xfId="4691" xr:uid="{D1EA0267-750E-4826-A60D-900470692410}"/>
    <cellStyle name="Měna 2 4 2 3 10 2" xfId="10361" xr:uid="{9FDB14FE-4593-4E2F-83BF-BF566B4943A6}"/>
    <cellStyle name="Měna 2 4 2 3 10 2 2" xfId="25312" xr:uid="{F542CC82-0FEE-4772-BEEA-F7E4B3C3B023}"/>
    <cellStyle name="Měna 2 4 2 3 10 3" xfId="19642" xr:uid="{847A8BA7-1FDC-4B91-8DEC-6C73F5DD4462}"/>
    <cellStyle name="Měna 2 4 2 3 11" xfId="7547" xr:uid="{4E1522E2-C6A4-43F8-93A8-27FBBFE8C2D0}"/>
    <cellStyle name="Měna 2 4 2 3 11 2" xfId="22498" xr:uid="{76980014-C14E-4C4F-8A67-606A8DD59601}"/>
    <cellStyle name="Měna 2 4 2 3 12" xfId="15022" xr:uid="{0BBF4C7C-C3E7-429D-A3B3-86E67F69FC4B}"/>
    <cellStyle name="Měna 2 4 2 3 2" xfId="144" xr:uid="{D8125D37-E16F-44D8-A5C6-AA7F8071A8EF}"/>
    <cellStyle name="Měna 2 4 2 3 2 10" xfId="15095" xr:uid="{C7802A8C-985C-4B7E-8EF8-02A7235B2388}"/>
    <cellStyle name="Měna 2 4 2 3 2 2" xfId="303" xr:uid="{6582D01C-9211-4355-A105-931B61CBC5EF}"/>
    <cellStyle name="Měna 2 4 2 3 2 2 2" xfId="849" xr:uid="{8166331A-744E-4FEB-8250-0AB10C00A2A4}"/>
    <cellStyle name="Měna 2 4 2 3 2 2 2 2" xfId="1460" xr:uid="{958A2498-0856-4D61-B072-00DA181E8CEA}"/>
    <cellStyle name="Měna 2 4 2 3 2 2 2 2 2" xfId="4316" xr:uid="{2CD35755-30B9-4DFB-8BB4-A2BE1D2E99B6}"/>
    <cellStyle name="Měna 2 4 2 3 2 2 2 2 2 2" xfId="14606" xr:uid="{1EF5CDA8-33AD-4488-95D6-A9B2E93EB31F}"/>
    <cellStyle name="Měna 2 4 2 3 2 2 2 2 2 2 2" xfId="29557" xr:uid="{F886EC25-3341-4C03-94DE-B0D044967717}"/>
    <cellStyle name="Měna 2 4 2 3 2 2 2 2 2 3" xfId="19267" xr:uid="{140C3B72-D39B-463F-AB4A-35DC147C5528}"/>
    <cellStyle name="Měna 2 4 2 3 2 2 2 2 3" xfId="6080" xr:uid="{A8033C07-4409-4587-9D34-7F608A5A0DD3}"/>
    <cellStyle name="Měna 2 4 2 3 2 2 2 2 3 2" xfId="11750" xr:uid="{69A1E4D8-2B98-4B74-992A-B72FF7715FD1}"/>
    <cellStyle name="Měna 2 4 2 3 2 2 2 2 3 2 2" xfId="26701" xr:uid="{A15865A0-3823-4EFB-B503-137941B84A4F}"/>
    <cellStyle name="Měna 2 4 2 3 2 2 2 2 3 3" xfId="21031" xr:uid="{76802E6E-6557-4988-8C21-A952D6AD4498}"/>
    <cellStyle name="Měna 2 4 2 3 2 2 2 2 4" xfId="9986" xr:uid="{2B4FDE33-51D1-43D6-BA67-30D97A5F9FDD}"/>
    <cellStyle name="Měna 2 4 2 3 2 2 2 2 4 2" xfId="24937" xr:uid="{F9580574-E7F2-4EA2-A37E-670F29A19F8E}"/>
    <cellStyle name="Měna 2 4 2 3 2 2 2 2 5" xfId="16411" xr:uid="{E1E26D74-383B-41BF-8BF2-602F02D4E4A0}"/>
    <cellStyle name="Měna 2 4 2 3 2 2 2 3" xfId="3705" xr:uid="{E1472E97-FB37-48E7-9830-4CA157A58D81}"/>
    <cellStyle name="Měna 2 4 2 3 2 2 2 3 2" xfId="7233" xr:uid="{3274D4BC-81E0-42F7-B2BB-28ACA4D6C92D}"/>
    <cellStyle name="Měna 2 4 2 3 2 2 2 3 2 2" xfId="13995" xr:uid="{69FF161E-B51A-4F14-8D4B-A76E37815221}"/>
    <cellStyle name="Měna 2 4 2 3 2 2 2 3 2 2 2" xfId="28946" xr:uid="{DE4403E1-7E31-4F27-9E29-EB871A9EE5DA}"/>
    <cellStyle name="Měna 2 4 2 3 2 2 2 3 2 3" xfId="22184" xr:uid="{865F5E96-544F-4B1F-9F6E-4C691FFD4416}"/>
    <cellStyle name="Měna 2 4 2 3 2 2 2 3 3" xfId="9375" xr:uid="{D3374BE2-066E-49E1-8282-93AF091C435E}"/>
    <cellStyle name="Měna 2 4 2 3 2 2 2 3 3 2" xfId="24326" xr:uid="{C3F02E0A-C97A-4794-B321-73AE448DB659}"/>
    <cellStyle name="Měna 2 4 2 3 2 2 2 3 4" xfId="18656" xr:uid="{95C22BA9-7DBB-401C-960B-72D64581F138}"/>
    <cellStyle name="Měna 2 4 2 3 2 2 2 4" xfId="2690" xr:uid="{49BB8ADA-C648-4C72-AD26-D92933B20893}"/>
    <cellStyle name="Měna 2 4 2 3 2 2 2 4 2" xfId="12980" xr:uid="{9B66B5B5-BA7E-47C8-A5CE-D7091E9E1693}"/>
    <cellStyle name="Měna 2 4 2 3 2 2 2 4 2 2" xfId="27931" xr:uid="{A087BF7C-29A2-45E4-9385-3BDD6FDB4C2A}"/>
    <cellStyle name="Měna 2 4 2 3 2 2 2 4 3" xfId="17641" xr:uid="{BE3E76BD-5897-46C7-8C0B-FCE25D82B8B7}"/>
    <cellStyle name="Měna 2 4 2 3 2 2 2 5" xfId="5469" xr:uid="{1CF60899-7673-4689-9146-0156BA755FF2}"/>
    <cellStyle name="Měna 2 4 2 3 2 2 2 5 2" xfId="11139" xr:uid="{12648A37-A95B-47D4-9C1C-D72948B2881E}"/>
    <cellStyle name="Měna 2 4 2 3 2 2 2 5 2 2" xfId="26090" xr:uid="{9037F86B-6155-43C7-91C9-ED378E4329FE}"/>
    <cellStyle name="Měna 2 4 2 3 2 2 2 5 3" xfId="20420" xr:uid="{24481DA4-FAE0-4142-AFCE-051A40AC3E78}"/>
    <cellStyle name="Měna 2 4 2 3 2 2 2 6" xfId="8360" xr:uid="{B17B37D9-DBBF-4BC4-B2BF-59F75825D7A0}"/>
    <cellStyle name="Měna 2 4 2 3 2 2 2 6 2" xfId="23311" xr:uid="{EE658762-AA1F-48CD-87CC-61D297056CBF}"/>
    <cellStyle name="Měna 2 4 2 3 2 2 2 7" xfId="15800" xr:uid="{C9EBC90E-D9BE-4F36-BB18-5204A3602A89}"/>
    <cellStyle name="Měna 2 4 2 3 2 2 3" xfId="1461" xr:uid="{1EC557CD-2884-484C-A8E4-BF169AF3210B}"/>
    <cellStyle name="Měna 2 4 2 3 2 2 3 2" xfId="4317" xr:uid="{41B5BD7B-4CD2-4E27-8C79-4E7983187365}"/>
    <cellStyle name="Měna 2 4 2 3 2 2 3 2 2" xfId="14607" xr:uid="{AA0259A3-305B-4F31-B91A-9738C08A7FAC}"/>
    <cellStyle name="Měna 2 4 2 3 2 2 3 2 2 2" xfId="29558" xr:uid="{4D231254-47CE-4C90-867E-95E35564B780}"/>
    <cellStyle name="Měna 2 4 2 3 2 2 3 2 3" xfId="19268" xr:uid="{FD81D9B2-1282-4824-A481-B9CB6CFB8B5F}"/>
    <cellStyle name="Měna 2 4 2 3 2 2 3 3" xfId="6081" xr:uid="{0D8423E7-3767-493C-8E86-90DA3DD3E8B5}"/>
    <cellStyle name="Měna 2 4 2 3 2 2 3 3 2" xfId="11751" xr:uid="{D49408A5-9F7E-4F35-B53D-265A5D2DB22F}"/>
    <cellStyle name="Měna 2 4 2 3 2 2 3 3 2 2" xfId="26702" xr:uid="{C0C93D3D-F31E-48E2-9F37-5E36683168C0}"/>
    <cellStyle name="Měna 2 4 2 3 2 2 3 3 3" xfId="21032" xr:uid="{50B8B0AB-ACD1-47C6-AB32-41B9222E4AE7}"/>
    <cellStyle name="Měna 2 4 2 3 2 2 3 4" xfId="9987" xr:uid="{9E6C5F73-DEB1-48C7-901C-21E263DBF97F}"/>
    <cellStyle name="Měna 2 4 2 3 2 2 3 4 2" xfId="24938" xr:uid="{51B2A3E8-3BE4-41E5-B720-D20F389C4E59}"/>
    <cellStyle name="Měna 2 4 2 3 2 2 3 5" xfId="16412" xr:uid="{C61670B5-C3CC-4D8A-A37C-98560629B485}"/>
    <cellStyle name="Měna 2 4 2 3 2 2 4" xfId="3159" xr:uid="{4873A4E4-52FB-4D49-879B-60FC23A1456C}"/>
    <cellStyle name="Měna 2 4 2 3 2 2 4 2" xfId="6687" xr:uid="{C7F5D5DA-5FFB-4BAA-B4CD-A52BEAEFB907}"/>
    <cellStyle name="Měna 2 4 2 3 2 2 4 2 2" xfId="13449" xr:uid="{4DE0E319-0402-4E27-8E2B-7060B5304EEC}"/>
    <cellStyle name="Měna 2 4 2 3 2 2 4 2 2 2" xfId="28400" xr:uid="{FD246136-587B-4092-A365-491B1FE35AC3}"/>
    <cellStyle name="Měna 2 4 2 3 2 2 4 2 3" xfId="21638" xr:uid="{72759FD9-3FA6-4AE1-930F-94285BA32E17}"/>
    <cellStyle name="Měna 2 4 2 3 2 2 4 3" xfId="8829" xr:uid="{1B8B67E8-E057-48F0-A5E3-BA6C6550CDEF}"/>
    <cellStyle name="Měna 2 4 2 3 2 2 4 3 2" xfId="23780" xr:uid="{F0E125D3-F54F-46CF-8780-4012986CA031}"/>
    <cellStyle name="Měna 2 4 2 3 2 2 4 4" xfId="18110" xr:uid="{C78A11E4-4D5F-4BDF-885B-E8B276C64206}"/>
    <cellStyle name="Měna 2 4 2 3 2 2 5" xfId="2277" xr:uid="{F18E8DE2-66E1-4134-8873-695843EF2359}"/>
    <cellStyle name="Měna 2 4 2 3 2 2 5 2" xfId="12567" xr:uid="{F66F7654-3D11-47D2-AD67-B8614923D8F5}"/>
    <cellStyle name="Měna 2 4 2 3 2 2 5 2 2" xfId="27518" xr:uid="{BFDE55EE-1242-4DF6-A81B-8196242E56D5}"/>
    <cellStyle name="Měna 2 4 2 3 2 2 5 3" xfId="17228" xr:uid="{8FF07D9B-4655-4CC4-9464-08C43E0905A4}"/>
    <cellStyle name="Měna 2 4 2 3 2 2 6" xfId="4923" xr:uid="{47A11114-7212-48A4-93E5-2C71E72D894C}"/>
    <cellStyle name="Měna 2 4 2 3 2 2 6 2" xfId="10593" xr:uid="{AADB5E69-10B8-4D8D-AB6D-901BE19CF22B}"/>
    <cellStyle name="Měna 2 4 2 3 2 2 6 2 2" xfId="25544" xr:uid="{D023BF6E-0C00-4963-B42C-8B903B56EC3E}"/>
    <cellStyle name="Měna 2 4 2 3 2 2 6 3" xfId="19874" xr:uid="{B76A6DAD-8B99-44BB-A27D-FF4EFFA944AB}"/>
    <cellStyle name="Měna 2 4 2 3 2 2 7" xfId="7947" xr:uid="{B9B7E7B9-8D27-4C88-94CF-4059F9E85C74}"/>
    <cellStyle name="Měna 2 4 2 3 2 2 7 2" xfId="22898" xr:uid="{166D1D46-7DB1-4D37-92A3-1709E1131153}"/>
    <cellStyle name="Měna 2 4 2 3 2 2 8" xfId="15254" xr:uid="{0FEA6F55-06FD-4DBA-8746-27B479993AE2}"/>
    <cellStyle name="Měna 2 4 2 3 2 3" xfId="690" xr:uid="{E922E3CF-0E50-4DDC-A3A9-B18508DFBD74}"/>
    <cellStyle name="Měna 2 4 2 3 2 3 2" xfId="1462" xr:uid="{2928A1F9-3306-4CB3-BE83-8290F2D38C3A}"/>
    <cellStyle name="Měna 2 4 2 3 2 3 2 2" xfId="4318" xr:uid="{E418BEAF-9F0E-4B6A-A4EB-6CB002B2B494}"/>
    <cellStyle name="Měna 2 4 2 3 2 3 2 2 2" xfId="7418" xr:uid="{581845DC-44C9-4A12-B0A9-57779314B0A4}"/>
    <cellStyle name="Měna 2 4 2 3 2 3 2 2 2 2" xfId="14608" xr:uid="{5C532703-29A7-4DCF-A95F-21C77FE1E308}"/>
    <cellStyle name="Měna 2 4 2 3 2 3 2 2 2 2 2" xfId="29559" xr:uid="{2AAB11BB-023D-41AC-A992-55A04F11DB05}"/>
    <cellStyle name="Měna 2 4 2 3 2 3 2 2 2 3" xfId="22369" xr:uid="{C10A1A72-5407-4B21-8BA4-7E26771D1BF7}"/>
    <cellStyle name="Měna 2 4 2 3 2 3 2 2 3" xfId="9988" xr:uid="{644F234E-04DB-4C07-8C53-218536691F93}"/>
    <cellStyle name="Měna 2 4 2 3 2 3 2 2 3 2" xfId="24939" xr:uid="{A64B85CE-211F-41DF-A514-DC5185953B07}"/>
    <cellStyle name="Měna 2 4 2 3 2 3 2 2 4" xfId="19269" xr:uid="{1CF52434-3EC4-4C44-918B-B3DFF35A8941}"/>
    <cellStyle name="Měna 2 4 2 3 2 3 2 3" xfId="2691" xr:uid="{57FED2A2-B35D-4E47-AAAC-6A7509F540F6}"/>
    <cellStyle name="Měna 2 4 2 3 2 3 2 3 2" xfId="12981" xr:uid="{AB653DC3-5926-44C6-93D2-D4132B33537A}"/>
    <cellStyle name="Měna 2 4 2 3 2 3 2 3 2 2" xfId="27932" xr:uid="{06109AB3-006F-4FAA-9DDF-11A17A832D3C}"/>
    <cellStyle name="Měna 2 4 2 3 2 3 2 3 3" xfId="17642" xr:uid="{1F6D5A05-7E8D-4B67-A773-8DB8A1598AF2}"/>
    <cellStyle name="Měna 2 4 2 3 2 3 2 4" xfId="6082" xr:uid="{1C9C9838-3E52-4151-9A5B-AB7AD9FDC6F6}"/>
    <cellStyle name="Měna 2 4 2 3 2 3 2 4 2" xfId="11752" xr:uid="{B891EE4E-774A-473F-9813-3DE4998FB1CB}"/>
    <cellStyle name="Měna 2 4 2 3 2 3 2 4 2 2" xfId="26703" xr:uid="{C6979554-FFC4-4CBD-8373-A94CC8397815}"/>
    <cellStyle name="Měna 2 4 2 3 2 3 2 4 3" xfId="21033" xr:uid="{97BF5C7C-D12E-41BD-91F2-0F128B628ACA}"/>
    <cellStyle name="Měna 2 4 2 3 2 3 2 5" xfId="8361" xr:uid="{AF816695-4A52-4DD1-9C0A-2A1AA8BE5B71}"/>
    <cellStyle name="Měna 2 4 2 3 2 3 2 5 2" xfId="23312" xr:uid="{16ACC480-DBE6-4FE0-AA7F-92483EDD2E76}"/>
    <cellStyle name="Měna 2 4 2 3 2 3 2 6" xfId="16413" xr:uid="{128AE0B0-BE3F-4D1D-857E-124154836B6C}"/>
    <cellStyle name="Měna 2 4 2 3 2 3 3" xfId="3546" xr:uid="{774A2465-153E-4650-B2AB-951100F4B5C8}"/>
    <cellStyle name="Měna 2 4 2 3 2 3 3 2" xfId="7074" xr:uid="{B6E06CA0-EE5E-4F11-B6F4-F502C0915D16}"/>
    <cellStyle name="Měna 2 4 2 3 2 3 3 2 2" xfId="13836" xr:uid="{4DD84095-2F03-49C6-A482-E77F1CE915A3}"/>
    <cellStyle name="Měna 2 4 2 3 2 3 3 2 2 2" xfId="28787" xr:uid="{B5248C85-351B-443B-8285-9C46D663C5CB}"/>
    <cellStyle name="Měna 2 4 2 3 2 3 3 2 3" xfId="22025" xr:uid="{AD487400-F12D-4357-995F-290FA7F1F159}"/>
    <cellStyle name="Měna 2 4 2 3 2 3 3 3" xfId="9216" xr:uid="{AE155FAD-00B8-4A4A-BF27-6943FE5EAE2D}"/>
    <cellStyle name="Měna 2 4 2 3 2 3 3 3 2" xfId="24167" xr:uid="{E460DC9C-B90A-4F6A-9876-1EF64ABC4CE2}"/>
    <cellStyle name="Měna 2 4 2 3 2 3 3 4" xfId="18497" xr:uid="{55EE520B-3665-4251-B641-BA03885232A5}"/>
    <cellStyle name="Měna 2 4 2 3 2 3 4" xfId="2118" xr:uid="{2945A923-BC43-41E4-9F24-11B9502BD3ED}"/>
    <cellStyle name="Měna 2 4 2 3 2 3 4 2" xfId="12408" xr:uid="{00DEB908-C940-4D91-8FCF-0473C3BDF46B}"/>
    <cellStyle name="Měna 2 4 2 3 2 3 4 2 2" xfId="27359" xr:uid="{A4089EB5-E36E-4AA2-844B-B074E6872245}"/>
    <cellStyle name="Měna 2 4 2 3 2 3 4 3" xfId="17069" xr:uid="{F12B6857-DB71-4F0C-AF56-D4819EBB9D04}"/>
    <cellStyle name="Měna 2 4 2 3 2 3 5" xfId="5310" xr:uid="{7B3A0816-366F-4B84-9D02-00D47230781E}"/>
    <cellStyle name="Měna 2 4 2 3 2 3 5 2" xfId="10980" xr:uid="{5885A96B-65EE-48CB-9C8E-333910EFD05F}"/>
    <cellStyle name="Měna 2 4 2 3 2 3 5 2 2" xfId="25931" xr:uid="{BEA92520-EF08-4B1D-BF27-DC6974B93F2D}"/>
    <cellStyle name="Měna 2 4 2 3 2 3 5 3" xfId="20261" xr:uid="{EED23B76-F76B-4885-A89D-0BF710265BD8}"/>
    <cellStyle name="Měna 2 4 2 3 2 3 6" xfId="7788" xr:uid="{754F583E-DE33-460C-A631-AE2AE4847CEC}"/>
    <cellStyle name="Měna 2 4 2 3 2 3 6 2" xfId="22739" xr:uid="{94BC98E9-8639-4844-9F0D-7681CD852017}"/>
    <cellStyle name="Měna 2 4 2 3 2 3 7" xfId="15641" xr:uid="{901EAEEB-3E59-4E58-9893-336F8400B42E}"/>
    <cellStyle name="Měna 2 4 2 3 2 4" xfId="564" xr:uid="{3D96B47C-93C9-48A7-B8BF-C45D1B81FF62}"/>
    <cellStyle name="Měna 2 4 2 3 2 4 2" xfId="1463" xr:uid="{0E625369-5904-4C74-8E33-B9D651214037}"/>
    <cellStyle name="Měna 2 4 2 3 2 4 2 2" xfId="4319" xr:uid="{28FECB09-83F1-4A1A-889F-4F30FF5F7A4D}"/>
    <cellStyle name="Měna 2 4 2 3 2 4 2 2 2" xfId="14609" xr:uid="{0066992C-B285-4FA6-B88C-E906E48F5979}"/>
    <cellStyle name="Měna 2 4 2 3 2 4 2 2 2 2" xfId="29560" xr:uid="{77DF8582-F07F-496E-9E3E-2CD411E06FA2}"/>
    <cellStyle name="Měna 2 4 2 3 2 4 2 2 3" xfId="19270" xr:uid="{C1061E58-246C-44BC-B01F-72B9C7247A9C}"/>
    <cellStyle name="Měna 2 4 2 3 2 4 2 3" xfId="6083" xr:uid="{E543078F-453C-4F38-B44D-8B18435649E8}"/>
    <cellStyle name="Měna 2 4 2 3 2 4 2 3 2" xfId="11753" xr:uid="{4F2806EE-C7E2-4335-B4CA-904AC0600C08}"/>
    <cellStyle name="Měna 2 4 2 3 2 4 2 3 2 2" xfId="26704" xr:uid="{BF928F42-771C-4F62-A810-FF9590D2C7CD}"/>
    <cellStyle name="Měna 2 4 2 3 2 4 2 3 3" xfId="21034" xr:uid="{E4C284B4-7AB9-4987-B09A-9B5EB8D89136}"/>
    <cellStyle name="Měna 2 4 2 3 2 4 2 4" xfId="9989" xr:uid="{B61E3EE2-28C3-478E-BB63-5FFFA471B147}"/>
    <cellStyle name="Měna 2 4 2 3 2 4 2 4 2" xfId="24940" xr:uid="{6A010AE4-3640-4604-A25A-EADB0F11A41A}"/>
    <cellStyle name="Měna 2 4 2 3 2 4 2 5" xfId="16414" xr:uid="{76B841FB-06CE-437D-9F61-9FF87723182C}"/>
    <cellStyle name="Měna 2 4 2 3 2 4 3" xfId="3420" xr:uid="{2E96A1C8-F6EF-4224-A6D0-D1AC7F6E1D97}"/>
    <cellStyle name="Měna 2 4 2 3 2 4 3 2" xfId="6948" xr:uid="{12D221DE-8B11-4E3C-84DE-5C5C5C4DBB3E}"/>
    <cellStyle name="Měna 2 4 2 3 2 4 3 2 2" xfId="13710" xr:uid="{01F5779A-041C-460F-AAD3-868FC8F422A0}"/>
    <cellStyle name="Měna 2 4 2 3 2 4 3 2 2 2" xfId="28661" xr:uid="{A2F9C1E5-42E0-44FE-80A3-5435FDD69C6E}"/>
    <cellStyle name="Měna 2 4 2 3 2 4 3 2 3" xfId="21899" xr:uid="{59B18D2E-F04E-4CD2-B3A7-352E7FD08FE0}"/>
    <cellStyle name="Měna 2 4 2 3 2 4 3 3" xfId="9090" xr:uid="{3D78AEF4-E45E-481A-8CE6-DC00425ABE40}"/>
    <cellStyle name="Měna 2 4 2 3 2 4 3 3 2" xfId="24041" xr:uid="{CF218427-B046-4865-9FD4-FCA58DDA8E69}"/>
    <cellStyle name="Měna 2 4 2 3 2 4 3 4" xfId="18371" xr:uid="{D457C2EB-2540-4B4A-A1B3-8F4B33F0397A}"/>
    <cellStyle name="Měna 2 4 2 3 2 4 4" xfId="2689" xr:uid="{9CC8CABB-E28C-4C40-81C9-47E22A4DF4C4}"/>
    <cellStyle name="Měna 2 4 2 3 2 4 4 2" xfId="12979" xr:uid="{DCD6A1FA-8866-413E-8672-35733A5C0643}"/>
    <cellStyle name="Měna 2 4 2 3 2 4 4 2 2" xfId="27930" xr:uid="{0323D072-0963-48EE-9B4E-C04CC69F8AFB}"/>
    <cellStyle name="Měna 2 4 2 3 2 4 4 3" xfId="17640" xr:uid="{36F865F6-7BDB-403E-9A6E-91993E2A1659}"/>
    <cellStyle name="Měna 2 4 2 3 2 4 5" xfId="5184" xr:uid="{8D372F81-E78A-4C0B-BDB4-D2AF7F2C8751}"/>
    <cellStyle name="Měna 2 4 2 3 2 4 5 2" xfId="10854" xr:uid="{28E33260-4989-446B-80B3-265D8355C52D}"/>
    <cellStyle name="Měna 2 4 2 3 2 4 5 2 2" xfId="25805" xr:uid="{777B74D5-E849-4E50-A519-1981BC86E330}"/>
    <cellStyle name="Měna 2 4 2 3 2 4 5 3" xfId="20135" xr:uid="{FDF73CEC-4CFF-4532-9A80-14D2540E955B}"/>
    <cellStyle name="Měna 2 4 2 3 2 4 6" xfId="8359" xr:uid="{752CB989-5569-4458-97AA-FAFFD307BD7A}"/>
    <cellStyle name="Měna 2 4 2 3 2 4 6 2" xfId="23310" xr:uid="{0231ADD7-0AAC-411F-BB1D-4ECC6CEB2575}"/>
    <cellStyle name="Měna 2 4 2 3 2 4 7" xfId="15515" xr:uid="{FB53AD2B-66F9-4929-B0E3-384FFDC27F65}"/>
    <cellStyle name="Měna 2 4 2 3 2 5" xfId="1464" xr:uid="{9AD2149A-14E8-4121-9D07-AE9504CEDD34}"/>
    <cellStyle name="Měna 2 4 2 3 2 5 2" xfId="4320" xr:uid="{6FF5E9B5-CEF2-4B11-8D8A-7EE5EBDDD7BE}"/>
    <cellStyle name="Měna 2 4 2 3 2 5 2 2" xfId="14610" xr:uid="{B9457098-1D27-4DDB-BD4F-11A644A10B39}"/>
    <cellStyle name="Měna 2 4 2 3 2 5 2 2 2" xfId="29561" xr:uid="{93038286-E509-415D-AE92-A1EEDAA0C8DF}"/>
    <cellStyle name="Měna 2 4 2 3 2 5 2 3" xfId="19271" xr:uid="{F4FBE680-A114-4356-A9C9-8DAA23F355E2}"/>
    <cellStyle name="Měna 2 4 2 3 2 5 3" xfId="6084" xr:uid="{943441C4-F784-460E-9BD1-BA5562F9C09E}"/>
    <cellStyle name="Měna 2 4 2 3 2 5 3 2" xfId="11754" xr:uid="{36F12015-2903-4E5B-8650-12F1DFEFAEB5}"/>
    <cellStyle name="Měna 2 4 2 3 2 5 3 2 2" xfId="26705" xr:uid="{77FE0FE5-450B-4D24-B462-D8E83FBD5756}"/>
    <cellStyle name="Měna 2 4 2 3 2 5 3 3" xfId="21035" xr:uid="{AE8A5C13-87B4-4E87-8FFE-BCE4C4E9D2A2}"/>
    <cellStyle name="Měna 2 4 2 3 2 5 4" xfId="9990" xr:uid="{E06CB67F-D5A9-4C7A-A426-BB7CE4F1102A}"/>
    <cellStyle name="Měna 2 4 2 3 2 5 4 2" xfId="24941" xr:uid="{A2D01BF8-A9F2-4546-8658-31204E9FC5B3}"/>
    <cellStyle name="Měna 2 4 2 3 2 5 5" xfId="16415" xr:uid="{9F9C4062-CEA5-43DB-B4C7-ED72B7FF60D6}"/>
    <cellStyle name="Měna 2 4 2 3 2 6" xfId="3000" xr:uid="{5428F7A1-ED81-4CA9-956E-E9995C462B17}"/>
    <cellStyle name="Měna 2 4 2 3 2 6 2" xfId="6528" xr:uid="{E47BC3D2-9F92-4070-90D1-ECEBA6B6A4C1}"/>
    <cellStyle name="Měna 2 4 2 3 2 6 2 2" xfId="13290" xr:uid="{531862E1-0688-4E87-897E-77832E19F082}"/>
    <cellStyle name="Měna 2 4 2 3 2 6 2 2 2" xfId="28241" xr:uid="{472C3DDF-6F85-4B8E-89A2-DB71E151189C}"/>
    <cellStyle name="Měna 2 4 2 3 2 6 2 3" xfId="21479" xr:uid="{810871D4-03C9-422F-93FB-E06B74EBA054}"/>
    <cellStyle name="Měna 2 4 2 3 2 6 3" xfId="8670" xr:uid="{3CEFFC02-CE66-4154-816E-00284CC47C0B}"/>
    <cellStyle name="Měna 2 4 2 3 2 6 3 2" xfId="23621" xr:uid="{6D930B39-3CD7-4480-B449-89F77B0B6121}"/>
    <cellStyle name="Měna 2 4 2 3 2 6 4" xfId="17951" xr:uid="{34DD42C6-58DF-42E1-A011-1343ED94089A}"/>
    <cellStyle name="Měna 2 4 2 3 2 7" xfId="1992" xr:uid="{13DBB0C3-8C3A-4510-94C2-83DC36FD18AA}"/>
    <cellStyle name="Měna 2 4 2 3 2 7 2" xfId="12282" xr:uid="{B0B3D574-F7B7-4526-82AE-9D734D7E9C5D}"/>
    <cellStyle name="Měna 2 4 2 3 2 7 2 2" xfId="27233" xr:uid="{D22DF486-0A28-4A69-80B6-D33D87E7737E}"/>
    <cellStyle name="Měna 2 4 2 3 2 7 3" xfId="16943" xr:uid="{5024CEB6-329E-4275-B271-3823AB7E4399}"/>
    <cellStyle name="Měna 2 4 2 3 2 8" xfId="4764" xr:uid="{2ADD251F-7B1E-410D-BFB9-CAE4C609E293}"/>
    <cellStyle name="Měna 2 4 2 3 2 8 2" xfId="10434" xr:uid="{290DE544-61FB-4C07-9DDB-176EE082A2C9}"/>
    <cellStyle name="Měna 2 4 2 3 2 8 2 2" xfId="25385" xr:uid="{47BA3C45-9DAD-4B6B-A274-3DBFD0BA885D}"/>
    <cellStyle name="Měna 2 4 2 3 2 8 3" xfId="19715" xr:uid="{90505E73-629E-4A27-B096-B094A88A9215}"/>
    <cellStyle name="Měna 2 4 2 3 2 9" xfId="7662" xr:uid="{4D83644F-D984-4C63-9E9E-45B8A6FE67BA}"/>
    <cellStyle name="Měna 2 4 2 3 2 9 2" xfId="22613" xr:uid="{4D96B4D6-9AAE-4231-AD54-5FD6D6B84007}"/>
    <cellStyle name="Měna 2 4 2 3 3" xfId="304" xr:uid="{04FC076D-62D3-4B9C-92AE-ABE2A3E4F07E}"/>
    <cellStyle name="Měna 2 4 2 3 3 2" xfId="850" xr:uid="{8AA29F22-114A-4985-8254-182B8353059A}"/>
    <cellStyle name="Měna 2 4 2 3 3 2 2" xfId="1465" xr:uid="{7AF7E37B-DEE6-45FE-80C7-E695E88A2F56}"/>
    <cellStyle name="Měna 2 4 2 3 3 2 2 2" xfId="4321" xr:uid="{7A906925-46FF-45A3-A55C-E1F099405A5A}"/>
    <cellStyle name="Měna 2 4 2 3 3 2 2 2 2" xfId="7419" xr:uid="{13D36D53-F00D-4DAF-9724-33253C9EA091}"/>
    <cellStyle name="Měna 2 4 2 3 3 2 2 2 2 2" xfId="14611" xr:uid="{AE5DCB3F-7930-4C7F-BF9E-B16EB331F9D0}"/>
    <cellStyle name="Měna 2 4 2 3 3 2 2 2 2 2 2" xfId="29562" xr:uid="{B9BC7D38-8905-4BD7-AA3B-49CAC0EE562D}"/>
    <cellStyle name="Měna 2 4 2 3 3 2 2 2 2 3" xfId="22370" xr:uid="{15215D5D-71DE-475F-AE75-DE6FF81F9AAF}"/>
    <cellStyle name="Měna 2 4 2 3 3 2 2 2 3" xfId="9991" xr:uid="{38709F11-E2C6-42FE-9AD2-DCBEA7E8BD73}"/>
    <cellStyle name="Měna 2 4 2 3 3 2 2 2 3 2" xfId="24942" xr:uid="{804B7D8F-B0E4-4FD3-B7CE-937649D59E51}"/>
    <cellStyle name="Měna 2 4 2 3 3 2 2 2 4" xfId="19272" xr:uid="{CB8679AC-5CC3-4F9D-86C3-4AB7C00ECB3F}"/>
    <cellStyle name="Měna 2 4 2 3 3 2 2 3" xfId="2693" xr:uid="{CBFA2AEE-AA53-44F9-ADCE-485B97ECB17A}"/>
    <cellStyle name="Měna 2 4 2 3 3 2 2 3 2" xfId="12983" xr:uid="{5EA563D0-78A6-4236-8646-29C25200B5C8}"/>
    <cellStyle name="Měna 2 4 2 3 3 2 2 3 2 2" xfId="27934" xr:uid="{A30E2585-0149-4CF7-B40E-38E9ACA9AEAE}"/>
    <cellStyle name="Měna 2 4 2 3 3 2 2 3 3" xfId="17644" xr:uid="{440CE7E2-FDAE-40AC-BB2E-CF0662033C41}"/>
    <cellStyle name="Měna 2 4 2 3 3 2 2 4" xfId="6085" xr:uid="{93C3B9F6-46DD-43D6-B117-A90025313D36}"/>
    <cellStyle name="Měna 2 4 2 3 3 2 2 4 2" xfId="11755" xr:uid="{6DE47ADB-FE6D-4A6C-988C-6EA21453FA53}"/>
    <cellStyle name="Měna 2 4 2 3 3 2 2 4 2 2" xfId="26706" xr:uid="{E8E45AB7-B123-492B-BCAC-F94628821F5B}"/>
    <cellStyle name="Měna 2 4 2 3 3 2 2 4 3" xfId="21036" xr:uid="{96A590B3-66FA-4039-AD97-B9525FD57216}"/>
    <cellStyle name="Měna 2 4 2 3 3 2 2 5" xfId="8363" xr:uid="{ED60D2D5-4C09-4FC8-B3CF-F4F719CB8970}"/>
    <cellStyle name="Měna 2 4 2 3 3 2 2 5 2" xfId="23314" xr:uid="{A01F569D-70DB-4E8E-B079-7F7BA067654D}"/>
    <cellStyle name="Měna 2 4 2 3 3 2 2 6" xfId="16416" xr:uid="{CF954F72-AA62-43A8-BB45-36DDC69A2115}"/>
    <cellStyle name="Měna 2 4 2 3 3 2 3" xfId="3706" xr:uid="{F8CCDFE2-DEEE-426A-8E63-760F93135CDB}"/>
    <cellStyle name="Měna 2 4 2 3 3 2 3 2" xfId="7234" xr:uid="{C0816BF4-6159-4265-A24C-E81EB649F237}"/>
    <cellStyle name="Měna 2 4 2 3 3 2 3 2 2" xfId="13996" xr:uid="{401DE6BB-6CB3-4BC6-B7B9-3B2EB46D0FE7}"/>
    <cellStyle name="Měna 2 4 2 3 3 2 3 2 2 2" xfId="28947" xr:uid="{DB3C62C9-0002-448E-B530-5C34A8A519F5}"/>
    <cellStyle name="Měna 2 4 2 3 3 2 3 2 3" xfId="22185" xr:uid="{EA9344A3-2E39-4F5B-AA75-F6BFF37E6417}"/>
    <cellStyle name="Měna 2 4 2 3 3 2 3 3" xfId="9376" xr:uid="{F74F8AE1-91B9-4C27-89F2-8FD75AD3D27C}"/>
    <cellStyle name="Měna 2 4 2 3 3 2 3 3 2" xfId="24327" xr:uid="{5959FC88-556B-4ABA-93FA-F7D2D99F88AB}"/>
    <cellStyle name="Měna 2 4 2 3 3 2 3 4" xfId="18657" xr:uid="{68A22A27-51C1-43CF-B360-F4AF03674D8A}"/>
    <cellStyle name="Měna 2 4 2 3 3 2 4" xfId="2278" xr:uid="{6C67D535-BBA8-4F6F-B8A1-38DBC08C4469}"/>
    <cellStyle name="Měna 2 4 2 3 3 2 4 2" xfId="12568" xr:uid="{28C1E9AC-102C-4E2C-ADD6-C738EA51F52F}"/>
    <cellStyle name="Měna 2 4 2 3 3 2 4 2 2" xfId="27519" xr:uid="{0192C16D-37D5-4FFD-B210-B5A8F92D2642}"/>
    <cellStyle name="Měna 2 4 2 3 3 2 4 3" xfId="17229" xr:uid="{9272B2FF-19D5-41B1-9E01-476B48978E15}"/>
    <cellStyle name="Měna 2 4 2 3 3 2 5" xfId="5470" xr:uid="{E84BC7EA-CADF-45F0-8680-148617E0CC4B}"/>
    <cellStyle name="Měna 2 4 2 3 3 2 5 2" xfId="11140" xr:uid="{D9CAA624-DBD1-46EC-82FD-430E01D54E5D}"/>
    <cellStyle name="Měna 2 4 2 3 3 2 5 2 2" xfId="26091" xr:uid="{7B15DDD6-E018-496D-9DA9-406A5C97A58D}"/>
    <cellStyle name="Měna 2 4 2 3 3 2 5 3" xfId="20421" xr:uid="{815022F4-FD75-46EF-8C3A-8B5202E6D832}"/>
    <cellStyle name="Měna 2 4 2 3 3 2 6" xfId="7948" xr:uid="{0F66C45E-3E4D-4483-AB92-CAA1BAB852DD}"/>
    <cellStyle name="Měna 2 4 2 3 3 2 6 2" xfId="22899" xr:uid="{4DF65258-BD58-47F4-AAC7-EA02ED79A4C3}"/>
    <cellStyle name="Měna 2 4 2 3 3 2 7" xfId="15801" xr:uid="{FC5C2B8A-FE04-4820-8511-7A4C1CE1F7DF}"/>
    <cellStyle name="Měna 2 4 2 3 3 3" xfId="491" xr:uid="{1A8964D5-F2C1-4E55-B87F-C2AFF84CF4F0}"/>
    <cellStyle name="Měna 2 4 2 3 3 3 2" xfId="1466" xr:uid="{01CEB979-0460-454F-BF63-D3D60F84125D}"/>
    <cellStyle name="Měna 2 4 2 3 3 3 2 2" xfId="4322" xr:uid="{CA79B17E-ED26-421F-A44E-08F986428AEB}"/>
    <cellStyle name="Měna 2 4 2 3 3 3 2 2 2" xfId="14612" xr:uid="{D100A6F7-C282-4EA0-AE08-62F5F2054495}"/>
    <cellStyle name="Měna 2 4 2 3 3 3 2 2 2 2" xfId="29563" xr:uid="{DF3C789D-E6DD-4E15-AD8E-BDAD1DE066F7}"/>
    <cellStyle name="Měna 2 4 2 3 3 3 2 2 3" xfId="19273" xr:uid="{F8475776-00D9-4C3E-9254-91C278A38F73}"/>
    <cellStyle name="Měna 2 4 2 3 3 3 2 3" xfId="6086" xr:uid="{E74F01BE-7507-4DF4-AC2F-EAC832232A46}"/>
    <cellStyle name="Měna 2 4 2 3 3 3 2 3 2" xfId="11756" xr:uid="{22956346-339B-4B68-B4C4-5AA421F64B12}"/>
    <cellStyle name="Měna 2 4 2 3 3 3 2 3 2 2" xfId="26707" xr:uid="{C14ED635-56A7-4ED3-B6B7-E255CD0443EA}"/>
    <cellStyle name="Měna 2 4 2 3 3 3 2 3 3" xfId="21037" xr:uid="{96BBA547-BA22-4C72-94D4-22DE493D1FF1}"/>
    <cellStyle name="Měna 2 4 2 3 3 3 2 4" xfId="9992" xr:uid="{A40ED304-7F07-4225-959A-6D83D03B50E1}"/>
    <cellStyle name="Měna 2 4 2 3 3 3 2 4 2" xfId="24943" xr:uid="{CE28E4BC-8238-40EF-9920-4E8D9DE9A7A6}"/>
    <cellStyle name="Měna 2 4 2 3 3 3 2 5" xfId="16417" xr:uid="{FC05D1D6-3BE1-4ACF-ABA3-7CB1CCCDCE49}"/>
    <cellStyle name="Měna 2 4 2 3 3 3 3" xfId="3347" xr:uid="{66D1AD30-3DC9-475F-BC18-530AEF5157D9}"/>
    <cellStyle name="Měna 2 4 2 3 3 3 3 2" xfId="6875" xr:uid="{EF5130B2-BBB0-4909-A90F-FC351FB23B9F}"/>
    <cellStyle name="Měna 2 4 2 3 3 3 3 2 2" xfId="13637" xr:uid="{ABA55946-7602-4A30-A370-DDA0C4053AA4}"/>
    <cellStyle name="Měna 2 4 2 3 3 3 3 2 2 2" xfId="28588" xr:uid="{BBF630B2-E63D-4472-8264-D6D9D08D38E9}"/>
    <cellStyle name="Měna 2 4 2 3 3 3 3 2 3" xfId="21826" xr:uid="{6F2644C1-299B-4561-B5BD-B41F5160B6D0}"/>
    <cellStyle name="Měna 2 4 2 3 3 3 3 3" xfId="9017" xr:uid="{AA5AEAB3-4BFD-43DD-8079-9643C5270852}"/>
    <cellStyle name="Měna 2 4 2 3 3 3 3 3 2" xfId="23968" xr:uid="{C5C434CD-6C4F-4ECC-9730-B08F8377DBA9}"/>
    <cellStyle name="Měna 2 4 2 3 3 3 3 4" xfId="18298" xr:uid="{3FC4C309-E05E-441B-85FA-D97248380C90}"/>
    <cellStyle name="Měna 2 4 2 3 3 3 4" xfId="2692" xr:uid="{A9AE2694-06C5-4AF0-ADF7-2078B8158241}"/>
    <cellStyle name="Měna 2 4 2 3 3 3 4 2" xfId="12982" xr:uid="{7013A2AA-35DA-44A4-8543-7FAF29FDD442}"/>
    <cellStyle name="Měna 2 4 2 3 3 3 4 2 2" xfId="27933" xr:uid="{BE9DF7B9-F5C6-4AC3-B83E-9EEA0A42F70F}"/>
    <cellStyle name="Měna 2 4 2 3 3 3 4 3" xfId="17643" xr:uid="{E1D1A858-F457-4295-9E5B-19B5623DA62F}"/>
    <cellStyle name="Měna 2 4 2 3 3 3 5" xfId="5111" xr:uid="{B935C3F6-B88A-4EAE-B265-57FF6353FDEF}"/>
    <cellStyle name="Měna 2 4 2 3 3 3 5 2" xfId="10781" xr:uid="{EBE6470C-E467-4A64-8341-E485EC420B0F}"/>
    <cellStyle name="Měna 2 4 2 3 3 3 5 2 2" xfId="25732" xr:uid="{BA8772D9-CA1C-43D2-8712-8F8EB74179F2}"/>
    <cellStyle name="Měna 2 4 2 3 3 3 5 3" xfId="20062" xr:uid="{FCA18486-00CE-4699-B2CF-962775038DF5}"/>
    <cellStyle name="Měna 2 4 2 3 3 3 6" xfId="8362" xr:uid="{187789F9-F7F6-4233-A088-DDFDADA9ECEB}"/>
    <cellStyle name="Měna 2 4 2 3 3 3 6 2" xfId="23313" xr:uid="{142C600E-6728-4FBC-A5AD-CA28FE36F384}"/>
    <cellStyle name="Měna 2 4 2 3 3 3 7" xfId="15442" xr:uid="{2BE901AE-3B2D-4CA4-AA51-190C39ED9372}"/>
    <cellStyle name="Měna 2 4 2 3 3 4" xfId="1467" xr:uid="{D82555F1-37F0-4EAC-B359-3A77567EA185}"/>
    <cellStyle name="Měna 2 4 2 3 3 4 2" xfId="4323" xr:uid="{882AA510-512C-42F2-AE25-2E3639B4BCD9}"/>
    <cellStyle name="Měna 2 4 2 3 3 4 2 2" xfId="14613" xr:uid="{4DBFB7B9-AD08-4CB2-AF25-91E68540C2E0}"/>
    <cellStyle name="Měna 2 4 2 3 3 4 2 2 2" xfId="29564" xr:uid="{7E855EA4-8F04-42AD-9DEC-9EE00DB4BE72}"/>
    <cellStyle name="Měna 2 4 2 3 3 4 2 3" xfId="19274" xr:uid="{BA206477-180E-4F4A-8E03-156CB25CCFB6}"/>
    <cellStyle name="Měna 2 4 2 3 3 4 3" xfId="6087" xr:uid="{FA2AAE48-D0E0-4FFF-A497-B7E2EEBFE8FA}"/>
    <cellStyle name="Měna 2 4 2 3 3 4 3 2" xfId="11757" xr:uid="{B638E4DC-D22B-4165-8CEE-C743BB800495}"/>
    <cellStyle name="Měna 2 4 2 3 3 4 3 2 2" xfId="26708" xr:uid="{73C39125-82B0-44DD-9189-251A1F22930A}"/>
    <cellStyle name="Měna 2 4 2 3 3 4 3 3" xfId="21038" xr:uid="{B2E5A0A9-B267-4DD5-99EA-938EE7CBD20D}"/>
    <cellStyle name="Měna 2 4 2 3 3 4 4" xfId="9993" xr:uid="{1A305CC2-0AC5-4A7E-8528-BE2966C11CCF}"/>
    <cellStyle name="Měna 2 4 2 3 3 4 4 2" xfId="24944" xr:uid="{4A12430D-0905-486D-BD4B-7D4277AC110F}"/>
    <cellStyle name="Měna 2 4 2 3 3 4 5" xfId="16418" xr:uid="{4307397A-2C8E-40A2-9EBA-9CEBE10CCDC2}"/>
    <cellStyle name="Měna 2 4 2 3 3 5" xfId="3160" xr:uid="{F15200FD-593D-4B17-B5F7-1CEF5CFECAF6}"/>
    <cellStyle name="Měna 2 4 2 3 3 5 2" xfId="6688" xr:uid="{6EE0A210-EF31-4D01-A916-A7AE184641F1}"/>
    <cellStyle name="Měna 2 4 2 3 3 5 2 2" xfId="13450" xr:uid="{7BBF1425-0549-4A6E-8752-3F07E05C71A1}"/>
    <cellStyle name="Měna 2 4 2 3 3 5 2 2 2" xfId="28401" xr:uid="{2208FEE2-7FC4-40D1-BC91-535238CBCA86}"/>
    <cellStyle name="Měna 2 4 2 3 3 5 2 3" xfId="21639" xr:uid="{320C0D4B-0DFA-43AC-93E9-889A3A9ADAB1}"/>
    <cellStyle name="Měna 2 4 2 3 3 5 3" xfId="8830" xr:uid="{9B31FB60-EC3F-4A60-B32D-C6FBAA5427C2}"/>
    <cellStyle name="Měna 2 4 2 3 3 5 3 2" xfId="23781" xr:uid="{266E2EDD-45A7-48EE-963C-7AD8FCF601C1}"/>
    <cellStyle name="Měna 2 4 2 3 3 5 4" xfId="18111" xr:uid="{9A743832-5FA2-4DF5-8884-C00D6CEC5047}"/>
    <cellStyle name="Měna 2 4 2 3 3 6" xfId="1919" xr:uid="{25A356E9-E23E-48EA-89F7-03E9E96FBFD9}"/>
    <cellStyle name="Měna 2 4 2 3 3 6 2" xfId="12209" xr:uid="{A2ECEB05-58A7-4637-97AB-01771B5441BB}"/>
    <cellStyle name="Měna 2 4 2 3 3 6 2 2" xfId="27160" xr:uid="{7BC3E3A5-6C82-4C9F-9EA6-0AAACF72EF75}"/>
    <cellStyle name="Měna 2 4 2 3 3 6 3" xfId="16870" xr:uid="{F20D72E8-A156-4C2A-9EED-4D9A5BAF365F}"/>
    <cellStyle name="Měna 2 4 2 3 3 7" xfId="4924" xr:uid="{AD06C961-A032-498A-94EB-8C6294CCB2D3}"/>
    <cellStyle name="Měna 2 4 2 3 3 7 2" xfId="10594" xr:uid="{1CB56260-66A4-4B8A-B141-3B73AE6C14C2}"/>
    <cellStyle name="Měna 2 4 2 3 3 7 2 2" xfId="25545" xr:uid="{9755F747-2A97-4117-8E6C-D7102820DF64}"/>
    <cellStyle name="Měna 2 4 2 3 3 7 3" xfId="19875" xr:uid="{5F95D24D-AB14-4E80-BCD1-2A8004F1847A}"/>
    <cellStyle name="Měna 2 4 2 3 3 8" xfId="7589" xr:uid="{7332218F-4DC5-4615-AA94-0114A9CC0504}"/>
    <cellStyle name="Měna 2 4 2 3 3 8 2" xfId="22540" xr:uid="{609215D0-49D9-441F-9800-B561427DED5D}"/>
    <cellStyle name="Měna 2 4 2 3 3 9" xfId="15255" xr:uid="{178E7D67-55BB-479F-BDAC-E1343BAB7825}"/>
    <cellStyle name="Měna 2 4 2 3 4" xfId="305" xr:uid="{6696E126-42F0-4940-BB4E-694C9B53249F}"/>
    <cellStyle name="Měna 2 4 2 3 4 2" xfId="851" xr:uid="{075E94AB-A6F7-4EB1-8AAA-CF02F6D2CEF2}"/>
    <cellStyle name="Měna 2 4 2 3 4 2 2" xfId="1468" xr:uid="{3AFC5CA3-23EC-4D0A-AD5F-B60BCF033AA5}"/>
    <cellStyle name="Měna 2 4 2 3 4 2 2 2" xfId="4324" xr:uid="{97893FD0-2524-4CA2-AA9D-82B958D5CE1E}"/>
    <cellStyle name="Měna 2 4 2 3 4 2 2 2 2" xfId="14614" xr:uid="{3B9807D4-03B6-4B00-9052-20281413DA11}"/>
    <cellStyle name="Měna 2 4 2 3 4 2 2 2 2 2" xfId="29565" xr:uid="{A62B70A8-52F1-4DED-8F9C-3015981EE526}"/>
    <cellStyle name="Měna 2 4 2 3 4 2 2 2 3" xfId="19275" xr:uid="{67B5CD50-1CEF-4978-9F1F-38DC5E79E5D1}"/>
    <cellStyle name="Měna 2 4 2 3 4 2 2 3" xfId="6088" xr:uid="{4173AC98-87B5-4106-BCDC-253DF366F8B7}"/>
    <cellStyle name="Měna 2 4 2 3 4 2 2 3 2" xfId="11758" xr:uid="{4848A864-1331-49EC-B009-35C5696508D3}"/>
    <cellStyle name="Měna 2 4 2 3 4 2 2 3 2 2" xfId="26709" xr:uid="{D4FE9009-BB1A-4E6E-A00A-B3B42E3E339C}"/>
    <cellStyle name="Měna 2 4 2 3 4 2 2 3 3" xfId="21039" xr:uid="{1989C49A-3E40-4346-9995-EBF8CB452CD7}"/>
    <cellStyle name="Měna 2 4 2 3 4 2 2 4" xfId="9994" xr:uid="{237643CE-F693-4274-8888-E80910D99CA5}"/>
    <cellStyle name="Měna 2 4 2 3 4 2 2 4 2" xfId="24945" xr:uid="{6AC2EBB1-4522-4271-B992-D5F4F5DE3406}"/>
    <cellStyle name="Měna 2 4 2 3 4 2 2 5" xfId="16419" xr:uid="{37A47083-5294-4F0F-8DAD-93D21168CD8C}"/>
    <cellStyle name="Měna 2 4 2 3 4 2 3" xfId="3707" xr:uid="{B900937E-62B9-4B2C-A269-C23008229EBE}"/>
    <cellStyle name="Měna 2 4 2 3 4 2 3 2" xfId="7235" xr:uid="{719DCDCE-E74A-411A-B0DF-DD8B42D36AE3}"/>
    <cellStyle name="Měna 2 4 2 3 4 2 3 2 2" xfId="13997" xr:uid="{F7D87BDF-3442-41C0-9A89-0AB170FA8EA0}"/>
    <cellStyle name="Měna 2 4 2 3 4 2 3 2 2 2" xfId="28948" xr:uid="{18A48EC3-5572-400D-A43F-513A72EF36BB}"/>
    <cellStyle name="Měna 2 4 2 3 4 2 3 2 3" xfId="22186" xr:uid="{649A99B8-B9DF-440B-8C45-9848B92DA29D}"/>
    <cellStyle name="Měna 2 4 2 3 4 2 3 3" xfId="9377" xr:uid="{055B9A5E-953C-43B2-B74C-FB0E8FBBE0E2}"/>
    <cellStyle name="Měna 2 4 2 3 4 2 3 3 2" xfId="24328" xr:uid="{7B72A8E8-AC4D-4BAA-90AB-445A7CF209ED}"/>
    <cellStyle name="Měna 2 4 2 3 4 2 3 4" xfId="18658" xr:uid="{38923E7C-D3A4-4C9A-90CF-BD7DFD9E062B}"/>
    <cellStyle name="Měna 2 4 2 3 4 2 4" xfId="2694" xr:uid="{147CC3C7-3BA4-4E53-98C4-E08DE08B575D}"/>
    <cellStyle name="Měna 2 4 2 3 4 2 4 2" xfId="12984" xr:uid="{995338F7-58EE-42C1-B179-61641550AE07}"/>
    <cellStyle name="Měna 2 4 2 3 4 2 4 2 2" xfId="27935" xr:uid="{60A6C2D7-1361-4483-A22F-B6E7813D224D}"/>
    <cellStyle name="Měna 2 4 2 3 4 2 4 3" xfId="17645" xr:uid="{CEC3B5E4-3643-41CD-94F7-02E74144B973}"/>
    <cellStyle name="Měna 2 4 2 3 4 2 5" xfId="5471" xr:uid="{4A6CB36E-2F19-4601-BA9D-5DDA3DAACBD9}"/>
    <cellStyle name="Měna 2 4 2 3 4 2 5 2" xfId="11141" xr:uid="{75F1645A-9457-47B6-8FD5-6686AA7BEAF4}"/>
    <cellStyle name="Měna 2 4 2 3 4 2 5 2 2" xfId="26092" xr:uid="{CD95CA24-D5AF-4206-BBF3-861014DD8875}"/>
    <cellStyle name="Měna 2 4 2 3 4 2 5 3" xfId="20422" xr:uid="{6EA46741-62C7-4CAC-A917-F0E260DF935B}"/>
    <cellStyle name="Měna 2 4 2 3 4 2 6" xfId="8364" xr:uid="{E9CE6CAA-7F2B-4EAC-83D0-8B7ED54E6BCB}"/>
    <cellStyle name="Měna 2 4 2 3 4 2 6 2" xfId="23315" xr:uid="{7865965C-5913-49F3-895A-2D31405EC5C4}"/>
    <cellStyle name="Měna 2 4 2 3 4 2 7" xfId="15802" xr:uid="{6A005127-C6E3-4B6D-8B96-B11F925B2A89}"/>
    <cellStyle name="Měna 2 4 2 3 4 3" xfId="1469" xr:uid="{3B05A0D5-6227-446E-8E52-CBB19D431635}"/>
    <cellStyle name="Měna 2 4 2 3 4 3 2" xfId="4325" xr:uid="{FC71B073-EFC2-415D-A115-876471C36D0D}"/>
    <cellStyle name="Měna 2 4 2 3 4 3 2 2" xfId="14615" xr:uid="{0B0CB9F3-CC81-451D-902C-657767DBD7F6}"/>
    <cellStyle name="Měna 2 4 2 3 4 3 2 2 2" xfId="29566" xr:uid="{9FEDB475-B14A-4ED5-B84F-AD4164864499}"/>
    <cellStyle name="Měna 2 4 2 3 4 3 2 3" xfId="19276" xr:uid="{BA60DD4A-1386-45B9-9FDB-7FC269A02A93}"/>
    <cellStyle name="Měna 2 4 2 3 4 3 3" xfId="6089" xr:uid="{242DE933-04C5-4DDD-A59F-A10062F2A0AE}"/>
    <cellStyle name="Měna 2 4 2 3 4 3 3 2" xfId="11759" xr:uid="{ADBB30EA-CDA1-49E0-9A2F-48FA329502E1}"/>
    <cellStyle name="Měna 2 4 2 3 4 3 3 2 2" xfId="26710" xr:uid="{2ED33CCE-0774-4884-A07D-970D03D1B4BA}"/>
    <cellStyle name="Měna 2 4 2 3 4 3 3 3" xfId="21040" xr:uid="{7D0BD28F-D085-47E4-BD8A-62587B7C68D3}"/>
    <cellStyle name="Měna 2 4 2 3 4 3 4" xfId="9995" xr:uid="{29826679-6083-4558-A636-8F8917BF131E}"/>
    <cellStyle name="Měna 2 4 2 3 4 3 4 2" xfId="24946" xr:uid="{9F45EB25-5704-4DAD-8495-52A0C88D5054}"/>
    <cellStyle name="Měna 2 4 2 3 4 3 5" xfId="16420" xr:uid="{DE168AAE-FBCB-4265-AF1A-1F7B9C42745C}"/>
    <cellStyle name="Měna 2 4 2 3 4 4" xfId="3161" xr:uid="{5D32633C-7839-4261-A7BA-3ED2F650F948}"/>
    <cellStyle name="Měna 2 4 2 3 4 4 2" xfId="6689" xr:uid="{F8892827-0579-4947-9530-F8C9AA7B8516}"/>
    <cellStyle name="Měna 2 4 2 3 4 4 2 2" xfId="13451" xr:uid="{FA833D76-4ACB-4752-B426-2868870D1CCF}"/>
    <cellStyle name="Měna 2 4 2 3 4 4 2 2 2" xfId="28402" xr:uid="{9F798574-E77D-461A-97C3-006ECA74690A}"/>
    <cellStyle name="Měna 2 4 2 3 4 4 2 3" xfId="21640" xr:uid="{8FE0224D-1D8B-47B5-9837-0D3E94C17A33}"/>
    <cellStyle name="Měna 2 4 2 3 4 4 3" xfId="8831" xr:uid="{BA439DAF-553A-425D-BC81-CFD32F4874E6}"/>
    <cellStyle name="Měna 2 4 2 3 4 4 3 2" xfId="23782" xr:uid="{D9FA2946-8813-4859-9A60-D53017AC7BFB}"/>
    <cellStyle name="Měna 2 4 2 3 4 4 4" xfId="18112" xr:uid="{FF37D550-2B9D-4012-90E1-D2D194C3E29C}"/>
    <cellStyle name="Měna 2 4 2 3 4 5" xfId="2279" xr:uid="{5E78BA01-2DD1-4E96-B303-2675915F5048}"/>
    <cellStyle name="Měna 2 4 2 3 4 5 2" xfId="12569" xr:uid="{2805A327-9CCC-4E49-852D-780FE517A807}"/>
    <cellStyle name="Měna 2 4 2 3 4 5 2 2" xfId="27520" xr:uid="{E36281E8-11D2-4461-881B-DC0C0653AA0B}"/>
    <cellStyle name="Měna 2 4 2 3 4 5 3" xfId="17230" xr:uid="{DBF61AE7-F49A-41D7-ADC0-8596C6C30C81}"/>
    <cellStyle name="Měna 2 4 2 3 4 6" xfId="4925" xr:uid="{FBED8D54-43D7-4499-B4BB-416C1056E001}"/>
    <cellStyle name="Měna 2 4 2 3 4 6 2" xfId="10595" xr:uid="{0EEE4305-C1B8-4E1E-971E-EA62C9596456}"/>
    <cellStyle name="Měna 2 4 2 3 4 6 2 2" xfId="25546" xr:uid="{A9DA6E19-B3E5-4595-8A3D-966FFFE7D0DE}"/>
    <cellStyle name="Měna 2 4 2 3 4 6 3" xfId="19876" xr:uid="{5A48BAC6-E5A4-4D36-90DB-94DF33097868}"/>
    <cellStyle name="Měna 2 4 2 3 4 7" xfId="7949" xr:uid="{F7E5CF3C-9C7A-4337-A650-6C7EAB24120B}"/>
    <cellStyle name="Měna 2 4 2 3 4 7 2" xfId="22900" xr:uid="{FE70CF9B-5A67-4D93-BD41-D6D66E5FFA51}"/>
    <cellStyle name="Měna 2 4 2 3 4 8" xfId="15256" xr:uid="{82F17BD2-CBF3-4C71-83BB-16AE01E1B0D9}"/>
    <cellStyle name="Měna 2 4 2 3 5" xfId="617" xr:uid="{4F8496BE-7BA7-4337-8D60-443FB61EB1A1}"/>
    <cellStyle name="Měna 2 4 2 3 5 2" xfId="1470" xr:uid="{2E783384-CC70-44BF-861F-4EE5A69207E2}"/>
    <cellStyle name="Měna 2 4 2 3 5 2 2" xfId="4326" xr:uid="{8FA2A454-40C4-4371-BD77-43DC21F91C57}"/>
    <cellStyle name="Měna 2 4 2 3 5 2 2 2" xfId="7420" xr:uid="{1A5251CE-A9C4-4567-BBC6-3A8743F65FEA}"/>
    <cellStyle name="Měna 2 4 2 3 5 2 2 2 2" xfId="14616" xr:uid="{0FF69272-8AED-452A-B71A-A61015A0D499}"/>
    <cellStyle name="Měna 2 4 2 3 5 2 2 2 2 2" xfId="29567" xr:uid="{77838AD9-E4A4-42EA-A8F7-9128134A2F57}"/>
    <cellStyle name="Měna 2 4 2 3 5 2 2 2 3" xfId="22371" xr:uid="{11E6A56C-9829-4626-860A-F7842542EA02}"/>
    <cellStyle name="Měna 2 4 2 3 5 2 2 3" xfId="9996" xr:uid="{CD8F000C-BCDC-4BFD-9211-E051D915CB92}"/>
    <cellStyle name="Měna 2 4 2 3 5 2 2 3 2" xfId="24947" xr:uid="{022D1D62-74FC-4C37-9072-DC0EBEA9843F}"/>
    <cellStyle name="Měna 2 4 2 3 5 2 2 4" xfId="19277" xr:uid="{7E3CC334-AD5B-4CE4-99A3-DDC993DC70A1}"/>
    <cellStyle name="Měna 2 4 2 3 5 2 3" xfId="2695" xr:uid="{2D952542-18FC-41A0-99F3-A5CA71E7CE25}"/>
    <cellStyle name="Měna 2 4 2 3 5 2 3 2" xfId="12985" xr:uid="{5EA5EB82-ABBF-46E5-B222-C1EC1BDE5492}"/>
    <cellStyle name="Měna 2 4 2 3 5 2 3 2 2" xfId="27936" xr:uid="{8A9576AA-92EA-4B6F-95F4-69E4335F0512}"/>
    <cellStyle name="Měna 2 4 2 3 5 2 3 3" xfId="17646" xr:uid="{CB277633-CC1F-4B3D-9D08-3DE96B303D9E}"/>
    <cellStyle name="Měna 2 4 2 3 5 2 4" xfId="6090" xr:uid="{91ED33B1-DF1B-4939-B4CC-9A381FCF8F96}"/>
    <cellStyle name="Měna 2 4 2 3 5 2 4 2" xfId="11760" xr:uid="{1D53674F-EC52-4575-8C98-742F83F09A94}"/>
    <cellStyle name="Měna 2 4 2 3 5 2 4 2 2" xfId="26711" xr:uid="{CEE4043A-D4BA-42FD-9E36-4195666CFA4D}"/>
    <cellStyle name="Měna 2 4 2 3 5 2 4 3" xfId="21041" xr:uid="{522CF7E0-8AED-48A5-807C-9429D9DF65ED}"/>
    <cellStyle name="Měna 2 4 2 3 5 2 5" xfId="8365" xr:uid="{C17F1D95-ED82-4F08-AE6D-423601DCC9D4}"/>
    <cellStyle name="Měna 2 4 2 3 5 2 5 2" xfId="23316" xr:uid="{3FDF9DA0-26C4-43D4-BB5B-C92B32FC1B85}"/>
    <cellStyle name="Měna 2 4 2 3 5 2 6" xfId="16421" xr:uid="{A2BC9ADB-37DD-40F3-A21D-1431F7C7911D}"/>
    <cellStyle name="Měna 2 4 2 3 5 3" xfId="3473" xr:uid="{3097E59B-50D3-4B8B-85D2-71696795982C}"/>
    <cellStyle name="Měna 2 4 2 3 5 3 2" xfId="7001" xr:uid="{64A6CD09-DCCE-4986-BCD6-85521A210FAE}"/>
    <cellStyle name="Měna 2 4 2 3 5 3 2 2" xfId="13763" xr:uid="{D6291237-AD52-466E-86D6-57AA4228E05E}"/>
    <cellStyle name="Měna 2 4 2 3 5 3 2 2 2" xfId="28714" xr:uid="{258A37D0-E9FB-45DB-BF0A-A28418572DA4}"/>
    <cellStyle name="Měna 2 4 2 3 5 3 2 3" xfId="21952" xr:uid="{49FDFF40-318F-48BF-9C47-4120CE3F0E7F}"/>
    <cellStyle name="Měna 2 4 2 3 5 3 3" xfId="9143" xr:uid="{E9AC8A01-585F-4695-8E79-453394B81B43}"/>
    <cellStyle name="Měna 2 4 2 3 5 3 3 2" xfId="24094" xr:uid="{1A97D688-1A39-4284-8A00-9C1B792D6F16}"/>
    <cellStyle name="Měna 2 4 2 3 5 3 4" xfId="18424" xr:uid="{19F72146-FC9C-4672-9F81-58537671CBF1}"/>
    <cellStyle name="Měna 2 4 2 3 5 4" xfId="2045" xr:uid="{CE03D5F1-1AC1-4304-9D2A-CC47728E3FBB}"/>
    <cellStyle name="Měna 2 4 2 3 5 4 2" xfId="12335" xr:uid="{5B757DB5-AAD5-4C00-80D2-70AE6D6E469D}"/>
    <cellStyle name="Měna 2 4 2 3 5 4 2 2" xfId="27286" xr:uid="{3DC9911A-E923-4776-A0A1-0352F6E79E7C}"/>
    <cellStyle name="Měna 2 4 2 3 5 4 3" xfId="16996" xr:uid="{059949C1-664F-4B58-A2EE-B41E7F3F3903}"/>
    <cellStyle name="Měna 2 4 2 3 5 5" xfId="5237" xr:uid="{088057FD-AE61-493E-A3A4-ACCA17746343}"/>
    <cellStyle name="Měna 2 4 2 3 5 5 2" xfId="10907" xr:uid="{E3452D4A-E818-430C-8CBD-CBC3E09F0269}"/>
    <cellStyle name="Měna 2 4 2 3 5 5 2 2" xfId="25858" xr:uid="{59883D17-E771-40C6-9CC3-F5D3E158B1F7}"/>
    <cellStyle name="Měna 2 4 2 3 5 5 3" xfId="20188" xr:uid="{6ACEAAF8-45E2-4FC1-BC22-CCA08630E000}"/>
    <cellStyle name="Měna 2 4 2 3 5 6" xfId="7715" xr:uid="{DE8A912A-8A07-426D-9F2D-72F00CE4B3D9}"/>
    <cellStyle name="Měna 2 4 2 3 5 6 2" xfId="22666" xr:uid="{C572113D-9D0A-4611-A159-022AB9868E14}"/>
    <cellStyle name="Měna 2 4 2 3 5 7" xfId="15568" xr:uid="{50678ECE-C85B-4734-964F-0CD441C927B4}"/>
    <cellStyle name="Měna 2 4 2 3 6" xfId="449" xr:uid="{A45408E3-1880-44F0-9F02-FD8A9FF137D3}"/>
    <cellStyle name="Měna 2 4 2 3 6 2" xfId="1471" xr:uid="{89C4D1DB-A1E6-4C1A-B1BC-52B0AB8F589B}"/>
    <cellStyle name="Měna 2 4 2 3 6 2 2" xfId="4327" xr:uid="{4ACC89EB-AB8C-4490-9FB7-E4C26AA91369}"/>
    <cellStyle name="Měna 2 4 2 3 6 2 2 2" xfId="14617" xr:uid="{43224E39-58E5-4C91-9B1D-9495CBC1D75B}"/>
    <cellStyle name="Měna 2 4 2 3 6 2 2 2 2" xfId="29568" xr:uid="{66E74E81-F902-482D-AF29-06DBEB91013F}"/>
    <cellStyle name="Měna 2 4 2 3 6 2 2 3" xfId="19278" xr:uid="{C99DEB1C-DB5E-4C00-9822-91282C57C587}"/>
    <cellStyle name="Měna 2 4 2 3 6 2 3" xfId="6091" xr:uid="{AF2A6376-6F31-4140-A5F4-814A473446F3}"/>
    <cellStyle name="Měna 2 4 2 3 6 2 3 2" xfId="11761" xr:uid="{7F0819D5-D064-4AAA-866A-D6F0352A88D0}"/>
    <cellStyle name="Měna 2 4 2 3 6 2 3 2 2" xfId="26712" xr:uid="{CE9B5698-4D0B-47D9-9554-86C5B794134D}"/>
    <cellStyle name="Měna 2 4 2 3 6 2 3 3" xfId="21042" xr:uid="{328B802F-AC55-491B-8DB4-2FC4EB539DF4}"/>
    <cellStyle name="Měna 2 4 2 3 6 2 4" xfId="9997" xr:uid="{818ECE33-BCCC-4FBF-9098-5B2B169A8A5E}"/>
    <cellStyle name="Měna 2 4 2 3 6 2 4 2" xfId="24948" xr:uid="{7AF6B9EA-9427-447B-AB91-D18F385971F1}"/>
    <cellStyle name="Měna 2 4 2 3 6 2 5" xfId="16422" xr:uid="{75A21AB0-1ADC-4CAC-A896-C4F8894FC638}"/>
    <cellStyle name="Měna 2 4 2 3 6 3" xfId="3305" xr:uid="{81D9725F-0F6B-4D5E-8411-AECFF9DAB8E3}"/>
    <cellStyle name="Měna 2 4 2 3 6 3 2" xfId="6833" xr:uid="{254ABDAA-F4D0-4260-831B-A51AD0919DBA}"/>
    <cellStyle name="Měna 2 4 2 3 6 3 2 2" xfId="13595" xr:uid="{E09CFF7C-61DD-4B73-A5FB-A8E95BA0EFA0}"/>
    <cellStyle name="Měna 2 4 2 3 6 3 2 2 2" xfId="28546" xr:uid="{968A99CD-7FD1-40BA-ABA9-95756CD7C382}"/>
    <cellStyle name="Měna 2 4 2 3 6 3 2 3" xfId="21784" xr:uid="{D7780DEC-C170-40E9-860E-FF7808BEA6EF}"/>
    <cellStyle name="Měna 2 4 2 3 6 3 3" xfId="8975" xr:uid="{48F23451-7B62-43B3-95D8-0B3594682966}"/>
    <cellStyle name="Měna 2 4 2 3 6 3 3 2" xfId="23926" xr:uid="{64D96A33-A08F-4A46-A9DF-3A18920260FC}"/>
    <cellStyle name="Měna 2 4 2 3 6 3 4" xfId="18256" xr:uid="{12730CB1-280D-4DB8-8616-F69A0C208911}"/>
    <cellStyle name="Měna 2 4 2 3 6 4" xfId="2688" xr:uid="{0B0F3DB4-B43E-49E2-9E8D-DE684E8E18F6}"/>
    <cellStyle name="Měna 2 4 2 3 6 4 2" xfId="12978" xr:uid="{024C9F47-BB67-4F8F-8287-28FC1E8643ED}"/>
    <cellStyle name="Měna 2 4 2 3 6 4 2 2" xfId="27929" xr:uid="{B5CB474E-670F-40FF-BBA9-B4D0F3F93C59}"/>
    <cellStyle name="Měna 2 4 2 3 6 4 3" xfId="17639" xr:uid="{AF8999AC-5390-403B-8A86-C2E2BD880E3E}"/>
    <cellStyle name="Měna 2 4 2 3 6 5" xfId="5069" xr:uid="{00BEB496-8CDE-45AE-BC1C-08B4341CE093}"/>
    <cellStyle name="Měna 2 4 2 3 6 5 2" xfId="10739" xr:uid="{5823BF64-5F48-4F94-8289-8B031B92BD96}"/>
    <cellStyle name="Měna 2 4 2 3 6 5 2 2" xfId="25690" xr:uid="{8BFAC313-B031-4245-A7F7-0C343327DB8D}"/>
    <cellStyle name="Měna 2 4 2 3 6 5 3" xfId="20020" xr:uid="{1CB44BC5-6658-4591-BF8C-C86AA90CCEC9}"/>
    <cellStyle name="Měna 2 4 2 3 6 6" xfId="8358" xr:uid="{EBDD4F13-472A-4B46-B012-2965FA345205}"/>
    <cellStyle name="Měna 2 4 2 3 6 6 2" xfId="23309" xr:uid="{F33110F3-3EA4-472E-99EC-88A1D5ED3D25}"/>
    <cellStyle name="Měna 2 4 2 3 6 7" xfId="15400" xr:uid="{69FCEE97-B582-49D3-A3FE-937C0AC64D8B}"/>
    <cellStyle name="Měna 2 4 2 3 7" xfId="1472" xr:uid="{77E259F4-29CA-48B9-885A-7AD7A6CE564D}"/>
    <cellStyle name="Měna 2 4 2 3 7 2" xfId="4328" xr:uid="{22669D27-5BA9-4359-ABE3-CCBCBC4A0BCC}"/>
    <cellStyle name="Měna 2 4 2 3 7 2 2" xfId="14618" xr:uid="{1A361494-9A3B-4802-87BB-9B69EB355F84}"/>
    <cellStyle name="Měna 2 4 2 3 7 2 2 2" xfId="29569" xr:uid="{075143E9-D751-4583-8A0E-AC3E2526B229}"/>
    <cellStyle name="Měna 2 4 2 3 7 2 3" xfId="19279" xr:uid="{2D41B032-6CEE-4139-9124-1A2E2A3A7957}"/>
    <cellStyle name="Měna 2 4 2 3 7 3" xfId="6092" xr:uid="{37773E88-4BEE-4A08-B855-2806A3472B4D}"/>
    <cellStyle name="Měna 2 4 2 3 7 3 2" xfId="11762" xr:uid="{33B68EBB-4449-453A-A0F3-F8B96B84DAA5}"/>
    <cellStyle name="Měna 2 4 2 3 7 3 2 2" xfId="26713" xr:uid="{BE1D8A7A-AA3B-4556-8F3E-BBDC4E96FDAF}"/>
    <cellStyle name="Měna 2 4 2 3 7 3 3" xfId="21043" xr:uid="{976DBC36-1960-4BB9-9D9D-292FE62D99C5}"/>
    <cellStyle name="Měna 2 4 2 3 7 4" xfId="9998" xr:uid="{62F52AEF-5F94-4FD1-AEA0-E0235C38B9F6}"/>
    <cellStyle name="Měna 2 4 2 3 7 4 2" xfId="24949" xr:uid="{334366DD-6D22-497D-994F-003836FEA6FB}"/>
    <cellStyle name="Měna 2 4 2 3 7 5" xfId="16423" xr:uid="{1E54482F-3688-4A86-8F12-CB98DD16108E}"/>
    <cellStyle name="Měna 2 4 2 3 8" xfId="2927" xr:uid="{A0D82297-5CF9-4D54-BCBB-0456F9C24A4E}"/>
    <cellStyle name="Měna 2 4 2 3 8 2" xfId="6455" xr:uid="{DCC5FEE0-B31D-4CC9-9861-359D6D18648A}"/>
    <cellStyle name="Měna 2 4 2 3 8 2 2" xfId="13217" xr:uid="{8F78740A-FA2B-4507-87FD-01AC2DB161B9}"/>
    <cellStyle name="Měna 2 4 2 3 8 2 2 2" xfId="28168" xr:uid="{C7E4F3A4-9315-4057-915B-2194D866DDBE}"/>
    <cellStyle name="Měna 2 4 2 3 8 2 3" xfId="21406" xr:uid="{FC2CD0BB-9819-45C2-BDBE-C3705F1E7CC6}"/>
    <cellStyle name="Měna 2 4 2 3 8 3" xfId="8597" xr:uid="{C02F33B9-AE31-419D-A079-5C4C4933AF25}"/>
    <cellStyle name="Měna 2 4 2 3 8 3 2" xfId="23548" xr:uid="{77BF1267-E1B0-49BE-A558-08B9091A6804}"/>
    <cellStyle name="Měna 2 4 2 3 8 4" xfId="17878" xr:uid="{BC449090-AC97-4A56-8BF3-4A17C47489A1}"/>
    <cellStyle name="Měna 2 4 2 3 9" xfId="1877" xr:uid="{696177E9-4984-418F-A6E1-C62B8B89FAD2}"/>
    <cellStyle name="Měna 2 4 2 3 9 2" xfId="12167" xr:uid="{BA5FEC0E-1D27-403B-9A5C-20B61DB8FE59}"/>
    <cellStyle name="Měna 2 4 2 3 9 2 2" xfId="27118" xr:uid="{B9C25827-CDED-4B32-831E-AAB4FFDF0BAA}"/>
    <cellStyle name="Měna 2 4 2 3 9 3" xfId="16828" xr:uid="{469358C7-6B21-4C9A-803F-49BFD0800549}"/>
    <cellStyle name="Měna 2 4 2 4" xfId="145" xr:uid="{F2B5181F-40DF-4511-AF14-52DEFDC32417}"/>
    <cellStyle name="Měna 2 4 2 4 10" xfId="15096" xr:uid="{7C715145-2A52-4BEB-9086-A09266586D7B}"/>
    <cellStyle name="Měna 2 4 2 4 2" xfId="306" xr:uid="{0C9A661C-BA3A-4805-A5D9-880A8D0F9AB5}"/>
    <cellStyle name="Měna 2 4 2 4 2 2" xfId="852" xr:uid="{C7331F33-EDD8-419D-BAC2-3C5637C4B3E6}"/>
    <cellStyle name="Měna 2 4 2 4 2 2 2" xfId="1473" xr:uid="{600FB892-DDFF-4BEA-AC8D-07A2B1A0656E}"/>
    <cellStyle name="Měna 2 4 2 4 2 2 2 2" xfId="4329" xr:uid="{16BB24D0-9CD9-4525-8498-DA10E35ECAD1}"/>
    <cellStyle name="Měna 2 4 2 4 2 2 2 2 2" xfId="14619" xr:uid="{5BB74EF7-74FA-40E0-AC16-5E9861624B24}"/>
    <cellStyle name="Měna 2 4 2 4 2 2 2 2 2 2" xfId="29570" xr:uid="{2BDAB2DB-C860-48EA-9250-3DC02B69057C}"/>
    <cellStyle name="Měna 2 4 2 4 2 2 2 2 3" xfId="19280" xr:uid="{1DF0750B-3641-40BE-B036-0044BC5411C1}"/>
    <cellStyle name="Měna 2 4 2 4 2 2 2 3" xfId="6093" xr:uid="{ACDA037B-1EAD-4F85-847D-4B3B924A4411}"/>
    <cellStyle name="Měna 2 4 2 4 2 2 2 3 2" xfId="11763" xr:uid="{0E89328B-2DC0-4168-9E50-EA1F564CA56B}"/>
    <cellStyle name="Měna 2 4 2 4 2 2 2 3 2 2" xfId="26714" xr:uid="{5D737F6C-98A0-4B2B-851F-71D59114E83E}"/>
    <cellStyle name="Měna 2 4 2 4 2 2 2 3 3" xfId="21044" xr:uid="{4ECB65C4-C83A-49AD-B82D-4D0A4E0169B3}"/>
    <cellStyle name="Měna 2 4 2 4 2 2 2 4" xfId="9999" xr:uid="{413D776A-76E7-469B-8AEA-C1130D12ABB2}"/>
    <cellStyle name="Měna 2 4 2 4 2 2 2 4 2" xfId="24950" xr:uid="{EFF253B4-DF0D-4413-BDBA-40BFE541D0E9}"/>
    <cellStyle name="Měna 2 4 2 4 2 2 2 5" xfId="16424" xr:uid="{DD6D4167-5605-43CB-8F11-B7A36EEFF675}"/>
    <cellStyle name="Měna 2 4 2 4 2 2 3" xfId="3708" xr:uid="{D870EC1D-7674-431F-B74F-48586D1FDDDA}"/>
    <cellStyle name="Měna 2 4 2 4 2 2 3 2" xfId="7236" xr:uid="{43EE1A3B-FDFC-47E1-9DCB-A2CDA414EDBF}"/>
    <cellStyle name="Měna 2 4 2 4 2 2 3 2 2" xfId="13998" xr:uid="{175FFD63-B49E-48ED-8D51-750D4AC69B31}"/>
    <cellStyle name="Měna 2 4 2 4 2 2 3 2 2 2" xfId="28949" xr:uid="{37F598D2-D33E-4C6E-A560-272534D77BC0}"/>
    <cellStyle name="Měna 2 4 2 4 2 2 3 2 3" xfId="22187" xr:uid="{3CAEA95A-7CCE-4873-B51D-097B3AB72060}"/>
    <cellStyle name="Měna 2 4 2 4 2 2 3 3" xfId="9378" xr:uid="{76686566-F946-404E-B7EB-90785B81F8DB}"/>
    <cellStyle name="Měna 2 4 2 4 2 2 3 3 2" xfId="24329" xr:uid="{DE7C1521-CB1B-4378-A251-A78B4CCBA60B}"/>
    <cellStyle name="Měna 2 4 2 4 2 2 3 4" xfId="18659" xr:uid="{ECB6ACF3-9258-417D-8F6D-46E3FF66FB76}"/>
    <cellStyle name="Měna 2 4 2 4 2 2 4" xfId="2697" xr:uid="{69D9D159-F716-4BD6-8AD7-B670DA766EFE}"/>
    <cellStyle name="Měna 2 4 2 4 2 2 4 2" xfId="12987" xr:uid="{B525C091-AEC1-4A14-9081-52DE8403A931}"/>
    <cellStyle name="Měna 2 4 2 4 2 2 4 2 2" xfId="27938" xr:uid="{88AD8B3C-1491-44EF-BE6B-3FD56543C46A}"/>
    <cellStyle name="Měna 2 4 2 4 2 2 4 3" xfId="17648" xr:uid="{3C20CECD-DDC9-419D-914A-8D98C7B4C3DC}"/>
    <cellStyle name="Měna 2 4 2 4 2 2 5" xfId="5472" xr:uid="{71298E36-B91A-45C9-83F2-50382724B728}"/>
    <cellStyle name="Měna 2 4 2 4 2 2 5 2" xfId="11142" xr:uid="{303C0DA2-335F-4F2B-997E-CABB36A5B6B8}"/>
    <cellStyle name="Měna 2 4 2 4 2 2 5 2 2" xfId="26093" xr:uid="{4FFF335B-2B15-42C1-8FE2-41DD09F49B16}"/>
    <cellStyle name="Měna 2 4 2 4 2 2 5 3" xfId="20423" xr:uid="{E41B1818-CF83-4B71-89BD-A84574F49FA7}"/>
    <cellStyle name="Měna 2 4 2 4 2 2 6" xfId="8367" xr:uid="{DB86175F-15B1-46F6-A2CF-4F028511C1A8}"/>
    <cellStyle name="Měna 2 4 2 4 2 2 6 2" xfId="23318" xr:uid="{CF33087B-DB3A-4D31-B10E-0BC7F03B60C6}"/>
    <cellStyle name="Měna 2 4 2 4 2 2 7" xfId="15803" xr:uid="{8BB7AB71-4EC6-4997-9535-56A9FD057180}"/>
    <cellStyle name="Měna 2 4 2 4 2 3" xfId="1474" xr:uid="{6C968917-E69C-4E8C-83B7-2BE85E481A06}"/>
    <cellStyle name="Měna 2 4 2 4 2 3 2" xfId="4330" xr:uid="{F2644CAB-F683-43CB-85C6-739F9AFE54D3}"/>
    <cellStyle name="Měna 2 4 2 4 2 3 2 2" xfId="14620" xr:uid="{AB2B4BB8-12E4-46A5-9338-BE058B33AF48}"/>
    <cellStyle name="Měna 2 4 2 4 2 3 2 2 2" xfId="29571" xr:uid="{90D86179-2B4C-47D5-99E5-731A92E849CD}"/>
    <cellStyle name="Měna 2 4 2 4 2 3 2 3" xfId="19281" xr:uid="{92DD610E-330E-4C69-9793-43B48AAE1953}"/>
    <cellStyle name="Měna 2 4 2 4 2 3 3" xfId="6094" xr:uid="{D37D24BD-7E72-4466-806C-D56BBF276420}"/>
    <cellStyle name="Měna 2 4 2 4 2 3 3 2" xfId="11764" xr:uid="{0DAE45DD-06F7-4017-A9DA-2387562375FB}"/>
    <cellStyle name="Měna 2 4 2 4 2 3 3 2 2" xfId="26715" xr:uid="{8FDAE609-FFBE-4888-855D-BE26129B8034}"/>
    <cellStyle name="Měna 2 4 2 4 2 3 3 3" xfId="21045" xr:uid="{AC496036-4E38-43D2-8856-3825A73A5A84}"/>
    <cellStyle name="Měna 2 4 2 4 2 3 4" xfId="10000" xr:uid="{94B89A56-7F37-4809-A303-F7E0D23BAF5C}"/>
    <cellStyle name="Měna 2 4 2 4 2 3 4 2" xfId="24951" xr:uid="{20B2F12C-A759-4DEB-94E9-449B7D9D661F}"/>
    <cellStyle name="Měna 2 4 2 4 2 3 5" xfId="16425" xr:uid="{93930E2C-41D8-4706-8D8C-5CB4986F0EFE}"/>
    <cellStyle name="Měna 2 4 2 4 2 4" xfId="3162" xr:uid="{768FB9D6-CDC8-45B8-AF78-F2BD5BBCEB25}"/>
    <cellStyle name="Měna 2 4 2 4 2 4 2" xfId="6690" xr:uid="{486047B4-9221-4654-B396-8D6A67A18CA9}"/>
    <cellStyle name="Měna 2 4 2 4 2 4 2 2" xfId="13452" xr:uid="{F4782BEB-816F-48B9-98FC-C2F0D623192C}"/>
    <cellStyle name="Měna 2 4 2 4 2 4 2 2 2" xfId="28403" xr:uid="{5FD281CE-42DD-4E54-B268-57D333BFC6E3}"/>
    <cellStyle name="Měna 2 4 2 4 2 4 2 3" xfId="21641" xr:uid="{F6FB225E-395B-4A16-A147-BABDC35219CA}"/>
    <cellStyle name="Měna 2 4 2 4 2 4 3" xfId="8832" xr:uid="{1129BCBE-AF12-4964-A686-F9881E8D05B8}"/>
    <cellStyle name="Měna 2 4 2 4 2 4 3 2" xfId="23783" xr:uid="{63DC06D9-E46C-4333-9C39-DDAFA8409DEE}"/>
    <cellStyle name="Měna 2 4 2 4 2 4 4" xfId="18113" xr:uid="{35AA2B8E-7DF8-4B0C-91C1-5D3B98B0A9ED}"/>
    <cellStyle name="Měna 2 4 2 4 2 5" xfId="2280" xr:uid="{0D2E13F4-B419-4196-A48A-CCF6CE381BF1}"/>
    <cellStyle name="Měna 2 4 2 4 2 5 2" xfId="12570" xr:uid="{2164B7B7-7519-4E78-96D0-A71EBD9B3B27}"/>
    <cellStyle name="Měna 2 4 2 4 2 5 2 2" xfId="27521" xr:uid="{766D17E8-2EA1-4056-803B-4B52EBE73394}"/>
    <cellStyle name="Měna 2 4 2 4 2 5 3" xfId="17231" xr:uid="{64C48BB8-A294-41F3-8B22-9489CB4EE25D}"/>
    <cellStyle name="Měna 2 4 2 4 2 6" xfId="4926" xr:uid="{C43DAADD-2CA6-4730-BE49-DC3520EB901E}"/>
    <cellStyle name="Měna 2 4 2 4 2 6 2" xfId="10596" xr:uid="{73AFF1AA-EEFD-4624-AE91-6784C5470372}"/>
    <cellStyle name="Měna 2 4 2 4 2 6 2 2" xfId="25547" xr:uid="{5BF3E0CB-C91B-45DB-8ECF-3B65736CE153}"/>
    <cellStyle name="Měna 2 4 2 4 2 6 3" xfId="19877" xr:uid="{B30F5B71-E3BE-40F7-82F8-A3B587EF3C1B}"/>
    <cellStyle name="Měna 2 4 2 4 2 7" xfId="7950" xr:uid="{6C3EC622-7ADC-41F9-8335-0D9F2817FCFA}"/>
    <cellStyle name="Měna 2 4 2 4 2 7 2" xfId="22901" xr:uid="{AA10E3C6-A42E-4394-A9B0-BDE3B74FAD7F}"/>
    <cellStyle name="Měna 2 4 2 4 2 8" xfId="15257" xr:uid="{D0F04281-AF05-46DC-BE1E-BFCE48161ACB}"/>
    <cellStyle name="Měna 2 4 2 4 3" xfId="691" xr:uid="{5774D1A4-327D-47C3-AAC3-CAAF18C17672}"/>
    <cellStyle name="Měna 2 4 2 4 3 2" xfId="1475" xr:uid="{EB0962D0-0216-4B04-AD00-13E333D02B45}"/>
    <cellStyle name="Měna 2 4 2 4 3 2 2" xfId="4331" xr:uid="{DA2C875D-51D6-4703-85A3-426C72D1E286}"/>
    <cellStyle name="Měna 2 4 2 4 3 2 2 2" xfId="7421" xr:uid="{3D9AF1C5-D1BE-4321-895B-FEC917DF91DD}"/>
    <cellStyle name="Měna 2 4 2 4 3 2 2 2 2" xfId="14621" xr:uid="{02B96252-F571-4B6E-8AED-95FBB6B957CC}"/>
    <cellStyle name="Měna 2 4 2 4 3 2 2 2 2 2" xfId="29572" xr:uid="{66728D89-E569-4D0F-8010-AFA07FD7D5DB}"/>
    <cellStyle name="Měna 2 4 2 4 3 2 2 2 3" xfId="22372" xr:uid="{3E35CE20-6683-4ED3-A9AE-BB0862F9A9DD}"/>
    <cellStyle name="Měna 2 4 2 4 3 2 2 3" xfId="10001" xr:uid="{308838F0-7E1B-4573-8392-686D4BEC505F}"/>
    <cellStyle name="Měna 2 4 2 4 3 2 2 3 2" xfId="24952" xr:uid="{C488C96C-A223-47F7-865C-9B37D7D9A967}"/>
    <cellStyle name="Měna 2 4 2 4 3 2 2 4" xfId="19282" xr:uid="{FCE1473F-0112-4003-B21A-A4B019240CDD}"/>
    <cellStyle name="Měna 2 4 2 4 3 2 3" xfId="2698" xr:uid="{5A9EB300-31B8-4FB7-847E-16280D428314}"/>
    <cellStyle name="Měna 2 4 2 4 3 2 3 2" xfId="12988" xr:uid="{50A1A0EC-86BC-4E20-9A59-E414F35421F1}"/>
    <cellStyle name="Měna 2 4 2 4 3 2 3 2 2" xfId="27939" xr:uid="{EA02CE1C-78A3-4149-AADA-A97008975D38}"/>
    <cellStyle name="Měna 2 4 2 4 3 2 3 3" xfId="17649" xr:uid="{728D66A7-E230-441D-B967-E7FBDAB747EC}"/>
    <cellStyle name="Měna 2 4 2 4 3 2 4" xfId="6095" xr:uid="{64D6AFB2-4E48-4AA1-9E49-2983F81B42DB}"/>
    <cellStyle name="Měna 2 4 2 4 3 2 4 2" xfId="11765" xr:uid="{B32C4620-B848-4D6E-938E-F88B89EB01B2}"/>
    <cellStyle name="Měna 2 4 2 4 3 2 4 2 2" xfId="26716" xr:uid="{B1C62B5F-470D-43A9-B113-9FCB216B06C3}"/>
    <cellStyle name="Měna 2 4 2 4 3 2 4 3" xfId="21046" xr:uid="{7C40DD31-8F60-481A-ADF2-2A145F7FFE51}"/>
    <cellStyle name="Měna 2 4 2 4 3 2 5" xfId="8368" xr:uid="{F8DBC3AF-B6B4-4895-BC3E-398DC54CC344}"/>
    <cellStyle name="Měna 2 4 2 4 3 2 5 2" xfId="23319" xr:uid="{3B75F1B4-00BF-407C-94E2-7DD6762895A2}"/>
    <cellStyle name="Měna 2 4 2 4 3 2 6" xfId="16426" xr:uid="{063E9A79-D393-48EC-9B57-0B94DC8BBE03}"/>
    <cellStyle name="Měna 2 4 2 4 3 3" xfId="3547" xr:uid="{1B1A4086-9C7C-4DFC-B215-0DFB0017A1B0}"/>
    <cellStyle name="Měna 2 4 2 4 3 3 2" xfId="7075" xr:uid="{6C0D1C12-37F5-47EE-A97D-657117328E65}"/>
    <cellStyle name="Měna 2 4 2 4 3 3 2 2" xfId="13837" xr:uid="{D021D4DE-EA67-4C71-9C02-EEBF464651FF}"/>
    <cellStyle name="Měna 2 4 2 4 3 3 2 2 2" xfId="28788" xr:uid="{BDA6D908-A299-473B-A734-F8B410411C10}"/>
    <cellStyle name="Měna 2 4 2 4 3 3 2 3" xfId="22026" xr:uid="{D4A6346E-3CA2-4C9F-83B6-EB341FF96450}"/>
    <cellStyle name="Měna 2 4 2 4 3 3 3" xfId="9217" xr:uid="{ABBAE8D9-E471-4EE2-9094-DB7AEAC6C8BC}"/>
    <cellStyle name="Měna 2 4 2 4 3 3 3 2" xfId="24168" xr:uid="{FF2434B0-A9C5-4843-A9A5-EF239E56E0E9}"/>
    <cellStyle name="Měna 2 4 2 4 3 3 4" xfId="18498" xr:uid="{71178007-70A0-440F-BAD3-E5A787E3CE5E}"/>
    <cellStyle name="Měna 2 4 2 4 3 4" xfId="2119" xr:uid="{5E8C929B-744C-4DFE-BF71-39F2F63038B2}"/>
    <cellStyle name="Měna 2 4 2 4 3 4 2" xfId="12409" xr:uid="{0C402A53-E8EC-4476-BF2B-D0541EE36F32}"/>
    <cellStyle name="Měna 2 4 2 4 3 4 2 2" xfId="27360" xr:uid="{E331AA6C-3D16-4748-95DB-75BB52FA0223}"/>
    <cellStyle name="Měna 2 4 2 4 3 4 3" xfId="17070" xr:uid="{F21C5D28-BE80-4D9E-B741-85B041859FE0}"/>
    <cellStyle name="Měna 2 4 2 4 3 5" xfId="5311" xr:uid="{EE6594BF-EE55-41BD-A1C7-877F7E99E60D}"/>
    <cellStyle name="Měna 2 4 2 4 3 5 2" xfId="10981" xr:uid="{3465E569-DA05-49CE-AF0E-BD475171C836}"/>
    <cellStyle name="Měna 2 4 2 4 3 5 2 2" xfId="25932" xr:uid="{A7D7577A-D53F-4DC7-B6A1-80661047864B}"/>
    <cellStyle name="Měna 2 4 2 4 3 5 3" xfId="20262" xr:uid="{9C29ADD4-5F2A-46D1-9333-872DF13BD5B9}"/>
    <cellStyle name="Měna 2 4 2 4 3 6" xfId="7789" xr:uid="{0F1C0B41-F990-44A2-A81E-1B238AF2966F}"/>
    <cellStyle name="Měna 2 4 2 4 3 6 2" xfId="22740" xr:uid="{EE5EC0C8-F731-4F5F-8BC9-20F82F125271}"/>
    <cellStyle name="Měna 2 4 2 4 3 7" xfId="15642" xr:uid="{3F6104AD-A10C-4CF2-B037-5CCD98D583E4}"/>
    <cellStyle name="Měna 2 4 2 4 4" xfId="565" xr:uid="{3DEBF1F5-50DA-4B2C-AEDD-22216F1ECB6B}"/>
    <cellStyle name="Měna 2 4 2 4 4 2" xfId="1476" xr:uid="{A444C86A-A5C6-421B-B33D-50CC0E48AEDC}"/>
    <cellStyle name="Měna 2 4 2 4 4 2 2" xfId="4332" xr:uid="{84BD3953-30EB-4487-9908-AAE41E3C602C}"/>
    <cellStyle name="Měna 2 4 2 4 4 2 2 2" xfId="14622" xr:uid="{75CAD9EE-1522-4EB6-B2E1-B7C9A0C4D418}"/>
    <cellStyle name="Měna 2 4 2 4 4 2 2 2 2" xfId="29573" xr:uid="{90FB4FC1-E37E-47C9-987B-E829E2AD1582}"/>
    <cellStyle name="Měna 2 4 2 4 4 2 2 3" xfId="19283" xr:uid="{2DFF51FE-174C-411F-A0AE-A1A034196B0F}"/>
    <cellStyle name="Měna 2 4 2 4 4 2 3" xfId="6096" xr:uid="{E65BCAD7-2436-4858-8660-AE6B8C2C06B5}"/>
    <cellStyle name="Měna 2 4 2 4 4 2 3 2" xfId="11766" xr:uid="{D1516FE1-7EC0-433C-945A-4F2C0A37B42F}"/>
    <cellStyle name="Měna 2 4 2 4 4 2 3 2 2" xfId="26717" xr:uid="{EB265432-199F-4DAE-BA64-6A2CF552E451}"/>
    <cellStyle name="Měna 2 4 2 4 4 2 3 3" xfId="21047" xr:uid="{90EE4F95-AAF5-4152-8EAF-42AEFA4E3F76}"/>
    <cellStyle name="Měna 2 4 2 4 4 2 4" xfId="10002" xr:uid="{229069BB-8577-4BA5-AE50-C135FE204320}"/>
    <cellStyle name="Měna 2 4 2 4 4 2 4 2" xfId="24953" xr:uid="{1BFDA2AF-D065-459D-9B62-1B7E9189DA43}"/>
    <cellStyle name="Měna 2 4 2 4 4 2 5" xfId="16427" xr:uid="{B31A9088-EC82-428C-AA29-AAA6E2BB68E0}"/>
    <cellStyle name="Měna 2 4 2 4 4 3" xfId="3421" xr:uid="{2739C710-5CBA-484B-8DDB-73A57D0E4466}"/>
    <cellStyle name="Měna 2 4 2 4 4 3 2" xfId="6949" xr:uid="{CDB29159-4861-46E6-9759-3BE3FA13EFD5}"/>
    <cellStyle name="Měna 2 4 2 4 4 3 2 2" xfId="13711" xr:uid="{21520998-AD04-4E3C-A7AB-E051D81E1511}"/>
    <cellStyle name="Měna 2 4 2 4 4 3 2 2 2" xfId="28662" xr:uid="{9E518CD9-992C-48B8-8254-5E19CFB5AB8A}"/>
    <cellStyle name="Měna 2 4 2 4 4 3 2 3" xfId="21900" xr:uid="{9803635E-B679-4EA9-809B-379352FD8B71}"/>
    <cellStyle name="Měna 2 4 2 4 4 3 3" xfId="9091" xr:uid="{24CB002D-5180-4F53-8639-783B4CACA5CA}"/>
    <cellStyle name="Měna 2 4 2 4 4 3 3 2" xfId="24042" xr:uid="{9D307F78-B30B-4C63-BAB2-6949884719A5}"/>
    <cellStyle name="Měna 2 4 2 4 4 3 4" xfId="18372" xr:uid="{A60B2C8D-FF4F-41D0-BFE9-97176BC9A63D}"/>
    <cellStyle name="Měna 2 4 2 4 4 4" xfId="2696" xr:uid="{8A719FE1-B1A0-4D5B-88DF-45164046DE9D}"/>
    <cellStyle name="Měna 2 4 2 4 4 4 2" xfId="12986" xr:uid="{B528F4B9-1F45-4049-8D81-98924EF00651}"/>
    <cellStyle name="Měna 2 4 2 4 4 4 2 2" xfId="27937" xr:uid="{8940C653-DAF8-4C7F-B5DC-19ADA66045D1}"/>
    <cellStyle name="Měna 2 4 2 4 4 4 3" xfId="17647" xr:uid="{C33A5B85-A953-448B-B97D-EE1DE83A59DD}"/>
    <cellStyle name="Měna 2 4 2 4 4 5" xfId="5185" xr:uid="{D519F71E-C9D8-4003-AFE8-9743480C07B7}"/>
    <cellStyle name="Měna 2 4 2 4 4 5 2" xfId="10855" xr:uid="{5F1074D0-5194-4306-909C-F03A81A14C89}"/>
    <cellStyle name="Měna 2 4 2 4 4 5 2 2" xfId="25806" xr:uid="{0A5A0657-F3F5-44DB-920A-CAE5DABDC030}"/>
    <cellStyle name="Měna 2 4 2 4 4 5 3" xfId="20136" xr:uid="{EECAAC1D-BD4E-4A34-9FED-7CD638D7C4CD}"/>
    <cellStyle name="Měna 2 4 2 4 4 6" xfId="8366" xr:uid="{7F674087-6582-474F-A74F-20DCA15BB4AA}"/>
    <cellStyle name="Měna 2 4 2 4 4 6 2" xfId="23317" xr:uid="{E18EF306-C7B4-4D0F-BD69-0F5E7CA7703F}"/>
    <cellStyle name="Měna 2 4 2 4 4 7" xfId="15516" xr:uid="{E4D39544-8BA6-42DC-9C03-2AFC08F641BE}"/>
    <cellStyle name="Měna 2 4 2 4 5" xfId="1477" xr:uid="{5A2B9BD8-7475-4C4A-AF41-711772B870EF}"/>
    <cellStyle name="Měna 2 4 2 4 5 2" xfId="4333" xr:uid="{E634FA23-D460-47C5-82BA-ADC605398EB4}"/>
    <cellStyle name="Měna 2 4 2 4 5 2 2" xfId="14623" xr:uid="{D6167CB8-4448-43EC-B60E-76B7BDC47D1E}"/>
    <cellStyle name="Měna 2 4 2 4 5 2 2 2" xfId="29574" xr:uid="{4BAB0F5B-6C9B-459B-A2EA-E26C3BD938BD}"/>
    <cellStyle name="Měna 2 4 2 4 5 2 3" xfId="19284" xr:uid="{B17621CC-68DC-400E-A0DD-293D9DAE74D9}"/>
    <cellStyle name="Měna 2 4 2 4 5 3" xfId="6097" xr:uid="{514DDBBA-D274-4C1C-A75D-BE3285C57980}"/>
    <cellStyle name="Měna 2 4 2 4 5 3 2" xfId="11767" xr:uid="{17AA0EC6-E5F7-4945-B233-B39997FFE465}"/>
    <cellStyle name="Měna 2 4 2 4 5 3 2 2" xfId="26718" xr:uid="{FBA2D0B0-49C2-47A8-9A1E-6093C48F4EA0}"/>
    <cellStyle name="Měna 2 4 2 4 5 3 3" xfId="21048" xr:uid="{5A50F899-DC47-49D8-AF91-E122FA456B97}"/>
    <cellStyle name="Měna 2 4 2 4 5 4" xfId="10003" xr:uid="{64B9F09C-6A5B-4E55-BAD2-0A8C8C1E0D1A}"/>
    <cellStyle name="Měna 2 4 2 4 5 4 2" xfId="24954" xr:uid="{261ADE96-5B59-4800-A003-63744FB2F730}"/>
    <cellStyle name="Měna 2 4 2 4 5 5" xfId="16428" xr:uid="{885C43D1-1313-452C-AF0B-7A7F0F26B564}"/>
    <cellStyle name="Měna 2 4 2 4 6" xfId="3001" xr:uid="{A04ACDEB-1892-422E-ABA7-9A9FA4602DB0}"/>
    <cellStyle name="Měna 2 4 2 4 6 2" xfId="6529" xr:uid="{85604821-7863-41B2-9BAB-2E85C8CB3021}"/>
    <cellStyle name="Měna 2 4 2 4 6 2 2" xfId="13291" xr:uid="{A105B35C-7E12-41FE-B301-1F8A264E6521}"/>
    <cellStyle name="Měna 2 4 2 4 6 2 2 2" xfId="28242" xr:uid="{48CCB178-4A06-4C45-9048-5C387ED1B83D}"/>
    <cellStyle name="Měna 2 4 2 4 6 2 3" xfId="21480" xr:uid="{F5B146A4-00F1-4102-8C23-A4C730E0FB74}"/>
    <cellStyle name="Měna 2 4 2 4 6 3" xfId="8671" xr:uid="{43B87E7E-0F51-4F13-A437-73C654F50CD2}"/>
    <cellStyle name="Měna 2 4 2 4 6 3 2" xfId="23622" xr:uid="{072C151C-0882-4AAE-86EE-B4EBCA1DAC9E}"/>
    <cellStyle name="Měna 2 4 2 4 6 4" xfId="17952" xr:uid="{9FB65B6A-5808-4E64-953B-DE27BE2C075E}"/>
    <cellStyle name="Měna 2 4 2 4 7" xfId="1993" xr:uid="{0D23C7B6-2014-4CE8-98DA-FE0B5EE169C3}"/>
    <cellStyle name="Měna 2 4 2 4 7 2" xfId="12283" xr:uid="{EAEA46C4-91BD-4499-A7FB-878C80F15634}"/>
    <cellStyle name="Měna 2 4 2 4 7 2 2" xfId="27234" xr:uid="{D948D113-35B0-4395-AC07-B5D8708C086F}"/>
    <cellStyle name="Měna 2 4 2 4 7 3" xfId="16944" xr:uid="{252E56FD-D87F-49A7-940E-83B9D2184710}"/>
    <cellStyle name="Měna 2 4 2 4 8" xfId="4765" xr:uid="{0517E250-D9F6-4121-8BC6-FA59050C67CA}"/>
    <cellStyle name="Měna 2 4 2 4 8 2" xfId="10435" xr:uid="{D6ACD62B-997D-45CB-B740-A562231CAB18}"/>
    <cellStyle name="Měna 2 4 2 4 8 2 2" xfId="25386" xr:uid="{B090639C-46D9-4E46-A818-80DE93E1E973}"/>
    <cellStyle name="Měna 2 4 2 4 8 3" xfId="19716" xr:uid="{73CA7B2A-EEC7-4189-AF4E-5CB214FE328F}"/>
    <cellStyle name="Měna 2 4 2 4 9" xfId="7663" xr:uid="{85C49270-70A7-405F-9203-35CC6E05EA9D}"/>
    <cellStyle name="Měna 2 4 2 4 9 2" xfId="22614" xr:uid="{655E2F1B-ADCD-4B65-914E-82C1104A99AB}"/>
    <cellStyle name="Měna 2 4 2 5" xfId="307" xr:uid="{46B476B9-3154-4678-B44B-AD5B4049A8BF}"/>
    <cellStyle name="Měna 2 4 2 5 2" xfId="853" xr:uid="{8E36D6CF-7B57-4B52-A88E-D03AC0D5DCD0}"/>
    <cellStyle name="Měna 2 4 2 5 2 2" xfId="1478" xr:uid="{C2112EFA-33D4-4158-85FC-56E8CD699FA2}"/>
    <cellStyle name="Měna 2 4 2 5 2 2 2" xfId="4334" xr:uid="{17F598D3-7A7F-42DF-A52C-806C6860AD9C}"/>
    <cellStyle name="Měna 2 4 2 5 2 2 2 2" xfId="14624" xr:uid="{75607E08-9B1F-42A6-8DC8-7F0175ABB279}"/>
    <cellStyle name="Měna 2 4 2 5 2 2 2 2 2" xfId="29575" xr:uid="{A09B10D3-6832-469B-A4D1-4D7361A658BE}"/>
    <cellStyle name="Měna 2 4 2 5 2 2 2 3" xfId="19285" xr:uid="{6CF27FBA-A3F2-4C79-95EA-46B287EDB0BA}"/>
    <cellStyle name="Měna 2 4 2 5 2 2 3" xfId="6098" xr:uid="{C971DF77-66B3-40F7-8C40-BDF77412702D}"/>
    <cellStyle name="Měna 2 4 2 5 2 2 3 2" xfId="11768" xr:uid="{B1AEBBB1-45C9-4CDB-8499-DB05721385C8}"/>
    <cellStyle name="Měna 2 4 2 5 2 2 3 2 2" xfId="26719" xr:uid="{51411FAB-24A2-4D39-9879-60C3C99A2F98}"/>
    <cellStyle name="Měna 2 4 2 5 2 2 3 3" xfId="21049" xr:uid="{46F6F968-944C-4DB4-8A63-95867BE680E5}"/>
    <cellStyle name="Měna 2 4 2 5 2 2 4" xfId="10004" xr:uid="{D06B0A85-A020-42FE-883D-32F0D875BEC9}"/>
    <cellStyle name="Měna 2 4 2 5 2 2 4 2" xfId="24955" xr:uid="{EBBB2FD7-E8F2-4DAA-BFD2-8BCFDFA4CCC9}"/>
    <cellStyle name="Měna 2 4 2 5 2 2 5" xfId="16429" xr:uid="{4C1D4A05-1E06-43FC-97DA-437DA0267CF8}"/>
    <cellStyle name="Měna 2 4 2 5 2 3" xfId="3709" xr:uid="{1325F6C6-90BD-4C15-926F-D775EDB83C6A}"/>
    <cellStyle name="Měna 2 4 2 5 2 3 2" xfId="7237" xr:uid="{AB6FB8AC-0EDC-4E0B-800D-5F5A90E0C8B3}"/>
    <cellStyle name="Měna 2 4 2 5 2 3 2 2" xfId="13999" xr:uid="{D05574AF-179C-4B81-8DFB-930D37A2F355}"/>
    <cellStyle name="Měna 2 4 2 5 2 3 2 2 2" xfId="28950" xr:uid="{CF40FBED-ABE2-40D6-B0B9-7A90656E24B5}"/>
    <cellStyle name="Měna 2 4 2 5 2 3 2 3" xfId="22188" xr:uid="{7FB3E356-700D-4F14-AD70-B495B65BF1D2}"/>
    <cellStyle name="Měna 2 4 2 5 2 3 3" xfId="9379" xr:uid="{9FE5BA24-79D2-4EBE-B09E-BECE471AA190}"/>
    <cellStyle name="Měna 2 4 2 5 2 3 3 2" xfId="24330" xr:uid="{AB2622E6-2F12-4FB6-8AF3-DE5548229CD5}"/>
    <cellStyle name="Měna 2 4 2 5 2 3 4" xfId="18660" xr:uid="{02CF61C8-8D4D-424B-AF5C-BB46BD0DDA85}"/>
    <cellStyle name="Měna 2 4 2 5 2 4" xfId="2699" xr:uid="{85F03A0F-EE4D-4A00-A6FA-285F8E6EA9D7}"/>
    <cellStyle name="Měna 2 4 2 5 2 4 2" xfId="12989" xr:uid="{E0D0205D-EAF8-4B6D-8A4A-CAFBC3C4FA62}"/>
    <cellStyle name="Měna 2 4 2 5 2 4 2 2" xfId="27940" xr:uid="{AEC27986-C237-49CE-9690-789A78BD1B77}"/>
    <cellStyle name="Měna 2 4 2 5 2 4 3" xfId="17650" xr:uid="{446757DD-02BF-43A2-94A1-ACE28BFFB939}"/>
    <cellStyle name="Měna 2 4 2 5 2 5" xfId="5473" xr:uid="{902B6574-765D-4390-8810-0344A06135F2}"/>
    <cellStyle name="Měna 2 4 2 5 2 5 2" xfId="11143" xr:uid="{0B69326F-16F1-49F9-BD35-CA63AD704B97}"/>
    <cellStyle name="Měna 2 4 2 5 2 5 2 2" xfId="26094" xr:uid="{86921266-4CCC-42AA-B201-62B5A3500541}"/>
    <cellStyle name="Měna 2 4 2 5 2 5 3" xfId="20424" xr:uid="{F1694F17-2387-43CC-A328-D57A85F2C3FE}"/>
    <cellStyle name="Měna 2 4 2 5 2 6" xfId="8369" xr:uid="{9C5756C8-DAB2-4A22-995E-E0986A8F8A7D}"/>
    <cellStyle name="Měna 2 4 2 5 2 6 2" xfId="23320" xr:uid="{3F7ED9E3-BB66-4AB4-83DC-25B0BC38F846}"/>
    <cellStyle name="Měna 2 4 2 5 2 7" xfId="15804" xr:uid="{E05CDAD1-E260-403D-9A06-4CF81969826A}"/>
    <cellStyle name="Měna 2 4 2 5 3" xfId="1479" xr:uid="{1ECBD12B-160B-4ECE-A3DB-B63B6A65A6CD}"/>
    <cellStyle name="Měna 2 4 2 5 3 2" xfId="4335" xr:uid="{B15852A1-71DF-44D4-BE9C-7777C89486A7}"/>
    <cellStyle name="Měna 2 4 2 5 3 2 2" xfId="14625" xr:uid="{EB78E90F-1A07-4966-941D-96E76EAA40FD}"/>
    <cellStyle name="Měna 2 4 2 5 3 2 2 2" xfId="29576" xr:uid="{A3175943-8546-4C01-9D83-A3B4AB27733C}"/>
    <cellStyle name="Měna 2 4 2 5 3 2 3" xfId="19286" xr:uid="{FDEF17D7-6AA6-4727-89FE-271ED529DC75}"/>
    <cellStyle name="Měna 2 4 2 5 3 3" xfId="6099" xr:uid="{ABE3F63C-671E-4E59-B9C7-4259E0334B6C}"/>
    <cellStyle name="Měna 2 4 2 5 3 3 2" xfId="11769" xr:uid="{18C4033A-4372-4800-BD71-2D96D61DD18A}"/>
    <cellStyle name="Měna 2 4 2 5 3 3 2 2" xfId="26720" xr:uid="{81A46800-4BB5-429A-8B0A-B26968391503}"/>
    <cellStyle name="Měna 2 4 2 5 3 3 3" xfId="21050" xr:uid="{B99C9AF1-13F3-4E97-A638-1E8E32D88318}"/>
    <cellStyle name="Měna 2 4 2 5 3 4" xfId="10005" xr:uid="{4EE576E7-60C9-45FA-A1D0-90FFBEB00E2B}"/>
    <cellStyle name="Měna 2 4 2 5 3 4 2" xfId="24956" xr:uid="{0D586B2D-8222-44B0-97BD-37A6EC69B80C}"/>
    <cellStyle name="Měna 2 4 2 5 3 5" xfId="16430" xr:uid="{3D459C4B-7642-4C49-9047-CBC16168950E}"/>
    <cellStyle name="Měna 2 4 2 5 4" xfId="3163" xr:uid="{165F3007-A17D-448F-86EE-4DC4DCC2E04A}"/>
    <cellStyle name="Měna 2 4 2 5 4 2" xfId="6691" xr:uid="{0506C6AA-6D1D-4302-8506-2937FB271E97}"/>
    <cellStyle name="Měna 2 4 2 5 4 2 2" xfId="13453" xr:uid="{77CCF7F4-9F4B-4A5F-B9A7-F98FDF2C1946}"/>
    <cellStyle name="Měna 2 4 2 5 4 2 2 2" xfId="28404" xr:uid="{396DE53C-8353-41B2-918D-5BD32616B12A}"/>
    <cellStyle name="Měna 2 4 2 5 4 2 3" xfId="21642" xr:uid="{751AF677-2624-4404-AAC9-E05613CAFCC8}"/>
    <cellStyle name="Měna 2 4 2 5 4 3" xfId="8833" xr:uid="{A1A0EF17-2D86-41E1-BA18-5C89ED446E14}"/>
    <cellStyle name="Měna 2 4 2 5 4 3 2" xfId="23784" xr:uid="{4392FA31-E57B-43DE-B289-5B21A2F3FB4C}"/>
    <cellStyle name="Měna 2 4 2 5 4 4" xfId="18114" xr:uid="{0E8A1838-1932-42C1-BB37-3E02962E3A54}"/>
    <cellStyle name="Měna 2 4 2 5 5" xfId="2281" xr:uid="{B11F5696-7595-490E-87CE-29AE825CDE0F}"/>
    <cellStyle name="Měna 2 4 2 5 5 2" xfId="12571" xr:uid="{0B02F6C2-F6ED-4ED6-9965-B270CB3A2547}"/>
    <cellStyle name="Měna 2 4 2 5 5 2 2" xfId="27522" xr:uid="{EABE4414-8447-40F4-92BC-9C55047A7004}"/>
    <cellStyle name="Měna 2 4 2 5 5 3" xfId="17232" xr:uid="{6854C096-18E5-4604-A226-F5659E738D84}"/>
    <cellStyle name="Měna 2 4 2 5 6" xfId="4927" xr:uid="{F8195F8E-D3B1-4688-92C1-EEFC12813D30}"/>
    <cellStyle name="Měna 2 4 2 5 6 2" xfId="10597" xr:uid="{F95F98D6-662B-4D6F-BDFC-9A26E275A6E6}"/>
    <cellStyle name="Měna 2 4 2 5 6 2 2" xfId="25548" xr:uid="{07BCB101-304F-43AF-B437-8021517424ED}"/>
    <cellStyle name="Měna 2 4 2 5 6 3" xfId="19878" xr:uid="{04395F7E-CF61-404D-A7CD-63D36B7157CB}"/>
    <cellStyle name="Měna 2 4 2 5 7" xfId="7951" xr:uid="{A71A5FAE-47F8-4F80-A033-A78154A36392}"/>
    <cellStyle name="Měna 2 4 2 5 7 2" xfId="22902" xr:uid="{8379C0DB-2B8C-4833-8E97-62EB4B044938}"/>
    <cellStyle name="Měna 2 4 2 5 8" xfId="15258" xr:uid="{81D6324E-7573-48F3-B8DA-F42AC4FA5826}"/>
    <cellStyle name="Měna 2 4 2 6" xfId="407" xr:uid="{11051599-5707-409B-8BA2-F0F7A580744A}"/>
    <cellStyle name="Měna 2 4 2 6 2" xfId="1480" xr:uid="{0C942BF6-DF84-4871-93F3-FB93AAF7DBE6}"/>
    <cellStyle name="Měna 2 4 2 6 2 2" xfId="4336" xr:uid="{0A613227-D462-413E-9948-AE6698C063C1}"/>
    <cellStyle name="Měna 2 4 2 6 2 2 2" xfId="14626" xr:uid="{A3552716-DA5D-4B96-8399-8C38B57661A0}"/>
    <cellStyle name="Měna 2 4 2 6 2 2 2 2" xfId="29577" xr:uid="{B530D2CA-B90E-461B-9434-AD011F266953}"/>
    <cellStyle name="Měna 2 4 2 6 2 2 3" xfId="19287" xr:uid="{84CEC90B-AC61-4B7D-8559-05EB4A79C954}"/>
    <cellStyle name="Měna 2 4 2 6 2 3" xfId="6100" xr:uid="{B697B215-F3DD-4815-860D-B778BAAE1C61}"/>
    <cellStyle name="Měna 2 4 2 6 2 3 2" xfId="11770" xr:uid="{1D616496-077A-4659-A2F1-C702F0331FB9}"/>
    <cellStyle name="Měna 2 4 2 6 2 3 2 2" xfId="26721" xr:uid="{ACE9ED3B-F24E-4195-A50E-97FEC7F47655}"/>
    <cellStyle name="Měna 2 4 2 6 2 3 3" xfId="21051" xr:uid="{498B71E7-F722-42DE-904D-161F59AD3A21}"/>
    <cellStyle name="Měna 2 4 2 6 2 4" xfId="10006" xr:uid="{E0719D70-9027-4E74-AF63-B39C8D8BE247}"/>
    <cellStyle name="Měna 2 4 2 6 2 4 2" xfId="24957" xr:uid="{6ABE7C2C-1E3C-40F4-B0BA-A4B85BD769E9}"/>
    <cellStyle name="Měna 2 4 2 6 2 5" xfId="16431" xr:uid="{4C197FFA-802F-4194-9BCD-9C63CD700EBF}"/>
    <cellStyle name="Měna 2 4 2 6 3" xfId="3263" xr:uid="{FE802AB0-5237-48D0-A177-653B239D1F15}"/>
    <cellStyle name="Měna 2 4 2 6 3 2" xfId="6791" xr:uid="{1D6AF791-FFF1-4A55-A5C7-464FF3E5C250}"/>
    <cellStyle name="Měna 2 4 2 6 3 2 2" xfId="13553" xr:uid="{E5F84295-DDD4-46B3-BBA3-7E14781514A5}"/>
    <cellStyle name="Měna 2 4 2 6 3 2 2 2" xfId="28504" xr:uid="{40E36707-3A18-4ABA-A31D-D021D1FC03C0}"/>
    <cellStyle name="Měna 2 4 2 6 3 2 3" xfId="21742" xr:uid="{3BCF5DF8-9AB9-4427-9CC5-19E9CB5ED4BE}"/>
    <cellStyle name="Měna 2 4 2 6 3 3" xfId="8933" xr:uid="{B977C78A-F62F-4BCA-8FC3-09D4100321D9}"/>
    <cellStyle name="Měna 2 4 2 6 3 3 2" xfId="23884" xr:uid="{744D1E48-40A6-479F-A4E1-03F1DE6EBA6F}"/>
    <cellStyle name="Měna 2 4 2 6 3 4" xfId="18214" xr:uid="{492FE634-DA02-4FCB-A029-DC07524A5249}"/>
    <cellStyle name="Měna 2 4 2 6 4" xfId="2700" xr:uid="{16EC72C0-C354-400A-807E-7CF3F6CF0901}"/>
    <cellStyle name="Měna 2 4 2 6 4 2" xfId="12990" xr:uid="{B3176992-2D97-44F3-8360-8B9569665DCC}"/>
    <cellStyle name="Měna 2 4 2 6 4 2 2" xfId="27941" xr:uid="{BCF24C7F-6AAF-4B60-96C7-64ECE498E7C3}"/>
    <cellStyle name="Měna 2 4 2 6 4 3" xfId="17651" xr:uid="{24C987FE-7959-473A-8B78-78B8F0CC9161}"/>
    <cellStyle name="Měna 2 4 2 6 5" xfId="5027" xr:uid="{4595D9AE-8BBC-4B8E-9240-5AB04111E6C4}"/>
    <cellStyle name="Měna 2 4 2 6 5 2" xfId="10697" xr:uid="{6BD88264-65D7-4AEA-953C-E9FCBAD04742}"/>
    <cellStyle name="Měna 2 4 2 6 5 2 2" xfId="25648" xr:uid="{21117170-BDC8-4713-82DE-FA50DEEBB5DC}"/>
    <cellStyle name="Měna 2 4 2 6 5 3" xfId="19978" xr:uid="{7DF0D699-783E-47B8-8E6F-92BE4F602D8E}"/>
    <cellStyle name="Měna 2 4 2 6 6" xfId="8370" xr:uid="{FE3F267D-4194-456F-9394-F2F92BF95418}"/>
    <cellStyle name="Měna 2 4 2 6 6 2" xfId="23321" xr:uid="{81BEFF92-EA22-4D43-8E8F-B9F0892FF80B}"/>
    <cellStyle name="Měna 2 4 2 6 7" xfId="15358" xr:uid="{45BDB5B4-86D1-4979-901F-B9D376EF3CEE}"/>
    <cellStyle name="Měna 2 4 2 7" xfId="1835" xr:uid="{7FD66D43-5D91-4B96-B608-64C6D868258D}"/>
    <cellStyle name="Měna 2 4 2 7 2" xfId="12125" xr:uid="{773FB35C-E4BC-4467-9D5B-4DB339975E9C}"/>
    <cellStyle name="Měna 2 4 2 7 2 2" xfId="27076" xr:uid="{373A9EE7-EB03-4B0E-9B4C-EE6564B38CDC}"/>
    <cellStyle name="Měna 2 4 2 7 3" xfId="16786" xr:uid="{9B0F1449-F1DC-4C1E-ABE0-F6983346ED51}"/>
    <cellStyle name="Měna 2 4 2 8" xfId="7505" xr:uid="{C3504ED6-EE62-4E2E-ACBC-A6678EEEAAE3}"/>
    <cellStyle name="Měna 2 4 2 8 2" xfId="22456" xr:uid="{C1B31B96-79B0-4D06-B850-C5D515553E99}"/>
    <cellStyle name="Měna 2 4 2 9" xfId="14986" xr:uid="{7F06A011-7468-4C01-BE84-69A03D4E1ADE}"/>
    <cellStyle name="Měna 2 4 3" xfId="40" xr:uid="{D8758732-50C6-4AF0-B510-713B77059F23}"/>
    <cellStyle name="Měna 2 4 3 2" xfId="82" xr:uid="{EAC1CDF1-9477-4A1B-A1DA-13BDA162F575}"/>
    <cellStyle name="Měna 2 4 3 2 10" xfId="4702" xr:uid="{9A8C6C09-29E5-44B2-924E-0D5336746280}"/>
    <cellStyle name="Měna 2 4 3 2 10 2" xfId="10372" xr:uid="{94A8173C-E372-4C41-BCE4-DC420949118F}"/>
    <cellStyle name="Měna 2 4 3 2 10 2 2" xfId="25323" xr:uid="{B1222C42-9913-428D-A3BC-AE466CF335BB}"/>
    <cellStyle name="Měna 2 4 3 2 10 3" xfId="19653" xr:uid="{6924ACB6-F71B-4563-B5EB-EAEB1A9FB9B7}"/>
    <cellStyle name="Měna 2 4 3 2 11" xfId="7558" xr:uid="{07F41685-5565-4303-8D1D-551C2D7B1804}"/>
    <cellStyle name="Měna 2 4 3 2 11 2" xfId="22509" xr:uid="{6AAF2FCB-B8AD-400E-BB31-3A89A0274FEA}"/>
    <cellStyle name="Měna 2 4 3 2 12" xfId="15033" xr:uid="{B9742322-8C39-43EE-A376-74E50714C8A8}"/>
    <cellStyle name="Měna 2 4 3 2 2" xfId="146" xr:uid="{76514CA6-E6C3-499F-A7A8-242DE1E19313}"/>
    <cellStyle name="Měna 2 4 3 2 2 10" xfId="15097" xr:uid="{377CCF31-912F-47EB-B4BC-37193E852A17}"/>
    <cellStyle name="Měna 2 4 3 2 2 2" xfId="308" xr:uid="{88C33B48-65CC-4C4C-B27A-6389ED57A6C4}"/>
    <cellStyle name="Měna 2 4 3 2 2 2 2" xfId="854" xr:uid="{E900EF79-7F06-4C59-8734-71D57E5DC400}"/>
    <cellStyle name="Měna 2 4 3 2 2 2 2 2" xfId="1481" xr:uid="{0A713107-9CE9-487B-B4AD-7CB0189012A4}"/>
    <cellStyle name="Měna 2 4 3 2 2 2 2 2 2" xfId="4337" xr:uid="{971874C3-0352-456C-B99E-9952CB0CCBD7}"/>
    <cellStyle name="Měna 2 4 3 2 2 2 2 2 2 2" xfId="14627" xr:uid="{C180D5A4-266A-4B5E-8DF8-A8F7462FB8A9}"/>
    <cellStyle name="Měna 2 4 3 2 2 2 2 2 2 2 2" xfId="29578" xr:uid="{4BA797E1-4351-411E-8847-202EA4529B23}"/>
    <cellStyle name="Měna 2 4 3 2 2 2 2 2 2 3" xfId="19288" xr:uid="{DE539A70-FCBC-4F0D-ADBF-69DAECF832D8}"/>
    <cellStyle name="Měna 2 4 3 2 2 2 2 2 3" xfId="6101" xr:uid="{9CAB4CDA-2ED2-409B-9DB7-BA8FA211EF50}"/>
    <cellStyle name="Měna 2 4 3 2 2 2 2 2 3 2" xfId="11771" xr:uid="{25522F11-D717-44D2-9F57-FE3982AE025F}"/>
    <cellStyle name="Měna 2 4 3 2 2 2 2 2 3 2 2" xfId="26722" xr:uid="{CE551268-129A-400E-AB0D-7734D24F0A7F}"/>
    <cellStyle name="Měna 2 4 3 2 2 2 2 2 3 3" xfId="21052" xr:uid="{B624212D-C750-4AF8-9689-75F0EBC21110}"/>
    <cellStyle name="Měna 2 4 3 2 2 2 2 2 4" xfId="10007" xr:uid="{3422EED0-444B-4A8D-BE82-188F13864ECA}"/>
    <cellStyle name="Měna 2 4 3 2 2 2 2 2 4 2" xfId="24958" xr:uid="{A07EB492-021E-47FF-B295-77C549F7BE7E}"/>
    <cellStyle name="Měna 2 4 3 2 2 2 2 2 5" xfId="16432" xr:uid="{1D372C6D-BFC6-4EC5-98E1-A9EDCB5A2352}"/>
    <cellStyle name="Měna 2 4 3 2 2 2 2 3" xfId="3710" xr:uid="{C3007215-9F99-4388-9DBB-870F30EB270F}"/>
    <cellStyle name="Měna 2 4 3 2 2 2 2 3 2" xfId="7238" xr:uid="{1853FB9F-7291-486E-BD64-F529535FB32C}"/>
    <cellStyle name="Měna 2 4 3 2 2 2 2 3 2 2" xfId="14000" xr:uid="{12BA8A6D-B1A2-464B-8942-ED3466A25CAA}"/>
    <cellStyle name="Měna 2 4 3 2 2 2 2 3 2 2 2" xfId="28951" xr:uid="{4A86E6E2-9CB3-4336-ADE3-C527FF927EFF}"/>
    <cellStyle name="Měna 2 4 3 2 2 2 2 3 2 3" xfId="22189" xr:uid="{AB909536-10BE-412F-9FAA-04E68BAE52D5}"/>
    <cellStyle name="Měna 2 4 3 2 2 2 2 3 3" xfId="9380" xr:uid="{F18827B9-D2A7-4FC3-8F8C-9D5CE6C9182C}"/>
    <cellStyle name="Měna 2 4 3 2 2 2 2 3 3 2" xfId="24331" xr:uid="{5566719D-157F-42A8-8879-06DE3D39D0F9}"/>
    <cellStyle name="Měna 2 4 3 2 2 2 2 3 4" xfId="18661" xr:uid="{DE6711F3-65B8-41BE-951B-424AD31334C8}"/>
    <cellStyle name="Měna 2 4 3 2 2 2 2 4" xfId="2703" xr:uid="{E1E7746D-8D03-47FB-819B-2DD26673CA20}"/>
    <cellStyle name="Měna 2 4 3 2 2 2 2 4 2" xfId="12993" xr:uid="{A73CD626-4192-4C67-8D93-30BFF3E61A09}"/>
    <cellStyle name="Měna 2 4 3 2 2 2 2 4 2 2" xfId="27944" xr:uid="{BFC47623-038C-449C-A4D0-E374FBAE131A}"/>
    <cellStyle name="Měna 2 4 3 2 2 2 2 4 3" xfId="17654" xr:uid="{A7F911EE-FF70-45A1-9E0C-1B2408B8DC4E}"/>
    <cellStyle name="Měna 2 4 3 2 2 2 2 5" xfId="5474" xr:uid="{462F6CB0-228D-4C04-9DA4-7CDD0C32F9A9}"/>
    <cellStyle name="Měna 2 4 3 2 2 2 2 5 2" xfId="11144" xr:uid="{F4B9FFAB-BE1C-49B1-B7A2-34A16EAED91F}"/>
    <cellStyle name="Měna 2 4 3 2 2 2 2 5 2 2" xfId="26095" xr:uid="{26895AF5-54A1-4140-BE13-6AD12755FB04}"/>
    <cellStyle name="Měna 2 4 3 2 2 2 2 5 3" xfId="20425" xr:uid="{9DA02F44-E7A7-405E-9F18-91E4ADCEB428}"/>
    <cellStyle name="Měna 2 4 3 2 2 2 2 6" xfId="8373" xr:uid="{E98A14E7-3089-45BF-8B24-31C25EB3ED18}"/>
    <cellStyle name="Měna 2 4 3 2 2 2 2 6 2" xfId="23324" xr:uid="{649BB7B4-66CC-4885-ADF5-D63F660FB99F}"/>
    <cellStyle name="Měna 2 4 3 2 2 2 2 7" xfId="15805" xr:uid="{87164D7E-C8FF-492D-A1EB-AC8218D4036C}"/>
    <cellStyle name="Měna 2 4 3 2 2 2 3" xfId="1482" xr:uid="{BF02D146-D5A3-4CD3-85C6-CEEDDFA28D74}"/>
    <cellStyle name="Měna 2 4 3 2 2 2 3 2" xfId="4338" xr:uid="{B9172ED9-27CC-479E-A558-79A3070BD990}"/>
    <cellStyle name="Měna 2 4 3 2 2 2 3 2 2" xfId="14628" xr:uid="{2814FDCE-B7FE-49C1-A656-5C9C119A7518}"/>
    <cellStyle name="Měna 2 4 3 2 2 2 3 2 2 2" xfId="29579" xr:uid="{0F60E752-0843-4EED-B850-027357AAFAC4}"/>
    <cellStyle name="Měna 2 4 3 2 2 2 3 2 3" xfId="19289" xr:uid="{551674E7-EB25-4B9B-9114-5C57817E249C}"/>
    <cellStyle name="Měna 2 4 3 2 2 2 3 3" xfId="6102" xr:uid="{2385D322-1013-4D22-8EBB-308899D21A65}"/>
    <cellStyle name="Měna 2 4 3 2 2 2 3 3 2" xfId="11772" xr:uid="{04DADF11-8D6B-4498-B9FC-0EB67A29EA65}"/>
    <cellStyle name="Měna 2 4 3 2 2 2 3 3 2 2" xfId="26723" xr:uid="{9A2F3C91-C37B-47ED-8F60-C9E5AB64FBD3}"/>
    <cellStyle name="Měna 2 4 3 2 2 2 3 3 3" xfId="21053" xr:uid="{4F203142-C9F5-49F7-A9D7-6781E9646FF5}"/>
    <cellStyle name="Měna 2 4 3 2 2 2 3 4" xfId="10008" xr:uid="{DD10FB45-94E4-4BC5-8A5A-B110D0F3FA91}"/>
    <cellStyle name="Měna 2 4 3 2 2 2 3 4 2" xfId="24959" xr:uid="{3917F881-693D-47C6-9B78-07921566527A}"/>
    <cellStyle name="Měna 2 4 3 2 2 2 3 5" xfId="16433" xr:uid="{E9EE1866-826F-475E-A93D-0157C38AAB78}"/>
    <cellStyle name="Měna 2 4 3 2 2 2 4" xfId="3164" xr:uid="{D107A97B-F059-4419-8FCE-D0D3B90D9FD0}"/>
    <cellStyle name="Měna 2 4 3 2 2 2 4 2" xfId="6692" xr:uid="{96AF1DFA-640A-4912-89C4-4D9C44693769}"/>
    <cellStyle name="Měna 2 4 3 2 2 2 4 2 2" xfId="13454" xr:uid="{AA9CEEAF-2CB6-4397-A955-D73040364B40}"/>
    <cellStyle name="Měna 2 4 3 2 2 2 4 2 2 2" xfId="28405" xr:uid="{AE4D3723-EA37-4930-A98E-9CA7CA5481B0}"/>
    <cellStyle name="Měna 2 4 3 2 2 2 4 2 3" xfId="21643" xr:uid="{704D8085-AA06-43B4-ABEB-CC5495132EAD}"/>
    <cellStyle name="Měna 2 4 3 2 2 2 4 3" xfId="8834" xr:uid="{C64AAFB1-250B-4D82-951F-D6A3E56B7AFA}"/>
    <cellStyle name="Měna 2 4 3 2 2 2 4 3 2" xfId="23785" xr:uid="{6A5D90D6-1BD7-42DF-86A2-7EEF0422FACB}"/>
    <cellStyle name="Měna 2 4 3 2 2 2 4 4" xfId="18115" xr:uid="{A1275E1F-3F25-460A-8224-FDA0D79A95B9}"/>
    <cellStyle name="Měna 2 4 3 2 2 2 5" xfId="2282" xr:uid="{8D99D0B2-C3B4-4219-87FC-B55BE6BF22ED}"/>
    <cellStyle name="Měna 2 4 3 2 2 2 5 2" xfId="12572" xr:uid="{F7850A4F-F443-4AE5-B709-CCF44C85A9EF}"/>
    <cellStyle name="Měna 2 4 3 2 2 2 5 2 2" xfId="27523" xr:uid="{EEBB2121-999B-422C-955B-3BE6986C98CA}"/>
    <cellStyle name="Měna 2 4 3 2 2 2 5 3" xfId="17233" xr:uid="{4E6B45A6-B64C-4B18-A3B8-AE9C913060D1}"/>
    <cellStyle name="Měna 2 4 3 2 2 2 6" xfId="4928" xr:uid="{436BFCEF-4176-4CFA-801F-B944F622C22E}"/>
    <cellStyle name="Měna 2 4 3 2 2 2 6 2" xfId="10598" xr:uid="{CF7AB546-6A46-4B0C-86AB-78A69023F813}"/>
    <cellStyle name="Měna 2 4 3 2 2 2 6 2 2" xfId="25549" xr:uid="{F8533F66-4DC3-466D-97A5-50A2FDC396B8}"/>
    <cellStyle name="Měna 2 4 3 2 2 2 6 3" xfId="19879" xr:uid="{9403C0CF-2743-4743-B537-7BA67EAF5E56}"/>
    <cellStyle name="Měna 2 4 3 2 2 2 7" xfId="7952" xr:uid="{BC5B32DC-DA6E-475B-B985-70A555FBE285}"/>
    <cellStyle name="Měna 2 4 3 2 2 2 7 2" xfId="22903" xr:uid="{8D9C3740-8445-4103-BE98-769CF08A4F08}"/>
    <cellStyle name="Měna 2 4 3 2 2 2 8" xfId="15259" xr:uid="{8291D7BC-8C95-4C8D-9CD4-84B423C0B988}"/>
    <cellStyle name="Měna 2 4 3 2 2 3" xfId="692" xr:uid="{F4238DC6-B24A-48C6-B7BC-C57ADAF7126E}"/>
    <cellStyle name="Měna 2 4 3 2 2 3 2" xfId="1483" xr:uid="{9FB77252-83DD-422F-8993-E14066196131}"/>
    <cellStyle name="Měna 2 4 3 2 2 3 2 2" xfId="4339" xr:uid="{DCCC2AB4-3B66-40AC-8CA3-4821422BB2EA}"/>
    <cellStyle name="Měna 2 4 3 2 2 3 2 2 2" xfId="7422" xr:uid="{56C7A5CB-7012-42B9-A6D0-D58277CF677A}"/>
    <cellStyle name="Měna 2 4 3 2 2 3 2 2 2 2" xfId="14629" xr:uid="{525035CB-9939-4F5A-96C2-2324FC621C46}"/>
    <cellStyle name="Měna 2 4 3 2 2 3 2 2 2 2 2" xfId="29580" xr:uid="{49940B09-C8D9-4403-A0FE-FE2E8D36C001}"/>
    <cellStyle name="Měna 2 4 3 2 2 3 2 2 2 3" xfId="22373" xr:uid="{5A9595F5-DA20-4CA9-BFD6-588DD097128B}"/>
    <cellStyle name="Měna 2 4 3 2 2 3 2 2 3" xfId="10009" xr:uid="{6F00B519-99A4-4246-918B-D2BE6516AB39}"/>
    <cellStyle name="Měna 2 4 3 2 2 3 2 2 3 2" xfId="24960" xr:uid="{72C81492-51D3-471C-AB86-AF1AE4FA9F9A}"/>
    <cellStyle name="Měna 2 4 3 2 2 3 2 2 4" xfId="19290" xr:uid="{6FE8ECB9-6468-4813-B793-925D5903018D}"/>
    <cellStyle name="Měna 2 4 3 2 2 3 2 3" xfId="2704" xr:uid="{7A6B576F-F693-424A-B834-814BC356CC7E}"/>
    <cellStyle name="Měna 2 4 3 2 2 3 2 3 2" xfId="12994" xr:uid="{36DCCF6A-18D7-42C4-894C-A8E95D0F7DAD}"/>
    <cellStyle name="Měna 2 4 3 2 2 3 2 3 2 2" xfId="27945" xr:uid="{B9873649-92EB-40DD-976E-EAB6E4B99431}"/>
    <cellStyle name="Měna 2 4 3 2 2 3 2 3 3" xfId="17655" xr:uid="{E0D68DFF-17FF-4847-845D-2E4E738090B8}"/>
    <cellStyle name="Měna 2 4 3 2 2 3 2 4" xfId="6103" xr:uid="{A75CFDF6-949F-4EE9-B5F4-07D182B5FDEB}"/>
    <cellStyle name="Měna 2 4 3 2 2 3 2 4 2" xfId="11773" xr:uid="{13C9D819-0611-403D-BEA2-72335DF6E657}"/>
    <cellStyle name="Měna 2 4 3 2 2 3 2 4 2 2" xfId="26724" xr:uid="{DF7AC430-6EFD-47C8-8D41-C4A810CAC245}"/>
    <cellStyle name="Měna 2 4 3 2 2 3 2 4 3" xfId="21054" xr:uid="{2B157070-4A64-4B98-865D-26E08F146B08}"/>
    <cellStyle name="Měna 2 4 3 2 2 3 2 5" xfId="8374" xr:uid="{C0E916FB-50CE-4F48-AC5D-892A01FDE089}"/>
    <cellStyle name="Měna 2 4 3 2 2 3 2 5 2" xfId="23325" xr:uid="{6ACCC65E-D153-4972-9E58-4A86687C9484}"/>
    <cellStyle name="Měna 2 4 3 2 2 3 2 6" xfId="16434" xr:uid="{B073AC63-0AAA-4E3D-AAF9-5C2EE9EBAE68}"/>
    <cellStyle name="Měna 2 4 3 2 2 3 3" xfId="3548" xr:uid="{1CF272A7-F898-4CC0-9EA8-EDA374AFC951}"/>
    <cellStyle name="Měna 2 4 3 2 2 3 3 2" xfId="7076" xr:uid="{FDB4EF65-2546-4CC5-A1C4-556F470404D5}"/>
    <cellStyle name="Měna 2 4 3 2 2 3 3 2 2" xfId="13838" xr:uid="{522DFF59-A790-4809-87FD-DECC71FC74C1}"/>
    <cellStyle name="Měna 2 4 3 2 2 3 3 2 2 2" xfId="28789" xr:uid="{B06AFB22-001F-4950-BF3F-784A72BD89E5}"/>
    <cellStyle name="Měna 2 4 3 2 2 3 3 2 3" xfId="22027" xr:uid="{742BA675-39AB-477B-9C44-74E77719DE64}"/>
    <cellStyle name="Měna 2 4 3 2 2 3 3 3" xfId="9218" xr:uid="{060F7994-3980-495D-B69F-36EE748DE124}"/>
    <cellStyle name="Měna 2 4 3 2 2 3 3 3 2" xfId="24169" xr:uid="{ADB919DF-F909-46E1-A490-2E33ED188834}"/>
    <cellStyle name="Měna 2 4 3 2 2 3 3 4" xfId="18499" xr:uid="{1C9478E3-8443-4C01-9781-3150CD3FF5CF}"/>
    <cellStyle name="Měna 2 4 3 2 2 3 4" xfId="2120" xr:uid="{00ED824D-3387-49F5-B81B-B58707BFFC01}"/>
    <cellStyle name="Měna 2 4 3 2 2 3 4 2" xfId="12410" xr:uid="{50F342B9-4921-4CFB-84B9-16284FA3295B}"/>
    <cellStyle name="Měna 2 4 3 2 2 3 4 2 2" xfId="27361" xr:uid="{AF5BAD2F-D1C1-4704-B4B0-FD72A4308B1D}"/>
    <cellStyle name="Měna 2 4 3 2 2 3 4 3" xfId="17071" xr:uid="{3DF36F1B-C914-493B-B859-DFF4D1067C71}"/>
    <cellStyle name="Měna 2 4 3 2 2 3 5" xfId="5312" xr:uid="{86366800-9A9D-4888-A4B6-2EA2CADDF4DD}"/>
    <cellStyle name="Měna 2 4 3 2 2 3 5 2" xfId="10982" xr:uid="{51E880FD-3DE7-4F5C-AE0E-F7E4F33FFB95}"/>
    <cellStyle name="Měna 2 4 3 2 2 3 5 2 2" xfId="25933" xr:uid="{5E1ED720-7A97-4604-9788-063880FB5C92}"/>
    <cellStyle name="Měna 2 4 3 2 2 3 5 3" xfId="20263" xr:uid="{78FD116A-05EB-40E7-A388-BB59BC870D5C}"/>
    <cellStyle name="Měna 2 4 3 2 2 3 6" xfId="7790" xr:uid="{85D953C7-44FE-4B21-9AF1-324BDF85165D}"/>
    <cellStyle name="Měna 2 4 3 2 2 3 6 2" xfId="22741" xr:uid="{95F531D9-D8C7-4488-A7FA-CC9CD1C3F090}"/>
    <cellStyle name="Měna 2 4 3 2 2 3 7" xfId="15643" xr:uid="{5C0215E5-D362-48FB-B2AE-80EECA8FC489}"/>
    <cellStyle name="Měna 2 4 3 2 2 4" xfId="566" xr:uid="{C2A1171B-E067-43E5-BCBF-EEEB5818156B}"/>
    <cellStyle name="Měna 2 4 3 2 2 4 2" xfId="1484" xr:uid="{C2935187-10B3-4B95-98E1-4D34172C0F90}"/>
    <cellStyle name="Měna 2 4 3 2 2 4 2 2" xfId="4340" xr:uid="{6DCC2C72-437C-474B-8D11-114BA33940BB}"/>
    <cellStyle name="Měna 2 4 3 2 2 4 2 2 2" xfId="14630" xr:uid="{0ECBB39E-D153-4122-A59C-B697B1D738D3}"/>
    <cellStyle name="Měna 2 4 3 2 2 4 2 2 2 2" xfId="29581" xr:uid="{39B89BEE-1AC0-40B5-95D3-BA2EAEF3653C}"/>
    <cellStyle name="Měna 2 4 3 2 2 4 2 2 3" xfId="19291" xr:uid="{A65E4BD3-63F6-4769-BA6C-9EE6A8F99EC2}"/>
    <cellStyle name="Měna 2 4 3 2 2 4 2 3" xfId="6104" xr:uid="{4C753F94-959D-4B81-BF15-9D08CC8C4CCB}"/>
    <cellStyle name="Měna 2 4 3 2 2 4 2 3 2" xfId="11774" xr:uid="{133CF0A8-9731-4C91-B852-7E2C3129B7A3}"/>
    <cellStyle name="Měna 2 4 3 2 2 4 2 3 2 2" xfId="26725" xr:uid="{1C47418D-9EC4-495A-89A8-EC534C65C22D}"/>
    <cellStyle name="Měna 2 4 3 2 2 4 2 3 3" xfId="21055" xr:uid="{A5AAA511-FD34-459C-B689-A8D3E1A3FBAB}"/>
    <cellStyle name="Měna 2 4 3 2 2 4 2 4" xfId="10010" xr:uid="{70B11E1B-1384-4162-82BD-45F257BE120F}"/>
    <cellStyle name="Měna 2 4 3 2 2 4 2 4 2" xfId="24961" xr:uid="{8A60303C-FED7-4BFA-B403-2B6224C06836}"/>
    <cellStyle name="Měna 2 4 3 2 2 4 2 5" xfId="16435" xr:uid="{7702CAAA-6276-4B66-8D41-8301584C8F46}"/>
    <cellStyle name="Měna 2 4 3 2 2 4 3" xfId="3422" xr:uid="{AB2BCDE3-6E52-4129-A82C-E3BF92F11BD4}"/>
    <cellStyle name="Měna 2 4 3 2 2 4 3 2" xfId="6950" xr:uid="{33E19088-76BC-4E7C-B718-28B74A7AA55C}"/>
    <cellStyle name="Měna 2 4 3 2 2 4 3 2 2" xfId="13712" xr:uid="{DE65EB86-4EF1-4FD2-AACF-89A8093ED2D5}"/>
    <cellStyle name="Měna 2 4 3 2 2 4 3 2 2 2" xfId="28663" xr:uid="{B640F6F0-371C-4039-84AF-BCA57F39FB9F}"/>
    <cellStyle name="Měna 2 4 3 2 2 4 3 2 3" xfId="21901" xr:uid="{75CBFDDA-83F7-4789-A5A9-4B8C8C3A7CE6}"/>
    <cellStyle name="Měna 2 4 3 2 2 4 3 3" xfId="9092" xr:uid="{147B35EC-7C61-4573-9BCC-6A844F6DA02B}"/>
    <cellStyle name="Měna 2 4 3 2 2 4 3 3 2" xfId="24043" xr:uid="{EB4BBFB0-E9B3-48DC-964B-1E52C1A863BC}"/>
    <cellStyle name="Měna 2 4 3 2 2 4 3 4" xfId="18373" xr:uid="{421CBE4D-CB73-41C6-99CB-DF88B09D36FA}"/>
    <cellStyle name="Měna 2 4 3 2 2 4 4" xfId="2702" xr:uid="{B6F4B9DC-B741-4EDA-A745-B5A0BC32D3DB}"/>
    <cellStyle name="Měna 2 4 3 2 2 4 4 2" xfId="12992" xr:uid="{E83C1C54-84DE-4BB4-A58F-E8A3B5419A80}"/>
    <cellStyle name="Měna 2 4 3 2 2 4 4 2 2" xfId="27943" xr:uid="{1DC0B91E-11B9-4D71-B67C-F9E0A55E386E}"/>
    <cellStyle name="Měna 2 4 3 2 2 4 4 3" xfId="17653" xr:uid="{551B9085-B527-47A8-B66A-99A78F68048E}"/>
    <cellStyle name="Měna 2 4 3 2 2 4 5" xfId="5186" xr:uid="{7A1FC4D3-E00D-41A0-8348-4B0D708DF867}"/>
    <cellStyle name="Měna 2 4 3 2 2 4 5 2" xfId="10856" xr:uid="{CB8285F3-E3A2-419B-B4E8-3B6ABB9EA3F5}"/>
    <cellStyle name="Měna 2 4 3 2 2 4 5 2 2" xfId="25807" xr:uid="{A3C2DFB8-F535-40D3-AFF8-EED90B8BC320}"/>
    <cellStyle name="Měna 2 4 3 2 2 4 5 3" xfId="20137" xr:uid="{50163F22-03B6-453E-B5CC-C82512F864AC}"/>
    <cellStyle name="Měna 2 4 3 2 2 4 6" xfId="8372" xr:uid="{2C1CDA5B-76A4-4600-A898-49FC3859C918}"/>
    <cellStyle name="Měna 2 4 3 2 2 4 6 2" xfId="23323" xr:uid="{A7C2CC20-CA23-467E-A796-F80A46ED3C95}"/>
    <cellStyle name="Měna 2 4 3 2 2 4 7" xfId="15517" xr:uid="{9076E9C1-F68F-4F38-9455-FC40EB0D9F8A}"/>
    <cellStyle name="Měna 2 4 3 2 2 5" xfId="1485" xr:uid="{FCE5387C-F37D-4931-9D41-4BE449E470A4}"/>
    <cellStyle name="Měna 2 4 3 2 2 5 2" xfId="4341" xr:uid="{2CB8D2B4-68A2-4848-A542-F9CD36EAFFC5}"/>
    <cellStyle name="Měna 2 4 3 2 2 5 2 2" xfId="14631" xr:uid="{5825107D-237B-4EC8-BB3F-DD277F1B2330}"/>
    <cellStyle name="Měna 2 4 3 2 2 5 2 2 2" xfId="29582" xr:uid="{D720CD56-59A1-4C71-ADAF-207BD55B02BD}"/>
    <cellStyle name="Měna 2 4 3 2 2 5 2 3" xfId="19292" xr:uid="{4C269AAF-9C0D-4E58-8622-1E04C0624805}"/>
    <cellStyle name="Měna 2 4 3 2 2 5 3" xfId="6105" xr:uid="{D30A8B54-338A-4E16-9697-AE896B9C5539}"/>
    <cellStyle name="Měna 2 4 3 2 2 5 3 2" xfId="11775" xr:uid="{3718B961-B6E2-4084-AF16-E9FD4F2988C0}"/>
    <cellStyle name="Měna 2 4 3 2 2 5 3 2 2" xfId="26726" xr:uid="{D6E6E87A-3316-4931-BDC9-77292407A98A}"/>
    <cellStyle name="Měna 2 4 3 2 2 5 3 3" xfId="21056" xr:uid="{2776D136-7B59-4664-98B7-DCB7B24F3E6C}"/>
    <cellStyle name="Měna 2 4 3 2 2 5 4" xfId="10011" xr:uid="{6F673422-82D7-4B28-B8DD-ED00C662C0D4}"/>
    <cellStyle name="Měna 2 4 3 2 2 5 4 2" xfId="24962" xr:uid="{64358EB8-A27E-4F31-A23B-59362CF5602B}"/>
    <cellStyle name="Měna 2 4 3 2 2 5 5" xfId="16436" xr:uid="{4708A33B-75E0-4522-9426-62C78C395BC9}"/>
    <cellStyle name="Měna 2 4 3 2 2 6" xfId="3002" xr:uid="{D7E14ECF-2584-46EB-B7C4-8B0FE7A81D30}"/>
    <cellStyle name="Měna 2 4 3 2 2 6 2" xfId="6530" xr:uid="{031F452C-F2E4-47D8-BCB9-D70897455AA1}"/>
    <cellStyle name="Měna 2 4 3 2 2 6 2 2" xfId="13292" xr:uid="{9C0CB95C-E5EA-47A9-983C-85A597A88AFA}"/>
    <cellStyle name="Měna 2 4 3 2 2 6 2 2 2" xfId="28243" xr:uid="{7AC3E26F-7021-406D-8339-90B499471394}"/>
    <cellStyle name="Měna 2 4 3 2 2 6 2 3" xfId="21481" xr:uid="{E34EE1AA-00D1-4CAA-908F-49AC35C9DDA8}"/>
    <cellStyle name="Měna 2 4 3 2 2 6 3" xfId="8672" xr:uid="{666FBC31-1F16-4826-AE5F-6839194C469B}"/>
    <cellStyle name="Měna 2 4 3 2 2 6 3 2" xfId="23623" xr:uid="{01C633CF-CE1F-4A23-89A0-6161C4727CA3}"/>
    <cellStyle name="Měna 2 4 3 2 2 6 4" xfId="17953" xr:uid="{36696A3D-5377-4343-94D7-D8553BE69541}"/>
    <cellStyle name="Měna 2 4 3 2 2 7" xfId="1994" xr:uid="{0401CED1-1624-4BD2-B2B8-8E91CF2BD9C6}"/>
    <cellStyle name="Měna 2 4 3 2 2 7 2" xfId="12284" xr:uid="{158A7147-84E6-4712-9B88-0AB6F94CA6A3}"/>
    <cellStyle name="Měna 2 4 3 2 2 7 2 2" xfId="27235" xr:uid="{52998A29-F751-4642-B89C-D45F954CB9F0}"/>
    <cellStyle name="Měna 2 4 3 2 2 7 3" xfId="16945" xr:uid="{7DC6AE1F-AC56-4BB5-A845-AE0F0546DBA9}"/>
    <cellStyle name="Měna 2 4 3 2 2 8" xfId="4766" xr:uid="{EF31A60B-D35D-4B2C-9E25-8C858D2A83B8}"/>
    <cellStyle name="Měna 2 4 3 2 2 8 2" xfId="10436" xr:uid="{F30FAF13-D58C-43B8-B837-66113101B2FC}"/>
    <cellStyle name="Měna 2 4 3 2 2 8 2 2" xfId="25387" xr:uid="{8A6FCF9E-0EC0-4470-9DCE-20CC18713E4A}"/>
    <cellStyle name="Měna 2 4 3 2 2 8 3" xfId="19717" xr:uid="{E4D428B7-220E-4D35-8242-4F3DF76EB9F2}"/>
    <cellStyle name="Měna 2 4 3 2 2 9" xfId="7664" xr:uid="{2390DCC5-09D3-4043-9CEC-87709A5E8C69}"/>
    <cellStyle name="Měna 2 4 3 2 2 9 2" xfId="22615" xr:uid="{0F23D285-B658-40DD-AF29-54C5E42BAA91}"/>
    <cellStyle name="Měna 2 4 3 2 3" xfId="309" xr:uid="{CC48BF37-CC49-4750-B964-EC0C79B20AEE}"/>
    <cellStyle name="Měna 2 4 3 2 3 2" xfId="855" xr:uid="{C2E543F8-7D1F-4407-A9C4-43C0D7C0404E}"/>
    <cellStyle name="Měna 2 4 3 2 3 2 2" xfId="1486" xr:uid="{86974164-B240-481A-AF83-2346205DFD52}"/>
    <cellStyle name="Měna 2 4 3 2 3 2 2 2" xfId="4342" xr:uid="{80DE6925-BF2C-469F-AFE0-F84AD0A0ECFF}"/>
    <cellStyle name="Měna 2 4 3 2 3 2 2 2 2" xfId="7423" xr:uid="{FE114FBD-E8C5-4150-9A81-2CD5BD02A34F}"/>
    <cellStyle name="Měna 2 4 3 2 3 2 2 2 2 2" xfId="14632" xr:uid="{DEC09DD5-F5EE-4091-B9C8-E4F27CF45B3A}"/>
    <cellStyle name="Měna 2 4 3 2 3 2 2 2 2 2 2" xfId="29583" xr:uid="{79C9901F-D9D3-48A4-89D8-F5E16C06222F}"/>
    <cellStyle name="Měna 2 4 3 2 3 2 2 2 2 3" xfId="22374" xr:uid="{259AAE05-9D38-45E6-8F75-F26DC9A978C1}"/>
    <cellStyle name="Měna 2 4 3 2 3 2 2 2 3" xfId="10012" xr:uid="{07537899-44C5-4A99-A9C7-5EF9D6FF2B2C}"/>
    <cellStyle name="Měna 2 4 3 2 3 2 2 2 3 2" xfId="24963" xr:uid="{DCFA339B-6C92-4E58-83F9-E93111D0D72E}"/>
    <cellStyle name="Měna 2 4 3 2 3 2 2 2 4" xfId="19293" xr:uid="{1AA01879-3700-4F7B-9DDD-507F292A8140}"/>
    <cellStyle name="Měna 2 4 3 2 3 2 2 3" xfId="2706" xr:uid="{4AF227AA-CFC3-4F89-9175-AA697DEFE65B}"/>
    <cellStyle name="Měna 2 4 3 2 3 2 2 3 2" xfId="12996" xr:uid="{04BC520B-2B8A-47EE-8A35-F41B5C56B3E6}"/>
    <cellStyle name="Měna 2 4 3 2 3 2 2 3 2 2" xfId="27947" xr:uid="{8FEE4BBC-6812-48B7-98A0-F1373A10E9CA}"/>
    <cellStyle name="Měna 2 4 3 2 3 2 2 3 3" xfId="17657" xr:uid="{7B526ABF-5CC5-42DF-8C44-CEE8FCC9D76C}"/>
    <cellStyle name="Měna 2 4 3 2 3 2 2 4" xfId="6106" xr:uid="{3B58B11A-4C54-489B-927E-05D48BB98C83}"/>
    <cellStyle name="Měna 2 4 3 2 3 2 2 4 2" xfId="11776" xr:uid="{3174B2DC-CDEB-4C9B-8987-ACFBCB1B1E70}"/>
    <cellStyle name="Měna 2 4 3 2 3 2 2 4 2 2" xfId="26727" xr:uid="{B5EDAFA3-A437-4952-A330-88E373DEE6FB}"/>
    <cellStyle name="Měna 2 4 3 2 3 2 2 4 3" xfId="21057" xr:uid="{3D86FB41-D99B-40D7-9ADC-41721B41C5B6}"/>
    <cellStyle name="Měna 2 4 3 2 3 2 2 5" xfId="8376" xr:uid="{73C3CD65-58F9-4479-8C01-29C0C1C65156}"/>
    <cellStyle name="Měna 2 4 3 2 3 2 2 5 2" xfId="23327" xr:uid="{FC0B6327-15DC-4AC7-BF92-EBCA73EFB734}"/>
    <cellStyle name="Měna 2 4 3 2 3 2 2 6" xfId="16437" xr:uid="{2484E8DE-CFDB-46D6-9468-C3700363DE27}"/>
    <cellStyle name="Měna 2 4 3 2 3 2 3" xfId="3711" xr:uid="{7E595D04-64FA-4A5B-B86A-61F4DD0CBEA5}"/>
    <cellStyle name="Měna 2 4 3 2 3 2 3 2" xfId="7239" xr:uid="{A3B43295-4DAA-4479-93B9-E7A4A0D6771A}"/>
    <cellStyle name="Měna 2 4 3 2 3 2 3 2 2" xfId="14001" xr:uid="{21BB2AE0-36C5-4312-82AC-2A0F8D705C4E}"/>
    <cellStyle name="Měna 2 4 3 2 3 2 3 2 2 2" xfId="28952" xr:uid="{19781E1F-ADC9-42B1-B93C-36C50FFA783B}"/>
    <cellStyle name="Měna 2 4 3 2 3 2 3 2 3" xfId="22190" xr:uid="{411E197E-9C07-4565-BB76-F18CCF512B81}"/>
    <cellStyle name="Měna 2 4 3 2 3 2 3 3" xfId="9381" xr:uid="{D583058E-2414-4B36-837B-BD8A0538B4DA}"/>
    <cellStyle name="Měna 2 4 3 2 3 2 3 3 2" xfId="24332" xr:uid="{FA5D0587-1CFF-4EE5-973B-D2805344C531}"/>
    <cellStyle name="Měna 2 4 3 2 3 2 3 4" xfId="18662" xr:uid="{F433CFCC-97E9-410E-B3E7-4F5CAD5292F3}"/>
    <cellStyle name="Měna 2 4 3 2 3 2 4" xfId="2283" xr:uid="{1CDDD18C-2D4F-43ED-B1B7-AC1CB450A175}"/>
    <cellStyle name="Měna 2 4 3 2 3 2 4 2" xfId="12573" xr:uid="{0558AC98-EFF4-4EF4-A8FD-1E51E09215E4}"/>
    <cellStyle name="Měna 2 4 3 2 3 2 4 2 2" xfId="27524" xr:uid="{1550C77D-BDD2-4891-8CF4-53090A61437F}"/>
    <cellStyle name="Měna 2 4 3 2 3 2 4 3" xfId="17234" xr:uid="{C9C03B81-1F56-4764-B0B6-E12CED6EF6F9}"/>
    <cellStyle name="Měna 2 4 3 2 3 2 5" xfId="5475" xr:uid="{8A24AE26-8E45-4734-ADFC-9610437BEC7A}"/>
    <cellStyle name="Měna 2 4 3 2 3 2 5 2" xfId="11145" xr:uid="{D52028CD-DEBF-4F97-82AA-99538E5A200B}"/>
    <cellStyle name="Měna 2 4 3 2 3 2 5 2 2" xfId="26096" xr:uid="{F92D3FF4-AD69-4487-8247-9D740A23ED00}"/>
    <cellStyle name="Měna 2 4 3 2 3 2 5 3" xfId="20426" xr:uid="{1B10CDD8-82A8-4C41-94D4-F1576F0D0B0F}"/>
    <cellStyle name="Měna 2 4 3 2 3 2 6" xfId="7953" xr:uid="{5F6A9B60-B681-4FE0-B055-CA07A06D8366}"/>
    <cellStyle name="Měna 2 4 3 2 3 2 6 2" xfId="22904" xr:uid="{AEEDD023-C253-4A8F-89F9-294BE32529EF}"/>
    <cellStyle name="Měna 2 4 3 2 3 2 7" xfId="15806" xr:uid="{43DFBFAC-B347-4234-A19D-C8151602A490}"/>
    <cellStyle name="Měna 2 4 3 2 3 3" xfId="502" xr:uid="{E2128F40-D549-4348-BD89-AC57185AC7D6}"/>
    <cellStyle name="Měna 2 4 3 2 3 3 2" xfId="1487" xr:uid="{4A0DCF6A-CA4E-4090-9CE5-ED1BF7639207}"/>
    <cellStyle name="Měna 2 4 3 2 3 3 2 2" xfId="4343" xr:uid="{A7F8C883-235A-41EA-9A1C-28473BA787D4}"/>
    <cellStyle name="Měna 2 4 3 2 3 3 2 2 2" xfId="14633" xr:uid="{5D3C8269-A39E-4BEB-A4AB-68D347898A24}"/>
    <cellStyle name="Měna 2 4 3 2 3 3 2 2 2 2" xfId="29584" xr:uid="{00AE5754-D01E-45C4-92FE-CC33DC23C8D0}"/>
    <cellStyle name="Měna 2 4 3 2 3 3 2 2 3" xfId="19294" xr:uid="{F91061CF-79CC-4D8A-9A26-85189FBE357C}"/>
    <cellStyle name="Měna 2 4 3 2 3 3 2 3" xfId="6107" xr:uid="{276FDBF5-708A-4EA7-9530-9E3FAE29F931}"/>
    <cellStyle name="Měna 2 4 3 2 3 3 2 3 2" xfId="11777" xr:uid="{9F0B4800-5C8C-483E-846A-961D8A87589E}"/>
    <cellStyle name="Měna 2 4 3 2 3 3 2 3 2 2" xfId="26728" xr:uid="{A455AA0C-2FA3-4A92-881C-74A6D5003841}"/>
    <cellStyle name="Měna 2 4 3 2 3 3 2 3 3" xfId="21058" xr:uid="{946EC244-A905-4F72-976E-3DCCC93630AE}"/>
    <cellStyle name="Měna 2 4 3 2 3 3 2 4" xfId="10013" xr:uid="{BD7CD756-0327-4925-9133-3D2C1C46BEA7}"/>
    <cellStyle name="Měna 2 4 3 2 3 3 2 4 2" xfId="24964" xr:uid="{35088028-6231-4136-9931-49B5928EFD4D}"/>
    <cellStyle name="Měna 2 4 3 2 3 3 2 5" xfId="16438" xr:uid="{3BFC1837-B2F3-4132-9FF8-9AB07F9F9DD6}"/>
    <cellStyle name="Měna 2 4 3 2 3 3 3" xfId="3358" xr:uid="{A08CED02-59A6-4C94-9AD1-503AB2E02926}"/>
    <cellStyle name="Měna 2 4 3 2 3 3 3 2" xfId="6886" xr:uid="{893B67AC-08B4-44BC-8948-D707037E7738}"/>
    <cellStyle name="Měna 2 4 3 2 3 3 3 2 2" xfId="13648" xr:uid="{AD3E45ED-8065-403A-872A-730BC66984FC}"/>
    <cellStyle name="Měna 2 4 3 2 3 3 3 2 2 2" xfId="28599" xr:uid="{CDAB9E5C-B86C-4A72-9738-2E879FB53233}"/>
    <cellStyle name="Měna 2 4 3 2 3 3 3 2 3" xfId="21837" xr:uid="{BFF074F1-53B1-45A9-81BD-CBBBA98778D9}"/>
    <cellStyle name="Měna 2 4 3 2 3 3 3 3" xfId="9028" xr:uid="{14C90BF6-C7E5-4C5F-978B-DEAF143A7519}"/>
    <cellStyle name="Měna 2 4 3 2 3 3 3 3 2" xfId="23979" xr:uid="{87FE4EB0-6E0E-42B3-AA98-02D3D7C1C9FF}"/>
    <cellStyle name="Měna 2 4 3 2 3 3 3 4" xfId="18309" xr:uid="{26E44F15-13BD-4A3E-9224-5D36F0F59FD0}"/>
    <cellStyle name="Měna 2 4 3 2 3 3 4" xfId="2705" xr:uid="{A3E305D5-9A16-48B1-82FD-879823C5BFD3}"/>
    <cellStyle name="Měna 2 4 3 2 3 3 4 2" xfId="12995" xr:uid="{19C64B51-0019-45EF-85B0-86260A422791}"/>
    <cellStyle name="Měna 2 4 3 2 3 3 4 2 2" xfId="27946" xr:uid="{1949847D-2814-4FA3-AAEE-997638A15312}"/>
    <cellStyle name="Měna 2 4 3 2 3 3 4 3" xfId="17656" xr:uid="{3DF89528-99EF-4CEF-A23C-30C7FD4A9D6D}"/>
    <cellStyle name="Měna 2 4 3 2 3 3 5" xfId="5122" xr:uid="{7AA1027C-16BD-471E-A8B4-B2713555BE75}"/>
    <cellStyle name="Měna 2 4 3 2 3 3 5 2" xfId="10792" xr:uid="{54F6F8EB-5E1D-4C13-B1E2-968DD62A308C}"/>
    <cellStyle name="Měna 2 4 3 2 3 3 5 2 2" xfId="25743" xr:uid="{2EB60299-DEAE-4BEF-A8A0-76264928134D}"/>
    <cellStyle name="Měna 2 4 3 2 3 3 5 3" xfId="20073" xr:uid="{1D27B3F8-9D20-4D47-9331-AB7E4902A4BE}"/>
    <cellStyle name="Měna 2 4 3 2 3 3 6" xfId="8375" xr:uid="{C8594F84-0E6A-48BA-9DF8-A60AF54C008E}"/>
    <cellStyle name="Měna 2 4 3 2 3 3 6 2" xfId="23326" xr:uid="{0342C62A-9081-428A-9397-FAFC24DF166A}"/>
    <cellStyle name="Měna 2 4 3 2 3 3 7" xfId="15453" xr:uid="{C1C1678E-582A-4060-9D0E-300F73AA6C1F}"/>
    <cellStyle name="Měna 2 4 3 2 3 4" xfId="1488" xr:uid="{1961E539-DECE-4B8C-8575-7EF1D83E0DFC}"/>
    <cellStyle name="Měna 2 4 3 2 3 4 2" xfId="4344" xr:uid="{10718452-7940-4C01-8526-9DD3FC829039}"/>
    <cellStyle name="Měna 2 4 3 2 3 4 2 2" xfId="14634" xr:uid="{8C444380-EEE8-4C2C-A781-9CD5BE98656A}"/>
    <cellStyle name="Měna 2 4 3 2 3 4 2 2 2" xfId="29585" xr:uid="{B969E97D-766A-45E1-AD76-6D582D141188}"/>
    <cellStyle name="Měna 2 4 3 2 3 4 2 3" xfId="19295" xr:uid="{11238F85-B22A-4FED-BD64-627741D5CEB2}"/>
    <cellStyle name="Měna 2 4 3 2 3 4 3" xfId="6108" xr:uid="{297BE531-C935-4F97-9113-FF8A4AC03E45}"/>
    <cellStyle name="Měna 2 4 3 2 3 4 3 2" xfId="11778" xr:uid="{4EB3B992-7DAB-46D9-A6A3-A8E9F09D96A1}"/>
    <cellStyle name="Měna 2 4 3 2 3 4 3 2 2" xfId="26729" xr:uid="{0760065B-5737-4948-AB8C-0451A57C6043}"/>
    <cellStyle name="Měna 2 4 3 2 3 4 3 3" xfId="21059" xr:uid="{2F823900-0C9E-44AC-95FA-2991BDE13FCF}"/>
    <cellStyle name="Měna 2 4 3 2 3 4 4" xfId="10014" xr:uid="{046103BD-BEB2-4B0B-B54E-801C0131E8D5}"/>
    <cellStyle name="Měna 2 4 3 2 3 4 4 2" xfId="24965" xr:uid="{B7958390-7282-42EA-8BD2-9FC0ADB2E854}"/>
    <cellStyle name="Měna 2 4 3 2 3 4 5" xfId="16439" xr:uid="{476E2569-8005-4237-A71A-F37C8B40E243}"/>
    <cellStyle name="Měna 2 4 3 2 3 5" xfId="3165" xr:uid="{C7F36A02-3796-4287-8E03-92B37AD6913E}"/>
    <cellStyle name="Měna 2 4 3 2 3 5 2" xfId="6693" xr:uid="{40E40D36-B0DB-43F6-AAFF-58602392E5FA}"/>
    <cellStyle name="Měna 2 4 3 2 3 5 2 2" xfId="13455" xr:uid="{6F56B77F-F8E5-4B1D-91C7-4CC27CEC5896}"/>
    <cellStyle name="Měna 2 4 3 2 3 5 2 2 2" xfId="28406" xr:uid="{EE062B0F-6218-47FF-B6DB-6E3B318FB2F1}"/>
    <cellStyle name="Měna 2 4 3 2 3 5 2 3" xfId="21644" xr:uid="{C01E3555-AB3C-4CC5-BFD4-0F1EC508A211}"/>
    <cellStyle name="Měna 2 4 3 2 3 5 3" xfId="8835" xr:uid="{8821AE56-2B1B-4788-BED6-BA411A99289E}"/>
    <cellStyle name="Měna 2 4 3 2 3 5 3 2" xfId="23786" xr:uid="{48775588-1378-4BC1-A5C1-C556FB7BEBBD}"/>
    <cellStyle name="Měna 2 4 3 2 3 5 4" xfId="18116" xr:uid="{A06ECD83-553B-4608-8767-2B930DF66806}"/>
    <cellStyle name="Měna 2 4 3 2 3 6" xfId="1930" xr:uid="{FEE2A238-C563-4EC4-9CF8-3A8E5B1F08C0}"/>
    <cellStyle name="Měna 2 4 3 2 3 6 2" xfId="12220" xr:uid="{DC9461C1-CCB6-4517-9540-A880ED22FE85}"/>
    <cellStyle name="Měna 2 4 3 2 3 6 2 2" xfId="27171" xr:uid="{05E36041-CC19-4925-9D48-31CB08640134}"/>
    <cellStyle name="Měna 2 4 3 2 3 6 3" xfId="16881" xr:uid="{C62A8680-6C43-4101-9274-37717157FEE1}"/>
    <cellStyle name="Měna 2 4 3 2 3 7" xfId="4929" xr:uid="{AD98F78C-3832-4C36-B919-94EEF4C735EA}"/>
    <cellStyle name="Měna 2 4 3 2 3 7 2" xfId="10599" xr:uid="{329827A6-2DB7-4662-A2DD-67312AC6C30C}"/>
    <cellStyle name="Měna 2 4 3 2 3 7 2 2" xfId="25550" xr:uid="{787AD445-CFE0-480F-8CBE-3ACFD9E31AE6}"/>
    <cellStyle name="Měna 2 4 3 2 3 7 3" xfId="19880" xr:uid="{0766876C-D952-4789-9563-90BABF93F337}"/>
    <cellStyle name="Měna 2 4 3 2 3 8" xfId="7600" xr:uid="{9F006D23-A02E-4A85-B380-E5BDE4C4C553}"/>
    <cellStyle name="Měna 2 4 3 2 3 8 2" xfId="22551" xr:uid="{13217C7F-C4E1-468E-A50A-4C69214A7433}"/>
    <cellStyle name="Měna 2 4 3 2 3 9" xfId="15260" xr:uid="{2A827884-F0C8-4771-978A-CBA0C6761AFB}"/>
    <cellStyle name="Měna 2 4 3 2 4" xfId="310" xr:uid="{8AAFDA19-EF22-46E7-B8DB-5C920BFA5D08}"/>
    <cellStyle name="Měna 2 4 3 2 4 2" xfId="856" xr:uid="{0C7E9C02-B6AA-4078-B415-06E22AA31CDC}"/>
    <cellStyle name="Měna 2 4 3 2 4 2 2" xfId="1489" xr:uid="{C32AD02A-2D28-42AF-AABA-013D9E50A42B}"/>
    <cellStyle name="Měna 2 4 3 2 4 2 2 2" xfId="4345" xr:uid="{AAC57F82-7224-42C0-BB3E-011CDF984799}"/>
    <cellStyle name="Měna 2 4 3 2 4 2 2 2 2" xfId="14635" xr:uid="{6C5526CB-C714-4371-A888-D8C64C74AE5C}"/>
    <cellStyle name="Měna 2 4 3 2 4 2 2 2 2 2" xfId="29586" xr:uid="{E76CD157-7C46-4EE9-9060-A8E39C27E18D}"/>
    <cellStyle name="Měna 2 4 3 2 4 2 2 2 3" xfId="19296" xr:uid="{2D23B3EF-94B1-465C-9C44-FC0D2CEDCEFB}"/>
    <cellStyle name="Měna 2 4 3 2 4 2 2 3" xfId="6109" xr:uid="{27939D0F-56EC-4031-91A7-3BFEE5C3507C}"/>
    <cellStyle name="Měna 2 4 3 2 4 2 2 3 2" xfId="11779" xr:uid="{B84A6198-4DE6-4521-BE87-D07C70BD33E9}"/>
    <cellStyle name="Měna 2 4 3 2 4 2 2 3 2 2" xfId="26730" xr:uid="{E21F1719-7521-4FCF-B4EC-201D9D85FC11}"/>
    <cellStyle name="Měna 2 4 3 2 4 2 2 3 3" xfId="21060" xr:uid="{F7967E3B-5B4E-4E58-9EF4-6FE20EEF7C3A}"/>
    <cellStyle name="Měna 2 4 3 2 4 2 2 4" xfId="10015" xr:uid="{4BFE07DF-6382-4199-9BF5-EECF3FEBF0BF}"/>
    <cellStyle name="Měna 2 4 3 2 4 2 2 4 2" xfId="24966" xr:uid="{15AECB50-4AB2-4582-9FC8-76BA08071D26}"/>
    <cellStyle name="Měna 2 4 3 2 4 2 2 5" xfId="16440" xr:uid="{EACF0E5D-DCA1-4F00-9AF7-25796766DCBE}"/>
    <cellStyle name="Měna 2 4 3 2 4 2 3" xfId="3712" xr:uid="{0FB3C015-9037-4995-9A65-641A23FBDB0A}"/>
    <cellStyle name="Měna 2 4 3 2 4 2 3 2" xfId="7240" xr:uid="{4CA72C95-037A-416D-B3F4-2AB07AA82C35}"/>
    <cellStyle name="Měna 2 4 3 2 4 2 3 2 2" xfId="14002" xr:uid="{D86FE5E1-DEBF-4382-AEEA-3999B38553D4}"/>
    <cellStyle name="Měna 2 4 3 2 4 2 3 2 2 2" xfId="28953" xr:uid="{18DBB700-264A-4DF1-936B-3A7217337F8B}"/>
    <cellStyle name="Měna 2 4 3 2 4 2 3 2 3" xfId="22191" xr:uid="{59954555-D193-48E0-835B-880DD712EA92}"/>
    <cellStyle name="Měna 2 4 3 2 4 2 3 3" xfId="9382" xr:uid="{B9E12983-6240-4C41-A04F-99D06B49A779}"/>
    <cellStyle name="Měna 2 4 3 2 4 2 3 3 2" xfId="24333" xr:uid="{145E97B4-E5FF-4362-A036-2D082C19D602}"/>
    <cellStyle name="Měna 2 4 3 2 4 2 3 4" xfId="18663" xr:uid="{884BC6B1-A81C-4A62-9F3C-082C04AA6F2B}"/>
    <cellStyle name="Měna 2 4 3 2 4 2 4" xfId="2707" xr:uid="{26CC8A96-538F-4557-B68D-121F22A70304}"/>
    <cellStyle name="Měna 2 4 3 2 4 2 4 2" xfId="12997" xr:uid="{DD5D643F-9E09-45B3-9CBE-9326F8789AB6}"/>
    <cellStyle name="Měna 2 4 3 2 4 2 4 2 2" xfId="27948" xr:uid="{B525F580-99B1-4B0A-836F-90D5D1592D1A}"/>
    <cellStyle name="Měna 2 4 3 2 4 2 4 3" xfId="17658" xr:uid="{694089D1-BD39-49DD-BC99-44CAC67B5081}"/>
    <cellStyle name="Měna 2 4 3 2 4 2 5" xfId="5476" xr:uid="{D16EBD05-D679-493E-8FCD-3BBB26D07AF8}"/>
    <cellStyle name="Měna 2 4 3 2 4 2 5 2" xfId="11146" xr:uid="{73509621-0958-421F-A5F5-438A58B66EA6}"/>
    <cellStyle name="Měna 2 4 3 2 4 2 5 2 2" xfId="26097" xr:uid="{3CA07647-1A27-4077-A3A7-C8535EF636E9}"/>
    <cellStyle name="Měna 2 4 3 2 4 2 5 3" xfId="20427" xr:uid="{337D37FA-CA1C-4741-9872-5586FCF3EB7D}"/>
    <cellStyle name="Měna 2 4 3 2 4 2 6" xfId="8377" xr:uid="{0075946F-4A17-4D12-A682-DE24B59B0D60}"/>
    <cellStyle name="Měna 2 4 3 2 4 2 6 2" xfId="23328" xr:uid="{69F84D6C-2FC5-436D-81E8-DE663CE0AC35}"/>
    <cellStyle name="Měna 2 4 3 2 4 2 7" xfId="15807" xr:uid="{84C1CC4D-E8B0-45B2-A707-317082404AA9}"/>
    <cellStyle name="Měna 2 4 3 2 4 3" xfId="1490" xr:uid="{A954FBA4-3438-4439-B363-33ACEB0CE8BB}"/>
    <cellStyle name="Měna 2 4 3 2 4 3 2" xfId="4346" xr:uid="{BF288338-3BCD-43A7-AA5F-65E69A5F8A4E}"/>
    <cellStyle name="Měna 2 4 3 2 4 3 2 2" xfId="14636" xr:uid="{D9A789A4-8229-462F-99F1-7360E50A015A}"/>
    <cellStyle name="Měna 2 4 3 2 4 3 2 2 2" xfId="29587" xr:uid="{F63342B5-9829-40B9-A22A-36920F800EFD}"/>
    <cellStyle name="Měna 2 4 3 2 4 3 2 3" xfId="19297" xr:uid="{87F13A93-F675-444E-AFA1-87993F2EB5B2}"/>
    <cellStyle name="Měna 2 4 3 2 4 3 3" xfId="6110" xr:uid="{675E74A0-7A4A-42FE-9060-A0DC87348189}"/>
    <cellStyle name="Měna 2 4 3 2 4 3 3 2" xfId="11780" xr:uid="{376F96C0-9006-4BAD-AB08-0D823371788D}"/>
    <cellStyle name="Měna 2 4 3 2 4 3 3 2 2" xfId="26731" xr:uid="{80EA1BDE-35DF-422B-9ED0-5DCEF4B98793}"/>
    <cellStyle name="Měna 2 4 3 2 4 3 3 3" xfId="21061" xr:uid="{387C2337-5A0C-4599-98A6-8A102D41C72B}"/>
    <cellStyle name="Měna 2 4 3 2 4 3 4" xfId="10016" xr:uid="{841AD448-8115-45F1-A2E1-BD0D88740ABF}"/>
    <cellStyle name="Měna 2 4 3 2 4 3 4 2" xfId="24967" xr:uid="{21CD89C0-59C8-4E9C-9B7D-CD44D85F2D9D}"/>
    <cellStyle name="Měna 2 4 3 2 4 3 5" xfId="16441" xr:uid="{F3402B6B-217C-49DF-A0FC-7A2929401F3D}"/>
    <cellStyle name="Měna 2 4 3 2 4 4" xfId="3166" xr:uid="{F79BE27F-9C4F-44DF-8294-8E16E903FE36}"/>
    <cellStyle name="Měna 2 4 3 2 4 4 2" xfId="6694" xr:uid="{D631EEB2-BA85-4443-90CF-F8478E9865C6}"/>
    <cellStyle name="Měna 2 4 3 2 4 4 2 2" xfId="13456" xr:uid="{DE9F31DB-81EA-47B6-A0CE-7C18DB4D2A38}"/>
    <cellStyle name="Měna 2 4 3 2 4 4 2 2 2" xfId="28407" xr:uid="{51C458B2-6FCF-4BB5-B543-660C531CD71C}"/>
    <cellStyle name="Měna 2 4 3 2 4 4 2 3" xfId="21645" xr:uid="{69B73EFC-CE54-486D-998B-2A77DC8F853B}"/>
    <cellStyle name="Měna 2 4 3 2 4 4 3" xfId="8836" xr:uid="{C14311BF-BFAF-4714-BC35-6D590AC42DA2}"/>
    <cellStyle name="Měna 2 4 3 2 4 4 3 2" xfId="23787" xr:uid="{F2C73210-976E-415B-94A4-04FE6A366510}"/>
    <cellStyle name="Měna 2 4 3 2 4 4 4" xfId="18117" xr:uid="{A72B27A3-993A-4BD8-A68C-9A72150A51B3}"/>
    <cellStyle name="Měna 2 4 3 2 4 5" xfId="2284" xr:uid="{9205820C-0F1B-46A2-AE51-202D622FFC0D}"/>
    <cellStyle name="Měna 2 4 3 2 4 5 2" xfId="12574" xr:uid="{FC04DB23-8364-488C-89F2-02F74AA7E543}"/>
    <cellStyle name="Měna 2 4 3 2 4 5 2 2" xfId="27525" xr:uid="{57DDF4A4-67DB-486D-A956-3C81FE2B2A29}"/>
    <cellStyle name="Měna 2 4 3 2 4 5 3" xfId="17235" xr:uid="{F61B4BB5-D717-49A3-82AA-D666E1323909}"/>
    <cellStyle name="Měna 2 4 3 2 4 6" xfId="4930" xr:uid="{D8585B4A-7185-45A0-952B-B7B852E9A733}"/>
    <cellStyle name="Měna 2 4 3 2 4 6 2" xfId="10600" xr:uid="{8F07B0F3-EB28-42D6-9202-3D49EC287520}"/>
    <cellStyle name="Měna 2 4 3 2 4 6 2 2" xfId="25551" xr:uid="{62AFDC62-162B-4B35-AB10-A6D02940C11A}"/>
    <cellStyle name="Měna 2 4 3 2 4 6 3" xfId="19881" xr:uid="{1DA76103-59E9-4796-8A13-4F2F1CAA4EC6}"/>
    <cellStyle name="Měna 2 4 3 2 4 7" xfId="7954" xr:uid="{D613569E-E1F0-45C9-B25A-FE96637D1319}"/>
    <cellStyle name="Měna 2 4 3 2 4 7 2" xfId="22905" xr:uid="{EF651DB5-2DEE-4A1C-8D66-344D751358CC}"/>
    <cellStyle name="Měna 2 4 3 2 4 8" xfId="15261" xr:uid="{DA53B090-DE91-4765-98BA-AFB2F64FCCB2}"/>
    <cellStyle name="Měna 2 4 3 2 5" xfId="628" xr:uid="{9CF650A7-EBDB-4603-A924-DD748692612A}"/>
    <cellStyle name="Měna 2 4 3 2 5 2" xfId="1491" xr:uid="{5933552C-8F3E-44A6-A75D-34B108769DB4}"/>
    <cellStyle name="Měna 2 4 3 2 5 2 2" xfId="4347" xr:uid="{F42C3EAB-1F0D-4407-B3BD-B9C308BAE555}"/>
    <cellStyle name="Měna 2 4 3 2 5 2 2 2" xfId="7424" xr:uid="{B6A05D3B-716F-4D6D-86AE-A40AD329F362}"/>
    <cellStyle name="Měna 2 4 3 2 5 2 2 2 2" xfId="14637" xr:uid="{7BC20579-1239-470F-A744-3FF8F6947592}"/>
    <cellStyle name="Měna 2 4 3 2 5 2 2 2 2 2" xfId="29588" xr:uid="{ABA48D36-0E23-4B20-8463-9E2114CB5D1F}"/>
    <cellStyle name="Měna 2 4 3 2 5 2 2 2 3" xfId="22375" xr:uid="{0F07C196-8348-4372-B576-777E0739E7E3}"/>
    <cellStyle name="Měna 2 4 3 2 5 2 2 3" xfId="10017" xr:uid="{3AD47498-8EFD-4D5C-B886-38B9F4EEB699}"/>
    <cellStyle name="Měna 2 4 3 2 5 2 2 3 2" xfId="24968" xr:uid="{240CEA6C-FBE3-436D-9BA9-3D28B27A0C3C}"/>
    <cellStyle name="Měna 2 4 3 2 5 2 2 4" xfId="19298" xr:uid="{EA631A9F-141C-4496-9DDA-3048C5209130}"/>
    <cellStyle name="Měna 2 4 3 2 5 2 3" xfId="2708" xr:uid="{CC2EEB6E-05B5-46A7-A2D7-24C53E0E5ED2}"/>
    <cellStyle name="Měna 2 4 3 2 5 2 3 2" xfId="12998" xr:uid="{B385C137-D810-42FB-B0B5-84DF35855CCD}"/>
    <cellStyle name="Měna 2 4 3 2 5 2 3 2 2" xfId="27949" xr:uid="{48AD9925-E5F2-4CCD-A3E2-85CBD188D86C}"/>
    <cellStyle name="Měna 2 4 3 2 5 2 3 3" xfId="17659" xr:uid="{38EAF1D4-8B4C-4CEA-AD9D-419DE6333D25}"/>
    <cellStyle name="Měna 2 4 3 2 5 2 4" xfId="6111" xr:uid="{FCAD686E-B4B9-45A3-8DC2-E2CFA7242616}"/>
    <cellStyle name="Měna 2 4 3 2 5 2 4 2" xfId="11781" xr:uid="{F7522C4E-4300-45FB-90BE-A6950779DD5B}"/>
    <cellStyle name="Měna 2 4 3 2 5 2 4 2 2" xfId="26732" xr:uid="{7481D5FF-793D-43B2-93B5-37CDF459D0F8}"/>
    <cellStyle name="Měna 2 4 3 2 5 2 4 3" xfId="21062" xr:uid="{7F907921-2545-4D28-9509-31502A363C72}"/>
    <cellStyle name="Měna 2 4 3 2 5 2 5" xfId="8378" xr:uid="{DE55CA12-48FB-47A7-ABE9-6D4DF85764EC}"/>
    <cellStyle name="Měna 2 4 3 2 5 2 5 2" xfId="23329" xr:uid="{9D340F64-48E9-4D0D-A7CD-B6319CC2D6FB}"/>
    <cellStyle name="Měna 2 4 3 2 5 2 6" xfId="16442" xr:uid="{B5971FF6-F68B-4C04-989D-3F9386CF86A4}"/>
    <cellStyle name="Měna 2 4 3 2 5 3" xfId="3484" xr:uid="{443CBF32-7E0D-4422-8F9B-4A02B854655C}"/>
    <cellStyle name="Měna 2 4 3 2 5 3 2" xfId="7012" xr:uid="{1C77D8ED-2742-4BEC-B358-845990776FD6}"/>
    <cellStyle name="Měna 2 4 3 2 5 3 2 2" xfId="13774" xr:uid="{F2A29A09-24FC-4B4A-9C2D-B32847D05BF1}"/>
    <cellStyle name="Měna 2 4 3 2 5 3 2 2 2" xfId="28725" xr:uid="{5DF7B037-52C9-4B9A-8F5B-F6067976FBEE}"/>
    <cellStyle name="Měna 2 4 3 2 5 3 2 3" xfId="21963" xr:uid="{762D4112-C48D-4A2D-963A-0FA6FEDF5360}"/>
    <cellStyle name="Měna 2 4 3 2 5 3 3" xfId="9154" xr:uid="{3FB83043-0D2F-4B1D-8502-C0D6F8D6E559}"/>
    <cellStyle name="Měna 2 4 3 2 5 3 3 2" xfId="24105" xr:uid="{137F6DCF-C98E-4CA6-B82B-C0B326111E48}"/>
    <cellStyle name="Měna 2 4 3 2 5 3 4" xfId="18435" xr:uid="{7A058FB4-C43A-4887-B02F-E8915A8F1FE2}"/>
    <cellStyle name="Měna 2 4 3 2 5 4" xfId="2056" xr:uid="{D6A9120A-6357-4F7E-A292-F9A40DC3A98B}"/>
    <cellStyle name="Měna 2 4 3 2 5 4 2" xfId="12346" xr:uid="{192F2E08-DCCC-435E-9030-D3FA81750497}"/>
    <cellStyle name="Měna 2 4 3 2 5 4 2 2" xfId="27297" xr:uid="{6E5A343D-9321-44BD-9639-043F3BE75F77}"/>
    <cellStyle name="Měna 2 4 3 2 5 4 3" xfId="17007" xr:uid="{5722383A-32B4-4A86-899A-EE8BDAB07CDA}"/>
    <cellStyle name="Měna 2 4 3 2 5 5" xfId="5248" xr:uid="{38B8AFFE-8CB0-4A7A-91E4-93408517242E}"/>
    <cellStyle name="Měna 2 4 3 2 5 5 2" xfId="10918" xr:uid="{2FDFD40D-9EA4-4B3F-ADB0-AE886F17DAC4}"/>
    <cellStyle name="Měna 2 4 3 2 5 5 2 2" xfId="25869" xr:uid="{1CAC8BA9-19C4-40C9-965B-297843105BC7}"/>
    <cellStyle name="Měna 2 4 3 2 5 5 3" xfId="20199" xr:uid="{5DE82865-C9C7-44DD-86B1-3822AFFBE184}"/>
    <cellStyle name="Měna 2 4 3 2 5 6" xfId="7726" xr:uid="{7DC4D1DD-2BA6-4D14-8E56-D3BCF900F3B1}"/>
    <cellStyle name="Měna 2 4 3 2 5 6 2" xfId="22677" xr:uid="{13BB8259-472F-4985-B5D8-4555109A255F}"/>
    <cellStyle name="Měna 2 4 3 2 5 7" xfId="15579" xr:uid="{91A3418C-0F3E-407C-8FC0-11707C331BD9}"/>
    <cellStyle name="Měna 2 4 3 2 6" xfId="460" xr:uid="{E7CE6642-099C-4CB7-8F8D-FBD75E16541C}"/>
    <cellStyle name="Měna 2 4 3 2 6 2" xfId="1492" xr:uid="{7A8E2E50-89D6-4D38-88BC-B75A151FDBB1}"/>
    <cellStyle name="Měna 2 4 3 2 6 2 2" xfId="4348" xr:uid="{05354442-32EB-4EFD-8EA3-5C613CCBD6EF}"/>
    <cellStyle name="Měna 2 4 3 2 6 2 2 2" xfId="14638" xr:uid="{3AEB134B-CDC7-4828-A134-26ACDB335CBD}"/>
    <cellStyle name="Měna 2 4 3 2 6 2 2 2 2" xfId="29589" xr:uid="{7B63D241-A195-4CEB-834E-E275EBEF3E9C}"/>
    <cellStyle name="Měna 2 4 3 2 6 2 2 3" xfId="19299" xr:uid="{0EBA5B2E-1195-4976-B2D7-4DCCF5EAAC38}"/>
    <cellStyle name="Měna 2 4 3 2 6 2 3" xfId="6112" xr:uid="{4CDA4D7E-E459-47D7-A583-514BA72DC55F}"/>
    <cellStyle name="Měna 2 4 3 2 6 2 3 2" xfId="11782" xr:uid="{B26094FF-20CE-44CE-8794-79260165C98E}"/>
    <cellStyle name="Měna 2 4 3 2 6 2 3 2 2" xfId="26733" xr:uid="{8FC03B39-C80C-4CD4-9F2B-44FA2AF78B6E}"/>
    <cellStyle name="Měna 2 4 3 2 6 2 3 3" xfId="21063" xr:uid="{EE84CD67-838C-436F-A10C-589A6D94D0D5}"/>
    <cellStyle name="Měna 2 4 3 2 6 2 4" xfId="10018" xr:uid="{30B59E24-1640-474E-9315-4B35A3DCFB6A}"/>
    <cellStyle name="Měna 2 4 3 2 6 2 4 2" xfId="24969" xr:uid="{43F96C07-F5CE-4CA0-BA41-367AA0195B1E}"/>
    <cellStyle name="Měna 2 4 3 2 6 2 5" xfId="16443" xr:uid="{A20C83A5-C183-4FCB-B3BA-A78ABDA7EA9A}"/>
    <cellStyle name="Měna 2 4 3 2 6 3" xfId="3316" xr:uid="{2C1AE82C-0036-40B6-8DFF-70AD1BC4D2D2}"/>
    <cellStyle name="Měna 2 4 3 2 6 3 2" xfId="6844" xr:uid="{0E680A81-E731-441F-87A3-F0B7C23AE1F2}"/>
    <cellStyle name="Měna 2 4 3 2 6 3 2 2" xfId="13606" xr:uid="{6F6145B7-12DD-4E37-BBEC-8870E930DA78}"/>
    <cellStyle name="Měna 2 4 3 2 6 3 2 2 2" xfId="28557" xr:uid="{4B35FCCA-4C87-4716-B9C1-B1C435BC8196}"/>
    <cellStyle name="Měna 2 4 3 2 6 3 2 3" xfId="21795" xr:uid="{ADD85826-2CDD-41F4-A52E-A3049021B3A7}"/>
    <cellStyle name="Měna 2 4 3 2 6 3 3" xfId="8986" xr:uid="{9CC9B712-F42D-4878-A025-058C1888E65D}"/>
    <cellStyle name="Měna 2 4 3 2 6 3 3 2" xfId="23937" xr:uid="{02E575AC-881F-4F1A-AEF2-3295A2D1660C}"/>
    <cellStyle name="Měna 2 4 3 2 6 3 4" xfId="18267" xr:uid="{D2B77944-A6A8-46FA-9511-1EBFD6CE8B39}"/>
    <cellStyle name="Měna 2 4 3 2 6 4" xfId="2701" xr:uid="{A8E0D2CE-D920-4655-96BF-2A840770E6A1}"/>
    <cellStyle name="Měna 2 4 3 2 6 4 2" xfId="12991" xr:uid="{37EC79FE-CF78-46FC-81C0-2383D4226879}"/>
    <cellStyle name="Měna 2 4 3 2 6 4 2 2" xfId="27942" xr:uid="{46E09CC6-AFDB-4F8F-BAFF-4B89CCE5C4AF}"/>
    <cellStyle name="Měna 2 4 3 2 6 4 3" xfId="17652" xr:uid="{FCB92B6D-8D47-4F7E-9826-C23397F7641B}"/>
    <cellStyle name="Měna 2 4 3 2 6 5" xfId="5080" xr:uid="{C13653EC-0166-4FAF-B625-11D9FC520451}"/>
    <cellStyle name="Měna 2 4 3 2 6 5 2" xfId="10750" xr:uid="{73B2CAE6-5416-4327-9634-42D21DFD2B8C}"/>
    <cellStyle name="Měna 2 4 3 2 6 5 2 2" xfId="25701" xr:uid="{342F83D3-A80F-46E1-824A-73EC8FD7233C}"/>
    <cellStyle name="Měna 2 4 3 2 6 5 3" xfId="20031" xr:uid="{A4116BCC-6FCD-4DFB-B6BB-4831087DE306}"/>
    <cellStyle name="Měna 2 4 3 2 6 6" xfId="8371" xr:uid="{4EA6B2C6-51BB-4FF6-BD51-31F7EC830FB6}"/>
    <cellStyle name="Měna 2 4 3 2 6 6 2" xfId="23322" xr:uid="{159EF66C-D7D0-46D2-9BF8-91A320215ADD}"/>
    <cellStyle name="Měna 2 4 3 2 6 7" xfId="15411" xr:uid="{13689303-1C0C-4555-9E2A-6852EE3C0C3F}"/>
    <cellStyle name="Měna 2 4 3 2 7" xfId="1493" xr:uid="{385585C4-52EC-4B67-8072-E8913114C6B8}"/>
    <cellStyle name="Měna 2 4 3 2 7 2" xfId="4349" xr:uid="{3E866E12-51E0-48B2-88FA-2C5C752D24E4}"/>
    <cellStyle name="Měna 2 4 3 2 7 2 2" xfId="14639" xr:uid="{29BBC975-6A03-4289-ADC4-91A83272A42B}"/>
    <cellStyle name="Měna 2 4 3 2 7 2 2 2" xfId="29590" xr:uid="{14B5D733-CC5C-416A-B60C-814A51EEB88E}"/>
    <cellStyle name="Měna 2 4 3 2 7 2 3" xfId="19300" xr:uid="{B35C10F2-5377-4DB7-99E7-1A593DED9EEA}"/>
    <cellStyle name="Měna 2 4 3 2 7 3" xfId="6113" xr:uid="{A439C273-D764-412C-AA4D-3B0981558FEA}"/>
    <cellStyle name="Měna 2 4 3 2 7 3 2" xfId="11783" xr:uid="{55DD5151-FD6B-4887-B51B-1E9256BBB01C}"/>
    <cellStyle name="Měna 2 4 3 2 7 3 2 2" xfId="26734" xr:uid="{A4C7AF00-5D37-43AD-8A36-523D4C19D682}"/>
    <cellStyle name="Měna 2 4 3 2 7 3 3" xfId="21064" xr:uid="{A89E4F66-1724-4D86-A1B4-364E4ACB5262}"/>
    <cellStyle name="Měna 2 4 3 2 7 4" xfId="10019" xr:uid="{21820185-BC68-442B-98E3-C3DC4A4DF09B}"/>
    <cellStyle name="Měna 2 4 3 2 7 4 2" xfId="24970" xr:uid="{64153F1B-214F-4FCE-BCED-AC624EAD7DD3}"/>
    <cellStyle name="Měna 2 4 3 2 7 5" xfId="16444" xr:uid="{794AA25D-2323-4649-A9C6-4922C3817DF9}"/>
    <cellStyle name="Měna 2 4 3 2 8" xfId="2938" xr:uid="{5E8B79AD-49EE-4B3A-88BB-B7785D5767B7}"/>
    <cellStyle name="Měna 2 4 3 2 8 2" xfId="6466" xr:uid="{FEBA674E-9242-4859-82C1-1D67DEE4C03E}"/>
    <cellStyle name="Měna 2 4 3 2 8 2 2" xfId="13228" xr:uid="{BD5140BB-D725-4F42-92A5-ABB718A2FC0E}"/>
    <cellStyle name="Měna 2 4 3 2 8 2 2 2" xfId="28179" xr:uid="{27F97F58-A046-4E94-8878-55360DE516E4}"/>
    <cellStyle name="Měna 2 4 3 2 8 2 3" xfId="21417" xr:uid="{6D092D21-2E87-469C-9FBF-5D33A82E9879}"/>
    <cellStyle name="Měna 2 4 3 2 8 3" xfId="8608" xr:uid="{14A2AE6A-48C0-44B9-A6F7-76050A26BBEB}"/>
    <cellStyle name="Měna 2 4 3 2 8 3 2" xfId="23559" xr:uid="{F7CE17F3-2E70-4C92-AE8D-A86AA15D2CBA}"/>
    <cellStyle name="Měna 2 4 3 2 8 4" xfId="17889" xr:uid="{DB1E4F78-9CF5-4C08-851B-D427279EE3E8}"/>
    <cellStyle name="Měna 2 4 3 2 9" xfId="1888" xr:uid="{38B39DA3-B24B-491F-A739-E1B8B3D9B38A}"/>
    <cellStyle name="Měna 2 4 3 2 9 2" xfId="12178" xr:uid="{999B08CB-80FC-494A-8D41-5F74766E404D}"/>
    <cellStyle name="Měna 2 4 3 2 9 2 2" xfId="27129" xr:uid="{44F19EF8-5114-4FF6-8357-1EFE9DB6D440}"/>
    <cellStyle name="Měna 2 4 3 2 9 3" xfId="16839" xr:uid="{902A820C-A38C-4817-8DC6-FBE7C2500E0B}"/>
    <cellStyle name="Měna 2 4 3 3" xfId="147" xr:uid="{609D621B-CC68-4E51-AC00-D323183AD13A}"/>
    <cellStyle name="Měna 2 4 3 3 10" xfId="15098" xr:uid="{0DC96911-F084-43F6-A4D7-9BDACFB49380}"/>
    <cellStyle name="Měna 2 4 3 3 2" xfId="311" xr:uid="{9F339E84-0B45-480B-94EF-BCD9B7AE0F53}"/>
    <cellStyle name="Měna 2 4 3 3 2 2" xfId="857" xr:uid="{9845FD60-E1F0-4832-9366-832417EC0B38}"/>
    <cellStyle name="Měna 2 4 3 3 2 2 2" xfId="1494" xr:uid="{4A86A8D7-111F-4E90-8CD1-9C4A64F650DC}"/>
    <cellStyle name="Měna 2 4 3 3 2 2 2 2" xfId="4350" xr:uid="{A2F5682B-387B-45F5-9344-377841CBB037}"/>
    <cellStyle name="Měna 2 4 3 3 2 2 2 2 2" xfId="14640" xr:uid="{0C5EC933-9D16-456F-A327-BB034ABB5480}"/>
    <cellStyle name="Měna 2 4 3 3 2 2 2 2 2 2" xfId="29591" xr:uid="{7F7AC526-60CE-4C5D-AF30-1DD64BBD76E1}"/>
    <cellStyle name="Měna 2 4 3 3 2 2 2 2 3" xfId="19301" xr:uid="{7520204F-ADFF-4346-AF0E-1F9A055FDA2A}"/>
    <cellStyle name="Měna 2 4 3 3 2 2 2 3" xfId="6114" xr:uid="{58836A3B-5476-4027-873C-504405DE4B3D}"/>
    <cellStyle name="Měna 2 4 3 3 2 2 2 3 2" xfId="11784" xr:uid="{4A3D73E5-86FD-45C6-A61F-D6705EFF1877}"/>
    <cellStyle name="Měna 2 4 3 3 2 2 2 3 2 2" xfId="26735" xr:uid="{C6493F86-6E18-4F9A-AE71-ACE789EF33DE}"/>
    <cellStyle name="Měna 2 4 3 3 2 2 2 3 3" xfId="21065" xr:uid="{C6852F16-D221-4665-AC4E-18493C05031E}"/>
    <cellStyle name="Měna 2 4 3 3 2 2 2 4" xfId="10020" xr:uid="{ED4AB937-E870-415F-B139-B43FDC3544D7}"/>
    <cellStyle name="Měna 2 4 3 3 2 2 2 4 2" xfId="24971" xr:uid="{A4A29F49-A7B6-403E-A4D5-4B923AFFA432}"/>
    <cellStyle name="Měna 2 4 3 3 2 2 2 5" xfId="16445" xr:uid="{F753A79F-998A-4C24-8673-21D1BBD57ADE}"/>
    <cellStyle name="Měna 2 4 3 3 2 2 3" xfId="3713" xr:uid="{E7A34F94-3565-476E-8319-109CD9C63DEF}"/>
    <cellStyle name="Měna 2 4 3 3 2 2 3 2" xfId="7241" xr:uid="{C415F30B-EE62-4DF5-86EB-ADFB9EE2147B}"/>
    <cellStyle name="Měna 2 4 3 3 2 2 3 2 2" xfId="14003" xr:uid="{7F133C73-28C2-4FF4-A46D-B8BD533066F5}"/>
    <cellStyle name="Měna 2 4 3 3 2 2 3 2 2 2" xfId="28954" xr:uid="{9DF512EB-46F6-47D1-882A-981339667DED}"/>
    <cellStyle name="Měna 2 4 3 3 2 2 3 2 3" xfId="22192" xr:uid="{995014F6-F61C-4B0F-AACD-59F221739FCB}"/>
    <cellStyle name="Měna 2 4 3 3 2 2 3 3" xfId="9383" xr:uid="{0013E0FE-73D3-486B-A54C-F0957D665BD2}"/>
    <cellStyle name="Měna 2 4 3 3 2 2 3 3 2" xfId="24334" xr:uid="{EDA5AADB-6A01-4FBC-923A-EF1E58976AEC}"/>
    <cellStyle name="Měna 2 4 3 3 2 2 3 4" xfId="18664" xr:uid="{B28FAD37-5051-4C79-AD5D-C0015E42FF9C}"/>
    <cellStyle name="Měna 2 4 3 3 2 2 4" xfId="2710" xr:uid="{F4AF25B3-EE51-41C3-8A03-BDAE0D0A7F13}"/>
    <cellStyle name="Měna 2 4 3 3 2 2 4 2" xfId="13000" xr:uid="{04582AC1-EA62-4FC8-B0E1-FF6AB22CB19C}"/>
    <cellStyle name="Měna 2 4 3 3 2 2 4 2 2" xfId="27951" xr:uid="{61FE3602-1654-4B05-ABFD-C52E63201B9A}"/>
    <cellStyle name="Měna 2 4 3 3 2 2 4 3" xfId="17661" xr:uid="{7AA61923-9EF3-4E18-A7A6-31DD3F7C833C}"/>
    <cellStyle name="Měna 2 4 3 3 2 2 5" xfId="5477" xr:uid="{4D2CE79D-66C8-47C7-9EE9-1C10DB6BA2AB}"/>
    <cellStyle name="Měna 2 4 3 3 2 2 5 2" xfId="11147" xr:uid="{877AEF1E-37E8-4E5E-9274-52AECE9D1843}"/>
    <cellStyle name="Měna 2 4 3 3 2 2 5 2 2" xfId="26098" xr:uid="{2E242A23-567C-47A5-A858-7196603B1124}"/>
    <cellStyle name="Měna 2 4 3 3 2 2 5 3" xfId="20428" xr:uid="{6C079C92-92F2-4B70-B59D-55950FC1767F}"/>
    <cellStyle name="Měna 2 4 3 3 2 2 6" xfId="8380" xr:uid="{73AA572F-2265-43FB-80CD-6F6BB259B914}"/>
    <cellStyle name="Měna 2 4 3 3 2 2 6 2" xfId="23331" xr:uid="{2E937961-02B0-47FC-9A55-8F4015E14089}"/>
    <cellStyle name="Měna 2 4 3 3 2 2 7" xfId="15808" xr:uid="{693B8238-5B75-4AE2-B836-33D4E550935B}"/>
    <cellStyle name="Měna 2 4 3 3 2 3" xfId="1495" xr:uid="{8092B097-B228-4808-9B50-D61843A8045C}"/>
    <cellStyle name="Měna 2 4 3 3 2 3 2" xfId="4351" xr:uid="{0B0C7A28-FCF9-4BC0-A2C2-75620084B947}"/>
    <cellStyle name="Měna 2 4 3 3 2 3 2 2" xfId="14641" xr:uid="{340E280D-9658-4EC0-AE88-E1A8452F7E96}"/>
    <cellStyle name="Měna 2 4 3 3 2 3 2 2 2" xfId="29592" xr:uid="{A42F0F6D-859E-4EE6-AC0D-BC542759BA25}"/>
    <cellStyle name="Měna 2 4 3 3 2 3 2 3" xfId="19302" xr:uid="{A2BBC412-94C5-41E1-B4F3-542086863D83}"/>
    <cellStyle name="Měna 2 4 3 3 2 3 3" xfId="6115" xr:uid="{37AD3C97-E779-4FC2-94D3-3A80B3D9E854}"/>
    <cellStyle name="Měna 2 4 3 3 2 3 3 2" xfId="11785" xr:uid="{03FD2A70-BA60-4A0C-9AB8-A57C45F96817}"/>
    <cellStyle name="Měna 2 4 3 3 2 3 3 2 2" xfId="26736" xr:uid="{5DF716AC-6B7A-4E3A-A2D1-5451C988B21D}"/>
    <cellStyle name="Měna 2 4 3 3 2 3 3 3" xfId="21066" xr:uid="{A9C2F5A2-D811-422E-AB2C-481CC3234E86}"/>
    <cellStyle name="Měna 2 4 3 3 2 3 4" xfId="10021" xr:uid="{045D3F36-6DB7-494F-BD4F-52AB6EE6FD3D}"/>
    <cellStyle name="Měna 2 4 3 3 2 3 4 2" xfId="24972" xr:uid="{D084AE6C-0EB7-402D-97FF-5D4F7C93E990}"/>
    <cellStyle name="Měna 2 4 3 3 2 3 5" xfId="16446" xr:uid="{C9D9A2BF-014F-421F-9860-80D88E281B23}"/>
    <cellStyle name="Měna 2 4 3 3 2 4" xfId="3167" xr:uid="{D72DD226-457E-4DFC-8464-EBEB8CDA45EB}"/>
    <cellStyle name="Měna 2 4 3 3 2 4 2" xfId="6695" xr:uid="{98325B3D-3A8A-4C87-9F15-2A407843C75A}"/>
    <cellStyle name="Měna 2 4 3 3 2 4 2 2" xfId="13457" xr:uid="{FDA65B46-3F58-4322-9719-55BDE096FE84}"/>
    <cellStyle name="Měna 2 4 3 3 2 4 2 2 2" xfId="28408" xr:uid="{1018924F-BE57-4ECA-A46E-67F1345E0DAA}"/>
    <cellStyle name="Měna 2 4 3 3 2 4 2 3" xfId="21646" xr:uid="{5A30B72B-B7E6-4B04-8CCA-54858BAC6AB8}"/>
    <cellStyle name="Měna 2 4 3 3 2 4 3" xfId="8837" xr:uid="{3413BE9D-79B6-4BBD-9F2B-31A8581281D4}"/>
    <cellStyle name="Měna 2 4 3 3 2 4 3 2" xfId="23788" xr:uid="{17B81EFC-5EB4-480D-817A-BA7D3C3771A4}"/>
    <cellStyle name="Měna 2 4 3 3 2 4 4" xfId="18118" xr:uid="{59F87311-7D36-47C9-9076-F4225F828394}"/>
    <cellStyle name="Měna 2 4 3 3 2 5" xfId="2285" xr:uid="{9BA44D8F-A573-4B48-BAB2-30C45ABFDB3F}"/>
    <cellStyle name="Měna 2 4 3 3 2 5 2" xfId="12575" xr:uid="{5137E858-8607-4BB0-B8F7-336B875E52DD}"/>
    <cellStyle name="Měna 2 4 3 3 2 5 2 2" xfId="27526" xr:uid="{DD830095-3854-4EEF-875B-EEDD5CF68DBF}"/>
    <cellStyle name="Měna 2 4 3 3 2 5 3" xfId="17236" xr:uid="{8AD4FCB5-E64C-452F-84C9-3CAD8159064E}"/>
    <cellStyle name="Měna 2 4 3 3 2 6" xfId="4931" xr:uid="{63D9774E-AC1A-4B95-9B39-FE5F7E55B104}"/>
    <cellStyle name="Měna 2 4 3 3 2 6 2" xfId="10601" xr:uid="{86FCC87E-4E9A-463C-8E43-47BB48AD390F}"/>
    <cellStyle name="Měna 2 4 3 3 2 6 2 2" xfId="25552" xr:uid="{5AEAA810-0A30-4AD8-888E-994456FFED5C}"/>
    <cellStyle name="Měna 2 4 3 3 2 6 3" xfId="19882" xr:uid="{C9CC2635-16AF-4560-90BD-330FE7235068}"/>
    <cellStyle name="Měna 2 4 3 3 2 7" xfId="7955" xr:uid="{1D6AA098-C83D-4B38-99BC-A346EFAAB7A6}"/>
    <cellStyle name="Měna 2 4 3 3 2 7 2" xfId="22906" xr:uid="{ACBAF9DE-5841-460A-A267-71A24728AE2C}"/>
    <cellStyle name="Měna 2 4 3 3 2 8" xfId="15262" xr:uid="{3A7E9916-A936-4D66-84AA-3D697B4536EE}"/>
    <cellStyle name="Měna 2 4 3 3 3" xfId="693" xr:uid="{8E3025EF-D5C1-4D0F-9FBF-017EF0986A57}"/>
    <cellStyle name="Měna 2 4 3 3 3 2" xfId="1496" xr:uid="{16F0E041-C065-4972-8263-DAE5918936F2}"/>
    <cellStyle name="Měna 2 4 3 3 3 2 2" xfId="4352" xr:uid="{A03C1375-A827-44FA-9A25-5C3BC6B0C73B}"/>
    <cellStyle name="Měna 2 4 3 3 3 2 2 2" xfId="7425" xr:uid="{858FC978-0EB2-4004-8670-A4A361ACC371}"/>
    <cellStyle name="Měna 2 4 3 3 3 2 2 2 2" xfId="14642" xr:uid="{0DE4466A-D972-47F7-B440-FEACE5240B9A}"/>
    <cellStyle name="Měna 2 4 3 3 3 2 2 2 2 2" xfId="29593" xr:uid="{BABF989F-526D-4F45-958C-BD0DD8CAB229}"/>
    <cellStyle name="Měna 2 4 3 3 3 2 2 2 3" xfId="22376" xr:uid="{39FBACA6-D0EA-40BE-BDF8-B59A19B8EE44}"/>
    <cellStyle name="Měna 2 4 3 3 3 2 2 3" xfId="10022" xr:uid="{D6C46A68-53BA-4635-BBCC-36803D0619B0}"/>
    <cellStyle name="Měna 2 4 3 3 3 2 2 3 2" xfId="24973" xr:uid="{53D688E9-D104-4B74-BBF4-8408B66A6F0A}"/>
    <cellStyle name="Měna 2 4 3 3 3 2 2 4" xfId="19303" xr:uid="{07CDBB50-14F2-499A-B46C-7DAFF4B9533F}"/>
    <cellStyle name="Měna 2 4 3 3 3 2 3" xfId="2711" xr:uid="{201104A9-A840-4555-9647-FC74A31517E1}"/>
    <cellStyle name="Měna 2 4 3 3 3 2 3 2" xfId="13001" xr:uid="{62F1FF5A-7EB0-4A09-A21F-95B5BF76B2B7}"/>
    <cellStyle name="Měna 2 4 3 3 3 2 3 2 2" xfId="27952" xr:uid="{413FCCD5-6AF9-4833-84C3-4F648972D20B}"/>
    <cellStyle name="Měna 2 4 3 3 3 2 3 3" xfId="17662" xr:uid="{70BF26A4-529A-4D15-9E08-FA19C3DC0681}"/>
    <cellStyle name="Měna 2 4 3 3 3 2 4" xfId="6116" xr:uid="{A958666B-5FEF-46D9-9FB1-E2D1CE5012BC}"/>
    <cellStyle name="Měna 2 4 3 3 3 2 4 2" xfId="11786" xr:uid="{467EA555-1A15-4CD9-9CB9-45B174D06C21}"/>
    <cellStyle name="Měna 2 4 3 3 3 2 4 2 2" xfId="26737" xr:uid="{14C78743-C30F-45EC-8DE4-EC1D30BA767C}"/>
    <cellStyle name="Měna 2 4 3 3 3 2 4 3" xfId="21067" xr:uid="{882E7FD1-4CB4-4918-81CC-3469BB06AF31}"/>
    <cellStyle name="Měna 2 4 3 3 3 2 5" xfId="8381" xr:uid="{684565BE-F1E9-4DBF-9D11-E1EF721D01D4}"/>
    <cellStyle name="Měna 2 4 3 3 3 2 5 2" xfId="23332" xr:uid="{AC79F1C8-6B46-49CF-B7C0-65EDD58A759D}"/>
    <cellStyle name="Měna 2 4 3 3 3 2 6" xfId="16447" xr:uid="{EA8923F3-0005-4ABE-9F5E-453B8E26363E}"/>
    <cellStyle name="Měna 2 4 3 3 3 3" xfId="3549" xr:uid="{AA51467A-1241-4742-B308-1C3163C02AAB}"/>
    <cellStyle name="Měna 2 4 3 3 3 3 2" xfId="7077" xr:uid="{FD9FC431-EF9D-492F-93CF-50ED18379B16}"/>
    <cellStyle name="Měna 2 4 3 3 3 3 2 2" xfId="13839" xr:uid="{BC394922-9D71-4187-8652-96B1CBE692FC}"/>
    <cellStyle name="Měna 2 4 3 3 3 3 2 2 2" xfId="28790" xr:uid="{6A2FFFDF-F650-4A05-8BFB-33B790D2C0F4}"/>
    <cellStyle name="Měna 2 4 3 3 3 3 2 3" xfId="22028" xr:uid="{9712EB51-92B3-4AD8-85E5-DCFD8C3BE803}"/>
    <cellStyle name="Měna 2 4 3 3 3 3 3" xfId="9219" xr:uid="{E55A3265-9BA2-4AB1-83E2-3B7A5B38B355}"/>
    <cellStyle name="Měna 2 4 3 3 3 3 3 2" xfId="24170" xr:uid="{0B047E4B-D23D-4AE0-9F2A-AE07A4DA2DCA}"/>
    <cellStyle name="Měna 2 4 3 3 3 3 4" xfId="18500" xr:uid="{62D82A50-EA38-441E-BD0D-6C1063EF6362}"/>
    <cellStyle name="Měna 2 4 3 3 3 4" xfId="2121" xr:uid="{B720CC75-9780-4043-902E-339F22A8BADA}"/>
    <cellStyle name="Měna 2 4 3 3 3 4 2" xfId="12411" xr:uid="{8F7FEC2A-CC17-4B36-9A96-50CE471019FB}"/>
    <cellStyle name="Měna 2 4 3 3 3 4 2 2" xfId="27362" xr:uid="{B398DC22-A315-4DCB-AA44-A1AF095623D4}"/>
    <cellStyle name="Měna 2 4 3 3 3 4 3" xfId="17072" xr:uid="{00F2B6FE-EFC4-4FC3-A8F1-3F7384249773}"/>
    <cellStyle name="Měna 2 4 3 3 3 5" xfId="5313" xr:uid="{7D1259BC-B8EF-42D1-A307-D797DFCCB691}"/>
    <cellStyle name="Měna 2 4 3 3 3 5 2" xfId="10983" xr:uid="{18E644FB-8FAB-4A07-ADE3-7DB849137683}"/>
    <cellStyle name="Měna 2 4 3 3 3 5 2 2" xfId="25934" xr:uid="{3208B2A1-5D64-4B64-8BE3-25B9D067ECB2}"/>
    <cellStyle name="Měna 2 4 3 3 3 5 3" xfId="20264" xr:uid="{928EB70D-F3EB-4BDE-BBC8-C59DC7C69734}"/>
    <cellStyle name="Měna 2 4 3 3 3 6" xfId="7791" xr:uid="{7C2093F7-1F89-4640-B2B4-38784181886A}"/>
    <cellStyle name="Měna 2 4 3 3 3 6 2" xfId="22742" xr:uid="{D3EC01B2-8AE2-4A73-BD1C-81F0843040A6}"/>
    <cellStyle name="Měna 2 4 3 3 3 7" xfId="15644" xr:uid="{D8B7C6FA-CAE4-491F-B583-273CC4DA82D0}"/>
    <cellStyle name="Měna 2 4 3 3 4" xfId="567" xr:uid="{B4C98691-AFFE-40BD-8C94-667B3EB430B6}"/>
    <cellStyle name="Měna 2 4 3 3 4 2" xfId="1497" xr:uid="{274A77DD-194C-4145-B51D-146F90B0919A}"/>
    <cellStyle name="Měna 2 4 3 3 4 2 2" xfId="4353" xr:uid="{9212303B-0206-4601-A855-F682231E92BC}"/>
    <cellStyle name="Měna 2 4 3 3 4 2 2 2" xfId="14643" xr:uid="{FAA0E98A-7038-4756-9EC5-0B3F002025AF}"/>
    <cellStyle name="Měna 2 4 3 3 4 2 2 2 2" xfId="29594" xr:uid="{403EC868-F26B-475F-90EC-54C8F97A7401}"/>
    <cellStyle name="Měna 2 4 3 3 4 2 2 3" xfId="19304" xr:uid="{E89BBA12-08DF-4EFB-84C3-1C05EC53F24F}"/>
    <cellStyle name="Měna 2 4 3 3 4 2 3" xfId="6117" xr:uid="{4ECDF7EB-7B67-43C8-9DC7-2D926003398C}"/>
    <cellStyle name="Měna 2 4 3 3 4 2 3 2" xfId="11787" xr:uid="{8B102ECF-1C3D-4243-97FE-EEA165DC508A}"/>
    <cellStyle name="Měna 2 4 3 3 4 2 3 2 2" xfId="26738" xr:uid="{976E97DC-162F-4DB5-85A2-D61B9C419BA8}"/>
    <cellStyle name="Měna 2 4 3 3 4 2 3 3" xfId="21068" xr:uid="{16C018FC-02E9-4D1D-B0F7-A4E3B34E418B}"/>
    <cellStyle name="Měna 2 4 3 3 4 2 4" xfId="10023" xr:uid="{7DB246BB-068A-43D6-B912-2BE075E8EE54}"/>
    <cellStyle name="Měna 2 4 3 3 4 2 4 2" xfId="24974" xr:uid="{906CA929-98C6-45C4-A231-B80EC1F535CF}"/>
    <cellStyle name="Měna 2 4 3 3 4 2 5" xfId="16448" xr:uid="{57FA0416-533D-4D4C-A76F-630D1E89AEB5}"/>
    <cellStyle name="Měna 2 4 3 3 4 3" xfId="3423" xr:uid="{4878D55C-4C17-4EEA-AC73-702BB19A93AF}"/>
    <cellStyle name="Měna 2 4 3 3 4 3 2" xfId="6951" xr:uid="{562EE750-B0D5-4FB7-836F-35D903731D83}"/>
    <cellStyle name="Měna 2 4 3 3 4 3 2 2" xfId="13713" xr:uid="{50CD6F2D-2203-4C1A-8F8E-678D8DF4B037}"/>
    <cellStyle name="Měna 2 4 3 3 4 3 2 2 2" xfId="28664" xr:uid="{1C8AD496-7AE2-43EE-BE4D-273FB1CA8162}"/>
    <cellStyle name="Měna 2 4 3 3 4 3 2 3" xfId="21902" xr:uid="{DE4D0B3B-2D49-4329-B5B2-E6D71783E536}"/>
    <cellStyle name="Měna 2 4 3 3 4 3 3" xfId="9093" xr:uid="{5BBEEAC7-CF9C-4D9B-8EF3-937061E1CA5C}"/>
    <cellStyle name="Měna 2 4 3 3 4 3 3 2" xfId="24044" xr:uid="{CEF053C1-E02E-493E-8DDD-DBD637056AA1}"/>
    <cellStyle name="Měna 2 4 3 3 4 3 4" xfId="18374" xr:uid="{A1E5245D-A31C-4AEB-9D53-B0B96207C615}"/>
    <cellStyle name="Měna 2 4 3 3 4 4" xfId="2709" xr:uid="{67A5147F-4432-4DD4-858C-2042AD2C5332}"/>
    <cellStyle name="Měna 2 4 3 3 4 4 2" xfId="12999" xr:uid="{AD40A6A0-4632-4412-BEDF-55640DECF319}"/>
    <cellStyle name="Měna 2 4 3 3 4 4 2 2" xfId="27950" xr:uid="{6AF0B8AF-9E01-4206-9472-142BF530BC2B}"/>
    <cellStyle name="Měna 2 4 3 3 4 4 3" xfId="17660" xr:uid="{B200A43A-CE76-4599-8762-1C72E64BBA4A}"/>
    <cellStyle name="Měna 2 4 3 3 4 5" xfId="5187" xr:uid="{A27C2E37-10FB-418B-AA1F-ECB431B0A535}"/>
    <cellStyle name="Měna 2 4 3 3 4 5 2" xfId="10857" xr:uid="{21745DD7-AD14-4699-832D-3DF644C57BDC}"/>
    <cellStyle name="Měna 2 4 3 3 4 5 2 2" xfId="25808" xr:uid="{8C973F66-16E0-4126-95E7-54E95CAB4584}"/>
    <cellStyle name="Měna 2 4 3 3 4 5 3" xfId="20138" xr:uid="{2C161E0C-9D9B-46C6-BA73-22CAAEF412AA}"/>
    <cellStyle name="Měna 2 4 3 3 4 6" xfId="8379" xr:uid="{B7E12DDE-7314-4E88-BA25-043D71D04745}"/>
    <cellStyle name="Měna 2 4 3 3 4 6 2" xfId="23330" xr:uid="{23E6198A-4096-483A-8EE8-939D4CC212BA}"/>
    <cellStyle name="Měna 2 4 3 3 4 7" xfId="15518" xr:uid="{B9A1746A-ADC1-426D-8973-8EE66FEBC3B1}"/>
    <cellStyle name="Měna 2 4 3 3 5" xfId="1498" xr:uid="{0CF998B2-CE1E-4887-9E37-46BFE670902F}"/>
    <cellStyle name="Měna 2 4 3 3 5 2" xfId="4354" xr:uid="{815C4C24-6D47-4A2C-A88B-42FE49CBCA61}"/>
    <cellStyle name="Měna 2 4 3 3 5 2 2" xfId="14644" xr:uid="{1F4845B0-1BB6-4C63-81DF-7071EF59E549}"/>
    <cellStyle name="Měna 2 4 3 3 5 2 2 2" xfId="29595" xr:uid="{96335C4F-0854-445C-B57F-CA6D0ED00074}"/>
    <cellStyle name="Měna 2 4 3 3 5 2 3" xfId="19305" xr:uid="{6F2CA545-5076-48DD-8F9F-04074DC4A8DC}"/>
    <cellStyle name="Měna 2 4 3 3 5 3" xfId="6118" xr:uid="{752B4A3D-8D79-40F4-AFFB-5C3E3BD0413B}"/>
    <cellStyle name="Měna 2 4 3 3 5 3 2" xfId="11788" xr:uid="{70351590-7828-4453-B6FB-750BFFCE8C49}"/>
    <cellStyle name="Měna 2 4 3 3 5 3 2 2" xfId="26739" xr:uid="{0F8C7AFD-F1DE-4DE6-8B19-9737FF6D2ADA}"/>
    <cellStyle name="Měna 2 4 3 3 5 3 3" xfId="21069" xr:uid="{175D8580-9CA3-4840-9AF1-AB5B6787A663}"/>
    <cellStyle name="Měna 2 4 3 3 5 4" xfId="10024" xr:uid="{6E4EB1F1-BA79-4766-A6B0-48F9D55341CC}"/>
    <cellStyle name="Měna 2 4 3 3 5 4 2" xfId="24975" xr:uid="{E99C3D25-386B-4FD8-A94C-5AE956FBD391}"/>
    <cellStyle name="Měna 2 4 3 3 5 5" xfId="16449" xr:uid="{252F4753-EBCA-47EB-BB8F-0CCD4F386393}"/>
    <cellStyle name="Měna 2 4 3 3 6" xfId="3003" xr:uid="{2F8691AD-775F-48E9-9872-3A3BD7D9A18D}"/>
    <cellStyle name="Měna 2 4 3 3 6 2" xfId="6531" xr:uid="{209A4A39-61A2-43C4-B18F-04821EE45AC5}"/>
    <cellStyle name="Měna 2 4 3 3 6 2 2" xfId="13293" xr:uid="{2A2D2C05-8838-4C71-81B9-6F8D9DE04435}"/>
    <cellStyle name="Měna 2 4 3 3 6 2 2 2" xfId="28244" xr:uid="{277F4ECE-9F7E-4FDC-B683-87536082D90D}"/>
    <cellStyle name="Měna 2 4 3 3 6 2 3" xfId="21482" xr:uid="{8A411ECC-3399-4BBD-99C3-256892E417AF}"/>
    <cellStyle name="Měna 2 4 3 3 6 3" xfId="8673" xr:uid="{D7B0BDC6-907D-42AE-AEF5-F48999268A21}"/>
    <cellStyle name="Měna 2 4 3 3 6 3 2" xfId="23624" xr:uid="{5087397C-F730-4A47-A75E-F2F6955EEBAD}"/>
    <cellStyle name="Měna 2 4 3 3 6 4" xfId="17954" xr:uid="{C013B835-68B6-4614-84B8-1B0198A67BCA}"/>
    <cellStyle name="Měna 2 4 3 3 7" xfId="1995" xr:uid="{ED2AF597-6AF6-4175-AE11-93868D365064}"/>
    <cellStyle name="Měna 2 4 3 3 7 2" xfId="12285" xr:uid="{8A31AE35-7036-4EAE-A8E5-7A257DB7FC0D}"/>
    <cellStyle name="Měna 2 4 3 3 7 2 2" xfId="27236" xr:uid="{702A3C0F-E4DF-412C-85A5-DAE38A4F055E}"/>
    <cellStyle name="Měna 2 4 3 3 7 3" xfId="16946" xr:uid="{C66BECC5-FFC1-44AA-98C4-B372EC001B3B}"/>
    <cellStyle name="Měna 2 4 3 3 8" xfId="4767" xr:uid="{4F15B344-81D1-4D90-A948-0C2458F57BE2}"/>
    <cellStyle name="Měna 2 4 3 3 8 2" xfId="10437" xr:uid="{03357C3D-2CBA-4908-B556-0C81EBF52AAD}"/>
    <cellStyle name="Měna 2 4 3 3 8 2 2" xfId="25388" xr:uid="{69C7A092-2756-484F-B6E9-C2A9C30CA4DD}"/>
    <cellStyle name="Měna 2 4 3 3 8 3" xfId="19718" xr:uid="{60493DA6-2A7A-4566-9E92-9EF5C9D933BB}"/>
    <cellStyle name="Měna 2 4 3 3 9" xfId="7665" xr:uid="{09A451B1-AA64-4C2D-8CD8-BEF2002E9DDF}"/>
    <cellStyle name="Měna 2 4 3 3 9 2" xfId="22616" xr:uid="{8158FB6C-649B-429B-BD84-FDED90BCC13A}"/>
    <cellStyle name="Měna 2 4 3 4" xfId="312" xr:uid="{7F42EE79-0268-4080-B26A-06C51171E0E6}"/>
    <cellStyle name="Měna 2 4 3 4 2" xfId="858" xr:uid="{6A910F88-17B4-4791-BA86-64ABDF0CCA2D}"/>
    <cellStyle name="Měna 2 4 3 4 2 2" xfId="1499" xr:uid="{89F26241-BFC9-4F26-A9EE-5546BE9E6235}"/>
    <cellStyle name="Měna 2 4 3 4 2 2 2" xfId="4355" xr:uid="{B9D3BAA3-1F0F-4343-948B-F87B84AF436A}"/>
    <cellStyle name="Měna 2 4 3 4 2 2 2 2" xfId="14645" xr:uid="{96C45EC8-1829-43A5-A677-206413BA1A75}"/>
    <cellStyle name="Měna 2 4 3 4 2 2 2 2 2" xfId="29596" xr:uid="{A817F5D4-834E-463E-92CB-E8E97EB5CC3D}"/>
    <cellStyle name="Měna 2 4 3 4 2 2 2 3" xfId="19306" xr:uid="{DC282C2A-DF65-428D-BA6A-74AAD0AC2140}"/>
    <cellStyle name="Měna 2 4 3 4 2 2 3" xfId="6119" xr:uid="{65979607-96A3-4D6D-BEA6-46F46DCD2355}"/>
    <cellStyle name="Měna 2 4 3 4 2 2 3 2" xfId="11789" xr:uid="{E1F802EF-EFE7-4AB9-B055-7ABD63FFDAEC}"/>
    <cellStyle name="Měna 2 4 3 4 2 2 3 2 2" xfId="26740" xr:uid="{48CB50CC-FDA2-48B2-BD7E-187B5810355A}"/>
    <cellStyle name="Měna 2 4 3 4 2 2 3 3" xfId="21070" xr:uid="{077E24B9-E8A1-4B77-865F-B0F53626E261}"/>
    <cellStyle name="Měna 2 4 3 4 2 2 4" xfId="10025" xr:uid="{11E4DCAB-0ECE-4DBE-96AE-D66C478D6B96}"/>
    <cellStyle name="Měna 2 4 3 4 2 2 4 2" xfId="24976" xr:uid="{2558FC5C-2BC8-4781-B1DD-0D8E035E67B9}"/>
    <cellStyle name="Měna 2 4 3 4 2 2 5" xfId="16450" xr:uid="{06EA9B28-EBBC-4B51-A04B-EFD4DA2199A6}"/>
    <cellStyle name="Měna 2 4 3 4 2 3" xfId="3714" xr:uid="{C946F241-206A-45D9-AC60-0FBA8BA6EAC5}"/>
    <cellStyle name="Měna 2 4 3 4 2 3 2" xfId="7242" xr:uid="{CC880FBF-6FB1-4D68-8D93-920E4BF0F8BC}"/>
    <cellStyle name="Měna 2 4 3 4 2 3 2 2" xfId="14004" xr:uid="{4BF96509-B6CB-41C9-BBDE-3AEF7D84B983}"/>
    <cellStyle name="Měna 2 4 3 4 2 3 2 2 2" xfId="28955" xr:uid="{B3676FE9-83B2-4553-8A53-7517BD8517C1}"/>
    <cellStyle name="Měna 2 4 3 4 2 3 2 3" xfId="22193" xr:uid="{879C471A-751F-4DEA-A508-06A45A6C13D6}"/>
    <cellStyle name="Měna 2 4 3 4 2 3 3" xfId="9384" xr:uid="{070E535F-7B84-4CCA-BBDA-CAD7B1BD1449}"/>
    <cellStyle name="Měna 2 4 3 4 2 3 3 2" xfId="24335" xr:uid="{9DC913D2-6C73-44DA-BDB0-479BA251C0CB}"/>
    <cellStyle name="Měna 2 4 3 4 2 3 4" xfId="18665" xr:uid="{ACF34F91-5EC2-4F21-AE87-4F98F016BD85}"/>
    <cellStyle name="Měna 2 4 3 4 2 4" xfId="2712" xr:uid="{2CBA1AB3-E345-4292-A4D9-EC54A4C3CC3E}"/>
    <cellStyle name="Měna 2 4 3 4 2 4 2" xfId="13002" xr:uid="{74FC4931-6758-471F-B18C-D9B6B499A1A1}"/>
    <cellStyle name="Měna 2 4 3 4 2 4 2 2" xfId="27953" xr:uid="{6939D6F1-CD21-4978-AF1F-9837E6C23707}"/>
    <cellStyle name="Měna 2 4 3 4 2 4 3" xfId="17663" xr:uid="{012CB408-B640-473E-88C4-574BEB1E8673}"/>
    <cellStyle name="Měna 2 4 3 4 2 5" xfId="5478" xr:uid="{D608EBAD-9232-495A-8FA3-C320574381EC}"/>
    <cellStyle name="Měna 2 4 3 4 2 5 2" xfId="11148" xr:uid="{E239BFC1-3261-4A40-B3E2-22A21361BBE8}"/>
    <cellStyle name="Měna 2 4 3 4 2 5 2 2" xfId="26099" xr:uid="{06159068-0C7D-4412-BB40-FFB414FC4DD9}"/>
    <cellStyle name="Měna 2 4 3 4 2 5 3" xfId="20429" xr:uid="{51236CEF-F3ED-4D36-B193-0BAF94240866}"/>
    <cellStyle name="Měna 2 4 3 4 2 6" xfId="8382" xr:uid="{E5B9E525-CEC8-4BA7-A399-A05DE932BB7A}"/>
    <cellStyle name="Měna 2 4 3 4 2 6 2" xfId="23333" xr:uid="{4989A642-B8A8-4E30-8362-70242DAE4CA8}"/>
    <cellStyle name="Měna 2 4 3 4 2 7" xfId="15809" xr:uid="{03618E01-95CB-4C2C-B6C4-65DB5D172E27}"/>
    <cellStyle name="Měna 2 4 3 4 3" xfId="1500" xr:uid="{40C5150D-E317-4D57-86F7-E3A40BD95361}"/>
    <cellStyle name="Měna 2 4 3 4 3 2" xfId="4356" xr:uid="{18E86922-AE1D-43AB-A757-435562A7F585}"/>
    <cellStyle name="Měna 2 4 3 4 3 2 2" xfId="14646" xr:uid="{764431D4-C5DE-4FC3-A01D-84FC02C0E37A}"/>
    <cellStyle name="Měna 2 4 3 4 3 2 2 2" xfId="29597" xr:uid="{5CBE8E27-4973-4DDE-96C8-0460A1CB361E}"/>
    <cellStyle name="Měna 2 4 3 4 3 2 3" xfId="19307" xr:uid="{7BBFCAD6-AA9B-4A4A-B0FB-FBFF2588B094}"/>
    <cellStyle name="Měna 2 4 3 4 3 3" xfId="6120" xr:uid="{799A62B6-2A85-4B56-96D8-2A40C7624562}"/>
    <cellStyle name="Měna 2 4 3 4 3 3 2" xfId="11790" xr:uid="{55F7F747-4BFE-4323-A9B6-6F6DA25530FC}"/>
    <cellStyle name="Měna 2 4 3 4 3 3 2 2" xfId="26741" xr:uid="{8F5A6090-4EB2-479D-A7C1-E884A47C5D6F}"/>
    <cellStyle name="Měna 2 4 3 4 3 3 3" xfId="21071" xr:uid="{300F31DE-6FD9-49FF-B243-1F5C137AD06B}"/>
    <cellStyle name="Měna 2 4 3 4 3 4" xfId="10026" xr:uid="{7A89453C-2CE6-4C50-B89F-1F808031CDB1}"/>
    <cellStyle name="Měna 2 4 3 4 3 4 2" xfId="24977" xr:uid="{EC6B40B7-68AE-48F9-9081-9493E629FE06}"/>
    <cellStyle name="Měna 2 4 3 4 3 5" xfId="16451" xr:uid="{E18D846C-3880-46AB-A56D-132EB376D381}"/>
    <cellStyle name="Měna 2 4 3 4 4" xfId="3168" xr:uid="{8C00763D-A091-411F-AF1D-6874E1DD2733}"/>
    <cellStyle name="Měna 2 4 3 4 4 2" xfId="6696" xr:uid="{6E35AEF0-7A0D-4C02-8E2D-0D92D89611B4}"/>
    <cellStyle name="Měna 2 4 3 4 4 2 2" xfId="13458" xr:uid="{5D162E9B-249F-47B3-8763-AFF54F1CDEFC}"/>
    <cellStyle name="Měna 2 4 3 4 4 2 2 2" xfId="28409" xr:uid="{1C03A382-2F85-410F-88C0-627F92544C45}"/>
    <cellStyle name="Měna 2 4 3 4 4 2 3" xfId="21647" xr:uid="{6AB398EF-F9E2-4DBA-9230-4B585D6AAF84}"/>
    <cellStyle name="Měna 2 4 3 4 4 3" xfId="8838" xr:uid="{D221EFC8-E363-4790-9AF0-AE295D5E91E5}"/>
    <cellStyle name="Měna 2 4 3 4 4 3 2" xfId="23789" xr:uid="{C64A060E-851A-4492-BD62-98CB8EA00D61}"/>
    <cellStyle name="Měna 2 4 3 4 4 4" xfId="18119" xr:uid="{4890FAA6-DB06-405E-8FD3-953F9DACC720}"/>
    <cellStyle name="Měna 2 4 3 4 5" xfId="2286" xr:uid="{EAFB87D3-B717-4D1B-AAB6-5EFA8B248FEB}"/>
    <cellStyle name="Měna 2 4 3 4 5 2" xfId="12576" xr:uid="{87776A70-A8A0-4502-AC27-C44A429FEB23}"/>
    <cellStyle name="Měna 2 4 3 4 5 2 2" xfId="27527" xr:uid="{B944DEB9-5E8D-465D-AE53-C8AA7138A593}"/>
    <cellStyle name="Měna 2 4 3 4 5 3" xfId="17237" xr:uid="{D43D171E-B5BD-4DEE-968F-4BA463D40C28}"/>
    <cellStyle name="Měna 2 4 3 4 6" xfId="4932" xr:uid="{E7E03AF4-EA57-4A13-8210-8877BF0B62C9}"/>
    <cellStyle name="Měna 2 4 3 4 6 2" xfId="10602" xr:uid="{BF3D40AB-8ADF-4C20-AFE8-2FF43E985FEC}"/>
    <cellStyle name="Měna 2 4 3 4 6 2 2" xfId="25553" xr:uid="{970911F9-79D5-4221-94F9-CFB0A55D50AB}"/>
    <cellStyle name="Měna 2 4 3 4 6 3" xfId="19883" xr:uid="{A6222699-DC22-4D19-A0D6-B62DC4D6D937}"/>
    <cellStyle name="Měna 2 4 3 4 7" xfId="7956" xr:uid="{5A26A3CF-D571-45D5-A7C0-BB7A70F69CB7}"/>
    <cellStyle name="Měna 2 4 3 4 7 2" xfId="22907" xr:uid="{DD5C5240-B548-4155-9AE5-C0D2EC639BA7}"/>
    <cellStyle name="Měna 2 4 3 4 8" xfId="15263" xr:uid="{08F0464D-1AA5-4ECE-84CC-05FE7F298872}"/>
    <cellStyle name="Měna 2 4 3 5" xfId="418" xr:uid="{23528698-5D0C-4CD4-92ED-EAC384835625}"/>
    <cellStyle name="Měna 2 4 3 5 2" xfId="1501" xr:uid="{05787361-A1AE-44E6-9244-1DBC2E8C1F10}"/>
    <cellStyle name="Měna 2 4 3 5 2 2" xfId="4357" xr:uid="{C543AC0A-56EC-405F-8C52-AB5B8684EB9A}"/>
    <cellStyle name="Měna 2 4 3 5 2 2 2" xfId="14647" xr:uid="{97D401AF-F7F4-4494-BB4F-502BC85C762E}"/>
    <cellStyle name="Měna 2 4 3 5 2 2 2 2" xfId="29598" xr:uid="{60194274-9223-4BA2-B2E4-ACFC7F93B0B2}"/>
    <cellStyle name="Měna 2 4 3 5 2 2 3" xfId="19308" xr:uid="{3EA36DB8-595B-4686-84E9-0934C88132E5}"/>
    <cellStyle name="Měna 2 4 3 5 2 3" xfId="6121" xr:uid="{D1E8D714-2129-41BF-82A4-18466EF79F80}"/>
    <cellStyle name="Měna 2 4 3 5 2 3 2" xfId="11791" xr:uid="{410577BA-D620-424C-B7F7-83B41DF831A7}"/>
    <cellStyle name="Měna 2 4 3 5 2 3 2 2" xfId="26742" xr:uid="{503086E7-0FE1-49E7-8A91-DA3D77B69451}"/>
    <cellStyle name="Měna 2 4 3 5 2 3 3" xfId="21072" xr:uid="{96FCDBAB-10BB-40E5-9FEF-513FDE104E03}"/>
    <cellStyle name="Měna 2 4 3 5 2 4" xfId="10027" xr:uid="{82C3BBE3-E2C2-4E29-B7AC-DA06066E8DDB}"/>
    <cellStyle name="Měna 2 4 3 5 2 4 2" xfId="24978" xr:uid="{88A28256-AF1F-409A-AE42-3707A5147D42}"/>
    <cellStyle name="Měna 2 4 3 5 2 5" xfId="16452" xr:uid="{B8F7DEA3-8CAF-4C8D-9679-653261A71191}"/>
    <cellStyle name="Měna 2 4 3 5 3" xfId="3274" xr:uid="{8800286D-74BD-4313-B45A-9BC9EBB3E66D}"/>
    <cellStyle name="Měna 2 4 3 5 3 2" xfId="6802" xr:uid="{08ACAE6A-3DEF-456E-A79A-3E04988A3C33}"/>
    <cellStyle name="Měna 2 4 3 5 3 2 2" xfId="13564" xr:uid="{AFA6F3D5-B28B-41E2-BEC5-A9B2BB6487D8}"/>
    <cellStyle name="Měna 2 4 3 5 3 2 2 2" xfId="28515" xr:uid="{77F71A74-7BA7-4963-BA63-8784C670503F}"/>
    <cellStyle name="Měna 2 4 3 5 3 2 3" xfId="21753" xr:uid="{0B50F2FA-C05F-43A5-A76A-4D721AF092C9}"/>
    <cellStyle name="Měna 2 4 3 5 3 3" xfId="8944" xr:uid="{A368A482-0982-4B51-83C4-6081B24F7CBA}"/>
    <cellStyle name="Měna 2 4 3 5 3 3 2" xfId="23895" xr:uid="{EAC72FBC-3C54-43AF-96C9-EADDBED9AC98}"/>
    <cellStyle name="Měna 2 4 3 5 3 4" xfId="18225" xr:uid="{D12ADFDC-BE35-44C0-A49D-25759F5B952B}"/>
    <cellStyle name="Měna 2 4 3 5 4" xfId="2713" xr:uid="{F86F53D3-2110-4DBD-954E-482752019507}"/>
    <cellStyle name="Měna 2 4 3 5 4 2" xfId="13003" xr:uid="{61EF442C-C4FD-4C22-915B-711A6D8661CE}"/>
    <cellStyle name="Měna 2 4 3 5 4 2 2" xfId="27954" xr:uid="{CE7EAF95-D05C-437A-84A4-0607A60F7175}"/>
    <cellStyle name="Měna 2 4 3 5 4 3" xfId="17664" xr:uid="{2D18FFDC-0AC1-481C-9641-515BFE760E5F}"/>
    <cellStyle name="Měna 2 4 3 5 5" xfId="5038" xr:uid="{3D81A6EB-389A-4C8D-A234-DAE3C8047496}"/>
    <cellStyle name="Měna 2 4 3 5 5 2" xfId="10708" xr:uid="{08DD86E1-B014-4B9B-A272-8DCC8AFE83A5}"/>
    <cellStyle name="Měna 2 4 3 5 5 2 2" xfId="25659" xr:uid="{D1DBD7F6-F73C-4533-A310-D89E696CEAC6}"/>
    <cellStyle name="Měna 2 4 3 5 5 3" xfId="19989" xr:uid="{3BA8B800-C169-4F08-8309-771E11132E4E}"/>
    <cellStyle name="Měna 2 4 3 5 6" xfId="8383" xr:uid="{3B8EBD35-A9D9-4786-AB37-9355B941650A}"/>
    <cellStyle name="Měna 2 4 3 5 6 2" xfId="23334" xr:uid="{6005AB38-951E-4953-B041-D1B0CF18721C}"/>
    <cellStyle name="Měna 2 4 3 5 7" xfId="15369" xr:uid="{2B9153C5-5076-42A7-958B-57E35AA7CEF6}"/>
    <cellStyle name="Měna 2 4 3 6" xfId="1846" xr:uid="{93043CFE-2C68-4F63-9F72-E007B35B770E}"/>
    <cellStyle name="Měna 2 4 3 6 2" xfId="12136" xr:uid="{E321F2A5-A179-404E-BFD4-971796907B2D}"/>
    <cellStyle name="Měna 2 4 3 6 2 2" xfId="27087" xr:uid="{C83507F5-F525-4781-AAC1-5FE6F8AB8F9A}"/>
    <cellStyle name="Měna 2 4 3 6 3" xfId="16797" xr:uid="{41BF8FE8-7BE1-4CEF-A46D-25FA905246AA}"/>
    <cellStyle name="Měna 2 4 3 7" xfId="7516" xr:uid="{3BF5877A-5169-4908-B1CC-E47546145FB1}"/>
    <cellStyle name="Měna 2 4 3 7 2" xfId="22467" xr:uid="{E106B2F9-BC3F-4431-96C6-0D3A3EA40836}"/>
    <cellStyle name="Měna 2 4 3 8" xfId="14991" xr:uid="{73904B27-5B11-44C0-877B-4D8A8075E17C}"/>
    <cellStyle name="Měna 2 4 4" xfId="61" xr:uid="{87A147BF-0733-4945-9848-D265C6515917}"/>
    <cellStyle name="Měna 2 4 4 10" xfId="4681" xr:uid="{F13884C0-9A05-4E3D-98E4-210AB8B71819}"/>
    <cellStyle name="Měna 2 4 4 10 2" xfId="10351" xr:uid="{8831EC60-C391-428B-8471-36956B8A54B7}"/>
    <cellStyle name="Měna 2 4 4 10 2 2" xfId="25302" xr:uid="{41937F55-FAC9-4EDC-8509-F56605DCB01F}"/>
    <cellStyle name="Měna 2 4 4 10 3" xfId="19632" xr:uid="{072D2547-FED4-499C-87B1-5C9EADCF76EA}"/>
    <cellStyle name="Měna 2 4 4 11" xfId="7537" xr:uid="{7E8976F6-4A9C-4905-9780-7092803C9F61}"/>
    <cellStyle name="Měna 2 4 4 11 2" xfId="22488" xr:uid="{88287F26-1E02-4692-B8BD-81A41A603EED}"/>
    <cellStyle name="Měna 2 4 4 12" xfId="15012" xr:uid="{E9D883C9-62E6-4F24-9F74-AD9E7D9F1E49}"/>
    <cellStyle name="Měna 2 4 4 2" xfId="148" xr:uid="{FD0B43B0-5D6A-447D-8695-4F742B63157E}"/>
    <cellStyle name="Měna 2 4 4 2 10" xfId="15099" xr:uid="{9329C7B8-53E5-4EA3-AAEE-2E3C6A5329C0}"/>
    <cellStyle name="Měna 2 4 4 2 2" xfId="313" xr:uid="{BAADDC4D-216A-4BE4-BF14-9523CB24CE2D}"/>
    <cellStyle name="Měna 2 4 4 2 2 2" xfId="859" xr:uid="{91220878-EC75-4C7C-BAE0-D36ED42EAE96}"/>
    <cellStyle name="Měna 2 4 4 2 2 2 2" xfId="1502" xr:uid="{3C8895D8-CC9A-40B6-87CC-07614F83E2DE}"/>
    <cellStyle name="Měna 2 4 4 2 2 2 2 2" xfId="4358" xr:uid="{9CDDC4D7-9BAB-43F3-9893-522F2B7E2D84}"/>
    <cellStyle name="Měna 2 4 4 2 2 2 2 2 2" xfId="14648" xr:uid="{4D4A9C09-53CC-4B14-97EA-89B6BB90E835}"/>
    <cellStyle name="Měna 2 4 4 2 2 2 2 2 2 2" xfId="29599" xr:uid="{57437438-1A3A-45EC-BDDA-6B2C07F40A24}"/>
    <cellStyle name="Měna 2 4 4 2 2 2 2 2 3" xfId="19309" xr:uid="{DB27868B-0599-4107-AB35-EE4DA052938C}"/>
    <cellStyle name="Měna 2 4 4 2 2 2 2 3" xfId="6122" xr:uid="{B4582ACC-968B-477C-BB85-0D016A65DD83}"/>
    <cellStyle name="Měna 2 4 4 2 2 2 2 3 2" xfId="11792" xr:uid="{63EAA90A-FF33-44EA-B3B0-D64FF9E05CF4}"/>
    <cellStyle name="Měna 2 4 4 2 2 2 2 3 2 2" xfId="26743" xr:uid="{4FE6E00E-00B9-4BB5-8DE5-6578300D6068}"/>
    <cellStyle name="Měna 2 4 4 2 2 2 2 3 3" xfId="21073" xr:uid="{073605BE-12BB-4735-ACA4-CCAFFD382A57}"/>
    <cellStyle name="Měna 2 4 4 2 2 2 2 4" xfId="10028" xr:uid="{C6EE411A-3DD7-4A1C-ACF3-7D0950DF088F}"/>
    <cellStyle name="Měna 2 4 4 2 2 2 2 4 2" xfId="24979" xr:uid="{C677EAE2-ACC7-4EC7-A5A9-031DBED5E189}"/>
    <cellStyle name="Měna 2 4 4 2 2 2 2 5" xfId="16453" xr:uid="{4D5C2EBF-2BB8-4709-B786-FE3558007C13}"/>
    <cellStyle name="Měna 2 4 4 2 2 2 3" xfId="3715" xr:uid="{789F70FE-3FE6-4289-A109-1782B1612C9A}"/>
    <cellStyle name="Měna 2 4 4 2 2 2 3 2" xfId="7243" xr:uid="{BDB724A0-5D53-4673-B3D1-4B56E29EBC33}"/>
    <cellStyle name="Měna 2 4 4 2 2 2 3 2 2" xfId="14005" xr:uid="{4FE081B2-0372-45F4-A8ED-D731C6689DB5}"/>
    <cellStyle name="Měna 2 4 4 2 2 2 3 2 2 2" xfId="28956" xr:uid="{5DBF0A00-51BD-4C81-8469-2E146CDAB116}"/>
    <cellStyle name="Měna 2 4 4 2 2 2 3 2 3" xfId="22194" xr:uid="{D131525A-5A15-4C1D-9D72-2D7FB1C5A6A7}"/>
    <cellStyle name="Měna 2 4 4 2 2 2 3 3" xfId="9385" xr:uid="{1CC16186-0DC1-4657-BF04-7FA359207F58}"/>
    <cellStyle name="Měna 2 4 4 2 2 2 3 3 2" xfId="24336" xr:uid="{2963EDA3-07F4-4B39-AED1-15BDEEE7FF34}"/>
    <cellStyle name="Měna 2 4 4 2 2 2 3 4" xfId="18666" xr:uid="{71E95F47-BCFA-48EA-9C8F-8A7BAE106B28}"/>
    <cellStyle name="Měna 2 4 4 2 2 2 4" xfId="2716" xr:uid="{B44F9332-27F0-4380-B26F-13BAEB3B4E3E}"/>
    <cellStyle name="Měna 2 4 4 2 2 2 4 2" xfId="13006" xr:uid="{590E0F2A-B66F-4270-8840-C9F3B734E5C6}"/>
    <cellStyle name="Měna 2 4 4 2 2 2 4 2 2" xfId="27957" xr:uid="{A1024C4E-644E-473B-AAAC-CDAFFB9A5B50}"/>
    <cellStyle name="Měna 2 4 4 2 2 2 4 3" xfId="17667" xr:uid="{C8EC55C6-579D-4C9F-89E5-A58E5BA99995}"/>
    <cellStyle name="Měna 2 4 4 2 2 2 5" xfId="5479" xr:uid="{86CE2A1F-F359-4F53-AE61-3F778D3C1F03}"/>
    <cellStyle name="Měna 2 4 4 2 2 2 5 2" xfId="11149" xr:uid="{6FE52FE5-535D-4A86-9166-EB601A3A03F5}"/>
    <cellStyle name="Měna 2 4 4 2 2 2 5 2 2" xfId="26100" xr:uid="{F41144E0-2EE7-436F-B09B-79EA308FFCED}"/>
    <cellStyle name="Měna 2 4 4 2 2 2 5 3" xfId="20430" xr:uid="{765815E1-E741-4D9E-BDF3-BBD157966597}"/>
    <cellStyle name="Měna 2 4 4 2 2 2 6" xfId="8386" xr:uid="{A5C5D0F4-2AA9-4F52-B1E2-E3E3F8E85755}"/>
    <cellStyle name="Měna 2 4 4 2 2 2 6 2" xfId="23337" xr:uid="{887CB22C-F6BF-4518-86F9-96348E08F2F2}"/>
    <cellStyle name="Měna 2 4 4 2 2 2 7" xfId="15810" xr:uid="{54407E44-C32B-425E-93CE-897B4EE98A90}"/>
    <cellStyle name="Měna 2 4 4 2 2 3" xfId="1503" xr:uid="{81B0EDA0-E513-4EEE-9279-7DFDB950F6D6}"/>
    <cellStyle name="Měna 2 4 4 2 2 3 2" xfId="4359" xr:uid="{87D1CFA0-E29C-443B-8635-EF2ADCE7DE04}"/>
    <cellStyle name="Měna 2 4 4 2 2 3 2 2" xfId="14649" xr:uid="{362782C5-AF09-42D4-87F2-D8A54B38DA87}"/>
    <cellStyle name="Měna 2 4 4 2 2 3 2 2 2" xfId="29600" xr:uid="{007AEF92-3D04-4524-A6E9-76C4BE696658}"/>
    <cellStyle name="Měna 2 4 4 2 2 3 2 3" xfId="19310" xr:uid="{4B5508E4-CEC5-4A31-9DE7-DDF15EDB7FD2}"/>
    <cellStyle name="Měna 2 4 4 2 2 3 3" xfId="6123" xr:uid="{E4B65F60-2924-4B34-830D-0B0491A603B0}"/>
    <cellStyle name="Měna 2 4 4 2 2 3 3 2" xfId="11793" xr:uid="{081E647D-D44F-4B66-A7C5-527000949126}"/>
    <cellStyle name="Měna 2 4 4 2 2 3 3 2 2" xfId="26744" xr:uid="{60D7679E-F7F0-4691-88D5-317593FEC9F8}"/>
    <cellStyle name="Měna 2 4 4 2 2 3 3 3" xfId="21074" xr:uid="{4A7230DD-3F87-4888-96F9-39744C64353C}"/>
    <cellStyle name="Měna 2 4 4 2 2 3 4" xfId="10029" xr:uid="{C4739BD2-7741-4847-8A12-F7F5AEEE6928}"/>
    <cellStyle name="Měna 2 4 4 2 2 3 4 2" xfId="24980" xr:uid="{D4DAC176-EF58-4468-9BF2-FA16F3AFF562}"/>
    <cellStyle name="Měna 2 4 4 2 2 3 5" xfId="16454" xr:uid="{B6816FDE-8575-4786-AAD2-1832C6D5E7CF}"/>
    <cellStyle name="Měna 2 4 4 2 2 4" xfId="3169" xr:uid="{8CBA3EB7-579C-45BD-AC76-5331B76BD0D3}"/>
    <cellStyle name="Měna 2 4 4 2 2 4 2" xfId="6697" xr:uid="{31B55384-735A-4D6A-ACF8-CDF9A1640096}"/>
    <cellStyle name="Měna 2 4 4 2 2 4 2 2" xfId="13459" xr:uid="{C69F459C-683B-4CF7-A696-BA189B8AAEF6}"/>
    <cellStyle name="Měna 2 4 4 2 2 4 2 2 2" xfId="28410" xr:uid="{556D3E33-33AC-479D-980F-63AA71249FFE}"/>
    <cellStyle name="Měna 2 4 4 2 2 4 2 3" xfId="21648" xr:uid="{0F40E85B-FAF6-4BAC-B5F4-F3AC06A58C4C}"/>
    <cellStyle name="Měna 2 4 4 2 2 4 3" xfId="8839" xr:uid="{48A387FC-0EFA-4F93-AA6F-E17D0B1E8851}"/>
    <cellStyle name="Měna 2 4 4 2 2 4 3 2" xfId="23790" xr:uid="{D2D1CFE8-A3F6-4A2A-837F-9EF1686A8B51}"/>
    <cellStyle name="Měna 2 4 4 2 2 4 4" xfId="18120" xr:uid="{CCF08D15-6C5B-4968-8C74-FEF1FB9AF8C5}"/>
    <cellStyle name="Měna 2 4 4 2 2 5" xfId="2287" xr:uid="{DD5D52F9-384F-424D-96FB-B2212CCF82BD}"/>
    <cellStyle name="Měna 2 4 4 2 2 5 2" xfId="12577" xr:uid="{715C892D-4907-426C-915D-B716B0B312E9}"/>
    <cellStyle name="Měna 2 4 4 2 2 5 2 2" xfId="27528" xr:uid="{6E16C595-C493-4059-97B2-C6A871C30785}"/>
    <cellStyle name="Měna 2 4 4 2 2 5 3" xfId="17238" xr:uid="{8DC9B089-3006-4DD6-98B8-DB374F8EF888}"/>
    <cellStyle name="Měna 2 4 4 2 2 6" xfId="4933" xr:uid="{E5A05256-2C14-4ECB-B856-0F86918C0EB2}"/>
    <cellStyle name="Měna 2 4 4 2 2 6 2" xfId="10603" xr:uid="{DC3E1B24-6340-483E-9549-0E037AEAD4C5}"/>
    <cellStyle name="Měna 2 4 4 2 2 6 2 2" xfId="25554" xr:uid="{D4AC4628-F23E-4E78-B101-E0B349BAB762}"/>
    <cellStyle name="Měna 2 4 4 2 2 6 3" xfId="19884" xr:uid="{3DCF74E2-4579-4838-AA60-CF161BFEBC67}"/>
    <cellStyle name="Měna 2 4 4 2 2 7" xfId="7957" xr:uid="{68F437E4-2E54-469A-9672-31DBED32C9F2}"/>
    <cellStyle name="Měna 2 4 4 2 2 7 2" xfId="22908" xr:uid="{EC5E1D0B-21C8-4729-98E4-6D095FF986AF}"/>
    <cellStyle name="Měna 2 4 4 2 2 8" xfId="15264" xr:uid="{20B05FEC-66AA-46C4-8F1C-E53661963851}"/>
    <cellStyle name="Měna 2 4 4 2 3" xfId="694" xr:uid="{1AC46975-BFA0-4B78-918E-024737719AA3}"/>
    <cellStyle name="Měna 2 4 4 2 3 2" xfId="1504" xr:uid="{95B999BA-0C7A-4685-A93E-BA4D4BD8EFE1}"/>
    <cellStyle name="Měna 2 4 4 2 3 2 2" xfId="4360" xr:uid="{67FB11F9-86EA-42A4-B18C-3D797D8222C8}"/>
    <cellStyle name="Měna 2 4 4 2 3 2 2 2" xfId="7426" xr:uid="{77A7B9DD-EE4F-44DF-9E82-FE69B6636D63}"/>
    <cellStyle name="Měna 2 4 4 2 3 2 2 2 2" xfId="14650" xr:uid="{02C59610-FCDF-4DDA-8A39-5D554E4CA547}"/>
    <cellStyle name="Měna 2 4 4 2 3 2 2 2 2 2" xfId="29601" xr:uid="{9363CCA7-ABBA-4969-B7C5-E7056B32507C}"/>
    <cellStyle name="Měna 2 4 4 2 3 2 2 2 3" xfId="22377" xr:uid="{5F2DC1E8-88DE-46F3-812A-930272973897}"/>
    <cellStyle name="Měna 2 4 4 2 3 2 2 3" xfId="10030" xr:uid="{ABF8AF82-6B49-4740-B392-AF2D4D989CED}"/>
    <cellStyle name="Měna 2 4 4 2 3 2 2 3 2" xfId="24981" xr:uid="{0FB52586-7D0E-434A-8CD7-1BB1BAB26171}"/>
    <cellStyle name="Měna 2 4 4 2 3 2 2 4" xfId="19311" xr:uid="{6CFDA9CF-194D-4CD6-95FE-CB9AD868FDE6}"/>
    <cellStyle name="Měna 2 4 4 2 3 2 3" xfId="2717" xr:uid="{92930C91-1013-4C1C-89FE-17C2AC485EA0}"/>
    <cellStyle name="Měna 2 4 4 2 3 2 3 2" xfId="13007" xr:uid="{30D50B13-A49B-4200-8CF7-D2162F430A51}"/>
    <cellStyle name="Měna 2 4 4 2 3 2 3 2 2" xfId="27958" xr:uid="{C5ED6BB2-A4D9-4995-B4D2-0189EDA7503C}"/>
    <cellStyle name="Měna 2 4 4 2 3 2 3 3" xfId="17668" xr:uid="{44E55D2F-AED1-445E-AA1B-6ED9692C8ABE}"/>
    <cellStyle name="Měna 2 4 4 2 3 2 4" xfId="6124" xr:uid="{5A425B58-920D-4D90-A202-2833239F97E3}"/>
    <cellStyle name="Měna 2 4 4 2 3 2 4 2" xfId="11794" xr:uid="{FE552007-1B15-41CF-89D9-2625CF5081C1}"/>
    <cellStyle name="Měna 2 4 4 2 3 2 4 2 2" xfId="26745" xr:uid="{CEA2AFF9-F962-4649-AB6E-50AAF9A3C11E}"/>
    <cellStyle name="Měna 2 4 4 2 3 2 4 3" xfId="21075" xr:uid="{A90598EC-A9D8-42B5-AD32-8427052CBE42}"/>
    <cellStyle name="Měna 2 4 4 2 3 2 5" xfId="8387" xr:uid="{C5FBB501-7C1F-4204-ABE9-0EA341F29FBB}"/>
    <cellStyle name="Měna 2 4 4 2 3 2 5 2" xfId="23338" xr:uid="{21786FD4-F750-4A53-B4C1-40629DA35957}"/>
    <cellStyle name="Měna 2 4 4 2 3 2 6" xfId="16455" xr:uid="{30D0747C-13E2-4CD5-B5B0-2EBD1FB1A7CE}"/>
    <cellStyle name="Měna 2 4 4 2 3 3" xfId="3550" xr:uid="{F4410FCB-AB06-4DCC-AC14-0E82BA65BD3A}"/>
    <cellStyle name="Měna 2 4 4 2 3 3 2" xfId="7078" xr:uid="{A8F2E51C-9486-466D-A115-E7431F2E20F4}"/>
    <cellStyle name="Měna 2 4 4 2 3 3 2 2" xfId="13840" xr:uid="{DE7CAD1D-C3BF-45F0-95B5-3E13EA696B48}"/>
    <cellStyle name="Měna 2 4 4 2 3 3 2 2 2" xfId="28791" xr:uid="{5DED6E78-37C6-4674-8ED8-103E6EE824C9}"/>
    <cellStyle name="Měna 2 4 4 2 3 3 2 3" xfId="22029" xr:uid="{CC28CDA5-0AE3-4DD6-9597-47B737883EB8}"/>
    <cellStyle name="Měna 2 4 4 2 3 3 3" xfId="9220" xr:uid="{90D3C326-A921-476F-A8F8-D884180C7605}"/>
    <cellStyle name="Měna 2 4 4 2 3 3 3 2" xfId="24171" xr:uid="{3BB90B79-6821-4E1F-BA42-03EB96B38560}"/>
    <cellStyle name="Měna 2 4 4 2 3 3 4" xfId="18501" xr:uid="{3BF34C1B-69CE-4AD4-8334-6928B5CDC224}"/>
    <cellStyle name="Měna 2 4 4 2 3 4" xfId="2122" xr:uid="{E88041E1-E631-441F-B5AE-50E3316E4BF2}"/>
    <cellStyle name="Měna 2 4 4 2 3 4 2" xfId="12412" xr:uid="{127B793C-AC52-4F93-BA37-D8DA28D50DC8}"/>
    <cellStyle name="Měna 2 4 4 2 3 4 2 2" xfId="27363" xr:uid="{525F324C-48A9-4B17-B441-CCF451BAEC31}"/>
    <cellStyle name="Měna 2 4 4 2 3 4 3" xfId="17073" xr:uid="{26E1F98C-A187-4291-B8D1-9BCE046971A4}"/>
    <cellStyle name="Měna 2 4 4 2 3 5" xfId="5314" xr:uid="{18DDA3B9-4008-4046-8E96-32302B51B73F}"/>
    <cellStyle name="Měna 2 4 4 2 3 5 2" xfId="10984" xr:uid="{3464A91F-A749-4F09-AD15-B8713009ECD6}"/>
    <cellStyle name="Měna 2 4 4 2 3 5 2 2" xfId="25935" xr:uid="{B9BDF113-7DF4-4C88-8EC2-3A1073508212}"/>
    <cellStyle name="Měna 2 4 4 2 3 5 3" xfId="20265" xr:uid="{E333F12F-94B7-4B66-B40A-C7055CE819CC}"/>
    <cellStyle name="Měna 2 4 4 2 3 6" xfId="7792" xr:uid="{2B6B26E8-BE38-4436-9EED-B451A762D77E}"/>
    <cellStyle name="Měna 2 4 4 2 3 6 2" xfId="22743" xr:uid="{F2B238DC-5F2A-4B50-8D9B-555A155A8163}"/>
    <cellStyle name="Měna 2 4 4 2 3 7" xfId="15645" xr:uid="{F0D43A45-C69A-4756-BD7F-6EDBE0110F36}"/>
    <cellStyle name="Měna 2 4 4 2 4" xfId="568" xr:uid="{4DAAE35C-3B1E-4B00-B682-284C713BD6E0}"/>
    <cellStyle name="Měna 2 4 4 2 4 2" xfId="1505" xr:uid="{86E14A94-8E4E-402E-89F9-9F993C5A8053}"/>
    <cellStyle name="Měna 2 4 4 2 4 2 2" xfId="4361" xr:uid="{86D6D76B-5E94-42DD-B38C-F2B647430D2E}"/>
    <cellStyle name="Měna 2 4 4 2 4 2 2 2" xfId="14651" xr:uid="{08FCFBF2-222B-4160-850F-C21962E11EE0}"/>
    <cellStyle name="Měna 2 4 4 2 4 2 2 2 2" xfId="29602" xr:uid="{7F94F0E6-ADE6-4C7B-80E2-9D2ECFCFF8AE}"/>
    <cellStyle name="Měna 2 4 4 2 4 2 2 3" xfId="19312" xr:uid="{4E767B89-28A7-41DB-9323-BB635CDD9CF5}"/>
    <cellStyle name="Měna 2 4 4 2 4 2 3" xfId="6125" xr:uid="{45C64F28-FD24-4287-B9FF-9756D3B41ED8}"/>
    <cellStyle name="Měna 2 4 4 2 4 2 3 2" xfId="11795" xr:uid="{2B8A6140-6665-431F-8C0F-DD8C17F38E48}"/>
    <cellStyle name="Měna 2 4 4 2 4 2 3 2 2" xfId="26746" xr:uid="{AB864321-1B20-4278-863A-616833C156A8}"/>
    <cellStyle name="Měna 2 4 4 2 4 2 3 3" xfId="21076" xr:uid="{288CFC64-F8B1-47B6-90D5-C65F75E44E21}"/>
    <cellStyle name="Měna 2 4 4 2 4 2 4" xfId="10031" xr:uid="{FA004EE3-4ACB-4666-8446-9747022A7DAE}"/>
    <cellStyle name="Měna 2 4 4 2 4 2 4 2" xfId="24982" xr:uid="{B430B20D-DBCB-40CD-80A9-DCAFB01C2476}"/>
    <cellStyle name="Měna 2 4 4 2 4 2 5" xfId="16456" xr:uid="{D164E878-4647-4637-A76D-6BE20F533094}"/>
    <cellStyle name="Měna 2 4 4 2 4 3" xfId="3424" xr:uid="{396D7658-1C2E-4C0D-ACB7-4E4B89DFEFB5}"/>
    <cellStyle name="Měna 2 4 4 2 4 3 2" xfId="6952" xr:uid="{7DEAE45F-C3C0-4880-83C7-FB0853405800}"/>
    <cellStyle name="Měna 2 4 4 2 4 3 2 2" xfId="13714" xr:uid="{3793E0EE-64BA-4971-8EF9-78453BD46180}"/>
    <cellStyle name="Měna 2 4 4 2 4 3 2 2 2" xfId="28665" xr:uid="{A970464A-A079-4354-A52F-5368E3932EAA}"/>
    <cellStyle name="Měna 2 4 4 2 4 3 2 3" xfId="21903" xr:uid="{4474043B-AABD-4738-B0D7-07A654DB4933}"/>
    <cellStyle name="Měna 2 4 4 2 4 3 3" xfId="9094" xr:uid="{88CCDC57-6D6C-436B-B2EE-607CB1F30016}"/>
    <cellStyle name="Měna 2 4 4 2 4 3 3 2" xfId="24045" xr:uid="{EFDBD196-C84B-49C0-A418-5EB3BC8757E1}"/>
    <cellStyle name="Měna 2 4 4 2 4 3 4" xfId="18375" xr:uid="{A08C2C9F-DAFE-4FCD-8D8A-825C043FF346}"/>
    <cellStyle name="Měna 2 4 4 2 4 4" xfId="2715" xr:uid="{FF57CD99-A165-4985-95EA-8D62EA75AFA8}"/>
    <cellStyle name="Měna 2 4 4 2 4 4 2" xfId="13005" xr:uid="{E6778ECC-933D-4609-9458-ED1C18E81B2C}"/>
    <cellStyle name="Měna 2 4 4 2 4 4 2 2" xfId="27956" xr:uid="{14A5666F-2E8A-4BE8-9239-685CCB2FECD0}"/>
    <cellStyle name="Měna 2 4 4 2 4 4 3" xfId="17666" xr:uid="{688D99B3-6434-448B-AF71-959F2E2F7CF4}"/>
    <cellStyle name="Měna 2 4 4 2 4 5" xfId="5188" xr:uid="{1EA9C162-7817-45DD-A606-679252F6EC77}"/>
    <cellStyle name="Měna 2 4 4 2 4 5 2" xfId="10858" xr:uid="{2994A46B-C4F2-4171-A36A-11D176DFAF39}"/>
    <cellStyle name="Měna 2 4 4 2 4 5 2 2" xfId="25809" xr:uid="{A12977D5-AC3C-4E90-97B1-34A67D7FDCFD}"/>
    <cellStyle name="Měna 2 4 4 2 4 5 3" xfId="20139" xr:uid="{8BF58691-6ED0-4535-ADBA-AEC3745B2D71}"/>
    <cellStyle name="Měna 2 4 4 2 4 6" xfId="8385" xr:uid="{C21D2C19-EE8E-458F-BD06-11E5D64F9A00}"/>
    <cellStyle name="Měna 2 4 4 2 4 6 2" xfId="23336" xr:uid="{23618623-4062-419F-8BE5-8F26954A0EB6}"/>
    <cellStyle name="Měna 2 4 4 2 4 7" xfId="15519" xr:uid="{AEE6D454-1A49-4A0A-A65D-01EBAFB7D6F6}"/>
    <cellStyle name="Měna 2 4 4 2 5" xfId="1506" xr:uid="{DACDB948-ABD1-41F1-953F-D90B423FD813}"/>
    <cellStyle name="Měna 2 4 4 2 5 2" xfId="4362" xr:uid="{FE9568B9-0D11-4FD1-8EF3-369314D4EF96}"/>
    <cellStyle name="Měna 2 4 4 2 5 2 2" xfId="14652" xr:uid="{C478EAED-22C2-4121-9F0D-B82FE2C8C75D}"/>
    <cellStyle name="Měna 2 4 4 2 5 2 2 2" xfId="29603" xr:uid="{D4B582D0-DBD0-4C43-943E-D71322A80B8B}"/>
    <cellStyle name="Měna 2 4 4 2 5 2 3" xfId="19313" xr:uid="{47BD9651-C523-44B9-9505-FE6DAC431643}"/>
    <cellStyle name="Měna 2 4 4 2 5 3" xfId="6126" xr:uid="{C8CB6CD0-8E17-4DEF-9D00-31AD5CB10BE5}"/>
    <cellStyle name="Měna 2 4 4 2 5 3 2" xfId="11796" xr:uid="{A8D91603-20AB-4EA4-8166-3C764B55544B}"/>
    <cellStyle name="Měna 2 4 4 2 5 3 2 2" xfId="26747" xr:uid="{6F2D8B9A-BF77-4B84-AE72-EC3B18B59BD4}"/>
    <cellStyle name="Měna 2 4 4 2 5 3 3" xfId="21077" xr:uid="{0782C46A-AE62-419B-99F8-90532E345D6D}"/>
    <cellStyle name="Měna 2 4 4 2 5 4" xfId="10032" xr:uid="{43E46F54-7A65-4CFF-BFD1-0BDC1E3C2B92}"/>
    <cellStyle name="Měna 2 4 4 2 5 4 2" xfId="24983" xr:uid="{976BD1D9-8698-4890-83DC-C1773E0B0E74}"/>
    <cellStyle name="Měna 2 4 4 2 5 5" xfId="16457" xr:uid="{FCA99E0C-1527-480C-BF5F-D2B162625554}"/>
    <cellStyle name="Měna 2 4 4 2 6" xfId="3004" xr:uid="{8E70F420-F4C8-4759-A7FE-1965D6D2550B}"/>
    <cellStyle name="Měna 2 4 4 2 6 2" xfId="6532" xr:uid="{9B6EF146-AEAB-4D69-9B98-DE937817E2E9}"/>
    <cellStyle name="Měna 2 4 4 2 6 2 2" xfId="13294" xr:uid="{A75B8F21-2F1B-40F4-976D-F3E330F4B939}"/>
    <cellStyle name="Měna 2 4 4 2 6 2 2 2" xfId="28245" xr:uid="{B5B226CA-ABA1-4ADF-822C-135DE666BCCD}"/>
    <cellStyle name="Měna 2 4 4 2 6 2 3" xfId="21483" xr:uid="{30D7AB30-01CE-4BA9-BE91-ADD450B111E1}"/>
    <cellStyle name="Měna 2 4 4 2 6 3" xfId="8674" xr:uid="{AAC8AA1D-50A6-4EEF-B6A4-5D00ABC89F32}"/>
    <cellStyle name="Měna 2 4 4 2 6 3 2" xfId="23625" xr:uid="{C7EB1EE7-A5CD-48CD-A058-D88138F817F7}"/>
    <cellStyle name="Měna 2 4 4 2 6 4" xfId="17955" xr:uid="{E774A8F2-6C56-4ACE-B956-85171A0A450D}"/>
    <cellStyle name="Měna 2 4 4 2 7" xfId="1996" xr:uid="{AF949F0F-ADD5-455C-926C-DE29DF0715F7}"/>
    <cellStyle name="Měna 2 4 4 2 7 2" xfId="12286" xr:uid="{A02FDE44-BC2C-40BF-8ECE-DADE8F373AEB}"/>
    <cellStyle name="Měna 2 4 4 2 7 2 2" xfId="27237" xr:uid="{9B568530-B2DF-4A70-82E2-6A442F410716}"/>
    <cellStyle name="Měna 2 4 4 2 7 3" xfId="16947" xr:uid="{C30062F5-BA79-43D4-994A-9B36AFCD7127}"/>
    <cellStyle name="Měna 2 4 4 2 8" xfId="4768" xr:uid="{19A1BC0F-1677-4AD6-B589-F7935D125A49}"/>
    <cellStyle name="Měna 2 4 4 2 8 2" xfId="10438" xr:uid="{DE41D5DC-CEB1-42DE-ACC8-8558A9A8BC12}"/>
    <cellStyle name="Měna 2 4 4 2 8 2 2" xfId="25389" xr:uid="{A3CFBAC9-C8C5-4574-A029-D6449F034419}"/>
    <cellStyle name="Měna 2 4 4 2 8 3" xfId="19719" xr:uid="{FBD02591-D4FC-4683-856F-2C6AE64A5819}"/>
    <cellStyle name="Měna 2 4 4 2 9" xfId="7666" xr:uid="{642BFEDB-E93D-4B11-9222-89258266A448}"/>
    <cellStyle name="Měna 2 4 4 2 9 2" xfId="22617" xr:uid="{E3398078-19D2-407D-A537-319C1989B8AB}"/>
    <cellStyle name="Měna 2 4 4 3" xfId="314" xr:uid="{8CEB68F7-154C-41A1-86A2-A9F271C615CD}"/>
    <cellStyle name="Měna 2 4 4 3 2" xfId="860" xr:uid="{32A690EB-E3A9-42F7-A4C4-740422FC44BF}"/>
    <cellStyle name="Měna 2 4 4 3 2 2" xfId="1507" xr:uid="{8BEA1248-CCF9-4FDE-8C91-2C7971E91588}"/>
    <cellStyle name="Měna 2 4 4 3 2 2 2" xfId="4363" xr:uid="{7AF72CB4-C142-4F32-B9E2-62082F2E03F3}"/>
    <cellStyle name="Měna 2 4 4 3 2 2 2 2" xfId="7427" xr:uid="{72F0E3C5-604F-45DC-A790-023E116B6E41}"/>
    <cellStyle name="Měna 2 4 4 3 2 2 2 2 2" xfId="14653" xr:uid="{4DE43806-6305-4F21-B272-C54E90D0BCBC}"/>
    <cellStyle name="Měna 2 4 4 3 2 2 2 2 2 2" xfId="29604" xr:uid="{F27B7FCC-2557-4199-A30D-0EDD097583F3}"/>
    <cellStyle name="Měna 2 4 4 3 2 2 2 2 3" xfId="22378" xr:uid="{667CD6EC-CFEC-48FB-A77A-4766995728A7}"/>
    <cellStyle name="Měna 2 4 4 3 2 2 2 3" xfId="10033" xr:uid="{EFC3F3E7-EC1B-458C-992C-746EC6A1D922}"/>
    <cellStyle name="Měna 2 4 4 3 2 2 2 3 2" xfId="24984" xr:uid="{82BF2219-A27E-45F1-BE50-FE7479B494DE}"/>
    <cellStyle name="Měna 2 4 4 3 2 2 2 4" xfId="19314" xr:uid="{6E0E3BC1-DCEA-4FC8-A326-F45D9D072A3E}"/>
    <cellStyle name="Měna 2 4 4 3 2 2 3" xfId="2719" xr:uid="{BFA433C3-7D71-4E21-A628-E5240A233778}"/>
    <cellStyle name="Měna 2 4 4 3 2 2 3 2" xfId="13009" xr:uid="{F88CCC7C-E735-4FF8-B860-962317D00322}"/>
    <cellStyle name="Měna 2 4 4 3 2 2 3 2 2" xfId="27960" xr:uid="{4018DFFC-7180-404C-B489-02752D1F818B}"/>
    <cellStyle name="Měna 2 4 4 3 2 2 3 3" xfId="17670" xr:uid="{3FDD9298-1DE5-4D37-B3C1-E146095B98E2}"/>
    <cellStyle name="Měna 2 4 4 3 2 2 4" xfId="6127" xr:uid="{B2493934-831C-4FB9-92A7-18F707D4EC10}"/>
    <cellStyle name="Měna 2 4 4 3 2 2 4 2" xfId="11797" xr:uid="{953F9175-30BE-48EE-B34C-257F6C6A6B68}"/>
    <cellStyle name="Měna 2 4 4 3 2 2 4 2 2" xfId="26748" xr:uid="{76300775-5429-4B34-B3BC-69E70F3F2FC9}"/>
    <cellStyle name="Měna 2 4 4 3 2 2 4 3" xfId="21078" xr:uid="{2CD806E6-4906-4C3C-8A14-6D1C654505E5}"/>
    <cellStyle name="Měna 2 4 4 3 2 2 5" xfId="8389" xr:uid="{658560A3-97FA-4CE8-96B8-527F0C0386E9}"/>
    <cellStyle name="Měna 2 4 4 3 2 2 5 2" xfId="23340" xr:uid="{2DE35824-5E94-4BD6-8152-8708B1026137}"/>
    <cellStyle name="Měna 2 4 4 3 2 2 6" xfId="16458" xr:uid="{3E40ADC0-80BF-4101-9414-6BD744C85EE4}"/>
    <cellStyle name="Měna 2 4 4 3 2 3" xfId="3716" xr:uid="{34567F5B-8ED8-4E99-9B38-042F25FEC831}"/>
    <cellStyle name="Měna 2 4 4 3 2 3 2" xfId="7244" xr:uid="{D67E3468-E1F8-4E63-AA59-F0A7A5BAAA07}"/>
    <cellStyle name="Měna 2 4 4 3 2 3 2 2" xfId="14006" xr:uid="{CA6BE917-35FF-4EF1-9392-2E0F674DEFC7}"/>
    <cellStyle name="Měna 2 4 4 3 2 3 2 2 2" xfId="28957" xr:uid="{1233B97F-796A-4A6A-B8E9-1387355C4DE6}"/>
    <cellStyle name="Měna 2 4 4 3 2 3 2 3" xfId="22195" xr:uid="{A707F3DD-61CB-437B-BB14-E089F299AC1F}"/>
    <cellStyle name="Měna 2 4 4 3 2 3 3" xfId="9386" xr:uid="{F12AF636-E3E1-4B7B-AC80-AD4B0C7711B5}"/>
    <cellStyle name="Měna 2 4 4 3 2 3 3 2" xfId="24337" xr:uid="{D066EBD7-878A-43A3-82E7-C0CD70B21EFB}"/>
    <cellStyle name="Měna 2 4 4 3 2 3 4" xfId="18667" xr:uid="{BEB8D541-5AA8-4779-9209-7C115BA1B74B}"/>
    <cellStyle name="Měna 2 4 4 3 2 4" xfId="2288" xr:uid="{C073EAD3-AA5C-40AB-BEBE-46F273709F90}"/>
    <cellStyle name="Měna 2 4 4 3 2 4 2" xfId="12578" xr:uid="{AEB4EFB5-2051-4CB6-93CB-2EDB409D253E}"/>
    <cellStyle name="Měna 2 4 4 3 2 4 2 2" xfId="27529" xr:uid="{E1AF8A29-2F99-4ED2-BE7B-237C783B4E83}"/>
    <cellStyle name="Měna 2 4 4 3 2 4 3" xfId="17239" xr:uid="{FE0F1265-9F31-4B06-9C51-EE1D91693190}"/>
    <cellStyle name="Měna 2 4 4 3 2 5" xfId="5480" xr:uid="{24B7142F-B0BB-4770-A075-EB0C39552230}"/>
    <cellStyle name="Měna 2 4 4 3 2 5 2" xfId="11150" xr:uid="{A77BD20C-BFC9-4D00-83D6-971852A1C828}"/>
    <cellStyle name="Měna 2 4 4 3 2 5 2 2" xfId="26101" xr:uid="{5A42DACF-1C96-4B72-87AC-56B886ABF519}"/>
    <cellStyle name="Měna 2 4 4 3 2 5 3" xfId="20431" xr:uid="{554C493E-A9F0-4525-BA37-B72957BB8D66}"/>
    <cellStyle name="Měna 2 4 4 3 2 6" xfId="7958" xr:uid="{09AF9B37-68D0-4660-8000-D01AAB6BCFF0}"/>
    <cellStyle name="Měna 2 4 4 3 2 6 2" xfId="22909" xr:uid="{EC9C4D40-D272-46FA-A456-807AF3CCA439}"/>
    <cellStyle name="Měna 2 4 4 3 2 7" xfId="15811" xr:uid="{FD35501B-C0D1-4F28-87AA-37AD6D762652}"/>
    <cellStyle name="Měna 2 4 4 3 3" xfId="481" xr:uid="{A535AD90-5C94-4422-9A82-C7E27382FA31}"/>
    <cellStyle name="Měna 2 4 4 3 3 2" xfId="1508" xr:uid="{5EB5CBC6-A315-4171-B6DF-75062FD8E069}"/>
    <cellStyle name="Měna 2 4 4 3 3 2 2" xfId="4364" xr:uid="{38B631DA-B2FC-4BD8-8853-0320D6672A1D}"/>
    <cellStyle name="Měna 2 4 4 3 3 2 2 2" xfId="14654" xr:uid="{1B8CB782-5BCA-4912-9FBC-20E67980576D}"/>
    <cellStyle name="Měna 2 4 4 3 3 2 2 2 2" xfId="29605" xr:uid="{04ECF0A4-56FA-445A-8744-BCDE7928EA85}"/>
    <cellStyle name="Měna 2 4 4 3 3 2 2 3" xfId="19315" xr:uid="{59ECCAE8-EA61-4926-8353-32B5CD4BDAE3}"/>
    <cellStyle name="Měna 2 4 4 3 3 2 3" xfId="6128" xr:uid="{40360323-250F-454B-B53F-B715F7650910}"/>
    <cellStyle name="Měna 2 4 4 3 3 2 3 2" xfId="11798" xr:uid="{D047F4E6-06BE-4169-8CC5-8C1D16D50667}"/>
    <cellStyle name="Měna 2 4 4 3 3 2 3 2 2" xfId="26749" xr:uid="{E3FC9EBA-047E-4ABC-89BC-3FBDDDA08409}"/>
    <cellStyle name="Měna 2 4 4 3 3 2 3 3" xfId="21079" xr:uid="{5510E885-FDAE-4FCA-B019-A600E6084CA6}"/>
    <cellStyle name="Měna 2 4 4 3 3 2 4" xfId="10034" xr:uid="{9140E365-ED90-48E0-BB73-46832F63A950}"/>
    <cellStyle name="Měna 2 4 4 3 3 2 4 2" xfId="24985" xr:uid="{472417F8-20EF-4065-8EB5-EE16BFA85257}"/>
    <cellStyle name="Měna 2 4 4 3 3 2 5" xfId="16459" xr:uid="{9343ADFB-CBDD-480F-80F0-C5C22C513ADD}"/>
    <cellStyle name="Měna 2 4 4 3 3 3" xfId="3337" xr:uid="{6C404492-C28A-476E-B4CA-883DD4897492}"/>
    <cellStyle name="Měna 2 4 4 3 3 3 2" xfId="6865" xr:uid="{DB94E9F7-299F-40BF-9C1A-9953A8629C5A}"/>
    <cellStyle name="Měna 2 4 4 3 3 3 2 2" xfId="13627" xr:uid="{BD07221F-A890-459C-873A-645E0FA2A537}"/>
    <cellStyle name="Měna 2 4 4 3 3 3 2 2 2" xfId="28578" xr:uid="{7151C7FB-DC4B-4E27-ACE0-65DC68F594E1}"/>
    <cellStyle name="Měna 2 4 4 3 3 3 2 3" xfId="21816" xr:uid="{0BC420CA-6768-4C17-A0E1-BFF01D687925}"/>
    <cellStyle name="Měna 2 4 4 3 3 3 3" xfId="9007" xr:uid="{A12D448D-0565-4EDA-9A1E-FC7FEF4BCD82}"/>
    <cellStyle name="Měna 2 4 4 3 3 3 3 2" xfId="23958" xr:uid="{7CEEFB5D-29A6-479C-B711-73AB38E21434}"/>
    <cellStyle name="Měna 2 4 4 3 3 3 4" xfId="18288" xr:uid="{2FAA9358-C0CB-4774-8A3F-D5907D184B99}"/>
    <cellStyle name="Měna 2 4 4 3 3 4" xfId="2718" xr:uid="{A5EC1C7A-654C-49A4-94E4-6115F5AD4D08}"/>
    <cellStyle name="Měna 2 4 4 3 3 4 2" xfId="13008" xr:uid="{856DDE54-2FE7-4BFB-9544-71E4057DABF7}"/>
    <cellStyle name="Měna 2 4 4 3 3 4 2 2" xfId="27959" xr:uid="{C3BCAB9B-4008-4EF2-81A3-BE92EA797F69}"/>
    <cellStyle name="Měna 2 4 4 3 3 4 3" xfId="17669" xr:uid="{E4B99723-FE11-4B93-95CD-901C0B7EB26C}"/>
    <cellStyle name="Měna 2 4 4 3 3 5" xfId="5101" xr:uid="{C0FEB46E-596F-4F7D-A51D-793BC6F2D4BF}"/>
    <cellStyle name="Měna 2 4 4 3 3 5 2" xfId="10771" xr:uid="{3E03BA5D-2B73-43AE-95B2-34CC06D85BD1}"/>
    <cellStyle name="Měna 2 4 4 3 3 5 2 2" xfId="25722" xr:uid="{AE50F12E-50E0-4E47-9D1C-7C10571F2DCD}"/>
    <cellStyle name="Měna 2 4 4 3 3 5 3" xfId="20052" xr:uid="{777AD8CA-373D-48AD-8DD0-7E0630D4E541}"/>
    <cellStyle name="Měna 2 4 4 3 3 6" xfId="8388" xr:uid="{B61A191C-2809-4FEC-95E1-BB973F9150CD}"/>
    <cellStyle name="Měna 2 4 4 3 3 6 2" xfId="23339" xr:uid="{D2E08759-8079-4931-A082-7023B5F11846}"/>
    <cellStyle name="Měna 2 4 4 3 3 7" xfId="15432" xr:uid="{9A19DADF-9699-48B1-8632-CDE4CB86D9CD}"/>
    <cellStyle name="Měna 2 4 4 3 4" xfId="1509" xr:uid="{AC5F72D2-3CFA-4276-98DE-FEFC8694032C}"/>
    <cellStyle name="Měna 2 4 4 3 4 2" xfId="4365" xr:uid="{05534CEE-AAC8-42E1-A3F4-A8A248137DA0}"/>
    <cellStyle name="Měna 2 4 4 3 4 2 2" xfId="14655" xr:uid="{90D63851-BBF4-4A9B-899E-8B2FFE5A053C}"/>
    <cellStyle name="Měna 2 4 4 3 4 2 2 2" xfId="29606" xr:uid="{68F3BF01-8E83-4BEE-AFD5-ECD49FDC376D}"/>
    <cellStyle name="Měna 2 4 4 3 4 2 3" xfId="19316" xr:uid="{4437412D-BC1A-4458-820F-7A5B5F463D2B}"/>
    <cellStyle name="Měna 2 4 4 3 4 3" xfId="6129" xr:uid="{A792A5D1-9C26-430F-8686-A05D9DDA1F60}"/>
    <cellStyle name="Měna 2 4 4 3 4 3 2" xfId="11799" xr:uid="{8D99ED9F-F5AF-4DA9-8BF1-D92F7A148278}"/>
    <cellStyle name="Měna 2 4 4 3 4 3 2 2" xfId="26750" xr:uid="{475F92FC-B01E-4F54-9CB2-8DD3DC2DEF0B}"/>
    <cellStyle name="Měna 2 4 4 3 4 3 3" xfId="21080" xr:uid="{1959F6A8-D699-4A7D-A3BB-4B1E0A0B840E}"/>
    <cellStyle name="Měna 2 4 4 3 4 4" xfId="10035" xr:uid="{5B638E80-313A-47FF-AE47-80D10C7E1AEC}"/>
    <cellStyle name="Měna 2 4 4 3 4 4 2" xfId="24986" xr:uid="{3A3A16DB-BC15-4696-952B-EF476D24E719}"/>
    <cellStyle name="Měna 2 4 4 3 4 5" xfId="16460" xr:uid="{79E88F0B-CD22-4C9A-9598-E41E3D4A7B16}"/>
    <cellStyle name="Měna 2 4 4 3 5" xfId="3170" xr:uid="{2DCF3353-760E-4D25-B45A-8B9A61B17C29}"/>
    <cellStyle name="Měna 2 4 4 3 5 2" xfId="6698" xr:uid="{DC18FEAE-CD4D-431E-8FF1-AEAE5BB94C83}"/>
    <cellStyle name="Měna 2 4 4 3 5 2 2" xfId="13460" xr:uid="{04DFDF2F-8AFD-4837-A2F0-29B18FC72B73}"/>
    <cellStyle name="Měna 2 4 4 3 5 2 2 2" xfId="28411" xr:uid="{32D26A16-F892-4523-932A-B6C8F4F01D8E}"/>
    <cellStyle name="Měna 2 4 4 3 5 2 3" xfId="21649" xr:uid="{3CBE7B42-9056-4A30-8C45-D117DA446F74}"/>
    <cellStyle name="Měna 2 4 4 3 5 3" xfId="8840" xr:uid="{3E65E162-851F-4229-BAE7-446D85D4A9CD}"/>
    <cellStyle name="Měna 2 4 4 3 5 3 2" xfId="23791" xr:uid="{526A68FB-5EEE-4E38-8B79-54F0D183E823}"/>
    <cellStyle name="Měna 2 4 4 3 5 4" xfId="18121" xr:uid="{95FF75ED-05E0-4B08-A3B9-2FADC1A21C02}"/>
    <cellStyle name="Měna 2 4 4 3 6" xfId="1909" xr:uid="{919EB4D0-2B16-488F-9427-3A3E8A07D81D}"/>
    <cellStyle name="Měna 2 4 4 3 6 2" xfId="12199" xr:uid="{53B60549-780A-43C0-8C85-2CA421BA73D0}"/>
    <cellStyle name="Měna 2 4 4 3 6 2 2" xfId="27150" xr:uid="{3D66FC4D-BFC4-4EA6-B734-936473010BC1}"/>
    <cellStyle name="Měna 2 4 4 3 6 3" xfId="16860" xr:uid="{8E701036-42B8-4A59-987D-90CDA02B5D83}"/>
    <cellStyle name="Měna 2 4 4 3 7" xfId="4934" xr:uid="{D6A12C11-C758-43EA-A3D2-293332F9195F}"/>
    <cellStyle name="Měna 2 4 4 3 7 2" xfId="10604" xr:uid="{17AD96FF-A2BF-4AC2-999B-47219BF6CBAA}"/>
    <cellStyle name="Měna 2 4 4 3 7 2 2" xfId="25555" xr:uid="{C08BBF14-3FC8-4212-990C-ED18703937A6}"/>
    <cellStyle name="Měna 2 4 4 3 7 3" xfId="19885" xr:uid="{A62599B3-14FE-4207-91B5-B706F30E3BDA}"/>
    <cellStyle name="Měna 2 4 4 3 8" xfId="7579" xr:uid="{AF1A94C3-B86E-45C1-93CA-C7BE2A2F11A9}"/>
    <cellStyle name="Měna 2 4 4 3 8 2" xfId="22530" xr:uid="{ECED73E8-237D-4EA1-9C46-BEEE84705A82}"/>
    <cellStyle name="Měna 2 4 4 3 9" xfId="15265" xr:uid="{E8D46D8B-8296-48AD-9305-0BC0FB847198}"/>
    <cellStyle name="Měna 2 4 4 4" xfId="315" xr:uid="{1E773FEF-6104-4B0D-9A9C-459347A40F04}"/>
    <cellStyle name="Měna 2 4 4 4 2" xfId="861" xr:uid="{9BA2BEF7-0879-4F1F-BB98-89D3BA0D6693}"/>
    <cellStyle name="Měna 2 4 4 4 2 2" xfId="1510" xr:uid="{C5CC8D62-EABB-4BF7-A528-EDC987D18E52}"/>
    <cellStyle name="Měna 2 4 4 4 2 2 2" xfId="4366" xr:uid="{C29364B8-2335-46B5-9177-09D4562BD71C}"/>
    <cellStyle name="Měna 2 4 4 4 2 2 2 2" xfId="14656" xr:uid="{5CCA4D4D-5A00-4851-9785-019AF79CD677}"/>
    <cellStyle name="Měna 2 4 4 4 2 2 2 2 2" xfId="29607" xr:uid="{AAE622EC-1233-4FD3-9B70-69848C096928}"/>
    <cellStyle name="Měna 2 4 4 4 2 2 2 3" xfId="19317" xr:uid="{E9BDD28B-90C9-4CD6-A6A6-CCB4AF6A08CE}"/>
    <cellStyle name="Měna 2 4 4 4 2 2 3" xfId="6130" xr:uid="{AEC56B62-5926-43C8-A5C4-2FEBB77DBC28}"/>
    <cellStyle name="Měna 2 4 4 4 2 2 3 2" xfId="11800" xr:uid="{D0480CDA-720F-46D4-970F-E4C509C10C24}"/>
    <cellStyle name="Měna 2 4 4 4 2 2 3 2 2" xfId="26751" xr:uid="{0A6AC4EC-D308-4CC4-A50E-D721BB6B254C}"/>
    <cellStyle name="Měna 2 4 4 4 2 2 3 3" xfId="21081" xr:uid="{C12B591D-6A0E-4259-87AE-10255B74481D}"/>
    <cellStyle name="Měna 2 4 4 4 2 2 4" xfId="10036" xr:uid="{032C5BF2-6B21-4F04-BF8F-C846F85EA6E0}"/>
    <cellStyle name="Měna 2 4 4 4 2 2 4 2" xfId="24987" xr:uid="{15BC500F-1A49-45EC-B5FD-697D66E86932}"/>
    <cellStyle name="Měna 2 4 4 4 2 2 5" xfId="16461" xr:uid="{F79D15AD-04DB-43BA-B402-8B6C656C1CAC}"/>
    <cellStyle name="Měna 2 4 4 4 2 3" xfId="3717" xr:uid="{7796E9BC-265B-4549-AA5F-27DDBECFABE4}"/>
    <cellStyle name="Měna 2 4 4 4 2 3 2" xfId="7245" xr:uid="{4F878BA4-7A0E-4063-9839-C76F33A267FB}"/>
    <cellStyle name="Měna 2 4 4 4 2 3 2 2" xfId="14007" xr:uid="{17B48AB8-4E62-4438-835A-33751F792E3D}"/>
    <cellStyle name="Měna 2 4 4 4 2 3 2 2 2" xfId="28958" xr:uid="{5DCF1DF1-FF73-414A-9839-16906FBFF97C}"/>
    <cellStyle name="Měna 2 4 4 4 2 3 2 3" xfId="22196" xr:uid="{0F70EE91-E34F-49DC-8C02-650EB1CE6A8B}"/>
    <cellStyle name="Měna 2 4 4 4 2 3 3" xfId="9387" xr:uid="{274FB38E-5E52-4A17-9CA2-54E839794134}"/>
    <cellStyle name="Měna 2 4 4 4 2 3 3 2" xfId="24338" xr:uid="{417F70D2-F5EC-411F-83F9-C47A9D6F57B9}"/>
    <cellStyle name="Měna 2 4 4 4 2 3 4" xfId="18668" xr:uid="{A3DEF6C3-F0FD-4EF0-A62D-4E6337966B23}"/>
    <cellStyle name="Měna 2 4 4 4 2 4" xfId="2720" xr:uid="{5BC8A6FC-3573-47CD-AB6A-0B250FDA0747}"/>
    <cellStyle name="Měna 2 4 4 4 2 4 2" xfId="13010" xr:uid="{0563E8FC-464B-44C1-801C-565C3D5D4657}"/>
    <cellStyle name="Měna 2 4 4 4 2 4 2 2" xfId="27961" xr:uid="{ACE73AEF-7C5C-47C3-9D20-9BC33B4F43FF}"/>
    <cellStyle name="Měna 2 4 4 4 2 4 3" xfId="17671" xr:uid="{DE188639-07A1-4CA4-A87D-FE20E59ECF94}"/>
    <cellStyle name="Měna 2 4 4 4 2 5" xfId="5481" xr:uid="{08BC83B2-981B-4DE7-9F11-7C6BB9F0BFEC}"/>
    <cellStyle name="Měna 2 4 4 4 2 5 2" xfId="11151" xr:uid="{F465C8FB-A053-4D49-8061-E8D27701F063}"/>
    <cellStyle name="Měna 2 4 4 4 2 5 2 2" xfId="26102" xr:uid="{3F21BEC7-D13A-48D3-843B-00B73E198B21}"/>
    <cellStyle name="Měna 2 4 4 4 2 5 3" xfId="20432" xr:uid="{FFE4B874-CE9D-4923-81CC-F61BF3C19CB7}"/>
    <cellStyle name="Měna 2 4 4 4 2 6" xfId="8390" xr:uid="{1BBDED0F-3268-4497-AF1F-781D15817722}"/>
    <cellStyle name="Měna 2 4 4 4 2 6 2" xfId="23341" xr:uid="{E554EAEE-1A6C-4FEF-BD00-AF64F9C097CD}"/>
    <cellStyle name="Měna 2 4 4 4 2 7" xfId="15812" xr:uid="{D9DA2793-630E-4091-88AE-0F6FD7034C88}"/>
    <cellStyle name="Měna 2 4 4 4 3" xfId="1511" xr:uid="{460766C6-7F48-41FA-A392-5C441969B2D5}"/>
    <cellStyle name="Měna 2 4 4 4 3 2" xfId="4367" xr:uid="{D098F870-0B59-453A-8FE8-03C81A83C0F5}"/>
    <cellStyle name="Měna 2 4 4 4 3 2 2" xfId="14657" xr:uid="{2C55C1F7-37E8-4EFE-9C93-66B5E7324C89}"/>
    <cellStyle name="Měna 2 4 4 4 3 2 2 2" xfId="29608" xr:uid="{288381DA-30D6-4ACA-B6C9-53FDEFAE54CD}"/>
    <cellStyle name="Měna 2 4 4 4 3 2 3" xfId="19318" xr:uid="{05629743-DC32-44F5-AE47-B3EA11AF3DC3}"/>
    <cellStyle name="Měna 2 4 4 4 3 3" xfId="6131" xr:uid="{9FC58CDD-F2EC-44BC-9B66-648792A3B632}"/>
    <cellStyle name="Měna 2 4 4 4 3 3 2" xfId="11801" xr:uid="{944A75BB-16AE-4707-84C7-4C8025E3019F}"/>
    <cellStyle name="Měna 2 4 4 4 3 3 2 2" xfId="26752" xr:uid="{DCFD3BDF-8417-40D2-B0D3-0899CD16E60E}"/>
    <cellStyle name="Měna 2 4 4 4 3 3 3" xfId="21082" xr:uid="{D3DFCC2B-6563-4DCA-876B-DDA55D4B5E82}"/>
    <cellStyle name="Měna 2 4 4 4 3 4" xfId="10037" xr:uid="{8867A3F3-E1F2-40C0-9F78-0BBCEC1548F2}"/>
    <cellStyle name="Měna 2 4 4 4 3 4 2" xfId="24988" xr:uid="{F3ABEC94-3D34-48EF-BFC4-B792108505AF}"/>
    <cellStyle name="Měna 2 4 4 4 3 5" xfId="16462" xr:uid="{B19F7539-57B8-4089-9DE9-C426F36DD2DB}"/>
    <cellStyle name="Měna 2 4 4 4 4" xfId="3171" xr:uid="{B177C130-42A6-433A-AB1F-40551C02079D}"/>
    <cellStyle name="Měna 2 4 4 4 4 2" xfId="6699" xr:uid="{681CB259-8C86-4E96-BC83-59CE872158B8}"/>
    <cellStyle name="Měna 2 4 4 4 4 2 2" xfId="13461" xr:uid="{4D864718-8EEA-4265-96C9-2A2762CA0FC1}"/>
    <cellStyle name="Měna 2 4 4 4 4 2 2 2" xfId="28412" xr:uid="{A98585F2-F3B7-4493-859A-E89026E1ED32}"/>
    <cellStyle name="Měna 2 4 4 4 4 2 3" xfId="21650" xr:uid="{243519AB-2EF4-4F8E-91D9-E843EC992EA3}"/>
    <cellStyle name="Měna 2 4 4 4 4 3" xfId="8841" xr:uid="{37C737F0-6FED-4DB3-9095-056702B3BB68}"/>
    <cellStyle name="Měna 2 4 4 4 4 3 2" xfId="23792" xr:uid="{FA2F1A4C-A3A8-4BDF-9F5D-D3161769E264}"/>
    <cellStyle name="Měna 2 4 4 4 4 4" xfId="18122" xr:uid="{E8DA7716-D9F6-41C8-B849-A49082D038A1}"/>
    <cellStyle name="Měna 2 4 4 4 5" xfId="2289" xr:uid="{69CDEB38-01B1-494F-960B-216AFBA7B0C5}"/>
    <cellStyle name="Měna 2 4 4 4 5 2" xfId="12579" xr:uid="{987735B3-CEB6-4BBF-A8EB-A5F125E7EBAF}"/>
    <cellStyle name="Měna 2 4 4 4 5 2 2" xfId="27530" xr:uid="{91EEA1F6-0BE4-4904-8FF4-CC07705F0C58}"/>
    <cellStyle name="Měna 2 4 4 4 5 3" xfId="17240" xr:uid="{E611E195-7A78-49F6-9F09-92E024C414A9}"/>
    <cellStyle name="Měna 2 4 4 4 6" xfId="4935" xr:uid="{574AE6EB-BB5B-4A08-AADA-8D78F709273C}"/>
    <cellStyle name="Měna 2 4 4 4 6 2" xfId="10605" xr:uid="{D97459AA-B4CA-4395-B238-6176E90B24C5}"/>
    <cellStyle name="Měna 2 4 4 4 6 2 2" xfId="25556" xr:uid="{67DE466B-1585-4626-B6B7-6F0D2ACAD895}"/>
    <cellStyle name="Měna 2 4 4 4 6 3" xfId="19886" xr:uid="{108EDF31-C3FA-448E-B629-A2D586929DEC}"/>
    <cellStyle name="Měna 2 4 4 4 7" xfId="7959" xr:uid="{AED6BA0F-1C7B-401D-BF66-EE7EC35E1BBC}"/>
    <cellStyle name="Měna 2 4 4 4 7 2" xfId="22910" xr:uid="{26796ED1-62AD-457C-BAE7-08603AB88E14}"/>
    <cellStyle name="Měna 2 4 4 4 8" xfId="15266" xr:uid="{5605EDB5-7481-4DAB-97B1-F8FC799D6D1C}"/>
    <cellStyle name="Měna 2 4 4 5" xfId="607" xr:uid="{ECA09A94-4BCC-4CF0-9F83-A7E4F4C010D7}"/>
    <cellStyle name="Měna 2 4 4 5 2" xfId="1512" xr:uid="{72F3A040-2DC9-4F8E-AC24-F82960C43632}"/>
    <cellStyle name="Měna 2 4 4 5 2 2" xfId="4368" xr:uid="{E80D11AF-30E6-4887-B911-8F0F73B5E471}"/>
    <cellStyle name="Měna 2 4 4 5 2 2 2" xfId="7428" xr:uid="{9B2D34FB-AB1A-4D1B-904C-A13A98131D8B}"/>
    <cellStyle name="Měna 2 4 4 5 2 2 2 2" xfId="14658" xr:uid="{D3C7230A-9A95-42C4-9A04-305C5B094513}"/>
    <cellStyle name="Měna 2 4 4 5 2 2 2 2 2" xfId="29609" xr:uid="{CAFC1EC2-9075-40B2-AD89-41C350F17E00}"/>
    <cellStyle name="Měna 2 4 4 5 2 2 2 3" xfId="22379" xr:uid="{1C972FA1-D8F0-47E9-B8A9-DDF0D9AD4E86}"/>
    <cellStyle name="Měna 2 4 4 5 2 2 3" xfId="10038" xr:uid="{FA0FEDB1-8914-4353-8E1C-C8F52EAFC9DE}"/>
    <cellStyle name="Měna 2 4 4 5 2 2 3 2" xfId="24989" xr:uid="{85460BF6-987D-4D79-A3FB-08ED69BCF659}"/>
    <cellStyle name="Měna 2 4 4 5 2 2 4" xfId="19319" xr:uid="{E7ACA4E7-ADEF-4FEF-A4C6-1FF722C27BEF}"/>
    <cellStyle name="Měna 2 4 4 5 2 3" xfId="2721" xr:uid="{5FB337C6-AE1E-45EC-A30E-EEDCA06C6777}"/>
    <cellStyle name="Měna 2 4 4 5 2 3 2" xfId="13011" xr:uid="{573A5901-03F9-469C-A7C9-20AC3FA93150}"/>
    <cellStyle name="Měna 2 4 4 5 2 3 2 2" xfId="27962" xr:uid="{469F97B6-1790-426A-B0C2-A26FD125412D}"/>
    <cellStyle name="Měna 2 4 4 5 2 3 3" xfId="17672" xr:uid="{BCA11AAD-1084-4D21-A2D1-EF7B5EB221E5}"/>
    <cellStyle name="Měna 2 4 4 5 2 4" xfId="6132" xr:uid="{34C149A8-5A17-46FA-874D-69B5BD7D2E56}"/>
    <cellStyle name="Měna 2 4 4 5 2 4 2" xfId="11802" xr:uid="{16480749-BE5E-48B1-ADA6-62E29A0104B2}"/>
    <cellStyle name="Měna 2 4 4 5 2 4 2 2" xfId="26753" xr:uid="{C639EA13-F378-406B-BEB2-A116995229C3}"/>
    <cellStyle name="Měna 2 4 4 5 2 4 3" xfId="21083" xr:uid="{7A18DF51-5DFE-4694-AE75-752F85373E10}"/>
    <cellStyle name="Měna 2 4 4 5 2 5" xfId="8391" xr:uid="{98BE9011-F692-4100-9DB1-679897236941}"/>
    <cellStyle name="Měna 2 4 4 5 2 5 2" xfId="23342" xr:uid="{6B79542D-C29D-4A1F-9E58-9D5A60CE51F1}"/>
    <cellStyle name="Měna 2 4 4 5 2 6" xfId="16463" xr:uid="{C2EBDFEB-6D35-4785-95AF-CFDBE08C07E0}"/>
    <cellStyle name="Měna 2 4 4 5 3" xfId="3463" xr:uid="{C152B618-093D-46DD-A64D-D3876E282058}"/>
    <cellStyle name="Měna 2 4 4 5 3 2" xfId="6991" xr:uid="{7702C273-9DA0-405E-A280-390109DBB778}"/>
    <cellStyle name="Měna 2 4 4 5 3 2 2" xfId="13753" xr:uid="{DA154BFD-7025-49FB-9826-441E76025848}"/>
    <cellStyle name="Měna 2 4 4 5 3 2 2 2" xfId="28704" xr:uid="{641BA114-5684-4218-8860-FEC08EF9D585}"/>
    <cellStyle name="Měna 2 4 4 5 3 2 3" xfId="21942" xr:uid="{B5D6E88C-AB9D-4C24-841E-D96E2575B57C}"/>
    <cellStyle name="Měna 2 4 4 5 3 3" xfId="9133" xr:uid="{39FD0EDC-5D53-4BC3-AE51-6D4A7739F19E}"/>
    <cellStyle name="Měna 2 4 4 5 3 3 2" xfId="24084" xr:uid="{B1D1DD33-9EAE-490B-ACA8-235B4390F7FB}"/>
    <cellStyle name="Měna 2 4 4 5 3 4" xfId="18414" xr:uid="{05D3ADD3-D814-48CC-9DE6-F02CC9F6F692}"/>
    <cellStyle name="Měna 2 4 4 5 4" xfId="2035" xr:uid="{FBD811C7-8837-456E-847A-5465526EB5E5}"/>
    <cellStyle name="Měna 2 4 4 5 4 2" xfId="12325" xr:uid="{6568F1EE-9DEA-4C78-B0BA-97A808CBC6A7}"/>
    <cellStyle name="Měna 2 4 4 5 4 2 2" xfId="27276" xr:uid="{7CBF5F9B-E87C-4E05-B2F9-1D666632787B}"/>
    <cellStyle name="Měna 2 4 4 5 4 3" xfId="16986" xr:uid="{C0EF120B-E3E4-4E5A-89BD-89F5040FB014}"/>
    <cellStyle name="Měna 2 4 4 5 5" xfId="5227" xr:uid="{9B3A2509-920D-40DF-9CF3-D98201C0833A}"/>
    <cellStyle name="Měna 2 4 4 5 5 2" xfId="10897" xr:uid="{99B2025A-F8BA-4636-951A-DC20EF7A2667}"/>
    <cellStyle name="Měna 2 4 4 5 5 2 2" xfId="25848" xr:uid="{3D609E14-BA35-4F69-AD3E-DF3A4669C1D7}"/>
    <cellStyle name="Měna 2 4 4 5 5 3" xfId="20178" xr:uid="{87B20FB6-21FD-4728-8F7B-3C6F979D9789}"/>
    <cellStyle name="Měna 2 4 4 5 6" xfId="7705" xr:uid="{DD43B0F1-D082-4BD1-9E8F-66AF096D70C1}"/>
    <cellStyle name="Měna 2 4 4 5 6 2" xfId="22656" xr:uid="{2E748364-8861-4F92-922F-CF4506816EF3}"/>
    <cellStyle name="Měna 2 4 4 5 7" xfId="15558" xr:uid="{E3B0F571-ED17-49B1-9432-2CAB93F557CF}"/>
    <cellStyle name="Měna 2 4 4 6" xfId="439" xr:uid="{919D62EA-C389-4DCF-B98C-9E343B819864}"/>
    <cellStyle name="Měna 2 4 4 6 2" xfId="1513" xr:uid="{36C0A700-3B7B-4131-B6B1-50435FD1DDD9}"/>
    <cellStyle name="Měna 2 4 4 6 2 2" xfId="4369" xr:uid="{F6E2CB43-0E3A-4619-BF9D-CC5BA53457E9}"/>
    <cellStyle name="Měna 2 4 4 6 2 2 2" xfId="14659" xr:uid="{060EF59E-B7EC-43D1-9226-C43366FCB87E}"/>
    <cellStyle name="Měna 2 4 4 6 2 2 2 2" xfId="29610" xr:uid="{554782F7-680A-4193-B840-2A207C059F8C}"/>
    <cellStyle name="Měna 2 4 4 6 2 2 3" xfId="19320" xr:uid="{E9394042-FB5E-44D0-8FF1-BCE34683B1E2}"/>
    <cellStyle name="Měna 2 4 4 6 2 3" xfId="6133" xr:uid="{5ACB2532-E0DB-48E7-8A53-094065F666DD}"/>
    <cellStyle name="Měna 2 4 4 6 2 3 2" xfId="11803" xr:uid="{73BFCCAA-2DAF-488D-A755-8E5E66C3BD8F}"/>
    <cellStyle name="Měna 2 4 4 6 2 3 2 2" xfId="26754" xr:uid="{6CFF8D1B-1514-411D-BD0E-19531C4716F1}"/>
    <cellStyle name="Měna 2 4 4 6 2 3 3" xfId="21084" xr:uid="{CDB270DE-29BC-499C-8BE7-7CB90F33E1E0}"/>
    <cellStyle name="Měna 2 4 4 6 2 4" xfId="10039" xr:uid="{EB6ABB78-DB76-44B9-854C-A60853602CAF}"/>
    <cellStyle name="Měna 2 4 4 6 2 4 2" xfId="24990" xr:uid="{0A5E8F66-A362-42D8-9055-F115EEC5EBF8}"/>
    <cellStyle name="Měna 2 4 4 6 2 5" xfId="16464" xr:uid="{B250A6AC-B4B6-40D8-A0FF-AECD488BEAFF}"/>
    <cellStyle name="Měna 2 4 4 6 3" xfId="3295" xr:uid="{FF8D7ACB-8A6D-457D-B92C-CE4017B9B11E}"/>
    <cellStyle name="Měna 2 4 4 6 3 2" xfId="6823" xr:uid="{CA10E8CB-E83F-4273-8771-0C3E275E4159}"/>
    <cellStyle name="Měna 2 4 4 6 3 2 2" xfId="13585" xr:uid="{FA8E4B0B-23A3-42E9-B4D1-222FBB453889}"/>
    <cellStyle name="Měna 2 4 4 6 3 2 2 2" xfId="28536" xr:uid="{D15BF7D1-9533-407E-9044-4A33D6794103}"/>
    <cellStyle name="Měna 2 4 4 6 3 2 3" xfId="21774" xr:uid="{DE0E001F-CC56-4EE3-908E-06F91067AF43}"/>
    <cellStyle name="Měna 2 4 4 6 3 3" xfId="8965" xr:uid="{43EE19DA-2537-41B0-B937-1450E54167D7}"/>
    <cellStyle name="Měna 2 4 4 6 3 3 2" xfId="23916" xr:uid="{AC6B3C3D-AD9C-4219-8609-6C6D58F10098}"/>
    <cellStyle name="Měna 2 4 4 6 3 4" xfId="18246" xr:uid="{DD14EA41-996B-474E-A6FA-F9818B890345}"/>
    <cellStyle name="Měna 2 4 4 6 4" xfId="2714" xr:uid="{0950E6A5-602E-420D-91D6-AAA738C00BB9}"/>
    <cellStyle name="Měna 2 4 4 6 4 2" xfId="13004" xr:uid="{F97BB682-B5ED-456C-8E86-247D6F9EADEB}"/>
    <cellStyle name="Měna 2 4 4 6 4 2 2" xfId="27955" xr:uid="{911E74AD-326D-43A8-B8ED-16D45CD0285B}"/>
    <cellStyle name="Měna 2 4 4 6 4 3" xfId="17665" xr:uid="{83EB10F8-6799-435A-9EE7-17072858909F}"/>
    <cellStyle name="Měna 2 4 4 6 5" xfId="5059" xr:uid="{024A8580-FE72-4386-B595-CA16E2836BD3}"/>
    <cellStyle name="Měna 2 4 4 6 5 2" xfId="10729" xr:uid="{2AA46419-6DB8-4724-BF17-C70F36058260}"/>
    <cellStyle name="Měna 2 4 4 6 5 2 2" xfId="25680" xr:uid="{FC4BE6CA-72C2-4E06-8735-03334D5F3626}"/>
    <cellStyle name="Měna 2 4 4 6 5 3" xfId="20010" xr:uid="{561E0C64-4FAC-4C24-A095-6EFAE4A3FEA9}"/>
    <cellStyle name="Měna 2 4 4 6 6" xfId="8384" xr:uid="{9590E22A-29DD-4510-9F3E-DE7B497ACE5F}"/>
    <cellStyle name="Měna 2 4 4 6 6 2" xfId="23335" xr:uid="{C423B6CA-8E2F-4C5A-B02E-41D123C38D8D}"/>
    <cellStyle name="Měna 2 4 4 6 7" xfId="15390" xr:uid="{E4333D2C-FD88-489D-8977-87827D82D8FA}"/>
    <cellStyle name="Měna 2 4 4 7" xfId="1514" xr:uid="{590E8812-27C8-418A-8C3F-DE4FBAF4EB15}"/>
    <cellStyle name="Měna 2 4 4 7 2" xfId="4370" xr:uid="{27A724BE-34DE-45B4-9C6D-5DE8FB332F8A}"/>
    <cellStyle name="Měna 2 4 4 7 2 2" xfId="14660" xr:uid="{9D95648B-09E4-4617-901A-3D175142874F}"/>
    <cellStyle name="Měna 2 4 4 7 2 2 2" xfId="29611" xr:uid="{26A36582-2576-4E2F-BAD5-207C52D0F657}"/>
    <cellStyle name="Měna 2 4 4 7 2 3" xfId="19321" xr:uid="{A3B8F32D-8A87-4418-A65F-276AB81A4704}"/>
    <cellStyle name="Měna 2 4 4 7 3" xfId="6134" xr:uid="{3DF79F7A-2AC1-4D7A-A7B8-19CA8B238CD0}"/>
    <cellStyle name="Měna 2 4 4 7 3 2" xfId="11804" xr:uid="{AE0253B6-D6E8-4F56-B48A-FDBC24DD4826}"/>
    <cellStyle name="Měna 2 4 4 7 3 2 2" xfId="26755" xr:uid="{CA99F2A8-9091-44EE-8766-C98763AD1D02}"/>
    <cellStyle name="Měna 2 4 4 7 3 3" xfId="21085" xr:uid="{360106F8-6F13-4BA5-B079-6F405491B7B0}"/>
    <cellStyle name="Měna 2 4 4 7 4" xfId="10040" xr:uid="{EAAABB82-5C3D-4A14-BDC6-5412E5809FC1}"/>
    <cellStyle name="Měna 2 4 4 7 4 2" xfId="24991" xr:uid="{7233A404-BE7E-43ED-82EE-030F8C66AED3}"/>
    <cellStyle name="Měna 2 4 4 7 5" xfId="16465" xr:uid="{78EC3BE7-3886-4AA1-AE69-30040EEB9E98}"/>
    <cellStyle name="Měna 2 4 4 8" xfId="2917" xr:uid="{D47C1B17-70DD-4962-9A32-EFB913BEF9A7}"/>
    <cellStyle name="Měna 2 4 4 8 2" xfId="6445" xr:uid="{5D35B086-FD60-4C97-8B27-3A0D247D7CB8}"/>
    <cellStyle name="Měna 2 4 4 8 2 2" xfId="13207" xr:uid="{5D7EEDD5-653A-4E68-9490-CDA016F49F2B}"/>
    <cellStyle name="Měna 2 4 4 8 2 2 2" xfId="28158" xr:uid="{1C9A8ADC-A04C-4034-824D-A1D8FDB6D989}"/>
    <cellStyle name="Měna 2 4 4 8 2 3" xfId="21396" xr:uid="{9CB649E7-21ED-417F-BDBD-66CBE4171648}"/>
    <cellStyle name="Měna 2 4 4 8 3" xfId="8587" xr:uid="{0422B193-B056-473C-BC9D-5A103BD2B5F3}"/>
    <cellStyle name="Měna 2 4 4 8 3 2" xfId="23538" xr:uid="{2FFF7490-81FE-43C3-9FC4-1F799439DFB2}"/>
    <cellStyle name="Měna 2 4 4 8 4" xfId="17868" xr:uid="{5B635D36-76E2-4F0F-9F3D-12A74DDE33E8}"/>
    <cellStyle name="Měna 2 4 4 9" xfId="1867" xr:uid="{7E3E6753-35B5-4378-86D4-AD50C5EB7333}"/>
    <cellStyle name="Měna 2 4 4 9 2" xfId="12157" xr:uid="{AE73EF3E-4C35-4B3F-B7E5-C5C4194A4031}"/>
    <cellStyle name="Měna 2 4 4 9 2 2" xfId="27108" xr:uid="{F4DD7DA3-AE67-44F7-96F7-B1CB6456A3ED}"/>
    <cellStyle name="Měna 2 4 4 9 3" xfId="16818" xr:uid="{A24EFB9D-F223-4097-9A3B-BC407C27C1B8}"/>
    <cellStyle name="Měna 2 4 5" xfId="149" xr:uid="{F12E0F2C-9092-4753-8E96-35E3A1E86B88}"/>
    <cellStyle name="Měna 2 4 5 10" xfId="15100" xr:uid="{949A4065-CCCB-4105-B3A7-43E7EB727FFA}"/>
    <cellStyle name="Měna 2 4 5 2" xfId="316" xr:uid="{D17D4B8B-BEB8-4D08-AB6C-780B712EA9B7}"/>
    <cellStyle name="Měna 2 4 5 2 2" xfId="862" xr:uid="{4E16D296-D10D-4B15-9985-94C3E672A3C3}"/>
    <cellStyle name="Měna 2 4 5 2 2 2" xfId="1515" xr:uid="{B6582129-57C3-4162-95DA-A3B144043B16}"/>
    <cellStyle name="Měna 2 4 5 2 2 2 2" xfId="4371" xr:uid="{97455515-C92E-43E5-B340-1D738D8CA270}"/>
    <cellStyle name="Měna 2 4 5 2 2 2 2 2" xfId="14661" xr:uid="{682D4A65-9514-47B5-8697-B6C0BE688506}"/>
    <cellStyle name="Měna 2 4 5 2 2 2 2 2 2" xfId="29612" xr:uid="{21090934-8A5D-4AC3-B7E6-756EB7E49438}"/>
    <cellStyle name="Měna 2 4 5 2 2 2 2 3" xfId="19322" xr:uid="{42447BE3-6210-4245-B062-0EEFA3C9C705}"/>
    <cellStyle name="Měna 2 4 5 2 2 2 3" xfId="6135" xr:uid="{53CDABB7-23C6-40FB-9103-6BD89EB22830}"/>
    <cellStyle name="Měna 2 4 5 2 2 2 3 2" xfId="11805" xr:uid="{DAC188DB-EF82-4028-A6BD-9E4DAED6B281}"/>
    <cellStyle name="Měna 2 4 5 2 2 2 3 2 2" xfId="26756" xr:uid="{05C698B2-A52A-4EFA-A362-EF28E1E385FC}"/>
    <cellStyle name="Měna 2 4 5 2 2 2 3 3" xfId="21086" xr:uid="{B0D25BC8-B5E4-45E8-8168-4BB5D7A5FF7D}"/>
    <cellStyle name="Měna 2 4 5 2 2 2 4" xfId="10041" xr:uid="{066F7A01-FA19-4703-9202-945C065076F6}"/>
    <cellStyle name="Měna 2 4 5 2 2 2 4 2" xfId="24992" xr:uid="{28947F92-712B-47EA-B47D-3EB385823D09}"/>
    <cellStyle name="Měna 2 4 5 2 2 2 5" xfId="16466" xr:uid="{23771EFB-ECF9-48E4-B698-72CBA3403168}"/>
    <cellStyle name="Měna 2 4 5 2 2 3" xfId="3718" xr:uid="{66361197-E503-4DF7-A84B-0556F6072E9B}"/>
    <cellStyle name="Měna 2 4 5 2 2 3 2" xfId="7246" xr:uid="{94FCA7BB-B9CD-4594-BC21-046A67B449E6}"/>
    <cellStyle name="Měna 2 4 5 2 2 3 2 2" xfId="14008" xr:uid="{51643A45-3FF2-4248-AEED-7C2593009C2E}"/>
    <cellStyle name="Měna 2 4 5 2 2 3 2 2 2" xfId="28959" xr:uid="{55D7A0B4-3823-4EBF-95E8-C11A361087B3}"/>
    <cellStyle name="Měna 2 4 5 2 2 3 2 3" xfId="22197" xr:uid="{BC917DAE-6ED0-4E80-82E7-DD8F502DCF3A}"/>
    <cellStyle name="Měna 2 4 5 2 2 3 3" xfId="9388" xr:uid="{D5A51910-5A8E-4FDC-81F5-965D053314FC}"/>
    <cellStyle name="Měna 2 4 5 2 2 3 3 2" xfId="24339" xr:uid="{45F34418-F5CA-412A-A0C6-EA71E0D57FF1}"/>
    <cellStyle name="Měna 2 4 5 2 2 3 4" xfId="18669" xr:uid="{9F6CC68B-EFC4-4969-9BAF-53C645D8C573}"/>
    <cellStyle name="Měna 2 4 5 2 2 4" xfId="2723" xr:uid="{E6F16EC2-B211-46C1-AEA8-22FFC8CC9412}"/>
    <cellStyle name="Měna 2 4 5 2 2 4 2" xfId="13013" xr:uid="{E80EB249-D2EE-4D31-961B-9FC5DBB8B687}"/>
    <cellStyle name="Měna 2 4 5 2 2 4 2 2" xfId="27964" xr:uid="{0D220485-4943-4BA9-82A2-09AE1560F13F}"/>
    <cellStyle name="Měna 2 4 5 2 2 4 3" xfId="17674" xr:uid="{A2607C22-2178-49D8-B96F-94863BBFAB63}"/>
    <cellStyle name="Měna 2 4 5 2 2 5" xfId="5482" xr:uid="{E25DB71E-7EC2-4A6D-8140-9858FD0FF6D0}"/>
    <cellStyle name="Měna 2 4 5 2 2 5 2" xfId="11152" xr:uid="{CF723F6D-6734-405B-B109-10606CB3B486}"/>
    <cellStyle name="Měna 2 4 5 2 2 5 2 2" xfId="26103" xr:uid="{F30DEC2F-316A-4232-A8DE-322E6AA7F2A9}"/>
    <cellStyle name="Měna 2 4 5 2 2 5 3" xfId="20433" xr:uid="{D0F25BE6-F5EB-4A06-BE53-B5954C2155F5}"/>
    <cellStyle name="Měna 2 4 5 2 2 6" xfId="8393" xr:uid="{1F063F04-9901-4D77-9DAD-43CA0E69065E}"/>
    <cellStyle name="Měna 2 4 5 2 2 6 2" xfId="23344" xr:uid="{0E5D40E2-10DC-4934-AB95-026497E4AD84}"/>
    <cellStyle name="Měna 2 4 5 2 2 7" xfId="15813" xr:uid="{FB2DF6CD-6874-45FF-B6A9-7EAEC81E61A5}"/>
    <cellStyle name="Měna 2 4 5 2 3" xfId="1516" xr:uid="{A74E8F00-EF42-47F7-B6AF-0C979EC20F2D}"/>
    <cellStyle name="Měna 2 4 5 2 3 2" xfId="4372" xr:uid="{53FE4CC8-5257-4DEF-8A66-631329E930B9}"/>
    <cellStyle name="Měna 2 4 5 2 3 2 2" xfId="14662" xr:uid="{60B07C79-0C6E-4C86-9A5B-304A10BB1836}"/>
    <cellStyle name="Měna 2 4 5 2 3 2 2 2" xfId="29613" xr:uid="{4A32AEF2-FC3B-41B2-9231-A75BDEA6070D}"/>
    <cellStyle name="Měna 2 4 5 2 3 2 3" xfId="19323" xr:uid="{A0E31D93-B43F-4B00-8E65-2A7C129C2EC2}"/>
    <cellStyle name="Měna 2 4 5 2 3 3" xfId="6136" xr:uid="{B3BCB49E-8302-498B-B72A-867C6C0187D3}"/>
    <cellStyle name="Měna 2 4 5 2 3 3 2" xfId="11806" xr:uid="{DAE56279-BC2F-459F-8153-39F785ABBF2B}"/>
    <cellStyle name="Měna 2 4 5 2 3 3 2 2" xfId="26757" xr:uid="{99BB3748-7C30-4D1C-AC80-6544C2BD63B2}"/>
    <cellStyle name="Měna 2 4 5 2 3 3 3" xfId="21087" xr:uid="{AFAABABC-3C25-4B64-A355-0D3C3BD61C1B}"/>
    <cellStyle name="Měna 2 4 5 2 3 4" xfId="10042" xr:uid="{7BCC0DE0-B2A5-4397-A98E-E2AB11D5C4A6}"/>
    <cellStyle name="Měna 2 4 5 2 3 4 2" xfId="24993" xr:uid="{F32487B8-5610-4B55-931C-F7BA6A5C2EF8}"/>
    <cellStyle name="Měna 2 4 5 2 3 5" xfId="16467" xr:uid="{31A83620-ECB5-4FCC-AB41-14B8DC966AF9}"/>
    <cellStyle name="Měna 2 4 5 2 4" xfId="3172" xr:uid="{4A20F484-05A0-4101-8E17-3EFFC2C48A22}"/>
    <cellStyle name="Měna 2 4 5 2 4 2" xfId="6700" xr:uid="{B56893D7-8070-499F-BABD-B751514FEDB2}"/>
    <cellStyle name="Měna 2 4 5 2 4 2 2" xfId="13462" xr:uid="{922E0C64-64C7-4808-AF61-CD5522770287}"/>
    <cellStyle name="Měna 2 4 5 2 4 2 2 2" xfId="28413" xr:uid="{A75714AE-66BD-4EBD-9B8B-A28D413A3F20}"/>
    <cellStyle name="Měna 2 4 5 2 4 2 3" xfId="21651" xr:uid="{81F934D5-D108-4183-BDF7-34CADFAC9555}"/>
    <cellStyle name="Měna 2 4 5 2 4 3" xfId="8842" xr:uid="{55B24631-B746-4AA0-9EE2-03A900A1AD0C}"/>
    <cellStyle name="Měna 2 4 5 2 4 3 2" xfId="23793" xr:uid="{7BE35B81-D8B1-4990-9914-7FB30525C31B}"/>
    <cellStyle name="Měna 2 4 5 2 4 4" xfId="18123" xr:uid="{750E1158-734B-4FE1-BCAA-878E7DBCA2D9}"/>
    <cellStyle name="Měna 2 4 5 2 5" xfId="2290" xr:uid="{6F09675C-9FCB-4034-91DB-B0FC5DCC9C3A}"/>
    <cellStyle name="Měna 2 4 5 2 5 2" xfId="12580" xr:uid="{D08D7EAB-AFD5-426E-AA0A-FFEF1BD4EFF9}"/>
    <cellStyle name="Měna 2 4 5 2 5 2 2" xfId="27531" xr:uid="{901114C7-1CC3-4B7F-BCF7-8254234F884D}"/>
    <cellStyle name="Měna 2 4 5 2 5 3" xfId="17241" xr:uid="{7A086E6B-6778-48C6-939C-D70E8D9054DB}"/>
    <cellStyle name="Měna 2 4 5 2 6" xfId="4936" xr:uid="{EDC978F6-7072-4271-9B3F-CE5B1B4C32B9}"/>
    <cellStyle name="Měna 2 4 5 2 6 2" xfId="10606" xr:uid="{E19E090B-A09E-4D8E-8740-FCAD1807BE7C}"/>
    <cellStyle name="Měna 2 4 5 2 6 2 2" xfId="25557" xr:uid="{D2596586-C19B-4109-A567-87EE9AE18101}"/>
    <cellStyle name="Měna 2 4 5 2 6 3" xfId="19887" xr:uid="{7E5BB50C-2AAD-4EE9-9E02-EA1A73D0314B}"/>
    <cellStyle name="Měna 2 4 5 2 7" xfId="7960" xr:uid="{54415012-E3BD-4B27-A51C-6886EB047B7D}"/>
    <cellStyle name="Měna 2 4 5 2 7 2" xfId="22911" xr:uid="{C2EEEF34-9A39-4684-B569-72D1456145A0}"/>
    <cellStyle name="Měna 2 4 5 2 8" xfId="15267" xr:uid="{9855D728-965B-436E-BC5E-D94398D69AD6}"/>
    <cellStyle name="Měna 2 4 5 3" xfId="695" xr:uid="{545558AD-442D-47FA-A8D2-368C19D68E28}"/>
    <cellStyle name="Měna 2 4 5 3 2" xfId="1517" xr:uid="{141F0115-0F65-44BD-A206-E0E1ACC4BD6D}"/>
    <cellStyle name="Měna 2 4 5 3 2 2" xfId="4373" xr:uid="{A20E0DA7-CE0D-42C8-A207-648B2B981152}"/>
    <cellStyle name="Měna 2 4 5 3 2 2 2" xfId="7429" xr:uid="{EB7C6946-CF4C-4393-A5A7-43425208178E}"/>
    <cellStyle name="Měna 2 4 5 3 2 2 2 2" xfId="14663" xr:uid="{4847E240-D479-41FD-9EAB-BB9D93DB6D43}"/>
    <cellStyle name="Měna 2 4 5 3 2 2 2 2 2" xfId="29614" xr:uid="{6179825E-97BA-4D75-A580-6B240711C6C7}"/>
    <cellStyle name="Měna 2 4 5 3 2 2 2 3" xfId="22380" xr:uid="{471D61CB-296E-43C7-9988-36770B692D20}"/>
    <cellStyle name="Měna 2 4 5 3 2 2 3" xfId="10043" xr:uid="{54EADE52-F7E1-4A7A-8B04-9A73173150E6}"/>
    <cellStyle name="Měna 2 4 5 3 2 2 3 2" xfId="24994" xr:uid="{821D457E-F9C8-4D32-85FE-4BF4156B6240}"/>
    <cellStyle name="Měna 2 4 5 3 2 2 4" xfId="19324" xr:uid="{DAE5D4CE-4624-4656-A9FD-6D3D6555D8FD}"/>
    <cellStyle name="Měna 2 4 5 3 2 3" xfId="2724" xr:uid="{E1AA236D-1A92-4BBC-A2FB-A8AE6011748B}"/>
    <cellStyle name="Měna 2 4 5 3 2 3 2" xfId="13014" xr:uid="{3676B7AF-65D2-4964-B073-A0101165A202}"/>
    <cellStyle name="Měna 2 4 5 3 2 3 2 2" xfId="27965" xr:uid="{4203C7C0-A911-4B56-9198-815A5F5BB19A}"/>
    <cellStyle name="Měna 2 4 5 3 2 3 3" xfId="17675" xr:uid="{3ED80FF0-7832-4206-B075-234A111F8C57}"/>
    <cellStyle name="Měna 2 4 5 3 2 4" xfId="6137" xr:uid="{D8F195FD-7CB6-48DC-BB10-F6F62E5F3036}"/>
    <cellStyle name="Měna 2 4 5 3 2 4 2" xfId="11807" xr:uid="{41687F53-EA49-4DD7-B556-A9984F18031A}"/>
    <cellStyle name="Měna 2 4 5 3 2 4 2 2" xfId="26758" xr:uid="{C7AA55EE-06E1-4E0C-8CE5-DED891B834AF}"/>
    <cellStyle name="Měna 2 4 5 3 2 4 3" xfId="21088" xr:uid="{B0F6561E-F040-426D-90BF-83B906D23FD4}"/>
    <cellStyle name="Měna 2 4 5 3 2 5" xfId="8394" xr:uid="{25D0336B-A78F-443B-BCB9-5526851357B9}"/>
    <cellStyle name="Měna 2 4 5 3 2 5 2" xfId="23345" xr:uid="{AAD1A78B-636C-4E01-8DE0-FCFA82EBD777}"/>
    <cellStyle name="Měna 2 4 5 3 2 6" xfId="16468" xr:uid="{D908BFFD-2090-4EE4-AB0C-42836BB71AB5}"/>
    <cellStyle name="Měna 2 4 5 3 3" xfId="3551" xr:uid="{C50412D4-3613-4470-BE93-CA6AEA0D689C}"/>
    <cellStyle name="Měna 2 4 5 3 3 2" xfId="7079" xr:uid="{E154D23C-7ACF-4CD7-87D1-690C19F71D2A}"/>
    <cellStyle name="Měna 2 4 5 3 3 2 2" xfId="13841" xr:uid="{64EB5809-B85B-4793-982D-987DC9063CF0}"/>
    <cellStyle name="Měna 2 4 5 3 3 2 2 2" xfId="28792" xr:uid="{1240FA4B-8136-4F5B-BFF2-D50886A5C61F}"/>
    <cellStyle name="Měna 2 4 5 3 3 2 3" xfId="22030" xr:uid="{1308290D-6917-46F3-8973-44F8493F9F62}"/>
    <cellStyle name="Měna 2 4 5 3 3 3" xfId="9221" xr:uid="{A456F584-86D3-4C29-A060-69CF9ECA381C}"/>
    <cellStyle name="Měna 2 4 5 3 3 3 2" xfId="24172" xr:uid="{E9E15E51-4285-401D-ABBD-56E7D6F871EC}"/>
    <cellStyle name="Měna 2 4 5 3 3 4" xfId="18502" xr:uid="{A5319595-25F1-469E-9AC4-FD5FB566DD6E}"/>
    <cellStyle name="Měna 2 4 5 3 4" xfId="2123" xr:uid="{8040C2B5-06E6-42C5-8681-E4BB169DDB81}"/>
    <cellStyle name="Měna 2 4 5 3 4 2" xfId="12413" xr:uid="{9687EA68-B86A-4615-8D8C-F3737BC21F7D}"/>
    <cellStyle name="Měna 2 4 5 3 4 2 2" xfId="27364" xr:uid="{57578150-E80E-4573-BB8D-D0C73942F138}"/>
    <cellStyle name="Měna 2 4 5 3 4 3" xfId="17074" xr:uid="{6BE27445-3580-4E35-883B-7E65824E7B92}"/>
    <cellStyle name="Měna 2 4 5 3 5" xfId="5315" xr:uid="{7F7EF222-A130-41C4-8513-68DF1ED01051}"/>
    <cellStyle name="Měna 2 4 5 3 5 2" xfId="10985" xr:uid="{7A31941A-7285-465A-B6F0-77F97353D46C}"/>
    <cellStyle name="Měna 2 4 5 3 5 2 2" xfId="25936" xr:uid="{FB6B9853-884A-4A98-9DED-74E584836318}"/>
    <cellStyle name="Měna 2 4 5 3 5 3" xfId="20266" xr:uid="{5CE77F53-D660-4AA8-8A98-B6B7AB5AEC68}"/>
    <cellStyle name="Měna 2 4 5 3 6" xfId="7793" xr:uid="{0FB826E9-5D62-4CA9-B81F-A15FF0CD2EC3}"/>
    <cellStyle name="Měna 2 4 5 3 6 2" xfId="22744" xr:uid="{C263BFF8-0833-49FB-B274-6A0F8B73D942}"/>
    <cellStyle name="Měna 2 4 5 3 7" xfId="15646" xr:uid="{2C56AA41-53EE-449E-9138-9A56C9C22A14}"/>
    <cellStyle name="Měna 2 4 5 4" xfId="569" xr:uid="{264C5555-8C91-4DAA-AB10-33203584F492}"/>
    <cellStyle name="Měna 2 4 5 4 2" xfId="1518" xr:uid="{46A8556B-C7EC-47FC-8B99-A9F619CD6C53}"/>
    <cellStyle name="Měna 2 4 5 4 2 2" xfId="4374" xr:uid="{7706D346-5E04-41DB-8DA5-C7F2D0C41348}"/>
    <cellStyle name="Měna 2 4 5 4 2 2 2" xfId="14664" xr:uid="{9CB17EE9-2CF9-42A2-8163-2F20CDEF0FA2}"/>
    <cellStyle name="Měna 2 4 5 4 2 2 2 2" xfId="29615" xr:uid="{E31F1453-677C-45BD-AD33-637231806E94}"/>
    <cellStyle name="Měna 2 4 5 4 2 2 3" xfId="19325" xr:uid="{36ED73F8-93DC-47DB-BD25-4A7728861D61}"/>
    <cellStyle name="Měna 2 4 5 4 2 3" xfId="6138" xr:uid="{20539665-0CD2-4C25-ADED-4B6B53014F5D}"/>
    <cellStyle name="Měna 2 4 5 4 2 3 2" xfId="11808" xr:uid="{A0514A79-DCF2-47DF-90B1-E2F120070613}"/>
    <cellStyle name="Měna 2 4 5 4 2 3 2 2" xfId="26759" xr:uid="{2233695F-DC3D-4FB7-8E48-576A2D6D4223}"/>
    <cellStyle name="Měna 2 4 5 4 2 3 3" xfId="21089" xr:uid="{C5D99980-CCAC-4EA5-8C8D-895D1AD30DCC}"/>
    <cellStyle name="Měna 2 4 5 4 2 4" xfId="10044" xr:uid="{C88B899D-F626-4EDA-8FBF-CF523E776665}"/>
    <cellStyle name="Měna 2 4 5 4 2 4 2" xfId="24995" xr:uid="{BEBEBD4B-6691-47FA-BAF7-EDF6CD013A66}"/>
    <cellStyle name="Měna 2 4 5 4 2 5" xfId="16469" xr:uid="{0C16624D-3448-4B15-8151-D56C368EB87B}"/>
    <cellStyle name="Měna 2 4 5 4 3" xfId="3425" xr:uid="{FD8A4411-BE53-40D7-93AA-2736FB094C99}"/>
    <cellStyle name="Měna 2 4 5 4 3 2" xfId="6953" xr:uid="{909BC737-3AA6-449C-AF65-832BB970F092}"/>
    <cellStyle name="Měna 2 4 5 4 3 2 2" xfId="13715" xr:uid="{1E65708A-6F89-47DD-8AF9-C848394CE57F}"/>
    <cellStyle name="Měna 2 4 5 4 3 2 2 2" xfId="28666" xr:uid="{67F28937-5900-493E-B4A7-31A2440F27CA}"/>
    <cellStyle name="Měna 2 4 5 4 3 2 3" xfId="21904" xr:uid="{64332424-679A-45BD-94E0-CA687BBC1425}"/>
    <cellStyle name="Měna 2 4 5 4 3 3" xfId="9095" xr:uid="{C7BF29B7-696B-4411-BE16-42B04A220DF7}"/>
    <cellStyle name="Měna 2 4 5 4 3 3 2" xfId="24046" xr:uid="{01CE0102-5639-4C58-AE84-5C3A9653AF5E}"/>
    <cellStyle name="Měna 2 4 5 4 3 4" xfId="18376" xr:uid="{427CB55B-5578-450C-9FB4-6144824CF7A9}"/>
    <cellStyle name="Měna 2 4 5 4 4" xfId="2722" xr:uid="{0D970782-6B8B-46D4-B95E-B91FDAD70988}"/>
    <cellStyle name="Měna 2 4 5 4 4 2" xfId="13012" xr:uid="{29258808-26C0-468F-96DF-FD1451F144C0}"/>
    <cellStyle name="Měna 2 4 5 4 4 2 2" xfId="27963" xr:uid="{182A094A-34C7-41B5-9B35-1C2D22B73E78}"/>
    <cellStyle name="Měna 2 4 5 4 4 3" xfId="17673" xr:uid="{7998AFFB-629C-4E1D-A3CC-1AF53BEEAFB8}"/>
    <cellStyle name="Měna 2 4 5 4 5" xfId="5189" xr:uid="{2DE1B102-9936-4B48-BD6D-0901C29F2424}"/>
    <cellStyle name="Měna 2 4 5 4 5 2" xfId="10859" xr:uid="{C1192C6B-E7EC-49A5-89EB-8B338C3E3101}"/>
    <cellStyle name="Měna 2 4 5 4 5 2 2" xfId="25810" xr:uid="{EF129353-BC64-4D58-9E7C-C54F02B04972}"/>
    <cellStyle name="Měna 2 4 5 4 5 3" xfId="20140" xr:uid="{DFDB73A8-1C20-4248-A009-ACDFE1D4F521}"/>
    <cellStyle name="Měna 2 4 5 4 6" xfId="8392" xr:uid="{64B74F71-63C5-4BFD-BD5D-79F0D053080D}"/>
    <cellStyle name="Měna 2 4 5 4 6 2" xfId="23343" xr:uid="{74A1535C-37B0-471F-A1D1-0812DAF89066}"/>
    <cellStyle name="Měna 2 4 5 4 7" xfId="15520" xr:uid="{CF3ECB70-2DB4-41E4-8485-101802A61E7B}"/>
    <cellStyle name="Měna 2 4 5 5" xfId="1519" xr:uid="{F25E93BF-5BD8-4965-BF0D-691650907847}"/>
    <cellStyle name="Měna 2 4 5 5 2" xfId="4375" xr:uid="{EC2C1B40-48EE-4A60-A6C9-5281BF7CA234}"/>
    <cellStyle name="Měna 2 4 5 5 2 2" xfId="14665" xr:uid="{CB0F9B7F-FA06-4A7F-96EA-F810A8B7D083}"/>
    <cellStyle name="Měna 2 4 5 5 2 2 2" xfId="29616" xr:uid="{FA8DC31B-8DB2-4E88-A47E-801B06814EAD}"/>
    <cellStyle name="Měna 2 4 5 5 2 3" xfId="19326" xr:uid="{8A34CAD3-42AB-453D-9EA9-32AA69EE47AB}"/>
    <cellStyle name="Měna 2 4 5 5 3" xfId="6139" xr:uid="{51BE24F7-47DB-4121-BDEA-56A7886739E9}"/>
    <cellStyle name="Měna 2 4 5 5 3 2" xfId="11809" xr:uid="{7832F4EC-3D50-46E3-B672-B7F92AB0335C}"/>
    <cellStyle name="Měna 2 4 5 5 3 2 2" xfId="26760" xr:uid="{A5AF51CF-DF3A-4CFD-BB5A-954B13DED476}"/>
    <cellStyle name="Měna 2 4 5 5 3 3" xfId="21090" xr:uid="{D33550E6-1453-4274-B8EA-F366A598A6B2}"/>
    <cellStyle name="Měna 2 4 5 5 4" xfId="10045" xr:uid="{E3748912-AEBE-463F-8BAC-0A96790FE4F0}"/>
    <cellStyle name="Měna 2 4 5 5 4 2" xfId="24996" xr:uid="{04CB086F-6438-4AF0-90CC-9C0C81C861BC}"/>
    <cellStyle name="Měna 2 4 5 5 5" xfId="16470" xr:uid="{D6DFA8C2-6E9C-407C-AB1D-0176B438FB8F}"/>
    <cellStyle name="Měna 2 4 5 6" xfId="3005" xr:uid="{60DA22E6-68D8-44DC-ACF2-B6D4A41E6C93}"/>
    <cellStyle name="Měna 2 4 5 6 2" xfId="6533" xr:uid="{973C1DD7-6C2B-4241-882E-011B43CA35A2}"/>
    <cellStyle name="Měna 2 4 5 6 2 2" xfId="13295" xr:uid="{C4F9CC5F-5CD8-45DA-98C8-85FB5C0AB2BC}"/>
    <cellStyle name="Měna 2 4 5 6 2 2 2" xfId="28246" xr:uid="{29905AED-B565-4FCC-858D-9FC138B89CE8}"/>
    <cellStyle name="Měna 2 4 5 6 2 3" xfId="21484" xr:uid="{5CCA6A56-29CC-4484-8993-31EC5DB1E8E6}"/>
    <cellStyle name="Měna 2 4 5 6 3" xfId="8675" xr:uid="{C796B1C2-0AA7-44D9-B7CB-A359C575D9E8}"/>
    <cellStyle name="Měna 2 4 5 6 3 2" xfId="23626" xr:uid="{3D196D81-2247-4364-8835-5A85DA5113EA}"/>
    <cellStyle name="Měna 2 4 5 6 4" xfId="17956" xr:uid="{CEA490E4-247F-46F3-AA46-10A744D8CA8E}"/>
    <cellStyle name="Měna 2 4 5 7" xfId="1997" xr:uid="{1883AFEB-46A5-4FF9-8DE2-DBB0B959B6F9}"/>
    <cellStyle name="Měna 2 4 5 7 2" xfId="12287" xr:uid="{5A905B84-DC2E-4B41-88D2-589F4B540D39}"/>
    <cellStyle name="Měna 2 4 5 7 2 2" xfId="27238" xr:uid="{41125077-CBE5-407E-ADDA-0A5395434035}"/>
    <cellStyle name="Měna 2 4 5 7 3" xfId="16948" xr:uid="{1BB089FE-6DA2-4655-9A0B-7F43E29D9E8F}"/>
    <cellStyle name="Měna 2 4 5 8" xfId="4769" xr:uid="{D71A5A03-1D7A-4618-BD96-925F8B8513F5}"/>
    <cellStyle name="Měna 2 4 5 8 2" xfId="10439" xr:uid="{5FAD4945-EEA7-4BE0-B20D-6F7CA04B3595}"/>
    <cellStyle name="Měna 2 4 5 8 2 2" xfId="25390" xr:uid="{99D9E282-229D-499D-A160-1FAAF462B5D0}"/>
    <cellStyle name="Měna 2 4 5 8 3" xfId="19720" xr:uid="{5E622C10-C5D0-4B9F-97A9-38CDB28EAC9E}"/>
    <cellStyle name="Měna 2 4 5 9" xfId="7667" xr:uid="{07BC0AB3-2776-403B-8FF4-02A9D82B7200}"/>
    <cellStyle name="Měna 2 4 5 9 2" xfId="22618" xr:uid="{05EE194A-82F8-4541-B8FE-629FA9991BB8}"/>
    <cellStyle name="Měna 2 4 6" xfId="317" xr:uid="{B7F1E211-9998-40AB-9B5E-83E199965EE9}"/>
    <cellStyle name="Měna 2 4 6 2" xfId="863" xr:uid="{04647829-8FA1-482E-BA62-CFC5E605435C}"/>
    <cellStyle name="Měna 2 4 6 2 2" xfId="1520" xr:uid="{E3E0D0CB-B91C-4D2A-8973-88D569ED8528}"/>
    <cellStyle name="Měna 2 4 6 2 2 2" xfId="4376" xr:uid="{76F80889-FC02-496F-A461-2D35B6275E23}"/>
    <cellStyle name="Měna 2 4 6 2 2 2 2" xfId="14666" xr:uid="{22A97ABE-A1E6-444B-B1C3-C0A180FA2E9F}"/>
    <cellStyle name="Měna 2 4 6 2 2 2 2 2" xfId="29617" xr:uid="{27A4BA44-DB3F-4C56-A32E-155EBC5BB2CA}"/>
    <cellStyle name="Měna 2 4 6 2 2 2 3" xfId="19327" xr:uid="{FA1FF6E8-3027-421A-B4C5-5F8514E86F22}"/>
    <cellStyle name="Měna 2 4 6 2 2 3" xfId="6140" xr:uid="{CD2C1C1F-4E67-4644-9158-A9704F3A1DDB}"/>
    <cellStyle name="Měna 2 4 6 2 2 3 2" xfId="11810" xr:uid="{B7AF43D2-7C98-41AF-B110-BB5E1396815F}"/>
    <cellStyle name="Měna 2 4 6 2 2 3 2 2" xfId="26761" xr:uid="{4167AA4A-B2EE-4BFC-8001-DADE8FC8F1B6}"/>
    <cellStyle name="Měna 2 4 6 2 2 3 3" xfId="21091" xr:uid="{CB0990B1-E19B-4B08-B606-5EFD853D17B4}"/>
    <cellStyle name="Měna 2 4 6 2 2 4" xfId="10046" xr:uid="{97EE4EAE-1AC0-421E-8CAA-A85EC93F8936}"/>
    <cellStyle name="Měna 2 4 6 2 2 4 2" xfId="24997" xr:uid="{455AFB56-F8BD-4CBA-A6B2-9EF7846D96D5}"/>
    <cellStyle name="Měna 2 4 6 2 2 5" xfId="16471" xr:uid="{1FA450A7-45B8-4286-8A4C-90C6E556AD02}"/>
    <cellStyle name="Měna 2 4 6 2 3" xfId="3719" xr:uid="{EC35E4A4-76DC-4F98-BCA9-6729562AC8EC}"/>
    <cellStyle name="Měna 2 4 6 2 3 2" xfId="7247" xr:uid="{74170A6F-6649-41A8-BFEF-C72E987F654E}"/>
    <cellStyle name="Měna 2 4 6 2 3 2 2" xfId="14009" xr:uid="{44714C6C-DD3B-4872-99A9-534D55CA39A7}"/>
    <cellStyle name="Měna 2 4 6 2 3 2 2 2" xfId="28960" xr:uid="{616EB4C5-A20A-441D-9413-7CA185706380}"/>
    <cellStyle name="Měna 2 4 6 2 3 2 3" xfId="22198" xr:uid="{96E1BCE3-9520-4017-A195-5EE49B4C58AC}"/>
    <cellStyle name="Měna 2 4 6 2 3 3" xfId="9389" xr:uid="{5D2F49CC-7415-44BA-926F-4115DBC16BC6}"/>
    <cellStyle name="Měna 2 4 6 2 3 3 2" xfId="24340" xr:uid="{4353D0BA-823D-4CA1-9711-B3D0C644EC86}"/>
    <cellStyle name="Měna 2 4 6 2 3 4" xfId="18670" xr:uid="{54C87803-02EF-4863-A287-8EC2246D4940}"/>
    <cellStyle name="Měna 2 4 6 2 4" xfId="2725" xr:uid="{1900B81A-73DB-4C03-B30E-581448A3F72A}"/>
    <cellStyle name="Měna 2 4 6 2 4 2" xfId="13015" xr:uid="{AC80D9DD-4237-4F34-8824-79B3F49E1DEA}"/>
    <cellStyle name="Měna 2 4 6 2 4 2 2" xfId="27966" xr:uid="{F0AE7A08-CECA-4422-841C-9F8DD2128C9D}"/>
    <cellStyle name="Měna 2 4 6 2 4 3" xfId="17676" xr:uid="{63BB1869-7531-412B-9BDA-06760674AF6F}"/>
    <cellStyle name="Měna 2 4 6 2 5" xfId="5483" xr:uid="{1E24B19C-A8E8-4F5F-9BF4-4E47F0ED235D}"/>
    <cellStyle name="Měna 2 4 6 2 5 2" xfId="11153" xr:uid="{428B58A5-FF51-4016-9938-594A936B8C64}"/>
    <cellStyle name="Měna 2 4 6 2 5 2 2" xfId="26104" xr:uid="{980B374E-2CF5-47B7-A3F6-589CA2870DFF}"/>
    <cellStyle name="Měna 2 4 6 2 5 3" xfId="20434" xr:uid="{A2A93472-BCB3-4D2B-AA0A-5B2FCAFAE89D}"/>
    <cellStyle name="Měna 2 4 6 2 6" xfId="8395" xr:uid="{9D1CD9B8-3448-4636-B198-84618B91D204}"/>
    <cellStyle name="Měna 2 4 6 2 6 2" xfId="23346" xr:uid="{7ED494F6-B552-49EB-A204-73E431225A8F}"/>
    <cellStyle name="Měna 2 4 6 2 7" xfId="15814" xr:uid="{E64D0BC3-9039-4064-93C4-B14C18B23845}"/>
    <cellStyle name="Měna 2 4 6 3" xfId="1521" xr:uid="{366B7295-F060-4E10-A508-C28E9D30DE1E}"/>
    <cellStyle name="Měna 2 4 6 3 2" xfId="4377" xr:uid="{7A4A97A8-C194-47AA-8F54-60EFEAF487B3}"/>
    <cellStyle name="Měna 2 4 6 3 2 2" xfId="14667" xr:uid="{08CBC17F-A46F-42E6-9D86-32C654F121E0}"/>
    <cellStyle name="Měna 2 4 6 3 2 2 2" xfId="29618" xr:uid="{D2559125-A286-4D39-AC12-394E9FF7DA07}"/>
    <cellStyle name="Měna 2 4 6 3 2 3" xfId="19328" xr:uid="{9DA6374E-1E66-40E3-AF8F-CEC79EB05FF2}"/>
    <cellStyle name="Měna 2 4 6 3 3" xfId="6141" xr:uid="{BB030553-CC68-4893-AFFA-D63B801D6184}"/>
    <cellStyle name="Měna 2 4 6 3 3 2" xfId="11811" xr:uid="{E19DD315-1A20-4E67-97E8-7FABF9020C5F}"/>
    <cellStyle name="Měna 2 4 6 3 3 2 2" xfId="26762" xr:uid="{28C58F69-96F8-4213-ABC3-F64275C248B2}"/>
    <cellStyle name="Měna 2 4 6 3 3 3" xfId="21092" xr:uid="{3FEC491C-ED1C-4BED-9F52-9F6C7BDD4841}"/>
    <cellStyle name="Měna 2 4 6 3 4" xfId="10047" xr:uid="{7EECEEA1-4B63-4CE3-AFB8-813462D3CA86}"/>
    <cellStyle name="Měna 2 4 6 3 4 2" xfId="24998" xr:uid="{897C54F2-2C38-40C8-9AB2-148D9F67469E}"/>
    <cellStyle name="Měna 2 4 6 3 5" xfId="16472" xr:uid="{6D399FD0-3EF1-4321-88F5-671ED1F14F40}"/>
    <cellStyle name="Měna 2 4 6 4" xfId="3173" xr:uid="{19157005-9314-4C86-A8E8-6D5AAF4B58EC}"/>
    <cellStyle name="Měna 2 4 6 4 2" xfId="6701" xr:uid="{48D36EE0-8D65-4A65-B722-DF25E2FE3A35}"/>
    <cellStyle name="Měna 2 4 6 4 2 2" xfId="13463" xr:uid="{EC588A4C-B11D-4434-8827-207C1DD503A0}"/>
    <cellStyle name="Měna 2 4 6 4 2 2 2" xfId="28414" xr:uid="{3A55C805-D1F9-4B4F-ABA4-28A785E09BAA}"/>
    <cellStyle name="Měna 2 4 6 4 2 3" xfId="21652" xr:uid="{276ED599-0812-4D4D-B8CD-074570D511CB}"/>
    <cellStyle name="Měna 2 4 6 4 3" xfId="8843" xr:uid="{EA29A9CA-CDDD-4649-B382-99022964946E}"/>
    <cellStyle name="Měna 2 4 6 4 3 2" xfId="23794" xr:uid="{298E0008-2F70-4045-9185-57172B0F3909}"/>
    <cellStyle name="Měna 2 4 6 4 4" xfId="18124" xr:uid="{84EB002A-DABC-4867-85A3-79893248CF8D}"/>
    <cellStyle name="Měna 2 4 6 5" xfId="2291" xr:uid="{7CF02798-6F56-4959-92FE-EA5AD571E9C2}"/>
    <cellStyle name="Měna 2 4 6 5 2" xfId="12581" xr:uid="{A7D74FFB-99FE-44E0-8030-8ABF5C3C4007}"/>
    <cellStyle name="Měna 2 4 6 5 2 2" xfId="27532" xr:uid="{20C94123-6966-4ED4-A2E6-2E431351D4F3}"/>
    <cellStyle name="Měna 2 4 6 5 3" xfId="17242" xr:uid="{DC3B1FCA-08BC-4F90-8034-C58E35F6596F}"/>
    <cellStyle name="Měna 2 4 6 6" xfId="4937" xr:uid="{CEEB4821-CBEE-4307-9D29-F8B43A1AD6B5}"/>
    <cellStyle name="Měna 2 4 6 6 2" xfId="10607" xr:uid="{BE420C33-57E9-4BCC-847D-D64DB78D6047}"/>
    <cellStyle name="Měna 2 4 6 6 2 2" xfId="25558" xr:uid="{78BD8083-70C4-4F2F-874B-5BF100A48202}"/>
    <cellStyle name="Měna 2 4 6 6 3" xfId="19888" xr:uid="{3013E670-0ADA-4956-A75E-2697F52D2A53}"/>
    <cellStyle name="Měna 2 4 6 7" xfId="7961" xr:uid="{876BEDD3-3AA9-4CCB-9673-849D00AED550}"/>
    <cellStyle name="Měna 2 4 6 7 2" xfId="22912" xr:uid="{1A127A18-F96F-4B91-95FC-9940229D63E2}"/>
    <cellStyle name="Měna 2 4 6 8" xfId="15268" xr:uid="{70743345-6816-4870-9CA6-308E54D9CA5B}"/>
    <cellStyle name="Měna 2 4 7" xfId="397" xr:uid="{8A6ADF80-1FD3-4B5C-83C4-DAC158340EA9}"/>
    <cellStyle name="Měna 2 4 7 2" xfId="1522" xr:uid="{5FC9B77C-CDF1-4CE1-AB32-D6A54EEC6FFE}"/>
    <cellStyle name="Měna 2 4 7 2 2" xfId="4378" xr:uid="{999691BA-9775-4598-9C32-513836DE7BBA}"/>
    <cellStyle name="Měna 2 4 7 2 2 2" xfId="14668" xr:uid="{33F6D32B-0FE3-47F9-B81F-7DBECBABA7D1}"/>
    <cellStyle name="Měna 2 4 7 2 2 2 2" xfId="29619" xr:uid="{0043F8C8-160D-4D65-966B-7F81D7FFDD12}"/>
    <cellStyle name="Měna 2 4 7 2 2 3" xfId="19329" xr:uid="{B485BC0F-4B58-4D2D-B8DC-0C4E3F23FC85}"/>
    <cellStyle name="Měna 2 4 7 2 3" xfId="6142" xr:uid="{A14EB011-A4BB-4FDB-8142-8ACD1A33C87D}"/>
    <cellStyle name="Měna 2 4 7 2 3 2" xfId="11812" xr:uid="{2EB8E674-E942-4ADB-8D5C-652A730A4AAF}"/>
    <cellStyle name="Měna 2 4 7 2 3 2 2" xfId="26763" xr:uid="{0416908B-FF83-4257-8CD9-1188EDD562B4}"/>
    <cellStyle name="Měna 2 4 7 2 3 3" xfId="21093" xr:uid="{27ADDA8D-4562-410D-8BFE-6BADFCE4128F}"/>
    <cellStyle name="Měna 2 4 7 2 4" xfId="10048" xr:uid="{C4452E60-F9DE-45B8-8035-C5BA231A8B89}"/>
    <cellStyle name="Měna 2 4 7 2 4 2" xfId="24999" xr:uid="{69A57FFC-52C8-4665-928F-FC5DF4937FE4}"/>
    <cellStyle name="Měna 2 4 7 2 5" xfId="16473" xr:uid="{03AE9E0D-7272-4062-AF22-B014B0633EC7}"/>
    <cellStyle name="Měna 2 4 7 3" xfId="3253" xr:uid="{BB179BFA-4EEB-4C8E-842E-C778E6E8EFD4}"/>
    <cellStyle name="Měna 2 4 7 3 2" xfId="6781" xr:uid="{5B4CC929-D650-433D-888F-952FC59CDB4F}"/>
    <cellStyle name="Měna 2 4 7 3 2 2" xfId="13543" xr:uid="{79EE6704-3DD5-4314-B63E-7F1F69651253}"/>
    <cellStyle name="Měna 2 4 7 3 2 2 2" xfId="28494" xr:uid="{3FB01CD9-79FA-42FA-9AA4-DA71415B057E}"/>
    <cellStyle name="Měna 2 4 7 3 2 3" xfId="21732" xr:uid="{AC1EBA42-38C9-4B17-8B54-1B2F3ACB4A69}"/>
    <cellStyle name="Měna 2 4 7 3 3" xfId="8923" xr:uid="{95C89273-5EB5-42F0-A340-E7F15EB64706}"/>
    <cellStyle name="Měna 2 4 7 3 3 2" xfId="23874" xr:uid="{88FAE57F-94B2-457A-8146-0ED69531407C}"/>
    <cellStyle name="Měna 2 4 7 3 4" xfId="18204" xr:uid="{3E39A07A-4085-4529-AB48-EF14239F4FE0}"/>
    <cellStyle name="Měna 2 4 7 4" xfId="2726" xr:uid="{6B2EC15B-D742-4288-8369-DBBE471177C7}"/>
    <cellStyle name="Měna 2 4 7 4 2" xfId="13016" xr:uid="{BC0DEAE3-8651-4294-936A-1EF2F2C2DFA8}"/>
    <cellStyle name="Měna 2 4 7 4 2 2" xfId="27967" xr:uid="{DBA18094-7ADF-482D-A539-FA166791099B}"/>
    <cellStyle name="Měna 2 4 7 4 3" xfId="17677" xr:uid="{D4EAC832-285F-4938-B165-4B05BE3AD678}"/>
    <cellStyle name="Měna 2 4 7 5" xfId="5017" xr:uid="{E4B0147D-BC2B-4CBA-9224-F350974C3156}"/>
    <cellStyle name="Měna 2 4 7 5 2" xfId="10687" xr:uid="{77670B7A-77F3-42BD-BDED-0D846E4E23F8}"/>
    <cellStyle name="Měna 2 4 7 5 2 2" xfId="25638" xr:uid="{A187CD46-6AE2-4D14-B6F0-444372836E7A}"/>
    <cellStyle name="Měna 2 4 7 5 3" xfId="19968" xr:uid="{DF47DF7C-87F1-410A-A6DF-681A2A0DFE44}"/>
    <cellStyle name="Měna 2 4 7 6" xfId="8396" xr:uid="{B291D05B-0E2A-4EF5-97DD-05B38E5B053F}"/>
    <cellStyle name="Měna 2 4 7 6 2" xfId="23347" xr:uid="{3760A94A-C902-4BB9-8050-49794C4BEA49}"/>
    <cellStyle name="Měna 2 4 7 7" xfId="15348" xr:uid="{08B610D9-89D3-4985-A5EF-9A2CB2293DAF}"/>
    <cellStyle name="Měna 2 4 8" xfId="1825" xr:uid="{AA6693F0-5ED2-439B-BE03-B233D1D9F733}"/>
    <cellStyle name="Měna 2 4 8 2" xfId="12115" xr:uid="{376A46F0-8355-412F-8232-DCEF7D804002}"/>
    <cellStyle name="Měna 2 4 8 2 2" xfId="27066" xr:uid="{188B18F7-0A7B-4395-8A5D-905C3DB11472}"/>
    <cellStyle name="Měna 2 4 8 3" xfId="16776" xr:uid="{4C3F7BFD-F1AC-4ECB-9CA1-1612272894ED}"/>
    <cellStyle name="Měna 2 4 9" xfId="7495" xr:uid="{9F3583A2-B833-4705-B9FA-24FFE978E05E}"/>
    <cellStyle name="Měna 2 4 9 2" xfId="22446" xr:uid="{B491E56A-52DA-41EA-9311-D9F7F442623B}"/>
    <cellStyle name="Měna 2 5" xfId="27" xr:uid="{B7988521-259C-46F2-A46B-A78A273142E8}"/>
    <cellStyle name="Měna 2 5 2" xfId="42" xr:uid="{977EE897-1389-4FF6-824C-39546578187E}"/>
    <cellStyle name="Měna 2 5 2 2" xfId="84" xr:uid="{0C4FDD0A-9D38-4C91-B0CA-8033C0D7250D}"/>
    <cellStyle name="Měna 2 5 2 2 10" xfId="4704" xr:uid="{AD7BA98C-A48F-48F5-8D62-53A53C409987}"/>
    <cellStyle name="Měna 2 5 2 2 10 2" xfId="10374" xr:uid="{FF883D2B-AD4B-4E6A-B4AD-ED6A39BD4ECA}"/>
    <cellStyle name="Měna 2 5 2 2 10 2 2" xfId="25325" xr:uid="{66C0B964-31D2-4CDA-833D-D39CC88CFE1D}"/>
    <cellStyle name="Měna 2 5 2 2 10 3" xfId="19655" xr:uid="{94F1A40C-FCE7-47A8-A80E-F8FFB0FE082B}"/>
    <cellStyle name="Měna 2 5 2 2 11" xfId="7560" xr:uid="{FE0D81A0-4341-4947-8501-24A7353E56C5}"/>
    <cellStyle name="Měna 2 5 2 2 11 2" xfId="22511" xr:uid="{A8711702-C746-41D0-BB4B-AD5E425E4AD3}"/>
    <cellStyle name="Měna 2 5 2 2 12" xfId="15035" xr:uid="{BA98AA1F-322A-4F09-AE72-9A6A6FBE9A3D}"/>
    <cellStyle name="Měna 2 5 2 2 2" xfId="150" xr:uid="{877C9339-24C4-48CA-8895-33078D54F87B}"/>
    <cellStyle name="Měna 2 5 2 2 2 10" xfId="15101" xr:uid="{E020F76A-37F3-4B76-A511-7C6643CC1D52}"/>
    <cellStyle name="Měna 2 5 2 2 2 2" xfId="318" xr:uid="{7654E518-39CE-46A5-821C-C9D544CECADA}"/>
    <cellStyle name="Měna 2 5 2 2 2 2 2" xfId="864" xr:uid="{75D9C8F1-F557-4E15-AB97-CE4FB15CC4D0}"/>
    <cellStyle name="Měna 2 5 2 2 2 2 2 2" xfId="1523" xr:uid="{1B7638B2-0EB5-4E5D-9050-C213CFD0208A}"/>
    <cellStyle name="Měna 2 5 2 2 2 2 2 2 2" xfId="4379" xr:uid="{6D69F285-1098-46B7-BCB1-6A206B2C76D6}"/>
    <cellStyle name="Měna 2 5 2 2 2 2 2 2 2 2" xfId="14669" xr:uid="{241AA6F5-D5D2-4A6F-B788-4223363E3D36}"/>
    <cellStyle name="Měna 2 5 2 2 2 2 2 2 2 2 2" xfId="29620" xr:uid="{3EFFCC89-811F-490C-8A0F-05051DD5EE59}"/>
    <cellStyle name="Měna 2 5 2 2 2 2 2 2 2 3" xfId="19330" xr:uid="{F8830F2D-5F18-4C6D-9D1F-66EDDAEDF927}"/>
    <cellStyle name="Měna 2 5 2 2 2 2 2 2 3" xfId="6143" xr:uid="{B015680C-C956-4447-BC67-A03FD268F447}"/>
    <cellStyle name="Měna 2 5 2 2 2 2 2 2 3 2" xfId="11813" xr:uid="{B2FB73C6-16A2-43BF-8621-D01307F826F6}"/>
    <cellStyle name="Měna 2 5 2 2 2 2 2 2 3 2 2" xfId="26764" xr:uid="{28FA06A6-8EE0-4DE9-844A-0CAEB172E7D0}"/>
    <cellStyle name="Měna 2 5 2 2 2 2 2 2 3 3" xfId="21094" xr:uid="{17A6C9EB-067C-49D5-88BC-34896D27732D}"/>
    <cellStyle name="Měna 2 5 2 2 2 2 2 2 4" xfId="10049" xr:uid="{C80F7A09-6123-47B2-9841-E7C37643BF41}"/>
    <cellStyle name="Měna 2 5 2 2 2 2 2 2 4 2" xfId="25000" xr:uid="{379E17E1-6D5E-440A-920B-E4B974D25433}"/>
    <cellStyle name="Měna 2 5 2 2 2 2 2 2 5" xfId="16474" xr:uid="{7CBBC448-FF1E-4AED-BBE3-8E9EC02B6DAE}"/>
    <cellStyle name="Měna 2 5 2 2 2 2 2 3" xfId="3720" xr:uid="{88A8ACE2-70D6-4C36-9DEA-E3BF8454EB8D}"/>
    <cellStyle name="Měna 2 5 2 2 2 2 2 3 2" xfId="7248" xr:uid="{53707D9D-5A90-4319-9F2F-BCD5CFFE68B2}"/>
    <cellStyle name="Měna 2 5 2 2 2 2 2 3 2 2" xfId="14010" xr:uid="{0FC9D423-BA3F-4529-9010-765C7EC7BD4B}"/>
    <cellStyle name="Měna 2 5 2 2 2 2 2 3 2 2 2" xfId="28961" xr:uid="{766E8AB3-9851-4D0E-8166-01B470C343E2}"/>
    <cellStyle name="Měna 2 5 2 2 2 2 2 3 2 3" xfId="22199" xr:uid="{52BC7382-F392-4FDB-ABC2-FB7364D6A115}"/>
    <cellStyle name="Měna 2 5 2 2 2 2 2 3 3" xfId="9390" xr:uid="{56450762-A6AE-4BD6-A85C-215FEC4D5C74}"/>
    <cellStyle name="Měna 2 5 2 2 2 2 2 3 3 2" xfId="24341" xr:uid="{789419FB-D887-40C5-BFE3-153937AC445D}"/>
    <cellStyle name="Měna 2 5 2 2 2 2 2 3 4" xfId="18671" xr:uid="{6A814932-A94F-4970-B770-93E448644173}"/>
    <cellStyle name="Měna 2 5 2 2 2 2 2 4" xfId="2729" xr:uid="{8CD03137-DFA8-4AE9-9D0D-E1C649DAC36E}"/>
    <cellStyle name="Měna 2 5 2 2 2 2 2 4 2" xfId="13019" xr:uid="{70B24571-8435-49A0-961E-26C439E22C1C}"/>
    <cellStyle name="Měna 2 5 2 2 2 2 2 4 2 2" xfId="27970" xr:uid="{2D034B2F-C74B-4F24-81E8-89C16CE37846}"/>
    <cellStyle name="Měna 2 5 2 2 2 2 2 4 3" xfId="17680" xr:uid="{DCB5E239-2D9A-445A-ABBB-314171C877B6}"/>
    <cellStyle name="Měna 2 5 2 2 2 2 2 5" xfId="5484" xr:uid="{CA644D2E-3E30-4162-A397-B2C1D7E984B4}"/>
    <cellStyle name="Měna 2 5 2 2 2 2 2 5 2" xfId="11154" xr:uid="{5B13CEDB-6E45-4F26-9D3B-1083293802DE}"/>
    <cellStyle name="Měna 2 5 2 2 2 2 2 5 2 2" xfId="26105" xr:uid="{1FEF5EE3-0BD8-490C-B9FC-23B31254BAD3}"/>
    <cellStyle name="Měna 2 5 2 2 2 2 2 5 3" xfId="20435" xr:uid="{4EE00D38-9D8F-4A99-95EB-DEDB9E945E16}"/>
    <cellStyle name="Měna 2 5 2 2 2 2 2 6" xfId="8399" xr:uid="{91ED44A4-2DF9-4A3A-9311-9E52C5BA7A18}"/>
    <cellStyle name="Měna 2 5 2 2 2 2 2 6 2" xfId="23350" xr:uid="{5813A999-5AE4-4BC7-B957-BE908A527C7F}"/>
    <cellStyle name="Měna 2 5 2 2 2 2 2 7" xfId="15815" xr:uid="{E77CABB5-16E1-4B85-934D-9DAD15CB5AC8}"/>
    <cellStyle name="Měna 2 5 2 2 2 2 3" xfId="1524" xr:uid="{A29976D7-131D-414F-819D-B9BB7B25A924}"/>
    <cellStyle name="Měna 2 5 2 2 2 2 3 2" xfId="4380" xr:uid="{BC6EEFF3-1DC3-4539-90FF-6E98961CEA91}"/>
    <cellStyle name="Měna 2 5 2 2 2 2 3 2 2" xfId="14670" xr:uid="{4B402A86-0C9E-472B-B4C7-F8BBD32AFB16}"/>
    <cellStyle name="Měna 2 5 2 2 2 2 3 2 2 2" xfId="29621" xr:uid="{05FF3769-3D36-4531-8FDF-D9F5311B4622}"/>
    <cellStyle name="Měna 2 5 2 2 2 2 3 2 3" xfId="19331" xr:uid="{52122B0E-B82B-45C6-88A1-997372E25BA4}"/>
    <cellStyle name="Měna 2 5 2 2 2 2 3 3" xfId="6144" xr:uid="{A9F6DD8C-7C96-4269-AC03-BA2C23FE29DD}"/>
    <cellStyle name="Měna 2 5 2 2 2 2 3 3 2" xfId="11814" xr:uid="{B245DBF6-D813-4D03-A943-081852C3153B}"/>
    <cellStyle name="Měna 2 5 2 2 2 2 3 3 2 2" xfId="26765" xr:uid="{4DF5DC36-EC0B-47A0-BBBB-C2CCB50ABB9D}"/>
    <cellStyle name="Měna 2 5 2 2 2 2 3 3 3" xfId="21095" xr:uid="{8EB667C2-49F8-443B-BF59-5CDB88F20142}"/>
    <cellStyle name="Měna 2 5 2 2 2 2 3 4" xfId="10050" xr:uid="{397F4DBE-2EF2-4B54-8F08-637A61FB8396}"/>
    <cellStyle name="Měna 2 5 2 2 2 2 3 4 2" xfId="25001" xr:uid="{F0DC82AE-96D5-417A-8CB7-47952D6236C0}"/>
    <cellStyle name="Měna 2 5 2 2 2 2 3 5" xfId="16475" xr:uid="{162CA7DD-9E67-4700-B2E6-79C8773207FB}"/>
    <cellStyle name="Měna 2 5 2 2 2 2 4" xfId="3174" xr:uid="{1695955E-F49A-48CA-8D70-7A99A7206207}"/>
    <cellStyle name="Měna 2 5 2 2 2 2 4 2" xfId="6702" xr:uid="{48DEF9E9-4AA3-46E3-8C90-2FD7F94A7C37}"/>
    <cellStyle name="Měna 2 5 2 2 2 2 4 2 2" xfId="13464" xr:uid="{6DECAB7F-C6C2-43CA-8089-AB818D6FA522}"/>
    <cellStyle name="Měna 2 5 2 2 2 2 4 2 2 2" xfId="28415" xr:uid="{E473AA8E-9931-4C9B-8436-666936728923}"/>
    <cellStyle name="Měna 2 5 2 2 2 2 4 2 3" xfId="21653" xr:uid="{5340B607-D5A0-489C-B7EB-A831D7158B49}"/>
    <cellStyle name="Měna 2 5 2 2 2 2 4 3" xfId="8844" xr:uid="{C368B400-D80A-4661-8FCD-17F6383ECF07}"/>
    <cellStyle name="Měna 2 5 2 2 2 2 4 3 2" xfId="23795" xr:uid="{600CFC68-11F4-4962-963D-42DFFF06336E}"/>
    <cellStyle name="Měna 2 5 2 2 2 2 4 4" xfId="18125" xr:uid="{B8DB5B90-4F0A-4111-B1EC-73535BF1628E}"/>
    <cellStyle name="Měna 2 5 2 2 2 2 5" xfId="2292" xr:uid="{B1A78D9B-62CF-4717-B3C3-D8EA00B61BC2}"/>
    <cellStyle name="Měna 2 5 2 2 2 2 5 2" xfId="12582" xr:uid="{9D71FE45-6695-4CDC-A6D5-4E2C81C58E26}"/>
    <cellStyle name="Měna 2 5 2 2 2 2 5 2 2" xfId="27533" xr:uid="{346264CB-4E79-49C4-931A-3D40C5BCBED7}"/>
    <cellStyle name="Měna 2 5 2 2 2 2 5 3" xfId="17243" xr:uid="{03D390FD-A7E0-467B-AF20-975FFB0833DC}"/>
    <cellStyle name="Měna 2 5 2 2 2 2 6" xfId="4938" xr:uid="{7DD5D550-574B-46DE-BAEB-17051075D697}"/>
    <cellStyle name="Měna 2 5 2 2 2 2 6 2" xfId="10608" xr:uid="{0792AACF-8205-406F-BE9F-05995D657FB5}"/>
    <cellStyle name="Měna 2 5 2 2 2 2 6 2 2" xfId="25559" xr:uid="{C3920D8D-BDAC-4E90-AFB4-B66C6EBD81D9}"/>
    <cellStyle name="Měna 2 5 2 2 2 2 6 3" xfId="19889" xr:uid="{444CFB27-CB06-4531-BC3D-0F0FB727699F}"/>
    <cellStyle name="Měna 2 5 2 2 2 2 7" xfId="7962" xr:uid="{12E93DB9-B9E1-489F-AF3F-05545B1013D9}"/>
    <cellStyle name="Měna 2 5 2 2 2 2 7 2" xfId="22913" xr:uid="{6C927F87-D0C9-4CC7-AD67-8A23451663FE}"/>
    <cellStyle name="Měna 2 5 2 2 2 2 8" xfId="15269" xr:uid="{C80517A9-9FB6-4159-8C33-2438A3694CB4}"/>
    <cellStyle name="Měna 2 5 2 2 2 3" xfId="696" xr:uid="{FFE33D0C-95C7-44D5-A087-648C954A20A1}"/>
    <cellStyle name="Měna 2 5 2 2 2 3 2" xfId="1525" xr:uid="{1B7A49DF-3520-4CC7-95E7-2C382D6A9F27}"/>
    <cellStyle name="Měna 2 5 2 2 2 3 2 2" xfId="4381" xr:uid="{AB6BEA6F-4B3B-4FC8-BF6D-A838B31B60F3}"/>
    <cellStyle name="Měna 2 5 2 2 2 3 2 2 2" xfId="7430" xr:uid="{A809DE11-284E-4A8E-998A-F3A841BBB513}"/>
    <cellStyle name="Měna 2 5 2 2 2 3 2 2 2 2" xfId="14671" xr:uid="{AF7CDCF5-09C4-4DFF-A035-405E0F7CD3CE}"/>
    <cellStyle name="Měna 2 5 2 2 2 3 2 2 2 2 2" xfId="29622" xr:uid="{9E9696F1-039B-400C-AF80-6C49693D156E}"/>
    <cellStyle name="Měna 2 5 2 2 2 3 2 2 2 3" xfId="22381" xr:uid="{EEE4DCEB-3262-4B99-BC18-1BEC770A2183}"/>
    <cellStyle name="Měna 2 5 2 2 2 3 2 2 3" xfId="10051" xr:uid="{E8014CD3-ABC4-4526-BA8F-695C56F7411B}"/>
    <cellStyle name="Měna 2 5 2 2 2 3 2 2 3 2" xfId="25002" xr:uid="{6040E388-5AD8-4CDB-AC73-1BBDF10B6CB9}"/>
    <cellStyle name="Měna 2 5 2 2 2 3 2 2 4" xfId="19332" xr:uid="{EA62127C-B8FE-40F6-8E5E-6C511EA4356F}"/>
    <cellStyle name="Měna 2 5 2 2 2 3 2 3" xfId="2730" xr:uid="{7D906A77-182D-4C2B-BEFD-178861994B59}"/>
    <cellStyle name="Měna 2 5 2 2 2 3 2 3 2" xfId="13020" xr:uid="{DAC9FB62-BCA2-4A10-992E-424924858320}"/>
    <cellStyle name="Měna 2 5 2 2 2 3 2 3 2 2" xfId="27971" xr:uid="{ABDE5C38-233F-41E1-8B02-F75C88BE9F29}"/>
    <cellStyle name="Měna 2 5 2 2 2 3 2 3 3" xfId="17681" xr:uid="{7A5AEF98-A2BD-43B6-95BF-5AD7FD886E18}"/>
    <cellStyle name="Měna 2 5 2 2 2 3 2 4" xfId="6145" xr:uid="{DC2729C2-95CE-4AAC-9CB4-EDC911186F05}"/>
    <cellStyle name="Měna 2 5 2 2 2 3 2 4 2" xfId="11815" xr:uid="{06EC2666-5A9C-467B-878C-E2BDD6A881B8}"/>
    <cellStyle name="Měna 2 5 2 2 2 3 2 4 2 2" xfId="26766" xr:uid="{0F7600A5-E1F4-49A6-8971-3DCBD23DE913}"/>
    <cellStyle name="Měna 2 5 2 2 2 3 2 4 3" xfId="21096" xr:uid="{2BE7B885-ACA9-4ED0-8E88-B85E38DDCB77}"/>
    <cellStyle name="Měna 2 5 2 2 2 3 2 5" xfId="8400" xr:uid="{E8CEAE7B-68A8-4405-A135-5CF87F2A8533}"/>
    <cellStyle name="Měna 2 5 2 2 2 3 2 5 2" xfId="23351" xr:uid="{7DCBB995-4520-41B4-B9F9-004BF64E8DF7}"/>
    <cellStyle name="Měna 2 5 2 2 2 3 2 6" xfId="16476" xr:uid="{93A81DD9-E6B8-4195-81B1-72A42CA5DF31}"/>
    <cellStyle name="Měna 2 5 2 2 2 3 3" xfId="3552" xr:uid="{B750DA92-0301-4747-B537-B7BE6A14AB69}"/>
    <cellStyle name="Měna 2 5 2 2 2 3 3 2" xfId="7080" xr:uid="{2889BDD8-7CCF-4F9B-9BE8-E02DDD0B7984}"/>
    <cellStyle name="Měna 2 5 2 2 2 3 3 2 2" xfId="13842" xr:uid="{4D584045-50CD-4908-B9EB-F3E16B4CE890}"/>
    <cellStyle name="Měna 2 5 2 2 2 3 3 2 2 2" xfId="28793" xr:uid="{B4A43D90-42EC-41C4-B1B1-CCD7FBE70CCB}"/>
    <cellStyle name="Měna 2 5 2 2 2 3 3 2 3" xfId="22031" xr:uid="{DC17CEE3-807B-4A12-8C12-C39562BF11FA}"/>
    <cellStyle name="Měna 2 5 2 2 2 3 3 3" xfId="9222" xr:uid="{1AE6676F-26AE-4AEC-9F9C-4759C7BF9FC4}"/>
    <cellStyle name="Měna 2 5 2 2 2 3 3 3 2" xfId="24173" xr:uid="{771DBE01-FD66-4559-B43C-F3A633C85FE5}"/>
    <cellStyle name="Měna 2 5 2 2 2 3 3 4" xfId="18503" xr:uid="{37217D38-26C3-42F3-8A8A-20E3B9000FD9}"/>
    <cellStyle name="Měna 2 5 2 2 2 3 4" xfId="2124" xr:uid="{03B6B24F-D496-4FFF-AEE0-2D9DCC7C7FD6}"/>
    <cellStyle name="Měna 2 5 2 2 2 3 4 2" xfId="12414" xr:uid="{C4C9C895-BFED-491A-AE6E-BA3DF3CFDCDD}"/>
    <cellStyle name="Měna 2 5 2 2 2 3 4 2 2" xfId="27365" xr:uid="{989EF79A-B563-4190-924F-BCEB1950BBD5}"/>
    <cellStyle name="Měna 2 5 2 2 2 3 4 3" xfId="17075" xr:uid="{E469CEBB-61A2-4058-ABD0-48DF507AF949}"/>
    <cellStyle name="Měna 2 5 2 2 2 3 5" xfId="5316" xr:uid="{89793E3B-9419-430C-AEB2-D9911F73B718}"/>
    <cellStyle name="Měna 2 5 2 2 2 3 5 2" xfId="10986" xr:uid="{097F7FDE-F5BA-4E55-AE50-E0FA98B71060}"/>
    <cellStyle name="Měna 2 5 2 2 2 3 5 2 2" xfId="25937" xr:uid="{58D6006E-2F01-4287-9A9C-D7EF23E39ADF}"/>
    <cellStyle name="Měna 2 5 2 2 2 3 5 3" xfId="20267" xr:uid="{7BA11632-E3D8-4DD6-9A21-86A06F63FFA4}"/>
    <cellStyle name="Měna 2 5 2 2 2 3 6" xfId="7794" xr:uid="{872E36FE-4048-416A-9331-D202F5F8F9F7}"/>
    <cellStyle name="Měna 2 5 2 2 2 3 6 2" xfId="22745" xr:uid="{F99F9780-50B6-43E4-A5EF-CC6C9D19DE2A}"/>
    <cellStyle name="Měna 2 5 2 2 2 3 7" xfId="15647" xr:uid="{AE6B4FF4-CD00-4545-A7A0-6AE54A0EC92B}"/>
    <cellStyle name="Měna 2 5 2 2 2 4" xfId="570" xr:uid="{17B1D512-B0B0-47E9-8C0C-95D347A68D67}"/>
    <cellStyle name="Měna 2 5 2 2 2 4 2" xfId="1526" xr:uid="{75E93DAA-D309-4AE4-A17A-D05DE532BE72}"/>
    <cellStyle name="Měna 2 5 2 2 2 4 2 2" xfId="4382" xr:uid="{F9DEF6A3-F104-4FE5-A057-38DC2CF81B8D}"/>
    <cellStyle name="Měna 2 5 2 2 2 4 2 2 2" xfId="14672" xr:uid="{E7C76A43-1DCA-4CF1-9BB8-F558FCEE285A}"/>
    <cellStyle name="Měna 2 5 2 2 2 4 2 2 2 2" xfId="29623" xr:uid="{4FDC6DFA-7248-4E6C-91FC-F41BB8C26F9E}"/>
    <cellStyle name="Měna 2 5 2 2 2 4 2 2 3" xfId="19333" xr:uid="{045C4818-39AF-42C0-BE14-6860BA59EC82}"/>
    <cellStyle name="Měna 2 5 2 2 2 4 2 3" xfId="6146" xr:uid="{7BAE7EB2-7206-4390-B9C1-753482F4FB20}"/>
    <cellStyle name="Měna 2 5 2 2 2 4 2 3 2" xfId="11816" xr:uid="{B3253726-A412-441A-9514-CA3648E9845B}"/>
    <cellStyle name="Měna 2 5 2 2 2 4 2 3 2 2" xfId="26767" xr:uid="{AA98063F-38FC-4CA0-95F5-B35A875ABAF2}"/>
    <cellStyle name="Měna 2 5 2 2 2 4 2 3 3" xfId="21097" xr:uid="{264E562A-D445-4636-9BB6-83BAA4827BA0}"/>
    <cellStyle name="Měna 2 5 2 2 2 4 2 4" xfId="10052" xr:uid="{E1EAF7AA-26A6-4B23-BC39-8AC04952FEF9}"/>
    <cellStyle name="Měna 2 5 2 2 2 4 2 4 2" xfId="25003" xr:uid="{DA052943-AC07-4517-9C84-93A34C0F2AAF}"/>
    <cellStyle name="Měna 2 5 2 2 2 4 2 5" xfId="16477" xr:uid="{742A0B4A-00E5-4A7C-92AD-94EA321D2AA2}"/>
    <cellStyle name="Měna 2 5 2 2 2 4 3" xfId="3426" xr:uid="{F0021F9C-68D1-4D64-A7C7-4987FAC392A3}"/>
    <cellStyle name="Měna 2 5 2 2 2 4 3 2" xfId="6954" xr:uid="{4D391CA0-6F73-4B2A-86E7-067EE0504D2E}"/>
    <cellStyle name="Měna 2 5 2 2 2 4 3 2 2" xfId="13716" xr:uid="{95DAB539-FED6-4694-A14A-6120E421C7E0}"/>
    <cellStyle name="Měna 2 5 2 2 2 4 3 2 2 2" xfId="28667" xr:uid="{3231E1FC-5C6C-4B11-8812-47D155B11156}"/>
    <cellStyle name="Měna 2 5 2 2 2 4 3 2 3" xfId="21905" xr:uid="{86D3073D-3FBD-49FC-AD85-BAB8C30F43F3}"/>
    <cellStyle name="Měna 2 5 2 2 2 4 3 3" xfId="9096" xr:uid="{89405AEC-33B1-47BF-B5DA-5ECA5799717D}"/>
    <cellStyle name="Měna 2 5 2 2 2 4 3 3 2" xfId="24047" xr:uid="{D4EFE25D-3EB5-4D8C-A584-B801366853D3}"/>
    <cellStyle name="Měna 2 5 2 2 2 4 3 4" xfId="18377" xr:uid="{0594ECCE-B3D0-46A0-97C0-E42CD106BDC9}"/>
    <cellStyle name="Měna 2 5 2 2 2 4 4" xfId="2728" xr:uid="{097276A0-FE79-445E-A021-A3B64391A4CA}"/>
    <cellStyle name="Měna 2 5 2 2 2 4 4 2" xfId="13018" xr:uid="{D920E57F-1E91-4741-BCD0-285B393F5299}"/>
    <cellStyle name="Měna 2 5 2 2 2 4 4 2 2" xfId="27969" xr:uid="{873AECD0-9795-4E5B-AF8A-7E70EC885CB7}"/>
    <cellStyle name="Měna 2 5 2 2 2 4 4 3" xfId="17679" xr:uid="{BFE5FE1C-A0A7-4DAB-96FC-78BC69809BDE}"/>
    <cellStyle name="Měna 2 5 2 2 2 4 5" xfId="5190" xr:uid="{8CB44B4C-7F7D-47D5-B8E5-76EBF7F95F3F}"/>
    <cellStyle name="Měna 2 5 2 2 2 4 5 2" xfId="10860" xr:uid="{CCE5547B-276C-4F4F-A630-AC82185FF8DE}"/>
    <cellStyle name="Měna 2 5 2 2 2 4 5 2 2" xfId="25811" xr:uid="{695ED0D5-7C44-4BC4-83A3-605F86F66503}"/>
    <cellStyle name="Měna 2 5 2 2 2 4 5 3" xfId="20141" xr:uid="{737421AB-CCC7-4845-B6C9-99B5AFD22774}"/>
    <cellStyle name="Měna 2 5 2 2 2 4 6" xfId="8398" xr:uid="{90C60DC7-8533-4A8C-9691-5343AE280C8E}"/>
    <cellStyle name="Měna 2 5 2 2 2 4 6 2" xfId="23349" xr:uid="{44C752E1-4521-4A96-9F8A-B9986BAFEEF1}"/>
    <cellStyle name="Měna 2 5 2 2 2 4 7" xfId="15521" xr:uid="{D5A5D957-C54D-46C5-BAB1-6BBDC23399D0}"/>
    <cellStyle name="Měna 2 5 2 2 2 5" xfId="1527" xr:uid="{56E767CC-4B89-45B3-9AE9-ED82C6F90D63}"/>
    <cellStyle name="Měna 2 5 2 2 2 5 2" xfId="4383" xr:uid="{8000E489-6075-4F75-B2E2-2E3AE72D8CE8}"/>
    <cellStyle name="Měna 2 5 2 2 2 5 2 2" xfId="14673" xr:uid="{FBE16716-C994-4B60-80F3-7BAEBDBD74A7}"/>
    <cellStyle name="Měna 2 5 2 2 2 5 2 2 2" xfId="29624" xr:uid="{C20CE408-36B9-40AE-BBAC-858E18BFB696}"/>
    <cellStyle name="Měna 2 5 2 2 2 5 2 3" xfId="19334" xr:uid="{7AC1CC33-F15D-4471-9829-866B8A99B9DC}"/>
    <cellStyle name="Měna 2 5 2 2 2 5 3" xfId="6147" xr:uid="{87F22918-4FBD-408D-BA01-8EFE49F8EE94}"/>
    <cellStyle name="Měna 2 5 2 2 2 5 3 2" xfId="11817" xr:uid="{41A2B275-23FF-4057-85C6-CD2D8829FFA0}"/>
    <cellStyle name="Měna 2 5 2 2 2 5 3 2 2" xfId="26768" xr:uid="{12EB66C2-2E26-472D-8CF4-8811B2608D69}"/>
    <cellStyle name="Měna 2 5 2 2 2 5 3 3" xfId="21098" xr:uid="{7BD71EA7-70B5-4219-9BE3-240CC24C8858}"/>
    <cellStyle name="Měna 2 5 2 2 2 5 4" xfId="10053" xr:uid="{893BF887-74F8-48CC-9930-EBC166343D22}"/>
    <cellStyle name="Měna 2 5 2 2 2 5 4 2" xfId="25004" xr:uid="{BFFF734E-5B82-4A5C-988B-D6D15F06EF34}"/>
    <cellStyle name="Měna 2 5 2 2 2 5 5" xfId="16478" xr:uid="{0E04B673-75E5-47B1-9C4F-A081A92B7787}"/>
    <cellStyle name="Měna 2 5 2 2 2 6" xfId="3006" xr:uid="{71F0D9EA-8DD9-446F-BB52-2D090E4D092C}"/>
    <cellStyle name="Měna 2 5 2 2 2 6 2" xfId="6534" xr:uid="{618EEFE2-69B4-4249-9F52-3246CEDAD7F8}"/>
    <cellStyle name="Měna 2 5 2 2 2 6 2 2" xfId="13296" xr:uid="{367D4CA6-9827-49C0-BCB5-B3A51955140A}"/>
    <cellStyle name="Měna 2 5 2 2 2 6 2 2 2" xfId="28247" xr:uid="{360C2456-994F-4AFE-AAD2-BB198910678A}"/>
    <cellStyle name="Měna 2 5 2 2 2 6 2 3" xfId="21485" xr:uid="{9A71AEA7-88E6-461F-8A8D-1737F83CFC99}"/>
    <cellStyle name="Měna 2 5 2 2 2 6 3" xfId="8676" xr:uid="{33A57F1A-BDCC-4A31-A54F-CE79381612B2}"/>
    <cellStyle name="Měna 2 5 2 2 2 6 3 2" xfId="23627" xr:uid="{E86BA0D1-9189-4864-B00C-4936B874FC8D}"/>
    <cellStyle name="Měna 2 5 2 2 2 6 4" xfId="17957" xr:uid="{F3A7792C-0016-492D-B8E6-583AA14A57AA}"/>
    <cellStyle name="Měna 2 5 2 2 2 7" xfId="1998" xr:uid="{326C72B5-F264-46BD-B7DE-5588DC2E7741}"/>
    <cellStyle name="Měna 2 5 2 2 2 7 2" xfId="12288" xr:uid="{CA04E2C1-B8D8-4E2A-94F4-23B80CE2145A}"/>
    <cellStyle name="Měna 2 5 2 2 2 7 2 2" xfId="27239" xr:uid="{B9CB3A77-7D64-4F7D-B39F-4D3DB91EE237}"/>
    <cellStyle name="Měna 2 5 2 2 2 7 3" xfId="16949" xr:uid="{FF018319-605C-4F24-8333-CE439CBB7BD7}"/>
    <cellStyle name="Měna 2 5 2 2 2 8" xfId="4770" xr:uid="{284B92EA-FF82-405A-9BD4-3ABA5407674D}"/>
    <cellStyle name="Měna 2 5 2 2 2 8 2" xfId="10440" xr:uid="{E3A67239-CD0D-4652-B719-6A29AC80EB3E}"/>
    <cellStyle name="Měna 2 5 2 2 2 8 2 2" xfId="25391" xr:uid="{3D8CE1D0-535C-4E63-82A1-8E4409436706}"/>
    <cellStyle name="Měna 2 5 2 2 2 8 3" xfId="19721" xr:uid="{D0B9CFA9-A772-4E5F-A229-BF51D0F30AA2}"/>
    <cellStyle name="Měna 2 5 2 2 2 9" xfId="7668" xr:uid="{B0A478FF-06E3-4EE9-B1CC-B4CB4C51D793}"/>
    <cellStyle name="Měna 2 5 2 2 2 9 2" xfId="22619" xr:uid="{C43BC746-9A1E-4495-A628-A3FCF4328FB2}"/>
    <cellStyle name="Měna 2 5 2 2 3" xfId="319" xr:uid="{0E05B115-AFD1-4FDA-A2D1-2A4EC3B5002A}"/>
    <cellStyle name="Měna 2 5 2 2 3 2" xfId="865" xr:uid="{A33589A3-165E-4C24-B604-E160794CD5E7}"/>
    <cellStyle name="Měna 2 5 2 2 3 2 2" xfId="1528" xr:uid="{2CC0792D-B2F7-40A2-B4A1-17E387BB655A}"/>
    <cellStyle name="Měna 2 5 2 2 3 2 2 2" xfId="4384" xr:uid="{109BDEE1-2ECE-41D6-80A9-7253FCD420D3}"/>
    <cellStyle name="Měna 2 5 2 2 3 2 2 2 2" xfId="7431" xr:uid="{5D900CF2-A0F1-47E3-B3E1-F8D473C47A51}"/>
    <cellStyle name="Měna 2 5 2 2 3 2 2 2 2 2" xfId="14674" xr:uid="{9E76BA61-A33F-4A16-A843-0A70DCF0818F}"/>
    <cellStyle name="Měna 2 5 2 2 3 2 2 2 2 2 2" xfId="29625" xr:uid="{A4CC29AA-4402-4C62-9C0A-4357A362E65A}"/>
    <cellStyle name="Měna 2 5 2 2 3 2 2 2 2 3" xfId="22382" xr:uid="{B5B001CA-766B-419C-B1D8-842310E06454}"/>
    <cellStyle name="Měna 2 5 2 2 3 2 2 2 3" xfId="10054" xr:uid="{F375E165-29D3-46A6-AA39-B20434E4B5A4}"/>
    <cellStyle name="Měna 2 5 2 2 3 2 2 2 3 2" xfId="25005" xr:uid="{7380A422-5D01-4A9A-BC7E-CA1E021BE640}"/>
    <cellStyle name="Měna 2 5 2 2 3 2 2 2 4" xfId="19335" xr:uid="{0A6860F8-423B-4679-9F29-EE7224B953B1}"/>
    <cellStyle name="Měna 2 5 2 2 3 2 2 3" xfId="2732" xr:uid="{D4858E8B-8D78-4D09-B669-7553F45B9BD3}"/>
    <cellStyle name="Měna 2 5 2 2 3 2 2 3 2" xfId="13022" xr:uid="{19E881B1-6172-4868-A2FC-4E4B693E9639}"/>
    <cellStyle name="Měna 2 5 2 2 3 2 2 3 2 2" xfId="27973" xr:uid="{2834EE13-3441-49D3-AAA8-AD96507D59D7}"/>
    <cellStyle name="Měna 2 5 2 2 3 2 2 3 3" xfId="17683" xr:uid="{A5E88B31-A7F6-4455-9724-E652216A4DCB}"/>
    <cellStyle name="Měna 2 5 2 2 3 2 2 4" xfId="6148" xr:uid="{566C69B0-5F6A-4660-8576-7CFEEFE1E04C}"/>
    <cellStyle name="Měna 2 5 2 2 3 2 2 4 2" xfId="11818" xr:uid="{B9A21C42-D26D-430C-AD9B-7157ABA9F342}"/>
    <cellStyle name="Měna 2 5 2 2 3 2 2 4 2 2" xfId="26769" xr:uid="{9C602F11-FF7D-4225-B689-547CABBBEEF0}"/>
    <cellStyle name="Měna 2 5 2 2 3 2 2 4 3" xfId="21099" xr:uid="{17DCCFB3-14C7-4CA6-85BE-FD369E56FF6C}"/>
    <cellStyle name="Měna 2 5 2 2 3 2 2 5" xfId="8402" xr:uid="{67FBB580-0228-49FC-8E0F-2380B47FB41F}"/>
    <cellStyle name="Měna 2 5 2 2 3 2 2 5 2" xfId="23353" xr:uid="{359FFC57-9D78-4A27-A8FA-4F4E16CA5821}"/>
    <cellStyle name="Měna 2 5 2 2 3 2 2 6" xfId="16479" xr:uid="{FC7CDF4C-8D27-4CFB-AD57-7440B9BB0686}"/>
    <cellStyle name="Měna 2 5 2 2 3 2 3" xfId="3721" xr:uid="{3788DD32-B995-4CE2-AF00-54ABDD494593}"/>
    <cellStyle name="Měna 2 5 2 2 3 2 3 2" xfId="7249" xr:uid="{C1850FDC-E24D-4700-A93A-3A9D0806C970}"/>
    <cellStyle name="Měna 2 5 2 2 3 2 3 2 2" xfId="14011" xr:uid="{D34032F5-627D-4802-BB13-DB771D1C319B}"/>
    <cellStyle name="Měna 2 5 2 2 3 2 3 2 2 2" xfId="28962" xr:uid="{A54728DC-F2E6-49D6-9E84-EEA898201FE9}"/>
    <cellStyle name="Měna 2 5 2 2 3 2 3 2 3" xfId="22200" xr:uid="{87ED2E52-112D-46E8-A948-A9E509DA9B4B}"/>
    <cellStyle name="Měna 2 5 2 2 3 2 3 3" xfId="9391" xr:uid="{67F26746-C75C-4B9C-8004-AD826D2CE334}"/>
    <cellStyle name="Měna 2 5 2 2 3 2 3 3 2" xfId="24342" xr:uid="{1FDAE575-69EA-447B-A0E8-325FB73AE8C9}"/>
    <cellStyle name="Měna 2 5 2 2 3 2 3 4" xfId="18672" xr:uid="{BF5B94B8-C1C9-4A91-9AAD-9F3F90538AF8}"/>
    <cellStyle name="Měna 2 5 2 2 3 2 4" xfId="2293" xr:uid="{CFF3D91C-B827-41B7-846F-6E432A42BD1A}"/>
    <cellStyle name="Měna 2 5 2 2 3 2 4 2" xfId="12583" xr:uid="{E58C302C-1FF8-4B13-85D2-FA089A98512A}"/>
    <cellStyle name="Měna 2 5 2 2 3 2 4 2 2" xfId="27534" xr:uid="{CBEE2EA1-904A-4146-84E6-4CB138D8C510}"/>
    <cellStyle name="Měna 2 5 2 2 3 2 4 3" xfId="17244" xr:uid="{89853B18-2CF5-4352-8C45-167830CA6D74}"/>
    <cellStyle name="Měna 2 5 2 2 3 2 5" xfId="5485" xr:uid="{C6C96093-951F-412D-9765-4A1F06C33C79}"/>
    <cellStyle name="Měna 2 5 2 2 3 2 5 2" xfId="11155" xr:uid="{35F4E5E9-8F9B-44C1-870E-26BDE27E8A9B}"/>
    <cellStyle name="Měna 2 5 2 2 3 2 5 2 2" xfId="26106" xr:uid="{C50FB1A2-AF7E-4B5C-B673-EAECCBF9BBA2}"/>
    <cellStyle name="Měna 2 5 2 2 3 2 5 3" xfId="20436" xr:uid="{1F846BFF-E4C9-4F22-84D4-6785E171AC58}"/>
    <cellStyle name="Měna 2 5 2 2 3 2 6" xfId="7963" xr:uid="{A7015DFB-2475-42C0-89C0-7099C09204E6}"/>
    <cellStyle name="Měna 2 5 2 2 3 2 6 2" xfId="22914" xr:uid="{5D1C9715-A94C-4A11-AED3-2974DD6649D2}"/>
    <cellStyle name="Měna 2 5 2 2 3 2 7" xfId="15816" xr:uid="{EC9A4EBA-F26E-46C7-A11A-87155245B6EC}"/>
    <cellStyle name="Měna 2 5 2 2 3 3" xfId="504" xr:uid="{9B0C5A0C-A516-48EB-9C39-92F25A160044}"/>
    <cellStyle name="Měna 2 5 2 2 3 3 2" xfId="1529" xr:uid="{7931857C-CAFC-42E8-87D1-2D05EDDD4B4D}"/>
    <cellStyle name="Měna 2 5 2 2 3 3 2 2" xfId="4385" xr:uid="{73802A0A-69C7-486E-AB89-F2CCEFE2B5B0}"/>
    <cellStyle name="Měna 2 5 2 2 3 3 2 2 2" xfId="14675" xr:uid="{A9567EEB-4130-487A-AC7D-EFBAF64D4724}"/>
    <cellStyle name="Měna 2 5 2 2 3 3 2 2 2 2" xfId="29626" xr:uid="{BA2014FE-ABA6-4A68-9FA0-9989206E0B1C}"/>
    <cellStyle name="Měna 2 5 2 2 3 3 2 2 3" xfId="19336" xr:uid="{ABF73D80-AA24-4F14-B657-B1CECC842B05}"/>
    <cellStyle name="Měna 2 5 2 2 3 3 2 3" xfId="6149" xr:uid="{F52B92E6-395C-48E8-B97E-8A8684BD7ABF}"/>
    <cellStyle name="Měna 2 5 2 2 3 3 2 3 2" xfId="11819" xr:uid="{434D3910-8D7B-419C-AEF6-848B90CB1F9E}"/>
    <cellStyle name="Měna 2 5 2 2 3 3 2 3 2 2" xfId="26770" xr:uid="{ACF30ED1-F95C-4099-BC03-D9A80313D5F3}"/>
    <cellStyle name="Měna 2 5 2 2 3 3 2 3 3" xfId="21100" xr:uid="{0F113A15-7FE7-4F6B-A067-29EAA30B1CF3}"/>
    <cellStyle name="Měna 2 5 2 2 3 3 2 4" xfId="10055" xr:uid="{C77765B4-B9EB-49EC-BBA6-9B29839CF64F}"/>
    <cellStyle name="Měna 2 5 2 2 3 3 2 4 2" xfId="25006" xr:uid="{910CE070-3A24-4C8A-B556-2EA31DB88371}"/>
    <cellStyle name="Měna 2 5 2 2 3 3 2 5" xfId="16480" xr:uid="{EE3BEFB0-8C6E-4B28-B33B-E279E1BC3AE0}"/>
    <cellStyle name="Měna 2 5 2 2 3 3 3" xfId="3360" xr:uid="{81219C39-CB83-439E-8741-0B33AC2D8459}"/>
    <cellStyle name="Měna 2 5 2 2 3 3 3 2" xfId="6888" xr:uid="{8B1DF35D-CD1F-451B-8DFE-8650AB20FAD1}"/>
    <cellStyle name="Měna 2 5 2 2 3 3 3 2 2" xfId="13650" xr:uid="{D3090E5F-D737-4A54-B9BC-33176BA360ED}"/>
    <cellStyle name="Měna 2 5 2 2 3 3 3 2 2 2" xfId="28601" xr:uid="{E75EB21B-3B0C-45E7-8F5F-BE8D996E6297}"/>
    <cellStyle name="Měna 2 5 2 2 3 3 3 2 3" xfId="21839" xr:uid="{A6CF74D2-C1EC-4363-B131-1C084F2906BD}"/>
    <cellStyle name="Měna 2 5 2 2 3 3 3 3" xfId="9030" xr:uid="{E421C183-B86D-4E70-ABE4-707E23DBE17E}"/>
    <cellStyle name="Měna 2 5 2 2 3 3 3 3 2" xfId="23981" xr:uid="{2AEC1739-B74E-484C-9E8E-9E025D503604}"/>
    <cellStyle name="Měna 2 5 2 2 3 3 3 4" xfId="18311" xr:uid="{B0882695-5A5A-40F4-A154-3EE4318831E3}"/>
    <cellStyle name="Měna 2 5 2 2 3 3 4" xfId="2731" xr:uid="{8C9A32A3-1713-4C37-94FF-AF05D5B8125F}"/>
    <cellStyle name="Měna 2 5 2 2 3 3 4 2" xfId="13021" xr:uid="{99256ECA-0416-475D-A13A-9DF69E9B0472}"/>
    <cellStyle name="Měna 2 5 2 2 3 3 4 2 2" xfId="27972" xr:uid="{3FE13328-8360-4B5A-ABEE-8CFC32755B50}"/>
    <cellStyle name="Měna 2 5 2 2 3 3 4 3" xfId="17682" xr:uid="{4B28A792-D5FC-451B-BDA8-7C913D211751}"/>
    <cellStyle name="Měna 2 5 2 2 3 3 5" xfId="5124" xr:uid="{BDB1DFDB-68C8-41D4-ADC4-7343C4F7D287}"/>
    <cellStyle name="Měna 2 5 2 2 3 3 5 2" xfId="10794" xr:uid="{257C7B72-FD62-40EF-9747-15531DA2F319}"/>
    <cellStyle name="Měna 2 5 2 2 3 3 5 2 2" xfId="25745" xr:uid="{453B10CA-58B2-4695-A367-84BF3954917D}"/>
    <cellStyle name="Měna 2 5 2 2 3 3 5 3" xfId="20075" xr:uid="{3447ECB8-3060-462F-A52D-3500DD331260}"/>
    <cellStyle name="Měna 2 5 2 2 3 3 6" xfId="8401" xr:uid="{D09BEE1D-1CF6-4D74-A9F8-09380F624F3D}"/>
    <cellStyle name="Měna 2 5 2 2 3 3 6 2" xfId="23352" xr:uid="{AF953941-80EE-431D-B330-5AE8724A4BF4}"/>
    <cellStyle name="Měna 2 5 2 2 3 3 7" xfId="15455" xr:uid="{C67F43EA-3648-4E23-9E8A-CE4BA5BB6580}"/>
    <cellStyle name="Měna 2 5 2 2 3 4" xfId="1530" xr:uid="{9B185D85-5DFB-4E07-970A-37B52E9C7880}"/>
    <cellStyle name="Měna 2 5 2 2 3 4 2" xfId="4386" xr:uid="{D6D4C741-82A1-4927-93A9-ACEC59573687}"/>
    <cellStyle name="Měna 2 5 2 2 3 4 2 2" xfId="14676" xr:uid="{2E3C9C08-9B5E-4DC6-BAE7-7E2999011AB3}"/>
    <cellStyle name="Měna 2 5 2 2 3 4 2 2 2" xfId="29627" xr:uid="{0B695575-6598-4570-9C8A-9589524DD357}"/>
    <cellStyle name="Měna 2 5 2 2 3 4 2 3" xfId="19337" xr:uid="{F05939D6-87E6-4C72-A483-11FD7B603ED5}"/>
    <cellStyle name="Měna 2 5 2 2 3 4 3" xfId="6150" xr:uid="{F47E0C82-0C50-4D20-BE28-02282ED09543}"/>
    <cellStyle name="Měna 2 5 2 2 3 4 3 2" xfId="11820" xr:uid="{6DB05EA3-9B1D-4A24-BF58-67E073BDA8D6}"/>
    <cellStyle name="Měna 2 5 2 2 3 4 3 2 2" xfId="26771" xr:uid="{9C2CECE8-2701-4E04-9BCE-A6E79D135264}"/>
    <cellStyle name="Měna 2 5 2 2 3 4 3 3" xfId="21101" xr:uid="{CE357C50-7F19-4F07-9E9B-01C51E0E4730}"/>
    <cellStyle name="Měna 2 5 2 2 3 4 4" xfId="10056" xr:uid="{D65B31DB-6BFD-4187-BB23-AFC5F67D2FAF}"/>
    <cellStyle name="Měna 2 5 2 2 3 4 4 2" xfId="25007" xr:uid="{5BD5652B-8636-4148-B6F6-DF281A0E8591}"/>
    <cellStyle name="Měna 2 5 2 2 3 4 5" xfId="16481" xr:uid="{AB90414E-6290-430D-A14E-F8E2D813D159}"/>
    <cellStyle name="Měna 2 5 2 2 3 5" xfId="3175" xr:uid="{2B071421-99D4-425B-A27C-BD6D8EC583A4}"/>
    <cellStyle name="Měna 2 5 2 2 3 5 2" xfId="6703" xr:uid="{437EB633-2B85-41F5-9060-D6E6712EFB59}"/>
    <cellStyle name="Měna 2 5 2 2 3 5 2 2" xfId="13465" xr:uid="{C9263092-533B-4465-A384-1E89494D3AEA}"/>
    <cellStyle name="Měna 2 5 2 2 3 5 2 2 2" xfId="28416" xr:uid="{93F4EEAA-9466-4718-B705-C837E68F4865}"/>
    <cellStyle name="Měna 2 5 2 2 3 5 2 3" xfId="21654" xr:uid="{EE88525F-DDBF-4B84-9F29-6A9579F0BB11}"/>
    <cellStyle name="Měna 2 5 2 2 3 5 3" xfId="8845" xr:uid="{A0CD65DE-A37B-4BDE-AB11-FE6AF8368F83}"/>
    <cellStyle name="Měna 2 5 2 2 3 5 3 2" xfId="23796" xr:uid="{06969E75-70B7-4FE4-BB1C-BDDDA457132E}"/>
    <cellStyle name="Měna 2 5 2 2 3 5 4" xfId="18126" xr:uid="{157F537C-4CA2-4D4B-A506-47072CE6C831}"/>
    <cellStyle name="Měna 2 5 2 2 3 6" xfId="1932" xr:uid="{9D9C377F-3E1E-42DF-A438-2F50939647AE}"/>
    <cellStyle name="Měna 2 5 2 2 3 6 2" xfId="12222" xr:uid="{3888382C-3B2B-4D85-A146-5CDDB8C9EDC9}"/>
    <cellStyle name="Měna 2 5 2 2 3 6 2 2" xfId="27173" xr:uid="{8F742365-A477-48E6-A35C-1A6FBB874DB5}"/>
    <cellStyle name="Měna 2 5 2 2 3 6 3" xfId="16883" xr:uid="{61A1CB46-3FE3-4A63-B2FC-81A16B2F4320}"/>
    <cellStyle name="Měna 2 5 2 2 3 7" xfId="4939" xr:uid="{8D96B467-6B06-4B04-88E1-950325E03450}"/>
    <cellStyle name="Měna 2 5 2 2 3 7 2" xfId="10609" xr:uid="{0C69DF07-E327-47A7-8D3E-45CCE8A23D1E}"/>
    <cellStyle name="Měna 2 5 2 2 3 7 2 2" xfId="25560" xr:uid="{AED6B225-5A21-4E5B-AFF9-9732FDD9ADFD}"/>
    <cellStyle name="Měna 2 5 2 2 3 7 3" xfId="19890" xr:uid="{5692D6FF-064B-40F9-8F22-F7BCC998ADF4}"/>
    <cellStyle name="Měna 2 5 2 2 3 8" xfId="7602" xr:uid="{D564B6C8-A94B-422A-8CD8-C1DF4800F447}"/>
    <cellStyle name="Měna 2 5 2 2 3 8 2" xfId="22553" xr:uid="{2CE3538A-9A89-470E-AE31-802887EEFA19}"/>
    <cellStyle name="Měna 2 5 2 2 3 9" xfId="15270" xr:uid="{8F6AE8FC-CD3A-4886-96F1-AA17BC95F92E}"/>
    <cellStyle name="Měna 2 5 2 2 4" xfId="320" xr:uid="{5D8FB44E-A869-4D9C-807A-7F3FFC4D3563}"/>
    <cellStyle name="Měna 2 5 2 2 4 2" xfId="866" xr:uid="{BE6B1370-2772-4C27-BCA2-4EA5368F84FE}"/>
    <cellStyle name="Měna 2 5 2 2 4 2 2" xfId="1531" xr:uid="{8FAB4BE3-8BE4-410F-BCF4-54B0CA19B592}"/>
    <cellStyle name="Měna 2 5 2 2 4 2 2 2" xfId="4387" xr:uid="{95F68F69-D101-4582-BF7C-6E1D2CCFEFE3}"/>
    <cellStyle name="Měna 2 5 2 2 4 2 2 2 2" xfId="14677" xr:uid="{2C7F7733-0A10-46E0-9A03-B719CCDECA36}"/>
    <cellStyle name="Měna 2 5 2 2 4 2 2 2 2 2" xfId="29628" xr:uid="{5E78E373-D137-41C8-8689-33DE84747CAC}"/>
    <cellStyle name="Měna 2 5 2 2 4 2 2 2 3" xfId="19338" xr:uid="{0924CCC9-55BF-4259-B613-DF74D0BC81CF}"/>
    <cellStyle name="Měna 2 5 2 2 4 2 2 3" xfId="6151" xr:uid="{4611090E-A87A-49D9-BA6B-BE53A5E62FD4}"/>
    <cellStyle name="Měna 2 5 2 2 4 2 2 3 2" xfId="11821" xr:uid="{AEFDEA06-0432-4092-84F4-4A386BBAA948}"/>
    <cellStyle name="Měna 2 5 2 2 4 2 2 3 2 2" xfId="26772" xr:uid="{842F709C-B225-4A4F-939C-801C6B20328C}"/>
    <cellStyle name="Měna 2 5 2 2 4 2 2 3 3" xfId="21102" xr:uid="{3F0930D6-D77E-44A0-A743-A8C49C769FC0}"/>
    <cellStyle name="Měna 2 5 2 2 4 2 2 4" xfId="10057" xr:uid="{CF0B7164-FB96-47F9-9B03-AB9710E59DE7}"/>
    <cellStyle name="Měna 2 5 2 2 4 2 2 4 2" xfId="25008" xr:uid="{3D60C258-D81E-4D06-86E9-506358CC43A0}"/>
    <cellStyle name="Měna 2 5 2 2 4 2 2 5" xfId="16482" xr:uid="{51329E42-0A67-4BB2-89AA-915EDA7AFD71}"/>
    <cellStyle name="Měna 2 5 2 2 4 2 3" xfId="3722" xr:uid="{21319EAA-4305-473A-8990-27B957FD48E5}"/>
    <cellStyle name="Měna 2 5 2 2 4 2 3 2" xfId="7250" xr:uid="{5A821B9F-4FDF-4725-928F-FE3CA0BB1BD9}"/>
    <cellStyle name="Měna 2 5 2 2 4 2 3 2 2" xfId="14012" xr:uid="{D2EACC75-06E9-4188-A15A-ECFA15DFB170}"/>
    <cellStyle name="Měna 2 5 2 2 4 2 3 2 2 2" xfId="28963" xr:uid="{477CB970-7C5F-4AF6-9664-4B8BA473E1FA}"/>
    <cellStyle name="Měna 2 5 2 2 4 2 3 2 3" xfId="22201" xr:uid="{E6D0A5B9-0C49-44C8-BFE8-E94B8F8F23C2}"/>
    <cellStyle name="Měna 2 5 2 2 4 2 3 3" xfId="9392" xr:uid="{02C3039E-27EC-4325-86C5-106D14F72338}"/>
    <cellStyle name="Měna 2 5 2 2 4 2 3 3 2" xfId="24343" xr:uid="{4FD38DDA-61AF-42BD-B545-079EE9BEBB3F}"/>
    <cellStyle name="Měna 2 5 2 2 4 2 3 4" xfId="18673" xr:uid="{FD2A3350-6C48-45CB-B2A2-0614B3EAC4AC}"/>
    <cellStyle name="Měna 2 5 2 2 4 2 4" xfId="2733" xr:uid="{4B90F743-ECD2-4C0D-894B-7E6E3ACF55C9}"/>
    <cellStyle name="Měna 2 5 2 2 4 2 4 2" xfId="13023" xr:uid="{0FEDD43B-1C74-44E7-A12D-20368C400CBA}"/>
    <cellStyle name="Měna 2 5 2 2 4 2 4 2 2" xfId="27974" xr:uid="{F50E844B-C635-49ED-B4EA-4FDF13046C4A}"/>
    <cellStyle name="Měna 2 5 2 2 4 2 4 3" xfId="17684" xr:uid="{0D092E55-36C7-400F-A812-B647E1C32EAB}"/>
    <cellStyle name="Měna 2 5 2 2 4 2 5" xfId="5486" xr:uid="{19CFAD75-66DC-49B0-B7BE-04C36D46C1AD}"/>
    <cellStyle name="Měna 2 5 2 2 4 2 5 2" xfId="11156" xr:uid="{15568EA7-A194-4909-B8AD-B26F31F7545D}"/>
    <cellStyle name="Měna 2 5 2 2 4 2 5 2 2" xfId="26107" xr:uid="{7737C549-E4E2-4590-8836-5E1011E1CE9B}"/>
    <cellStyle name="Měna 2 5 2 2 4 2 5 3" xfId="20437" xr:uid="{4E3681A2-07BC-4A7E-8540-40828A13FE42}"/>
    <cellStyle name="Měna 2 5 2 2 4 2 6" xfId="8403" xr:uid="{F1E9F6E1-38AD-4BB4-A7DB-237B30591A34}"/>
    <cellStyle name="Měna 2 5 2 2 4 2 6 2" xfId="23354" xr:uid="{EB956FA5-7FF3-4256-B89B-44CE4781B739}"/>
    <cellStyle name="Měna 2 5 2 2 4 2 7" xfId="15817" xr:uid="{C3AA95E5-11AA-4869-B067-B2B5B00FF3B6}"/>
    <cellStyle name="Měna 2 5 2 2 4 3" xfId="1532" xr:uid="{BBE5A94E-E962-4138-BA30-192F81336FE7}"/>
    <cellStyle name="Měna 2 5 2 2 4 3 2" xfId="4388" xr:uid="{D37BF365-7BEF-4701-9D54-31DF91059FDB}"/>
    <cellStyle name="Měna 2 5 2 2 4 3 2 2" xfId="14678" xr:uid="{4E519743-21DB-4196-A587-27216335BBDD}"/>
    <cellStyle name="Měna 2 5 2 2 4 3 2 2 2" xfId="29629" xr:uid="{F34A17D2-149E-4E4D-8354-590E05EA9947}"/>
    <cellStyle name="Měna 2 5 2 2 4 3 2 3" xfId="19339" xr:uid="{B190D9F5-79B1-4D83-92CF-766C8E4CAF53}"/>
    <cellStyle name="Měna 2 5 2 2 4 3 3" xfId="6152" xr:uid="{01E5B89B-79F3-480A-BA0C-8DF62FAF44E0}"/>
    <cellStyle name="Měna 2 5 2 2 4 3 3 2" xfId="11822" xr:uid="{619CFBE1-EB0C-426C-9B8F-57F2A8C3AC0E}"/>
    <cellStyle name="Měna 2 5 2 2 4 3 3 2 2" xfId="26773" xr:uid="{9AADC421-55B8-41D1-B1BB-4BF8A079A6FA}"/>
    <cellStyle name="Měna 2 5 2 2 4 3 3 3" xfId="21103" xr:uid="{7136E173-DF8F-4F4C-AB90-F10D0401A573}"/>
    <cellStyle name="Měna 2 5 2 2 4 3 4" xfId="10058" xr:uid="{D9AEB2A8-23FD-45A3-847B-B1285579977C}"/>
    <cellStyle name="Měna 2 5 2 2 4 3 4 2" xfId="25009" xr:uid="{42C26A89-F946-4AB3-A77C-CA60159ED2FA}"/>
    <cellStyle name="Měna 2 5 2 2 4 3 5" xfId="16483" xr:uid="{A4D108BF-7A78-4F71-BAC8-7A7D25B2684B}"/>
    <cellStyle name="Měna 2 5 2 2 4 4" xfId="3176" xr:uid="{F1826B05-3C98-4D1B-8E76-5992241DA0CB}"/>
    <cellStyle name="Měna 2 5 2 2 4 4 2" xfId="6704" xr:uid="{CDAFACD2-5FCE-48E2-B935-DB4331350A52}"/>
    <cellStyle name="Měna 2 5 2 2 4 4 2 2" xfId="13466" xr:uid="{7380FF7F-9FE5-46E4-BE5C-6E57B284B304}"/>
    <cellStyle name="Měna 2 5 2 2 4 4 2 2 2" xfId="28417" xr:uid="{9671FE7D-5484-4548-8148-4990759A26E3}"/>
    <cellStyle name="Měna 2 5 2 2 4 4 2 3" xfId="21655" xr:uid="{C594911A-9B2D-439B-AFD9-1F93BA762830}"/>
    <cellStyle name="Měna 2 5 2 2 4 4 3" xfId="8846" xr:uid="{C210D5C4-9AC3-4314-B2DD-B6E9057620AC}"/>
    <cellStyle name="Měna 2 5 2 2 4 4 3 2" xfId="23797" xr:uid="{252C4F42-5352-4124-A15D-174F1192D8F7}"/>
    <cellStyle name="Měna 2 5 2 2 4 4 4" xfId="18127" xr:uid="{012B55BA-D342-489B-9E92-6519443FE695}"/>
    <cellStyle name="Měna 2 5 2 2 4 5" xfId="2294" xr:uid="{441342F7-F04E-476E-A185-E1D7EF2686B5}"/>
    <cellStyle name="Měna 2 5 2 2 4 5 2" xfId="12584" xr:uid="{1581885B-E40E-470D-863F-0008FB772F3F}"/>
    <cellStyle name="Měna 2 5 2 2 4 5 2 2" xfId="27535" xr:uid="{376946C0-ACFE-4AE1-B4F4-E874AA622461}"/>
    <cellStyle name="Měna 2 5 2 2 4 5 3" xfId="17245" xr:uid="{55E1773E-64F5-4DA7-B242-BA91879BF989}"/>
    <cellStyle name="Měna 2 5 2 2 4 6" xfId="4940" xr:uid="{EE5A8775-23C8-42E4-A2C6-3AE42472EA74}"/>
    <cellStyle name="Měna 2 5 2 2 4 6 2" xfId="10610" xr:uid="{9F82BDF1-A651-4FB8-A198-CEB16FF796FF}"/>
    <cellStyle name="Měna 2 5 2 2 4 6 2 2" xfId="25561" xr:uid="{C129720B-3B7B-4C9C-A708-9C4D7D236538}"/>
    <cellStyle name="Měna 2 5 2 2 4 6 3" xfId="19891" xr:uid="{AA00578C-AADA-45AE-84C1-21C4A6DA115A}"/>
    <cellStyle name="Měna 2 5 2 2 4 7" xfId="7964" xr:uid="{2453F85C-EC7D-48CB-B44F-628CC4F712BF}"/>
    <cellStyle name="Měna 2 5 2 2 4 7 2" xfId="22915" xr:uid="{A35491DC-2CDD-439F-8B30-3C2AC802F8CD}"/>
    <cellStyle name="Měna 2 5 2 2 4 8" xfId="15271" xr:uid="{14380C3B-7818-4BE4-B88D-9CC59820DF0F}"/>
    <cellStyle name="Měna 2 5 2 2 5" xfId="630" xr:uid="{8E34DB86-24E7-419A-B37F-D964B8A6305A}"/>
    <cellStyle name="Měna 2 5 2 2 5 2" xfId="1533" xr:uid="{BC19F5CB-B299-41BC-A038-EF67C1A30213}"/>
    <cellStyle name="Měna 2 5 2 2 5 2 2" xfId="4389" xr:uid="{63ADDB52-EB5F-436E-AA00-7CF968FE27CE}"/>
    <cellStyle name="Měna 2 5 2 2 5 2 2 2" xfId="7432" xr:uid="{14B034B1-3FA9-4421-8193-22F597B9E252}"/>
    <cellStyle name="Měna 2 5 2 2 5 2 2 2 2" xfId="14679" xr:uid="{4DFD1821-5D47-46EF-A840-ADFA45395301}"/>
    <cellStyle name="Měna 2 5 2 2 5 2 2 2 2 2" xfId="29630" xr:uid="{018F2489-6078-4C42-8378-03630284E166}"/>
    <cellStyle name="Měna 2 5 2 2 5 2 2 2 3" xfId="22383" xr:uid="{6E3B0F73-9A1D-4120-9541-A9259B2A6E52}"/>
    <cellStyle name="Měna 2 5 2 2 5 2 2 3" xfId="10059" xr:uid="{1631B979-64D7-4FFC-85A7-529186177E2F}"/>
    <cellStyle name="Měna 2 5 2 2 5 2 2 3 2" xfId="25010" xr:uid="{948963B0-77B4-4424-B2C2-27B1106DFA3A}"/>
    <cellStyle name="Měna 2 5 2 2 5 2 2 4" xfId="19340" xr:uid="{94743441-5F79-4DDE-A32A-12A41B57B348}"/>
    <cellStyle name="Měna 2 5 2 2 5 2 3" xfId="2734" xr:uid="{E77BFDBE-9AE0-4BD4-97AF-1017509465E6}"/>
    <cellStyle name="Měna 2 5 2 2 5 2 3 2" xfId="13024" xr:uid="{460C8EC3-93B7-4868-B783-B065FE057C1A}"/>
    <cellStyle name="Měna 2 5 2 2 5 2 3 2 2" xfId="27975" xr:uid="{02C8B136-86FB-4E22-82A1-68372DDCBDA0}"/>
    <cellStyle name="Měna 2 5 2 2 5 2 3 3" xfId="17685" xr:uid="{E2F0F012-976B-43AB-882D-560375EC6F0F}"/>
    <cellStyle name="Měna 2 5 2 2 5 2 4" xfId="6153" xr:uid="{36C21DC3-6AF0-4331-A2DA-02EC588A6BFB}"/>
    <cellStyle name="Měna 2 5 2 2 5 2 4 2" xfId="11823" xr:uid="{5CEC2141-C64A-40C6-AD00-CEFDE6837AAB}"/>
    <cellStyle name="Měna 2 5 2 2 5 2 4 2 2" xfId="26774" xr:uid="{53EAE1EF-7865-40BB-A5F5-09F4988A278F}"/>
    <cellStyle name="Měna 2 5 2 2 5 2 4 3" xfId="21104" xr:uid="{B23D9EB8-4773-4EA5-A46F-58F0D6644214}"/>
    <cellStyle name="Měna 2 5 2 2 5 2 5" xfId="8404" xr:uid="{98F3C88B-1E17-4A43-BE49-930C3AE436BC}"/>
    <cellStyle name="Měna 2 5 2 2 5 2 5 2" xfId="23355" xr:uid="{D6408042-DA29-4F38-9BF9-B8C2094AF5DE}"/>
    <cellStyle name="Měna 2 5 2 2 5 2 6" xfId="16484" xr:uid="{FC3B860F-3980-4AB0-ACD2-B974753684BB}"/>
    <cellStyle name="Měna 2 5 2 2 5 3" xfId="3486" xr:uid="{2DEC5610-2CB0-4AA0-AD70-D9789935018F}"/>
    <cellStyle name="Měna 2 5 2 2 5 3 2" xfId="7014" xr:uid="{AC9A0554-6075-46A6-895D-66764AEB21CA}"/>
    <cellStyle name="Měna 2 5 2 2 5 3 2 2" xfId="13776" xr:uid="{D5A55C3D-7230-4C29-BD38-FC31CCF30696}"/>
    <cellStyle name="Měna 2 5 2 2 5 3 2 2 2" xfId="28727" xr:uid="{D4483DEB-1B61-4F3C-8268-75FBCD8C5529}"/>
    <cellStyle name="Měna 2 5 2 2 5 3 2 3" xfId="21965" xr:uid="{61CF4EB8-5A49-4219-A299-2FD7496BFCD6}"/>
    <cellStyle name="Měna 2 5 2 2 5 3 3" xfId="9156" xr:uid="{C45CFF98-D6AF-4495-B4E5-9C25F7F2A31C}"/>
    <cellStyle name="Měna 2 5 2 2 5 3 3 2" xfId="24107" xr:uid="{EF5640F4-2DEE-4C32-B728-CDC5CC783854}"/>
    <cellStyle name="Měna 2 5 2 2 5 3 4" xfId="18437" xr:uid="{05731C0E-20A1-4CE2-AB1F-FFB4CD26A79D}"/>
    <cellStyle name="Měna 2 5 2 2 5 4" xfId="2058" xr:uid="{50CE4343-7A5F-47F2-A7A0-D87E9F80D1D8}"/>
    <cellStyle name="Měna 2 5 2 2 5 4 2" xfId="12348" xr:uid="{A50DBB6C-1168-4796-955F-529027EFFF7B}"/>
    <cellStyle name="Měna 2 5 2 2 5 4 2 2" xfId="27299" xr:uid="{D8A76BDE-B0F3-4036-BA3E-005DA817422B}"/>
    <cellStyle name="Měna 2 5 2 2 5 4 3" xfId="17009" xr:uid="{E6D70A75-F407-4853-94CC-59585BF1C021}"/>
    <cellStyle name="Měna 2 5 2 2 5 5" xfId="5250" xr:uid="{7EE270CB-E8C1-4F4C-8475-4FEE11AC7844}"/>
    <cellStyle name="Měna 2 5 2 2 5 5 2" xfId="10920" xr:uid="{3AC43FC3-FD28-434A-B702-DAFB883B320F}"/>
    <cellStyle name="Měna 2 5 2 2 5 5 2 2" xfId="25871" xr:uid="{A0D96CB5-619F-4E6B-90D2-6616A3489631}"/>
    <cellStyle name="Měna 2 5 2 2 5 5 3" xfId="20201" xr:uid="{5A4AA4FD-3CB0-4761-8D6F-055458FD7D9A}"/>
    <cellStyle name="Měna 2 5 2 2 5 6" xfId="7728" xr:uid="{67517919-F563-48EC-8A27-7E9109640A99}"/>
    <cellStyle name="Měna 2 5 2 2 5 6 2" xfId="22679" xr:uid="{79E287EA-35E7-494D-BADF-6DA73164E5DE}"/>
    <cellStyle name="Měna 2 5 2 2 5 7" xfId="15581" xr:uid="{A6E30EDA-DEFC-4506-B015-84F9F9F280D8}"/>
    <cellStyle name="Měna 2 5 2 2 6" xfId="462" xr:uid="{D52468E0-FC42-4944-976F-E566B9AF9A71}"/>
    <cellStyle name="Měna 2 5 2 2 6 2" xfId="1534" xr:uid="{EFBB620F-6BF5-49D1-8224-199A41762585}"/>
    <cellStyle name="Měna 2 5 2 2 6 2 2" xfId="4390" xr:uid="{0D1F795A-5AAC-4525-9B03-205729CC50C9}"/>
    <cellStyle name="Měna 2 5 2 2 6 2 2 2" xfId="14680" xr:uid="{78A2B51C-899A-4174-84B2-9237D9419971}"/>
    <cellStyle name="Měna 2 5 2 2 6 2 2 2 2" xfId="29631" xr:uid="{B6F7058A-4DA6-4800-B01D-A25318E5ED70}"/>
    <cellStyle name="Měna 2 5 2 2 6 2 2 3" xfId="19341" xr:uid="{F9CE98F2-A71D-4189-8E33-A0D50E45B2AD}"/>
    <cellStyle name="Měna 2 5 2 2 6 2 3" xfId="6154" xr:uid="{8A68D03D-7D42-44DE-8301-50472161F7FC}"/>
    <cellStyle name="Měna 2 5 2 2 6 2 3 2" xfId="11824" xr:uid="{BB2A06C6-B316-4CD0-8F7F-27A226C97066}"/>
    <cellStyle name="Měna 2 5 2 2 6 2 3 2 2" xfId="26775" xr:uid="{3A56590C-CADB-4901-87EE-0D90EAF3D78F}"/>
    <cellStyle name="Měna 2 5 2 2 6 2 3 3" xfId="21105" xr:uid="{5F9907C0-CC80-409C-B841-18757C7C0063}"/>
    <cellStyle name="Měna 2 5 2 2 6 2 4" xfId="10060" xr:uid="{0629F271-C980-4317-9D6F-072BA93761B0}"/>
    <cellStyle name="Měna 2 5 2 2 6 2 4 2" xfId="25011" xr:uid="{B2E56B0D-88FD-485C-8AA8-B6D4B5B40195}"/>
    <cellStyle name="Měna 2 5 2 2 6 2 5" xfId="16485" xr:uid="{0C5574D5-7190-412D-B99B-DBB44EF2995D}"/>
    <cellStyle name="Měna 2 5 2 2 6 3" xfId="3318" xr:uid="{40146502-65ED-4C3F-94E4-2701A45471A9}"/>
    <cellStyle name="Měna 2 5 2 2 6 3 2" xfId="6846" xr:uid="{E4E92FAF-43A5-4208-BF91-3E934CE55439}"/>
    <cellStyle name="Měna 2 5 2 2 6 3 2 2" xfId="13608" xr:uid="{E83244C0-F3CC-4B47-A1B4-809D22D52FA6}"/>
    <cellStyle name="Měna 2 5 2 2 6 3 2 2 2" xfId="28559" xr:uid="{81163EC9-AA97-4A9C-A425-C17CF99F175F}"/>
    <cellStyle name="Měna 2 5 2 2 6 3 2 3" xfId="21797" xr:uid="{C3A71696-4E79-4343-8B23-52131C746BD8}"/>
    <cellStyle name="Měna 2 5 2 2 6 3 3" xfId="8988" xr:uid="{91B33A99-3DE2-45F5-AC1B-855524C931C6}"/>
    <cellStyle name="Měna 2 5 2 2 6 3 3 2" xfId="23939" xr:uid="{F6CA4C0C-7F4A-4D6F-9A0D-6B7ED458DB91}"/>
    <cellStyle name="Měna 2 5 2 2 6 3 4" xfId="18269" xr:uid="{0F265C06-798F-4F86-AD4E-2194B740F97B}"/>
    <cellStyle name="Měna 2 5 2 2 6 4" xfId="2727" xr:uid="{FA98DB3D-B112-444C-84FB-6875B1A5F4E7}"/>
    <cellStyle name="Měna 2 5 2 2 6 4 2" xfId="13017" xr:uid="{511E0540-44C0-4E9F-8ABF-FD672CB42152}"/>
    <cellStyle name="Měna 2 5 2 2 6 4 2 2" xfId="27968" xr:uid="{BA2E8332-0EC4-4CB0-B373-8EDC94231A59}"/>
    <cellStyle name="Měna 2 5 2 2 6 4 3" xfId="17678" xr:uid="{354DCF78-ACD8-420D-8713-454279D248D8}"/>
    <cellStyle name="Měna 2 5 2 2 6 5" xfId="5082" xr:uid="{D78A684B-1F92-4831-9182-C494883DD92F}"/>
    <cellStyle name="Měna 2 5 2 2 6 5 2" xfId="10752" xr:uid="{1724A008-F59D-459B-BA85-59F9401C4B42}"/>
    <cellStyle name="Měna 2 5 2 2 6 5 2 2" xfId="25703" xr:uid="{9BA9208F-A5F4-4445-BBE9-E5FFF6A535FA}"/>
    <cellStyle name="Měna 2 5 2 2 6 5 3" xfId="20033" xr:uid="{78927945-5F47-47D8-A96C-16AF2B1803AC}"/>
    <cellStyle name="Měna 2 5 2 2 6 6" xfId="8397" xr:uid="{D7FDE0DF-4A20-4696-928E-11A608C983D6}"/>
    <cellStyle name="Měna 2 5 2 2 6 6 2" xfId="23348" xr:uid="{0EA8FE62-1527-400F-97A0-38E49A5AB231}"/>
    <cellStyle name="Měna 2 5 2 2 6 7" xfId="15413" xr:uid="{16493D9B-B3F4-4C81-944A-A178643D9DCB}"/>
    <cellStyle name="Měna 2 5 2 2 7" xfId="1535" xr:uid="{E8E10629-8343-4301-B5C0-E7A00FC5740B}"/>
    <cellStyle name="Měna 2 5 2 2 7 2" xfId="4391" xr:uid="{3FC5D25A-4F8F-4588-BFDB-DEA5A4525E76}"/>
    <cellStyle name="Měna 2 5 2 2 7 2 2" xfId="14681" xr:uid="{22863D24-17D5-40E4-B541-AA00D28A0C19}"/>
    <cellStyle name="Měna 2 5 2 2 7 2 2 2" xfId="29632" xr:uid="{707A1FCB-664D-4A72-9EDC-5C845EEA663A}"/>
    <cellStyle name="Měna 2 5 2 2 7 2 3" xfId="19342" xr:uid="{787168A3-4B87-476C-9BA3-A16E823E787E}"/>
    <cellStyle name="Měna 2 5 2 2 7 3" xfId="6155" xr:uid="{B579DD84-8C68-49D1-BDEC-F9CCB39DE35C}"/>
    <cellStyle name="Měna 2 5 2 2 7 3 2" xfId="11825" xr:uid="{AC032328-CBA7-4CA8-AD91-0506073E0CD4}"/>
    <cellStyle name="Měna 2 5 2 2 7 3 2 2" xfId="26776" xr:uid="{16F1583E-F510-4F43-B472-93D90B9E3B07}"/>
    <cellStyle name="Měna 2 5 2 2 7 3 3" xfId="21106" xr:uid="{24FD673A-F8A9-43F9-8C1A-C73C6F7A94B7}"/>
    <cellStyle name="Měna 2 5 2 2 7 4" xfId="10061" xr:uid="{1CCA0824-2FC0-4284-B161-3CBDB62A2B4E}"/>
    <cellStyle name="Měna 2 5 2 2 7 4 2" xfId="25012" xr:uid="{1719E0C9-F3E7-4019-83B2-F9B27670DB58}"/>
    <cellStyle name="Měna 2 5 2 2 7 5" xfId="16486" xr:uid="{AAF76952-A3C8-45EE-A576-CE58850A817B}"/>
    <cellStyle name="Měna 2 5 2 2 8" xfId="2940" xr:uid="{88D85250-966E-48FD-9B67-1229AB00490B}"/>
    <cellStyle name="Měna 2 5 2 2 8 2" xfId="6468" xr:uid="{4D6CB8C3-2ED0-4C65-8C2C-E91CAF906D1C}"/>
    <cellStyle name="Měna 2 5 2 2 8 2 2" xfId="13230" xr:uid="{9A03F6AC-1A9C-4A15-9790-6D20BF79EDF2}"/>
    <cellStyle name="Měna 2 5 2 2 8 2 2 2" xfId="28181" xr:uid="{4315BA7A-3BA7-4904-8C6E-95D14F9FBA4B}"/>
    <cellStyle name="Měna 2 5 2 2 8 2 3" xfId="21419" xr:uid="{5FD449F7-454A-4704-B6F1-BC59F266A6EC}"/>
    <cellStyle name="Měna 2 5 2 2 8 3" xfId="8610" xr:uid="{A706EB51-6CA1-4BE1-89AA-965FA57D6909}"/>
    <cellStyle name="Měna 2 5 2 2 8 3 2" xfId="23561" xr:uid="{94EC332D-19E8-4541-B950-378F0D814C80}"/>
    <cellStyle name="Měna 2 5 2 2 8 4" xfId="17891" xr:uid="{3BF374A1-5558-41C8-B593-AF5DCD8A98AA}"/>
    <cellStyle name="Měna 2 5 2 2 9" xfId="1890" xr:uid="{D1CB22A9-7290-466E-B0FF-C38908274322}"/>
    <cellStyle name="Měna 2 5 2 2 9 2" xfId="12180" xr:uid="{A161DC11-C083-48D8-A1E2-D85EFFB2DFAC}"/>
    <cellStyle name="Měna 2 5 2 2 9 2 2" xfId="27131" xr:uid="{955C103C-B137-41FE-A1FE-B1CA65354869}"/>
    <cellStyle name="Měna 2 5 2 2 9 3" xfId="16841" xr:uid="{7427893D-C5A0-4EAF-A616-A31C5A3838BE}"/>
    <cellStyle name="Měna 2 5 2 3" xfId="151" xr:uid="{328D5CA9-AF6C-4119-8A3D-4652892EDDC1}"/>
    <cellStyle name="Měna 2 5 2 3 10" xfId="15102" xr:uid="{BFBA66AB-F097-496E-AC88-09FA2AAA8039}"/>
    <cellStyle name="Měna 2 5 2 3 2" xfId="321" xr:uid="{600D7D6B-38DD-4899-88A5-77750F365234}"/>
    <cellStyle name="Měna 2 5 2 3 2 2" xfId="867" xr:uid="{B6FCB6F0-94E7-4C55-ADEC-9152AAC76DAB}"/>
    <cellStyle name="Měna 2 5 2 3 2 2 2" xfId="1536" xr:uid="{03405396-B0F9-41FB-BD66-83D365892D20}"/>
    <cellStyle name="Měna 2 5 2 3 2 2 2 2" xfId="4392" xr:uid="{D7144C38-FB24-46FD-A07A-5954359A2E5B}"/>
    <cellStyle name="Měna 2 5 2 3 2 2 2 2 2" xfId="14682" xr:uid="{D5F8EAA5-EB95-44E3-B717-BA44E9EFA11B}"/>
    <cellStyle name="Měna 2 5 2 3 2 2 2 2 2 2" xfId="29633" xr:uid="{BA8EDBFD-9308-44C5-AD7E-3CDCF68E108B}"/>
    <cellStyle name="Měna 2 5 2 3 2 2 2 2 3" xfId="19343" xr:uid="{45716A1B-A8AA-407B-BA42-10520C5BE34B}"/>
    <cellStyle name="Měna 2 5 2 3 2 2 2 3" xfId="6156" xr:uid="{D2C8C888-FB1D-4721-A148-F820FEA8D363}"/>
    <cellStyle name="Měna 2 5 2 3 2 2 2 3 2" xfId="11826" xr:uid="{E2750061-03CD-4B2A-8618-0C2889B388E5}"/>
    <cellStyle name="Měna 2 5 2 3 2 2 2 3 2 2" xfId="26777" xr:uid="{40F91B12-3CE4-4F5D-80F3-31AAFB3EFD6E}"/>
    <cellStyle name="Měna 2 5 2 3 2 2 2 3 3" xfId="21107" xr:uid="{F9F02981-833F-4F1A-8B08-F9BDAB55B9C9}"/>
    <cellStyle name="Měna 2 5 2 3 2 2 2 4" xfId="10062" xr:uid="{4E43B69E-AE5F-4FA0-8C9A-39EE574B12AD}"/>
    <cellStyle name="Měna 2 5 2 3 2 2 2 4 2" xfId="25013" xr:uid="{4BC9487B-DF24-415B-9218-3029A8A5C665}"/>
    <cellStyle name="Měna 2 5 2 3 2 2 2 5" xfId="16487" xr:uid="{1F5F34B2-2C80-4952-8952-1A4DFFE4A43B}"/>
    <cellStyle name="Měna 2 5 2 3 2 2 3" xfId="3723" xr:uid="{68146BC3-803C-4E85-BCD8-EED451D556AD}"/>
    <cellStyle name="Měna 2 5 2 3 2 2 3 2" xfId="7251" xr:uid="{B9643FE2-1181-4329-B117-948AE1CF8528}"/>
    <cellStyle name="Měna 2 5 2 3 2 2 3 2 2" xfId="14013" xr:uid="{02B737BD-B22F-41D9-8216-0E0469E83A9C}"/>
    <cellStyle name="Měna 2 5 2 3 2 2 3 2 2 2" xfId="28964" xr:uid="{2CAAC528-D6BB-4B96-82FF-ACE129B0EDE6}"/>
    <cellStyle name="Měna 2 5 2 3 2 2 3 2 3" xfId="22202" xr:uid="{145BE2B2-B68B-4B9B-BF03-A842784F138A}"/>
    <cellStyle name="Měna 2 5 2 3 2 2 3 3" xfId="9393" xr:uid="{67CF2DC8-28CE-4950-9164-C9AA438F50C5}"/>
    <cellStyle name="Měna 2 5 2 3 2 2 3 3 2" xfId="24344" xr:uid="{FF0D6430-22A4-42C5-AE43-13DC61DE2E29}"/>
    <cellStyle name="Měna 2 5 2 3 2 2 3 4" xfId="18674" xr:uid="{EDCA9D1D-0942-441E-8A5E-3EE2E2476253}"/>
    <cellStyle name="Měna 2 5 2 3 2 2 4" xfId="2736" xr:uid="{B197B206-B477-43D5-9FB2-8F9A294E4A06}"/>
    <cellStyle name="Měna 2 5 2 3 2 2 4 2" xfId="13026" xr:uid="{C6020850-3918-4849-92BC-08773D7E6C1A}"/>
    <cellStyle name="Měna 2 5 2 3 2 2 4 2 2" xfId="27977" xr:uid="{210F7BE1-6BCA-4116-A279-8C55DB2071F0}"/>
    <cellStyle name="Měna 2 5 2 3 2 2 4 3" xfId="17687" xr:uid="{72636BEE-E950-4B44-84E0-C4A3F3F0144C}"/>
    <cellStyle name="Měna 2 5 2 3 2 2 5" xfId="5487" xr:uid="{99258AD3-1F5E-4A12-8FF9-3626561F8D8B}"/>
    <cellStyle name="Měna 2 5 2 3 2 2 5 2" xfId="11157" xr:uid="{2554A8EB-751F-40CD-A697-8076E2174F0D}"/>
    <cellStyle name="Měna 2 5 2 3 2 2 5 2 2" xfId="26108" xr:uid="{0C002326-DC5B-46F9-9E68-2C8F53FD8A61}"/>
    <cellStyle name="Měna 2 5 2 3 2 2 5 3" xfId="20438" xr:uid="{451CC92C-8EB4-4B32-A163-2D8093B2CE30}"/>
    <cellStyle name="Měna 2 5 2 3 2 2 6" xfId="8406" xr:uid="{237D338A-BA47-4DAB-983D-A2E4F3EF7DA4}"/>
    <cellStyle name="Měna 2 5 2 3 2 2 6 2" xfId="23357" xr:uid="{AF4C1623-EFED-4F40-8C04-A334A8EE001E}"/>
    <cellStyle name="Měna 2 5 2 3 2 2 7" xfId="15818" xr:uid="{7FD5CD06-81AE-423A-97A2-C089A629956E}"/>
    <cellStyle name="Měna 2 5 2 3 2 3" xfId="1537" xr:uid="{CA8C0226-A371-4604-8389-BDBB041C437D}"/>
    <cellStyle name="Měna 2 5 2 3 2 3 2" xfId="4393" xr:uid="{A896DB03-7052-4DA7-AB43-3FAF4D827B28}"/>
    <cellStyle name="Měna 2 5 2 3 2 3 2 2" xfId="14683" xr:uid="{81A74909-2903-465E-A082-11832DDA1F45}"/>
    <cellStyle name="Měna 2 5 2 3 2 3 2 2 2" xfId="29634" xr:uid="{086B5817-1FF4-4BF7-B501-0F8BE4AB2D41}"/>
    <cellStyle name="Měna 2 5 2 3 2 3 2 3" xfId="19344" xr:uid="{DAA47155-6B95-40E5-9DDD-24432B37A9E6}"/>
    <cellStyle name="Měna 2 5 2 3 2 3 3" xfId="6157" xr:uid="{FBAF80A3-05F3-46E6-84EA-A09F38613627}"/>
    <cellStyle name="Měna 2 5 2 3 2 3 3 2" xfId="11827" xr:uid="{C5516F2D-EF1D-4573-B253-5E9BE45AE0FF}"/>
    <cellStyle name="Měna 2 5 2 3 2 3 3 2 2" xfId="26778" xr:uid="{E1044359-C470-43C4-8F6C-6FFC61FF189F}"/>
    <cellStyle name="Měna 2 5 2 3 2 3 3 3" xfId="21108" xr:uid="{7C635206-6ED9-4B66-A7B6-11C018369D95}"/>
    <cellStyle name="Měna 2 5 2 3 2 3 4" xfId="10063" xr:uid="{8C8B3856-253F-46C4-AA27-52CC536CDCE5}"/>
    <cellStyle name="Měna 2 5 2 3 2 3 4 2" xfId="25014" xr:uid="{C9B87631-896D-4C7C-9754-19F4AF616166}"/>
    <cellStyle name="Měna 2 5 2 3 2 3 5" xfId="16488" xr:uid="{984B5021-F952-41BE-AC77-B6FF21829F84}"/>
    <cellStyle name="Měna 2 5 2 3 2 4" xfId="3177" xr:uid="{047F9CBA-4260-4DC7-980B-8E464291603B}"/>
    <cellStyle name="Měna 2 5 2 3 2 4 2" xfId="6705" xr:uid="{3FFC826A-7510-41EA-8DA0-6C842E9F30FA}"/>
    <cellStyle name="Měna 2 5 2 3 2 4 2 2" xfId="13467" xr:uid="{F1A89603-EA54-4837-A4D5-6FC14688142D}"/>
    <cellStyle name="Měna 2 5 2 3 2 4 2 2 2" xfId="28418" xr:uid="{7C26298C-52E9-4DCA-AC59-1B87DA6D1D33}"/>
    <cellStyle name="Měna 2 5 2 3 2 4 2 3" xfId="21656" xr:uid="{D8CCA5FF-D7C8-428D-9468-C0B7AC4DC2BF}"/>
    <cellStyle name="Měna 2 5 2 3 2 4 3" xfId="8847" xr:uid="{5B7515A5-CA06-4B2F-A011-3F30FE8BCF9D}"/>
    <cellStyle name="Měna 2 5 2 3 2 4 3 2" xfId="23798" xr:uid="{4F8E20EE-889A-4F83-B856-4220753E10FF}"/>
    <cellStyle name="Měna 2 5 2 3 2 4 4" xfId="18128" xr:uid="{E6B7A5D3-6E32-4448-9613-AE71FEDCBAB0}"/>
    <cellStyle name="Měna 2 5 2 3 2 5" xfId="2295" xr:uid="{E97E0A75-5712-4B83-898E-FC3EBE3333F1}"/>
    <cellStyle name="Měna 2 5 2 3 2 5 2" xfId="12585" xr:uid="{523B3B33-42FE-4B6B-A4CF-CB52B89C6E07}"/>
    <cellStyle name="Měna 2 5 2 3 2 5 2 2" xfId="27536" xr:uid="{5D5518E1-BFA2-4C0B-9E0B-78A9566D70C5}"/>
    <cellStyle name="Měna 2 5 2 3 2 5 3" xfId="17246" xr:uid="{87F38578-BBEF-42C3-9ED3-BED1B61489BA}"/>
    <cellStyle name="Měna 2 5 2 3 2 6" xfId="4941" xr:uid="{8D8A51FA-97C4-4C9F-ABF5-4778A0FDCCEC}"/>
    <cellStyle name="Měna 2 5 2 3 2 6 2" xfId="10611" xr:uid="{5221B06C-874D-43B7-AF41-CECEB7A5A411}"/>
    <cellStyle name="Měna 2 5 2 3 2 6 2 2" xfId="25562" xr:uid="{7CD4A468-A428-4D66-A906-5140EA2C49DB}"/>
    <cellStyle name="Měna 2 5 2 3 2 6 3" xfId="19892" xr:uid="{0DD9E76B-630D-408E-A6BF-A8151F799AE9}"/>
    <cellStyle name="Měna 2 5 2 3 2 7" xfId="7965" xr:uid="{E87F7395-59FE-480A-8E6E-6AAFE806C2E8}"/>
    <cellStyle name="Měna 2 5 2 3 2 7 2" xfId="22916" xr:uid="{C2267E18-1433-4FD0-8CFB-5D9818FA9A13}"/>
    <cellStyle name="Měna 2 5 2 3 2 8" xfId="15272" xr:uid="{BA92CF9A-E5AB-4339-BA41-EA36EE59DB31}"/>
    <cellStyle name="Měna 2 5 2 3 3" xfId="697" xr:uid="{607E5992-F4A1-4BA1-875A-BB8DFBD8B443}"/>
    <cellStyle name="Měna 2 5 2 3 3 2" xfId="1538" xr:uid="{662620E7-CCCF-4AD8-93DB-D392AEF6EA35}"/>
    <cellStyle name="Měna 2 5 2 3 3 2 2" xfId="4394" xr:uid="{21DC6D5A-1618-433A-BFE7-227A42C39B69}"/>
    <cellStyle name="Měna 2 5 2 3 3 2 2 2" xfId="7433" xr:uid="{8CD0944C-DDAF-4353-A830-76DF244AB37F}"/>
    <cellStyle name="Měna 2 5 2 3 3 2 2 2 2" xfId="14684" xr:uid="{05FFE721-B8E9-474B-BD31-2A7072062F6F}"/>
    <cellStyle name="Měna 2 5 2 3 3 2 2 2 2 2" xfId="29635" xr:uid="{097C3D6E-A96E-4510-BF83-F08DA67AD4B3}"/>
    <cellStyle name="Měna 2 5 2 3 3 2 2 2 3" xfId="22384" xr:uid="{2595C96C-DA07-4EEF-9011-4CBA07390EE1}"/>
    <cellStyle name="Měna 2 5 2 3 3 2 2 3" xfId="10064" xr:uid="{1751D61F-8E72-468E-95FB-E3ABC683DF21}"/>
    <cellStyle name="Měna 2 5 2 3 3 2 2 3 2" xfId="25015" xr:uid="{A9895EAF-63CD-4804-AF0B-E99F3AD1DF93}"/>
    <cellStyle name="Měna 2 5 2 3 3 2 2 4" xfId="19345" xr:uid="{A077A3C4-C777-46EF-BDFF-5489180D3658}"/>
    <cellStyle name="Měna 2 5 2 3 3 2 3" xfId="2737" xr:uid="{E3404EDB-4607-48DA-94BE-5A72E0F14682}"/>
    <cellStyle name="Měna 2 5 2 3 3 2 3 2" xfId="13027" xr:uid="{2502A8DE-9B7E-491A-9425-2F62FA926D31}"/>
    <cellStyle name="Měna 2 5 2 3 3 2 3 2 2" xfId="27978" xr:uid="{BAD70DFC-DD51-4F28-A58B-7AF2AD6DFA95}"/>
    <cellStyle name="Měna 2 5 2 3 3 2 3 3" xfId="17688" xr:uid="{8EAF89C3-BF99-4708-B5C7-641A0D76FE07}"/>
    <cellStyle name="Měna 2 5 2 3 3 2 4" xfId="6158" xr:uid="{706C1C5F-8BF7-4016-BBBD-A0F2F4ED7A34}"/>
    <cellStyle name="Měna 2 5 2 3 3 2 4 2" xfId="11828" xr:uid="{46F4D19A-AF04-4710-9E80-454A575A4C2A}"/>
    <cellStyle name="Měna 2 5 2 3 3 2 4 2 2" xfId="26779" xr:uid="{5668AAA6-ED09-4E3E-BB77-5B386C339846}"/>
    <cellStyle name="Měna 2 5 2 3 3 2 4 3" xfId="21109" xr:uid="{89F7CFDA-984F-4991-B254-60696E499569}"/>
    <cellStyle name="Měna 2 5 2 3 3 2 5" xfId="8407" xr:uid="{F9D10631-72F4-4D2E-B085-E4ED19300F48}"/>
    <cellStyle name="Měna 2 5 2 3 3 2 5 2" xfId="23358" xr:uid="{A4176B4B-DD41-404D-9A2E-B9AF05D53A31}"/>
    <cellStyle name="Měna 2 5 2 3 3 2 6" xfId="16489" xr:uid="{7E9C6613-6C07-430E-AB53-AD017312F012}"/>
    <cellStyle name="Měna 2 5 2 3 3 3" xfId="3553" xr:uid="{EA6EB3EB-B5D5-4894-A55E-7516740E187E}"/>
    <cellStyle name="Měna 2 5 2 3 3 3 2" xfId="7081" xr:uid="{0B33E7BA-C550-4B58-87E7-09CE2D0EC3CD}"/>
    <cellStyle name="Měna 2 5 2 3 3 3 2 2" xfId="13843" xr:uid="{74D80DE9-2697-4F52-816F-C23893877AA6}"/>
    <cellStyle name="Měna 2 5 2 3 3 3 2 2 2" xfId="28794" xr:uid="{BD1D9BFA-9EBF-4B93-9A9F-01309528FFE6}"/>
    <cellStyle name="Měna 2 5 2 3 3 3 2 3" xfId="22032" xr:uid="{3995BC2F-AD82-4535-860E-0A47689691AF}"/>
    <cellStyle name="Měna 2 5 2 3 3 3 3" xfId="9223" xr:uid="{EAE656DA-4BAD-4815-B654-C5494D07EB74}"/>
    <cellStyle name="Měna 2 5 2 3 3 3 3 2" xfId="24174" xr:uid="{036329CB-0153-4FDB-B32C-1D821A560631}"/>
    <cellStyle name="Měna 2 5 2 3 3 3 4" xfId="18504" xr:uid="{E1522C3B-F9BE-4259-8BAD-4B2B1B553341}"/>
    <cellStyle name="Měna 2 5 2 3 3 4" xfId="2125" xr:uid="{E89D84F7-297A-496C-9162-FEF86AA560BB}"/>
    <cellStyle name="Měna 2 5 2 3 3 4 2" xfId="12415" xr:uid="{CC663A9E-B780-4A99-9A9C-26179B9CFCAD}"/>
    <cellStyle name="Měna 2 5 2 3 3 4 2 2" xfId="27366" xr:uid="{1B90C745-5A23-46B7-987F-E55D06AA7B26}"/>
    <cellStyle name="Měna 2 5 2 3 3 4 3" xfId="17076" xr:uid="{85037A43-0818-40F3-AE22-0E9B80105C09}"/>
    <cellStyle name="Měna 2 5 2 3 3 5" xfId="5317" xr:uid="{5057DB53-0FB8-4ADC-A71F-46FB1F66ECFF}"/>
    <cellStyle name="Měna 2 5 2 3 3 5 2" xfId="10987" xr:uid="{D0578484-BCF8-441C-8B29-1DF3891AD93A}"/>
    <cellStyle name="Měna 2 5 2 3 3 5 2 2" xfId="25938" xr:uid="{A06DE40B-DD88-4223-ACCD-3CB7B205061F}"/>
    <cellStyle name="Měna 2 5 2 3 3 5 3" xfId="20268" xr:uid="{9AE5DA34-7F5B-4475-8B09-ED7573BE72F1}"/>
    <cellStyle name="Měna 2 5 2 3 3 6" xfId="7795" xr:uid="{F9C0FBDA-9B21-4499-BDE3-6D670D315174}"/>
    <cellStyle name="Měna 2 5 2 3 3 6 2" xfId="22746" xr:uid="{ED76FF63-9B51-42FD-9DF2-694FA5BA38C3}"/>
    <cellStyle name="Měna 2 5 2 3 3 7" xfId="15648" xr:uid="{E72707C7-D338-4B8D-8792-4A4580CCDF0F}"/>
    <cellStyle name="Měna 2 5 2 3 4" xfId="571" xr:uid="{8A5CF7EC-00D8-43CC-AEF3-8F6664F9132A}"/>
    <cellStyle name="Měna 2 5 2 3 4 2" xfId="1539" xr:uid="{06354ACB-B686-46AC-8E0E-DFDAEDCE36E3}"/>
    <cellStyle name="Měna 2 5 2 3 4 2 2" xfId="4395" xr:uid="{EEE094AE-CD2E-417F-81FB-321099A41634}"/>
    <cellStyle name="Měna 2 5 2 3 4 2 2 2" xfId="14685" xr:uid="{B4266DFB-579B-4567-B2E2-9C5E187F22BA}"/>
    <cellStyle name="Měna 2 5 2 3 4 2 2 2 2" xfId="29636" xr:uid="{7371E8BA-2593-49F4-9679-597575875AEC}"/>
    <cellStyle name="Měna 2 5 2 3 4 2 2 3" xfId="19346" xr:uid="{89590F74-DE7A-423D-8526-7928ABCCBE72}"/>
    <cellStyle name="Měna 2 5 2 3 4 2 3" xfId="6159" xr:uid="{593283ED-701C-466D-B7F9-5F7343812E98}"/>
    <cellStyle name="Měna 2 5 2 3 4 2 3 2" xfId="11829" xr:uid="{1FE1E29A-9C3D-4F19-9277-BB162B06C8AF}"/>
    <cellStyle name="Měna 2 5 2 3 4 2 3 2 2" xfId="26780" xr:uid="{870D4479-96B0-4DA7-AF18-ADAB0397E7AA}"/>
    <cellStyle name="Měna 2 5 2 3 4 2 3 3" xfId="21110" xr:uid="{7F63CABF-D6C9-4534-BD3E-CD90E9ED3AB5}"/>
    <cellStyle name="Měna 2 5 2 3 4 2 4" xfId="10065" xr:uid="{90CD827C-7946-4A11-AB25-420935CC6DFC}"/>
    <cellStyle name="Měna 2 5 2 3 4 2 4 2" xfId="25016" xr:uid="{20C05938-94A1-4AAF-B24C-3C9AFBD97EB5}"/>
    <cellStyle name="Měna 2 5 2 3 4 2 5" xfId="16490" xr:uid="{7E010A1E-8D61-49E5-AF1A-7771F5389EB0}"/>
    <cellStyle name="Měna 2 5 2 3 4 3" xfId="3427" xr:uid="{C75D8400-0DF4-4B3B-AF00-05F5F81E3E3A}"/>
    <cellStyle name="Měna 2 5 2 3 4 3 2" xfId="6955" xr:uid="{59BE6403-485C-4171-B015-1312F9F6E82F}"/>
    <cellStyle name="Měna 2 5 2 3 4 3 2 2" xfId="13717" xr:uid="{2B91FE66-3941-4F81-AFBF-3CA9EA3BE218}"/>
    <cellStyle name="Měna 2 5 2 3 4 3 2 2 2" xfId="28668" xr:uid="{BC617427-CB3B-44A6-8CFA-352203666E3A}"/>
    <cellStyle name="Měna 2 5 2 3 4 3 2 3" xfId="21906" xr:uid="{1AD912BE-D0B4-4670-8F92-1C3E83036026}"/>
    <cellStyle name="Měna 2 5 2 3 4 3 3" xfId="9097" xr:uid="{B363F9D2-AA39-4890-99FD-EA593998C400}"/>
    <cellStyle name="Měna 2 5 2 3 4 3 3 2" xfId="24048" xr:uid="{35DFF343-265D-4A82-AF77-D0441693062B}"/>
    <cellStyle name="Měna 2 5 2 3 4 3 4" xfId="18378" xr:uid="{6D7A419E-DD6A-43F9-87BD-3FBF625F1AC2}"/>
    <cellStyle name="Měna 2 5 2 3 4 4" xfId="2735" xr:uid="{D4E345E7-45BA-4AF6-8BE2-A4D918DB98E5}"/>
    <cellStyle name="Měna 2 5 2 3 4 4 2" xfId="13025" xr:uid="{84741108-28E5-4691-B734-EAF12DFABE5A}"/>
    <cellStyle name="Měna 2 5 2 3 4 4 2 2" xfId="27976" xr:uid="{EB2661F1-FF91-4205-9BF1-D95037D333FB}"/>
    <cellStyle name="Měna 2 5 2 3 4 4 3" xfId="17686" xr:uid="{CE44214F-BC6F-4A0F-9062-DF919F75E4E9}"/>
    <cellStyle name="Měna 2 5 2 3 4 5" xfId="5191" xr:uid="{EAEB34BC-FFA2-4239-9A71-DBC2D90AEA64}"/>
    <cellStyle name="Měna 2 5 2 3 4 5 2" xfId="10861" xr:uid="{ACFEB908-078F-40B8-BAF4-D26AC653E289}"/>
    <cellStyle name="Měna 2 5 2 3 4 5 2 2" xfId="25812" xr:uid="{96500A29-0E72-434B-87BA-0228A9D5D240}"/>
    <cellStyle name="Měna 2 5 2 3 4 5 3" xfId="20142" xr:uid="{C26560DF-B862-4029-8888-00EB64451CDD}"/>
    <cellStyle name="Měna 2 5 2 3 4 6" xfId="8405" xr:uid="{2EB84EA4-F129-4C12-A932-5DAD541D78C5}"/>
    <cellStyle name="Měna 2 5 2 3 4 6 2" xfId="23356" xr:uid="{E956EB6A-B5A5-4386-AA2B-85A1DEB9DC35}"/>
    <cellStyle name="Měna 2 5 2 3 4 7" xfId="15522" xr:uid="{8637CB0D-CA10-48EC-9F84-8B5D51EC3676}"/>
    <cellStyle name="Měna 2 5 2 3 5" xfId="1540" xr:uid="{9A86B11B-FE2E-4647-B23E-F214BF24CC4B}"/>
    <cellStyle name="Měna 2 5 2 3 5 2" xfId="4396" xr:uid="{18D97B03-8E42-45FA-B7EC-78D1143D3149}"/>
    <cellStyle name="Měna 2 5 2 3 5 2 2" xfId="14686" xr:uid="{073E4978-D19F-4D77-8EE1-B7896A819485}"/>
    <cellStyle name="Měna 2 5 2 3 5 2 2 2" xfId="29637" xr:uid="{B2F9A5C5-5106-4429-AE0B-D432FC5E110C}"/>
    <cellStyle name="Měna 2 5 2 3 5 2 3" xfId="19347" xr:uid="{A7663349-2CEB-4564-B1A3-7F07D2B2F03A}"/>
    <cellStyle name="Měna 2 5 2 3 5 3" xfId="6160" xr:uid="{3DF350E1-D476-4C8D-A988-3B140B61560E}"/>
    <cellStyle name="Měna 2 5 2 3 5 3 2" xfId="11830" xr:uid="{C83E1A9C-60B7-4976-89D0-FE7BE3D46A0E}"/>
    <cellStyle name="Měna 2 5 2 3 5 3 2 2" xfId="26781" xr:uid="{767ADBDF-F749-4315-8C1F-992137414F8F}"/>
    <cellStyle name="Měna 2 5 2 3 5 3 3" xfId="21111" xr:uid="{AA3F9FBF-CFE7-466C-A0B6-443E5A42E70C}"/>
    <cellStyle name="Měna 2 5 2 3 5 4" xfId="10066" xr:uid="{A3ADE22E-C849-476F-A9DE-48E72B545925}"/>
    <cellStyle name="Měna 2 5 2 3 5 4 2" xfId="25017" xr:uid="{3B74B155-2EB2-4DF2-B6EA-70A7166D0DE1}"/>
    <cellStyle name="Měna 2 5 2 3 5 5" xfId="16491" xr:uid="{D79976D4-C36F-4D58-B1BA-0738D8DC413E}"/>
    <cellStyle name="Měna 2 5 2 3 6" xfId="3007" xr:uid="{7A076059-37BD-4F71-A423-B3608AA86AF5}"/>
    <cellStyle name="Měna 2 5 2 3 6 2" xfId="6535" xr:uid="{F73945D2-F455-4072-9340-6E055C052D04}"/>
    <cellStyle name="Měna 2 5 2 3 6 2 2" xfId="13297" xr:uid="{CBBD34D6-EFF7-4468-8C1E-B8663A1B5318}"/>
    <cellStyle name="Měna 2 5 2 3 6 2 2 2" xfId="28248" xr:uid="{F9E0C021-1AB2-4401-8835-6ABDB412D03B}"/>
    <cellStyle name="Měna 2 5 2 3 6 2 3" xfId="21486" xr:uid="{BE717B85-E655-48AD-9240-5BE2FC5A8576}"/>
    <cellStyle name="Měna 2 5 2 3 6 3" xfId="8677" xr:uid="{5BE89AAF-BC1E-4BC3-BE5C-889F2DC7017A}"/>
    <cellStyle name="Měna 2 5 2 3 6 3 2" xfId="23628" xr:uid="{DB76CD4D-FDD8-4F77-8567-946F4AC25E6E}"/>
    <cellStyle name="Měna 2 5 2 3 6 4" xfId="17958" xr:uid="{09D3F201-F64A-457D-BFA6-3EF4CEB369BD}"/>
    <cellStyle name="Měna 2 5 2 3 7" xfId="1999" xr:uid="{E7F6B6FC-9237-4077-8D6A-9380963D2D01}"/>
    <cellStyle name="Měna 2 5 2 3 7 2" xfId="12289" xr:uid="{6EBC4236-2320-44C4-A29C-2EDEBC8B40D7}"/>
    <cellStyle name="Měna 2 5 2 3 7 2 2" xfId="27240" xr:uid="{17E45D71-7FB2-4F5B-BCAF-E7107C4CCFC4}"/>
    <cellStyle name="Měna 2 5 2 3 7 3" xfId="16950" xr:uid="{521F1F28-37FC-40D8-822D-197C6BB44837}"/>
    <cellStyle name="Měna 2 5 2 3 8" xfId="4771" xr:uid="{3DD9D8EC-E99F-4F9D-B3B1-7BCE3B18A1D8}"/>
    <cellStyle name="Měna 2 5 2 3 8 2" xfId="10441" xr:uid="{9DEA99CE-401C-49AC-B278-05295B98FEAD}"/>
    <cellStyle name="Měna 2 5 2 3 8 2 2" xfId="25392" xr:uid="{A2A21C20-760E-488F-80BD-7686CE8BBF57}"/>
    <cellStyle name="Měna 2 5 2 3 8 3" xfId="19722" xr:uid="{CB15B7EC-4AC4-46E3-A74A-2850D8360308}"/>
    <cellStyle name="Měna 2 5 2 3 9" xfId="7669" xr:uid="{7A3B9644-9969-499F-B988-E10509F669B5}"/>
    <cellStyle name="Měna 2 5 2 3 9 2" xfId="22620" xr:uid="{9AADD4A3-7F57-4CB4-B908-13D3C7A35D6E}"/>
    <cellStyle name="Měna 2 5 2 4" xfId="322" xr:uid="{32C3D47E-4438-4448-A5F9-03C23085A4EF}"/>
    <cellStyle name="Měna 2 5 2 4 2" xfId="868" xr:uid="{106C5095-B6EA-4AAC-9648-A7E3F754494D}"/>
    <cellStyle name="Měna 2 5 2 4 2 2" xfId="1541" xr:uid="{28B7A36D-D1C3-43FC-A2D9-A0E7EC36965A}"/>
    <cellStyle name="Měna 2 5 2 4 2 2 2" xfId="4397" xr:uid="{AF49B75E-A47E-4AF9-A977-812D9E19121C}"/>
    <cellStyle name="Měna 2 5 2 4 2 2 2 2" xfId="14687" xr:uid="{9B57A38C-5C16-4841-899C-F26892751FBA}"/>
    <cellStyle name="Měna 2 5 2 4 2 2 2 2 2" xfId="29638" xr:uid="{7246F579-7720-484A-9921-6255CECC75E7}"/>
    <cellStyle name="Měna 2 5 2 4 2 2 2 3" xfId="19348" xr:uid="{66440C87-2BBF-48EB-94D9-E5A4B0B4F6BD}"/>
    <cellStyle name="Měna 2 5 2 4 2 2 3" xfId="6161" xr:uid="{6466737D-0886-4367-A013-6000CC1F0066}"/>
    <cellStyle name="Měna 2 5 2 4 2 2 3 2" xfId="11831" xr:uid="{04115E7A-BDAA-42A0-8849-6D6B1A94E9CE}"/>
    <cellStyle name="Měna 2 5 2 4 2 2 3 2 2" xfId="26782" xr:uid="{06063202-626E-4297-9378-9EB2A5CEB84C}"/>
    <cellStyle name="Měna 2 5 2 4 2 2 3 3" xfId="21112" xr:uid="{E64B11F2-62A5-4392-961C-54CB5CC341A3}"/>
    <cellStyle name="Měna 2 5 2 4 2 2 4" xfId="10067" xr:uid="{123F63DE-523D-4FF7-9D1F-FF1472B3330C}"/>
    <cellStyle name="Měna 2 5 2 4 2 2 4 2" xfId="25018" xr:uid="{55CA639B-2ED5-4062-94C9-D9262477FC55}"/>
    <cellStyle name="Měna 2 5 2 4 2 2 5" xfId="16492" xr:uid="{D90EF4C6-2B7E-4E26-ACC5-5F795D51B9EF}"/>
    <cellStyle name="Měna 2 5 2 4 2 3" xfId="3724" xr:uid="{A5F65D4E-CBDE-46EA-9317-F1DF35E87BF9}"/>
    <cellStyle name="Měna 2 5 2 4 2 3 2" xfId="7252" xr:uid="{E0B6F093-9134-4AE7-A0E1-1B229DCB1019}"/>
    <cellStyle name="Měna 2 5 2 4 2 3 2 2" xfId="14014" xr:uid="{FAB35D5E-2E75-46FA-BC81-A5F9DC3F7326}"/>
    <cellStyle name="Měna 2 5 2 4 2 3 2 2 2" xfId="28965" xr:uid="{3C09556A-DE2B-4735-BBCD-2E016C56A0A7}"/>
    <cellStyle name="Měna 2 5 2 4 2 3 2 3" xfId="22203" xr:uid="{238B21A7-2CE5-443D-A474-A499DB950020}"/>
    <cellStyle name="Měna 2 5 2 4 2 3 3" xfId="9394" xr:uid="{B0D76EC7-4273-4EA1-9913-A5E543B22F07}"/>
    <cellStyle name="Měna 2 5 2 4 2 3 3 2" xfId="24345" xr:uid="{85EF469D-495C-4FEA-BD32-880B74EE0D3D}"/>
    <cellStyle name="Měna 2 5 2 4 2 3 4" xfId="18675" xr:uid="{16FA78C9-8FF9-4132-948C-32DA4EE30016}"/>
    <cellStyle name="Měna 2 5 2 4 2 4" xfId="2738" xr:uid="{3A489A60-C72F-4FDB-AF83-964F1CEBE7D4}"/>
    <cellStyle name="Měna 2 5 2 4 2 4 2" xfId="13028" xr:uid="{363070EA-CFDD-4587-9ACA-C535BD19BF73}"/>
    <cellStyle name="Měna 2 5 2 4 2 4 2 2" xfId="27979" xr:uid="{4BAADC7E-02F2-458F-9AA0-4DF5DB058580}"/>
    <cellStyle name="Měna 2 5 2 4 2 4 3" xfId="17689" xr:uid="{C3F67D67-D7F1-414D-9F17-6E234FCBFD7E}"/>
    <cellStyle name="Měna 2 5 2 4 2 5" xfId="5488" xr:uid="{D2B4A039-DB6D-4129-8A0E-E30C653772CA}"/>
    <cellStyle name="Měna 2 5 2 4 2 5 2" xfId="11158" xr:uid="{E54EA58A-03FB-445A-BA41-4FB9AED8E4DD}"/>
    <cellStyle name="Měna 2 5 2 4 2 5 2 2" xfId="26109" xr:uid="{03BBD2FA-8E86-4244-9A89-A68F84BADF81}"/>
    <cellStyle name="Měna 2 5 2 4 2 5 3" xfId="20439" xr:uid="{AFBE4483-84F3-4C35-BDC9-39F4D7E66190}"/>
    <cellStyle name="Měna 2 5 2 4 2 6" xfId="8408" xr:uid="{E0C50D36-8F5A-452D-8071-22F85CA2B0F4}"/>
    <cellStyle name="Měna 2 5 2 4 2 6 2" xfId="23359" xr:uid="{B5131548-B31F-4EA2-B616-A87F9D2E8F38}"/>
    <cellStyle name="Měna 2 5 2 4 2 7" xfId="15819" xr:uid="{EC0DD74F-A5F7-42DD-B727-8A0F1B52FD96}"/>
    <cellStyle name="Měna 2 5 2 4 3" xfId="1542" xr:uid="{EF412FDF-90CE-4654-8806-1C1A1D85ED1B}"/>
    <cellStyle name="Měna 2 5 2 4 3 2" xfId="4398" xr:uid="{31C4D042-DE28-40CE-A7B1-E01274DC0F0B}"/>
    <cellStyle name="Měna 2 5 2 4 3 2 2" xfId="14688" xr:uid="{B7AE9898-CD32-40D8-BEFD-7C45A96EB43F}"/>
    <cellStyle name="Měna 2 5 2 4 3 2 2 2" xfId="29639" xr:uid="{A3C53143-E9A9-4BE7-9075-A56AAEB3A574}"/>
    <cellStyle name="Měna 2 5 2 4 3 2 3" xfId="19349" xr:uid="{6FEBFD39-B18E-4975-BCE8-623EFECFDB6D}"/>
    <cellStyle name="Měna 2 5 2 4 3 3" xfId="6162" xr:uid="{F86D0AC1-29FE-41AB-AC32-6715C0CAEB01}"/>
    <cellStyle name="Měna 2 5 2 4 3 3 2" xfId="11832" xr:uid="{4EEFA5BB-015C-4082-83A4-47572C3A14FB}"/>
    <cellStyle name="Měna 2 5 2 4 3 3 2 2" xfId="26783" xr:uid="{DC839009-B795-4736-8F71-E335239C5F05}"/>
    <cellStyle name="Měna 2 5 2 4 3 3 3" xfId="21113" xr:uid="{DE2250C7-04E5-40D8-A6A7-C8A263E05AF7}"/>
    <cellStyle name="Měna 2 5 2 4 3 4" xfId="10068" xr:uid="{937B545F-A565-432A-9315-1A3020B6C2E9}"/>
    <cellStyle name="Měna 2 5 2 4 3 4 2" xfId="25019" xr:uid="{031CDA41-F839-4E27-AD1B-1AE545597516}"/>
    <cellStyle name="Měna 2 5 2 4 3 5" xfId="16493" xr:uid="{8F19421E-C1D3-409C-A204-6DEFC0D77490}"/>
    <cellStyle name="Měna 2 5 2 4 4" xfId="3178" xr:uid="{C8E4CD57-9BE0-4AF5-B7F6-1223B170B4FC}"/>
    <cellStyle name="Měna 2 5 2 4 4 2" xfId="6706" xr:uid="{A0CCBC73-3C50-436F-82E3-8B68B485D38C}"/>
    <cellStyle name="Měna 2 5 2 4 4 2 2" xfId="13468" xr:uid="{FC3F0E89-AE87-42C4-BEBB-E81668D24DB8}"/>
    <cellStyle name="Měna 2 5 2 4 4 2 2 2" xfId="28419" xr:uid="{5A020D82-11F2-4436-A229-68ACE66F9774}"/>
    <cellStyle name="Měna 2 5 2 4 4 2 3" xfId="21657" xr:uid="{E584CB86-9507-46B1-AB0C-9F1C9D0D4780}"/>
    <cellStyle name="Měna 2 5 2 4 4 3" xfId="8848" xr:uid="{B2865BD9-3790-4279-B0AF-3A25C87FB8A6}"/>
    <cellStyle name="Měna 2 5 2 4 4 3 2" xfId="23799" xr:uid="{7755F351-5ACD-47C4-8916-B9099BC41B12}"/>
    <cellStyle name="Měna 2 5 2 4 4 4" xfId="18129" xr:uid="{AF7DE101-194E-4306-9299-9D56ECF147DD}"/>
    <cellStyle name="Měna 2 5 2 4 5" xfId="2296" xr:uid="{57FCA2A3-C335-449C-97CA-6D77956DD4A9}"/>
    <cellStyle name="Měna 2 5 2 4 5 2" xfId="12586" xr:uid="{7828D70F-F4FB-401A-8542-D16AC84B8FFD}"/>
    <cellStyle name="Měna 2 5 2 4 5 2 2" xfId="27537" xr:uid="{646FAFC9-50FF-41F8-87A4-4B20B850F244}"/>
    <cellStyle name="Měna 2 5 2 4 5 3" xfId="17247" xr:uid="{0783ADF7-FF0C-43ED-9D2C-C7DA80D20FCD}"/>
    <cellStyle name="Měna 2 5 2 4 6" xfId="4942" xr:uid="{DC754F9C-128D-4B2D-8023-F5C71F2524A8}"/>
    <cellStyle name="Měna 2 5 2 4 6 2" xfId="10612" xr:uid="{A36F0162-1E5E-4DD5-873D-0BC5C39F9127}"/>
    <cellStyle name="Měna 2 5 2 4 6 2 2" xfId="25563" xr:uid="{9FE94CE8-4464-4C5D-9DF2-2055C34E467F}"/>
    <cellStyle name="Měna 2 5 2 4 6 3" xfId="19893" xr:uid="{1D8AED92-4468-40BA-89EB-03F098B1C393}"/>
    <cellStyle name="Měna 2 5 2 4 7" xfId="7966" xr:uid="{D455A8AE-CCC4-406B-9C99-91F47F4E0C60}"/>
    <cellStyle name="Měna 2 5 2 4 7 2" xfId="22917" xr:uid="{695B81AE-7268-4F82-B637-55F243E34091}"/>
    <cellStyle name="Měna 2 5 2 4 8" xfId="15273" xr:uid="{B6218D43-EB4A-4E03-B699-4FE5E496D394}"/>
    <cellStyle name="Měna 2 5 2 5" xfId="420" xr:uid="{E8B3DBE1-0768-49CE-80FB-A4D8A58F24E7}"/>
    <cellStyle name="Měna 2 5 2 5 2" xfId="1543" xr:uid="{581166CA-D740-4BB3-BB2C-A70C8AC175EC}"/>
    <cellStyle name="Měna 2 5 2 5 2 2" xfId="4399" xr:uid="{C26610B7-BF4A-4EFC-B379-1FF735A648CF}"/>
    <cellStyle name="Měna 2 5 2 5 2 2 2" xfId="14689" xr:uid="{DD2C4509-7233-4582-AF8C-A58CB4A6E5E5}"/>
    <cellStyle name="Měna 2 5 2 5 2 2 2 2" xfId="29640" xr:uid="{25504556-11A4-4D26-B61C-AC530CE9B3FA}"/>
    <cellStyle name="Měna 2 5 2 5 2 2 3" xfId="19350" xr:uid="{69259B1E-32B4-4451-97C3-8A13226B1B05}"/>
    <cellStyle name="Měna 2 5 2 5 2 3" xfId="6163" xr:uid="{F5B1FA85-0CC0-4AA4-9F9B-D2FDAA398B74}"/>
    <cellStyle name="Měna 2 5 2 5 2 3 2" xfId="11833" xr:uid="{1E1335F3-2C88-446E-914D-EEDEA5D2014D}"/>
    <cellStyle name="Měna 2 5 2 5 2 3 2 2" xfId="26784" xr:uid="{100C32E3-87B3-462C-B652-756F009E0C78}"/>
    <cellStyle name="Měna 2 5 2 5 2 3 3" xfId="21114" xr:uid="{6A81B86E-C121-4BB6-8EE9-9E6E30C6B3DB}"/>
    <cellStyle name="Měna 2 5 2 5 2 4" xfId="10069" xr:uid="{BB25CA62-208E-4F0A-A678-73BF3FAECCF7}"/>
    <cellStyle name="Měna 2 5 2 5 2 4 2" xfId="25020" xr:uid="{AF91D604-4B34-436F-8C79-88D95B51C6D7}"/>
    <cellStyle name="Měna 2 5 2 5 2 5" xfId="16494" xr:uid="{48F26F79-9743-441A-B30B-6031818D3C34}"/>
    <cellStyle name="Měna 2 5 2 5 3" xfId="3276" xr:uid="{089132B3-D04B-4EC6-A526-F37B79F341A3}"/>
    <cellStyle name="Měna 2 5 2 5 3 2" xfId="6804" xr:uid="{7002D771-47C6-4275-8B10-E0DA89905850}"/>
    <cellStyle name="Měna 2 5 2 5 3 2 2" xfId="13566" xr:uid="{1D0D3EDE-2408-4D6B-B2E7-7FF38AB6D384}"/>
    <cellStyle name="Měna 2 5 2 5 3 2 2 2" xfId="28517" xr:uid="{9E7AB72E-0C13-4FFC-BD83-FB5D2C21C5B1}"/>
    <cellStyle name="Měna 2 5 2 5 3 2 3" xfId="21755" xr:uid="{4BB5668E-A51C-437C-8567-03DCBE8323D8}"/>
    <cellStyle name="Měna 2 5 2 5 3 3" xfId="8946" xr:uid="{33F7B380-8336-421D-9D67-AB171AC9AB95}"/>
    <cellStyle name="Měna 2 5 2 5 3 3 2" xfId="23897" xr:uid="{D91FFBB8-9D53-467C-907D-2A7C22DD0C3F}"/>
    <cellStyle name="Měna 2 5 2 5 3 4" xfId="18227" xr:uid="{C438C57E-9C5F-46A9-B2C8-69B6E943275E}"/>
    <cellStyle name="Měna 2 5 2 5 4" xfId="2739" xr:uid="{30F6FB0D-7B4F-4204-9ED5-5E08766EC477}"/>
    <cellStyle name="Měna 2 5 2 5 4 2" xfId="13029" xr:uid="{B346D430-BC1D-4708-B537-9D312860FC69}"/>
    <cellStyle name="Měna 2 5 2 5 4 2 2" xfId="27980" xr:uid="{E7374DAE-1099-4F9E-B0B3-344EAC43D34D}"/>
    <cellStyle name="Měna 2 5 2 5 4 3" xfId="17690" xr:uid="{38188FCC-1405-4CBA-AA49-9B86777CCEA5}"/>
    <cellStyle name="Měna 2 5 2 5 5" xfId="5040" xr:uid="{FD1A6988-0713-42D8-B183-DD235C700162}"/>
    <cellStyle name="Měna 2 5 2 5 5 2" xfId="10710" xr:uid="{681CC8E2-445F-47E3-99D2-7FC03514033C}"/>
    <cellStyle name="Měna 2 5 2 5 5 2 2" xfId="25661" xr:uid="{BB19044C-F560-489A-B9AC-9817AF85FE1B}"/>
    <cellStyle name="Měna 2 5 2 5 5 3" xfId="19991" xr:uid="{CBB98E37-636C-4793-971D-43121E62BA55}"/>
    <cellStyle name="Měna 2 5 2 5 6" xfId="8409" xr:uid="{C346D8AF-F7BE-407F-80A1-BD84664DC849}"/>
    <cellStyle name="Měna 2 5 2 5 6 2" xfId="23360" xr:uid="{BF409338-9683-49B6-9B2B-90C2089D8AEF}"/>
    <cellStyle name="Měna 2 5 2 5 7" xfId="15371" xr:uid="{0F6A9891-45AB-4C63-9753-DE2A2FD406A1}"/>
    <cellStyle name="Měna 2 5 2 6" xfId="1848" xr:uid="{6ACE58AD-A4A0-48C5-A76F-A42104F31018}"/>
    <cellStyle name="Měna 2 5 2 6 2" xfId="12138" xr:uid="{1073C805-513E-436D-8F32-B8E3E04B2F41}"/>
    <cellStyle name="Měna 2 5 2 6 2 2" xfId="27089" xr:uid="{5B3D8736-7852-4602-90D2-08A51B246144}"/>
    <cellStyle name="Měna 2 5 2 6 3" xfId="16799" xr:uid="{89C8D313-255D-4675-8162-9686CA12A719}"/>
    <cellStyle name="Měna 2 5 2 7" xfId="7518" xr:uid="{79BC1472-B3D8-4BAC-94CB-9A7D2D1F8A2F}"/>
    <cellStyle name="Měna 2 5 2 7 2" xfId="22469" xr:uid="{B825B49A-31EB-43A9-8E9D-6D818D405A5C}"/>
    <cellStyle name="Měna 2 5 2 8" xfId="14993" xr:uid="{3CB9D58C-5E2C-478E-9916-BDFB8ADB5C0D}"/>
    <cellStyle name="Měna 2 5 3" xfId="63" xr:uid="{481091B7-D39D-4567-91A0-426E48A875BE}"/>
    <cellStyle name="Měna 2 5 3 10" xfId="4683" xr:uid="{A55372EE-E669-4BE4-87AB-D4C15C65AC82}"/>
    <cellStyle name="Měna 2 5 3 10 2" xfId="10353" xr:uid="{0D40DAAD-25F4-4604-9C00-F8382738FCFE}"/>
    <cellStyle name="Měna 2 5 3 10 2 2" xfId="25304" xr:uid="{C328F0D2-A381-406E-84D6-D9CD9528CD33}"/>
    <cellStyle name="Měna 2 5 3 10 3" xfId="19634" xr:uid="{54A07F13-1789-487A-AB32-5D9E7B46AED5}"/>
    <cellStyle name="Měna 2 5 3 11" xfId="7539" xr:uid="{E14628C8-2FFE-498B-90BF-BB8F82C03E7B}"/>
    <cellStyle name="Měna 2 5 3 11 2" xfId="22490" xr:uid="{D4E14AD2-0285-4F07-B29B-27D2788652EE}"/>
    <cellStyle name="Měna 2 5 3 12" xfId="15014" xr:uid="{1CA2BF21-B87D-47A6-8285-099932B96A24}"/>
    <cellStyle name="Měna 2 5 3 2" xfId="152" xr:uid="{98FEC170-EC85-49C0-8301-154811E2D1E3}"/>
    <cellStyle name="Měna 2 5 3 2 10" xfId="15103" xr:uid="{F2AFDB43-49DD-458C-BF3A-04759CF6CBD1}"/>
    <cellStyle name="Měna 2 5 3 2 2" xfId="323" xr:uid="{FF4793F8-5812-4512-BEBF-A7788B7B9160}"/>
    <cellStyle name="Měna 2 5 3 2 2 2" xfId="869" xr:uid="{D465AFC9-11FE-4AF9-9AE1-ED8375AC7028}"/>
    <cellStyle name="Měna 2 5 3 2 2 2 2" xfId="1544" xr:uid="{68294788-BA05-42A1-818A-9E4B6E960174}"/>
    <cellStyle name="Měna 2 5 3 2 2 2 2 2" xfId="4400" xr:uid="{D0C6F283-80AF-470A-BE53-00B542BDDA65}"/>
    <cellStyle name="Měna 2 5 3 2 2 2 2 2 2" xfId="14690" xr:uid="{B37E23EC-8D14-4752-AB24-E5D2C4802614}"/>
    <cellStyle name="Měna 2 5 3 2 2 2 2 2 2 2" xfId="29641" xr:uid="{B123CD66-6534-4F3A-8155-3D13344B923D}"/>
    <cellStyle name="Měna 2 5 3 2 2 2 2 2 3" xfId="19351" xr:uid="{8903FAF3-EA04-447A-9020-646405EFBC07}"/>
    <cellStyle name="Měna 2 5 3 2 2 2 2 3" xfId="6164" xr:uid="{8E77276E-FCA6-4336-8EFC-862F3EE89430}"/>
    <cellStyle name="Měna 2 5 3 2 2 2 2 3 2" xfId="11834" xr:uid="{FF3DAE83-C10C-4AAB-BF4E-685FE8FEF42F}"/>
    <cellStyle name="Měna 2 5 3 2 2 2 2 3 2 2" xfId="26785" xr:uid="{2A037985-3B94-45C1-ACC7-523ED47388AE}"/>
    <cellStyle name="Měna 2 5 3 2 2 2 2 3 3" xfId="21115" xr:uid="{E10319EE-BFDC-4BA5-ADDF-1DD963CD94AF}"/>
    <cellStyle name="Měna 2 5 3 2 2 2 2 4" xfId="10070" xr:uid="{817B74C9-6313-499B-B454-1538E0840A5C}"/>
    <cellStyle name="Měna 2 5 3 2 2 2 2 4 2" xfId="25021" xr:uid="{C3A3BBC5-05D9-4A70-BD89-7CC01298EDD3}"/>
    <cellStyle name="Měna 2 5 3 2 2 2 2 5" xfId="16495" xr:uid="{A8612346-2503-4F82-9D94-076FF17EB08C}"/>
    <cellStyle name="Měna 2 5 3 2 2 2 3" xfId="3725" xr:uid="{500DEB99-93D8-4C3D-B7A7-2A3EDEB9E8B9}"/>
    <cellStyle name="Měna 2 5 3 2 2 2 3 2" xfId="7253" xr:uid="{C96D955F-42B4-4764-B0CB-9D3ADC950093}"/>
    <cellStyle name="Měna 2 5 3 2 2 2 3 2 2" xfId="14015" xr:uid="{C6715A24-3DD6-4F21-88FC-81E87F845FA9}"/>
    <cellStyle name="Měna 2 5 3 2 2 2 3 2 2 2" xfId="28966" xr:uid="{D4D54D77-59E5-4313-85D4-CCC86880581E}"/>
    <cellStyle name="Měna 2 5 3 2 2 2 3 2 3" xfId="22204" xr:uid="{F355E549-C48F-4575-8782-96551A99D426}"/>
    <cellStyle name="Měna 2 5 3 2 2 2 3 3" xfId="9395" xr:uid="{54AB6912-F364-4200-AA33-5EA58AA881FA}"/>
    <cellStyle name="Měna 2 5 3 2 2 2 3 3 2" xfId="24346" xr:uid="{287E15B2-4226-42DA-8309-FC9FE712E35A}"/>
    <cellStyle name="Měna 2 5 3 2 2 2 3 4" xfId="18676" xr:uid="{01E290FB-802C-4D12-84DD-EDF0C92D6E08}"/>
    <cellStyle name="Měna 2 5 3 2 2 2 4" xfId="2742" xr:uid="{5C4BB8BD-76FE-42D0-B541-C5D4A1F3F016}"/>
    <cellStyle name="Měna 2 5 3 2 2 2 4 2" xfId="13032" xr:uid="{AD61404E-0798-4BF4-ADA3-4EE277AF5448}"/>
    <cellStyle name="Měna 2 5 3 2 2 2 4 2 2" xfId="27983" xr:uid="{90FC2FAF-20AB-4E21-B955-62D3F12BCD02}"/>
    <cellStyle name="Měna 2 5 3 2 2 2 4 3" xfId="17693" xr:uid="{5EA78FC5-DD4E-49A3-9D22-FAC41F4506DA}"/>
    <cellStyle name="Měna 2 5 3 2 2 2 5" xfId="5489" xr:uid="{3C6EA8EA-6C2B-47F3-9FF8-586877159069}"/>
    <cellStyle name="Měna 2 5 3 2 2 2 5 2" xfId="11159" xr:uid="{8F70BF55-24C8-4D37-8B1D-04E69B1F2F2F}"/>
    <cellStyle name="Měna 2 5 3 2 2 2 5 2 2" xfId="26110" xr:uid="{9098EC51-68A4-4500-B34A-A7EE4A1042E9}"/>
    <cellStyle name="Měna 2 5 3 2 2 2 5 3" xfId="20440" xr:uid="{01CC845A-AF56-486A-B562-663093DC553F}"/>
    <cellStyle name="Měna 2 5 3 2 2 2 6" xfId="8412" xr:uid="{75ACFA7E-3EFC-4066-911C-E0DD16CE6ABF}"/>
    <cellStyle name="Měna 2 5 3 2 2 2 6 2" xfId="23363" xr:uid="{D3844FE1-D6B9-40FB-BEB5-8216B8A81436}"/>
    <cellStyle name="Měna 2 5 3 2 2 2 7" xfId="15820" xr:uid="{9CAAE564-8A2D-44FB-BCA6-B1384E79748F}"/>
    <cellStyle name="Měna 2 5 3 2 2 3" xfId="1545" xr:uid="{1DF9DF3F-C0FF-42BC-8BAD-9CA6B1A63890}"/>
    <cellStyle name="Měna 2 5 3 2 2 3 2" xfId="4401" xr:uid="{77E83911-18D6-4706-832D-668A6E126FF1}"/>
    <cellStyle name="Měna 2 5 3 2 2 3 2 2" xfId="14691" xr:uid="{47F6EDF9-72D6-4E6F-81FE-A6F44EB4A46E}"/>
    <cellStyle name="Měna 2 5 3 2 2 3 2 2 2" xfId="29642" xr:uid="{AE04C723-0C7D-4045-B8AC-DAFD658FDD5E}"/>
    <cellStyle name="Měna 2 5 3 2 2 3 2 3" xfId="19352" xr:uid="{E170396D-5C66-457B-A455-EECB6C758C8C}"/>
    <cellStyle name="Měna 2 5 3 2 2 3 3" xfId="6165" xr:uid="{653CF4FA-7C6D-4D87-9F94-E3DDD28D1CAA}"/>
    <cellStyle name="Měna 2 5 3 2 2 3 3 2" xfId="11835" xr:uid="{2C00FBE0-C6B0-47CE-BC83-95D23BAEB8E3}"/>
    <cellStyle name="Měna 2 5 3 2 2 3 3 2 2" xfId="26786" xr:uid="{9BC582CA-2207-4A29-B01C-51A43EDE7881}"/>
    <cellStyle name="Měna 2 5 3 2 2 3 3 3" xfId="21116" xr:uid="{3D3CF7D9-A2DF-44A3-A226-785D4853C331}"/>
    <cellStyle name="Měna 2 5 3 2 2 3 4" xfId="10071" xr:uid="{5FD400EF-CEB3-4213-B31D-CA891254CA44}"/>
    <cellStyle name="Měna 2 5 3 2 2 3 4 2" xfId="25022" xr:uid="{F6526CBA-D380-4060-8D45-524F4310EFA2}"/>
    <cellStyle name="Měna 2 5 3 2 2 3 5" xfId="16496" xr:uid="{39CD58F0-0EBD-4F2E-9F67-D37ED42E4B7D}"/>
    <cellStyle name="Měna 2 5 3 2 2 4" xfId="3179" xr:uid="{BD9D8D89-DB77-45D1-B209-D63C3314E3CD}"/>
    <cellStyle name="Měna 2 5 3 2 2 4 2" xfId="6707" xr:uid="{BC0B30E8-04F9-4BBB-A4A5-7BC62DD7ECF9}"/>
    <cellStyle name="Měna 2 5 3 2 2 4 2 2" xfId="13469" xr:uid="{3EFF9063-54A0-4C3A-BAB1-1627DB947465}"/>
    <cellStyle name="Měna 2 5 3 2 2 4 2 2 2" xfId="28420" xr:uid="{049A5F21-4AEF-4C2C-9F29-4D1AB8059FEF}"/>
    <cellStyle name="Měna 2 5 3 2 2 4 2 3" xfId="21658" xr:uid="{8E5C865F-5C72-4AB7-B3FA-C4E3992ED217}"/>
    <cellStyle name="Měna 2 5 3 2 2 4 3" xfId="8849" xr:uid="{78777C2F-ECFC-4A24-B317-03FDDAE3252D}"/>
    <cellStyle name="Měna 2 5 3 2 2 4 3 2" xfId="23800" xr:uid="{B85613AB-5FA1-4F97-86EA-F5EBA960CDE0}"/>
    <cellStyle name="Měna 2 5 3 2 2 4 4" xfId="18130" xr:uid="{AB78CB14-CD13-4F1E-9499-4FC5CFD82F54}"/>
    <cellStyle name="Měna 2 5 3 2 2 5" xfId="2297" xr:uid="{6676DC66-E2F9-4F2C-AC8B-290FD48E2F1C}"/>
    <cellStyle name="Měna 2 5 3 2 2 5 2" xfId="12587" xr:uid="{672930B0-B8AA-48D0-BFF4-60EC4EA9AE42}"/>
    <cellStyle name="Měna 2 5 3 2 2 5 2 2" xfId="27538" xr:uid="{9C59EFCF-43A0-4E21-85A5-4B7244A17B83}"/>
    <cellStyle name="Měna 2 5 3 2 2 5 3" xfId="17248" xr:uid="{FEFED688-D04C-4808-802B-567B118FA930}"/>
    <cellStyle name="Měna 2 5 3 2 2 6" xfId="4943" xr:uid="{AAB0B976-1F23-48D7-970B-66888C46E239}"/>
    <cellStyle name="Měna 2 5 3 2 2 6 2" xfId="10613" xr:uid="{B8FCC157-2DB0-4661-87DD-5036223EFACD}"/>
    <cellStyle name="Měna 2 5 3 2 2 6 2 2" xfId="25564" xr:uid="{8E263DBD-682B-44B7-B78C-02970D14A45E}"/>
    <cellStyle name="Měna 2 5 3 2 2 6 3" xfId="19894" xr:uid="{88AFECCD-BD6A-4ADB-80EE-9B8D53F606E3}"/>
    <cellStyle name="Měna 2 5 3 2 2 7" xfId="7967" xr:uid="{CD84D9AD-CEB4-4BAD-8222-BC6F66B2075F}"/>
    <cellStyle name="Měna 2 5 3 2 2 7 2" xfId="22918" xr:uid="{9014010A-A20C-46C3-9B38-898E4EF1C1C3}"/>
    <cellStyle name="Měna 2 5 3 2 2 8" xfId="15274" xr:uid="{B4C07E1D-5FA9-4B32-8D72-B43BB1BA8CFD}"/>
    <cellStyle name="Měna 2 5 3 2 3" xfId="698" xr:uid="{A1F71B51-2B16-4646-A524-0C41F70726C4}"/>
    <cellStyle name="Měna 2 5 3 2 3 2" xfId="1546" xr:uid="{F3F7DE39-5C99-4514-870D-6236C9A57529}"/>
    <cellStyle name="Měna 2 5 3 2 3 2 2" xfId="4402" xr:uid="{1CDAE524-E988-48B5-8118-FB441B805297}"/>
    <cellStyle name="Měna 2 5 3 2 3 2 2 2" xfId="7434" xr:uid="{224D8E00-A20A-4496-8243-E81028AF4EBB}"/>
    <cellStyle name="Měna 2 5 3 2 3 2 2 2 2" xfId="14692" xr:uid="{84EC6847-0914-4B66-9E00-0818249947AE}"/>
    <cellStyle name="Měna 2 5 3 2 3 2 2 2 2 2" xfId="29643" xr:uid="{B4E99F34-40F0-4022-A15D-0F9373768CC3}"/>
    <cellStyle name="Měna 2 5 3 2 3 2 2 2 3" xfId="22385" xr:uid="{E78B060D-0ACB-43DA-BD2D-1B8F798B6C74}"/>
    <cellStyle name="Měna 2 5 3 2 3 2 2 3" xfId="10072" xr:uid="{7A395115-6716-4C4D-B909-1318F0397DD9}"/>
    <cellStyle name="Měna 2 5 3 2 3 2 2 3 2" xfId="25023" xr:uid="{1683599C-3680-4C83-A9F8-FA2A89C2C91E}"/>
    <cellStyle name="Měna 2 5 3 2 3 2 2 4" xfId="19353" xr:uid="{3AD71527-D1E5-413D-A09F-B7C8400AC055}"/>
    <cellStyle name="Měna 2 5 3 2 3 2 3" xfId="2743" xr:uid="{B99954E1-7909-49DC-ABCB-AC01C8B0AC5A}"/>
    <cellStyle name="Měna 2 5 3 2 3 2 3 2" xfId="13033" xr:uid="{DA019FDF-CB0D-4910-B328-463B1B581961}"/>
    <cellStyle name="Měna 2 5 3 2 3 2 3 2 2" xfId="27984" xr:uid="{FE65A465-CEF2-4808-87F9-D10778B57AC2}"/>
    <cellStyle name="Měna 2 5 3 2 3 2 3 3" xfId="17694" xr:uid="{CC196DC8-AE9B-4DFD-931E-C4E5166EDD60}"/>
    <cellStyle name="Měna 2 5 3 2 3 2 4" xfId="6166" xr:uid="{AE867F60-B5FF-4962-A263-6B4CB32748E0}"/>
    <cellStyle name="Měna 2 5 3 2 3 2 4 2" xfId="11836" xr:uid="{8EFB186F-1FCB-43A2-A462-6BDD40EA83C1}"/>
    <cellStyle name="Měna 2 5 3 2 3 2 4 2 2" xfId="26787" xr:uid="{E1EA81A1-70CC-4CA7-A7B2-C7434FA484AF}"/>
    <cellStyle name="Měna 2 5 3 2 3 2 4 3" xfId="21117" xr:uid="{DFF10313-0A48-4D43-BFD7-79C09E81A1DF}"/>
    <cellStyle name="Měna 2 5 3 2 3 2 5" xfId="8413" xr:uid="{21117F83-0C01-44F7-8544-DC2141A5F68D}"/>
    <cellStyle name="Měna 2 5 3 2 3 2 5 2" xfId="23364" xr:uid="{8B094DC7-0F49-40A8-8489-34000BCD1A91}"/>
    <cellStyle name="Měna 2 5 3 2 3 2 6" xfId="16497" xr:uid="{18AD2E02-04D9-4CF6-BEC5-3F369A0A7151}"/>
    <cellStyle name="Měna 2 5 3 2 3 3" xfId="3554" xr:uid="{2CEFF548-28E6-4130-BFA9-23A8007984B8}"/>
    <cellStyle name="Měna 2 5 3 2 3 3 2" xfId="7082" xr:uid="{979408CA-7A85-4B38-BED0-9B9B26B27E33}"/>
    <cellStyle name="Měna 2 5 3 2 3 3 2 2" xfId="13844" xr:uid="{7BE452E2-AF75-4A3B-B191-535630643C05}"/>
    <cellStyle name="Měna 2 5 3 2 3 3 2 2 2" xfId="28795" xr:uid="{7053F635-4006-480A-826F-3920A6794597}"/>
    <cellStyle name="Měna 2 5 3 2 3 3 2 3" xfId="22033" xr:uid="{BB9C32BB-0174-49BD-8066-2D73DFA09FC6}"/>
    <cellStyle name="Měna 2 5 3 2 3 3 3" xfId="9224" xr:uid="{23AD5D42-08A9-4377-8267-FEB0CE53515D}"/>
    <cellStyle name="Měna 2 5 3 2 3 3 3 2" xfId="24175" xr:uid="{DD2C686B-BEDF-440B-9C18-85A54C68333F}"/>
    <cellStyle name="Měna 2 5 3 2 3 3 4" xfId="18505" xr:uid="{68BCB27B-326A-4CDC-BE6D-BC9575B67F2E}"/>
    <cellStyle name="Měna 2 5 3 2 3 4" xfId="2126" xr:uid="{0552324F-EA3D-4566-873E-41D0E457B908}"/>
    <cellStyle name="Měna 2 5 3 2 3 4 2" xfId="12416" xr:uid="{4F720AB2-0BF0-48A4-8211-DACD1582C79E}"/>
    <cellStyle name="Měna 2 5 3 2 3 4 2 2" xfId="27367" xr:uid="{E08642E0-2C2F-44B5-8EB6-0664BB2423B2}"/>
    <cellStyle name="Měna 2 5 3 2 3 4 3" xfId="17077" xr:uid="{84B5F1D0-5284-4D7D-8EA8-B55972C154FF}"/>
    <cellStyle name="Měna 2 5 3 2 3 5" xfId="5318" xr:uid="{8237103D-3E2C-4564-B301-758EBE335D12}"/>
    <cellStyle name="Měna 2 5 3 2 3 5 2" xfId="10988" xr:uid="{A4E904E7-E16E-489E-A74F-9B02EBEF3486}"/>
    <cellStyle name="Měna 2 5 3 2 3 5 2 2" xfId="25939" xr:uid="{36689263-0E8C-4C6F-8203-CB8E11C153B4}"/>
    <cellStyle name="Měna 2 5 3 2 3 5 3" xfId="20269" xr:uid="{E6987DDE-5388-4FDB-B56F-B25860DCE581}"/>
    <cellStyle name="Měna 2 5 3 2 3 6" xfId="7796" xr:uid="{5F5707ED-3C87-4F83-993F-02A28ABF2F49}"/>
    <cellStyle name="Měna 2 5 3 2 3 6 2" xfId="22747" xr:uid="{F9A1E967-D309-458E-8E43-784D4486D5F7}"/>
    <cellStyle name="Měna 2 5 3 2 3 7" xfId="15649" xr:uid="{C744D49E-6358-4B20-834F-E4D474D97CA2}"/>
    <cellStyle name="Měna 2 5 3 2 4" xfId="572" xr:uid="{B8285B2E-FDF5-45AE-82E9-EE42DB3F1F23}"/>
    <cellStyle name="Měna 2 5 3 2 4 2" xfId="1547" xr:uid="{7B3837EB-B356-4EEE-B4A8-51BF987957F3}"/>
    <cellStyle name="Měna 2 5 3 2 4 2 2" xfId="4403" xr:uid="{664B6369-6095-4E45-A323-47FB7D717FEC}"/>
    <cellStyle name="Měna 2 5 3 2 4 2 2 2" xfId="14693" xr:uid="{310173BC-7FE4-4784-8B4D-5F74D7CBC776}"/>
    <cellStyle name="Měna 2 5 3 2 4 2 2 2 2" xfId="29644" xr:uid="{632FEF2A-2E8E-4FAD-B22E-A9C2855030E2}"/>
    <cellStyle name="Měna 2 5 3 2 4 2 2 3" xfId="19354" xr:uid="{F656B995-1657-4A9B-AD5F-57B6CD424180}"/>
    <cellStyle name="Měna 2 5 3 2 4 2 3" xfId="6167" xr:uid="{0E1201DE-CB44-4062-90F5-8EDBCCF9F688}"/>
    <cellStyle name="Měna 2 5 3 2 4 2 3 2" xfId="11837" xr:uid="{DC11F3C8-6375-48AF-8443-69CB515F28BC}"/>
    <cellStyle name="Měna 2 5 3 2 4 2 3 2 2" xfId="26788" xr:uid="{3178B9DB-50FA-4824-BD8A-6774CBE181C2}"/>
    <cellStyle name="Měna 2 5 3 2 4 2 3 3" xfId="21118" xr:uid="{4FC7C273-ADE7-4CE9-9451-37A5A53448E5}"/>
    <cellStyle name="Měna 2 5 3 2 4 2 4" xfId="10073" xr:uid="{B47BBAD0-0EF0-4513-975B-6EB47E7066BB}"/>
    <cellStyle name="Měna 2 5 3 2 4 2 4 2" xfId="25024" xr:uid="{82BBB495-31D9-4C04-BFCB-A540AF5EF361}"/>
    <cellStyle name="Měna 2 5 3 2 4 2 5" xfId="16498" xr:uid="{54320FD6-51E9-4270-8877-CC59850A0EFC}"/>
    <cellStyle name="Měna 2 5 3 2 4 3" xfId="3428" xr:uid="{2C2D9D20-668C-4E4B-A9EE-20A70BEEFA70}"/>
    <cellStyle name="Měna 2 5 3 2 4 3 2" xfId="6956" xr:uid="{70C1C1B3-1AAA-4B7D-A6C0-080973EEE37A}"/>
    <cellStyle name="Měna 2 5 3 2 4 3 2 2" xfId="13718" xr:uid="{3B11C4E7-E133-4111-870C-BA984982AF4E}"/>
    <cellStyle name="Měna 2 5 3 2 4 3 2 2 2" xfId="28669" xr:uid="{D6DA48AE-B1F6-4BD6-BF4D-E49AFFD4BD68}"/>
    <cellStyle name="Měna 2 5 3 2 4 3 2 3" xfId="21907" xr:uid="{3F4CE728-8ABE-4667-AE8A-A7F5D46FD005}"/>
    <cellStyle name="Měna 2 5 3 2 4 3 3" xfId="9098" xr:uid="{DF0954BB-534A-435B-B6C6-8463EAB10F44}"/>
    <cellStyle name="Měna 2 5 3 2 4 3 3 2" xfId="24049" xr:uid="{29FD4934-3818-467A-BDB1-9A4056A40B52}"/>
    <cellStyle name="Měna 2 5 3 2 4 3 4" xfId="18379" xr:uid="{6351925E-BEC4-4D7B-B528-CB0FDBB752B8}"/>
    <cellStyle name="Měna 2 5 3 2 4 4" xfId="2741" xr:uid="{6FEC3F53-B84A-41C8-9790-53E27C562E50}"/>
    <cellStyle name="Měna 2 5 3 2 4 4 2" xfId="13031" xr:uid="{D39F45A3-617F-4DB7-A8C1-2158DB99C587}"/>
    <cellStyle name="Měna 2 5 3 2 4 4 2 2" xfId="27982" xr:uid="{E796F6C8-2FB3-4A47-BFFB-66E0D469ABA0}"/>
    <cellStyle name="Měna 2 5 3 2 4 4 3" xfId="17692" xr:uid="{C378F876-C88E-421F-846C-43644DDA4A6E}"/>
    <cellStyle name="Měna 2 5 3 2 4 5" xfId="5192" xr:uid="{5C45B3BF-4193-4B39-A61F-FB4D204ABC38}"/>
    <cellStyle name="Měna 2 5 3 2 4 5 2" xfId="10862" xr:uid="{3E7B42B3-6BF6-4632-A9E6-429489D9174B}"/>
    <cellStyle name="Měna 2 5 3 2 4 5 2 2" xfId="25813" xr:uid="{4C74723B-66E1-443E-8375-25F4CD8699DF}"/>
    <cellStyle name="Měna 2 5 3 2 4 5 3" xfId="20143" xr:uid="{4D37C252-2D02-4A2D-AE6B-9B408CB34791}"/>
    <cellStyle name="Měna 2 5 3 2 4 6" xfId="8411" xr:uid="{ED404DF2-0B20-4020-A2BB-7802B00E88D9}"/>
    <cellStyle name="Měna 2 5 3 2 4 6 2" xfId="23362" xr:uid="{E1315CCA-D834-48A7-92FC-ABCF0B6C7668}"/>
    <cellStyle name="Měna 2 5 3 2 4 7" xfId="15523" xr:uid="{A854AD4E-CF24-4AF9-9F7E-64C88A5C230D}"/>
    <cellStyle name="Měna 2 5 3 2 5" xfId="1548" xr:uid="{BAD0D2BE-14B2-45A8-94AB-C2E5BA93FE48}"/>
    <cellStyle name="Měna 2 5 3 2 5 2" xfId="4404" xr:uid="{59D442B4-672F-4B48-8440-491EB2795510}"/>
    <cellStyle name="Měna 2 5 3 2 5 2 2" xfId="14694" xr:uid="{D4976C03-31CB-4711-B5CB-C2B4F7A38BCB}"/>
    <cellStyle name="Měna 2 5 3 2 5 2 2 2" xfId="29645" xr:uid="{D508511E-C8A3-431F-9658-D81101E7C2A9}"/>
    <cellStyle name="Měna 2 5 3 2 5 2 3" xfId="19355" xr:uid="{0A21F05A-307D-4697-A95C-65B0E416B205}"/>
    <cellStyle name="Měna 2 5 3 2 5 3" xfId="6168" xr:uid="{B2B0BB58-37C6-4580-993B-047BC356D39F}"/>
    <cellStyle name="Měna 2 5 3 2 5 3 2" xfId="11838" xr:uid="{3021A034-94DD-4D0F-B4D6-41EE7258CDA2}"/>
    <cellStyle name="Měna 2 5 3 2 5 3 2 2" xfId="26789" xr:uid="{A9A5434B-EB4E-4162-92B0-FEE9B5093163}"/>
    <cellStyle name="Měna 2 5 3 2 5 3 3" xfId="21119" xr:uid="{44C2643C-AE34-4DD4-B4E7-0B41FD5B953B}"/>
    <cellStyle name="Měna 2 5 3 2 5 4" xfId="10074" xr:uid="{D60057E2-AC2D-4E66-A8A6-1BBBE18D30EC}"/>
    <cellStyle name="Měna 2 5 3 2 5 4 2" xfId="25025" xr:uid="{9F2F064A-917C-4806-8AFB-09EC2BF8391A}"/>
    <cellStyle name="Měna 2 5 3 2 5 5" xfId="16499" xr:uid="{9CFBB75C-2822-4A58-998D-826AA726527B}"/>
    <cellStyle name="Měna 2 5 3 2 6" xfId="3008" xr:uid="{0871F3DB-D8EA-460B-A2D4-012EAE2BCB3A}"/>
    <cellStyle name="Měna 2 5 3 2 6 2" xfId="6536" xr:uid="{7FC4F6C1-59A7-48F3-917A-7923F8DA0641}"/>
    <cellStyle name="Měna 2 5 3 2 6 2 2" xfId="13298" xr:uid="{9C4665C4-13FC-44A1-BE26-4EE94B44797F}"/>
    <cellStyle name="Měna 2 5 3 2 6 2 2 2" xfId="28249" xr:uid="{92CCA736-FA63-403B-9C06-B5F45FAF9EAE}"/>
    <cellStyle name="Měna 2 5 3 2 6 2 3" xfId="21487" xr:uid="{F919CB14-4B39-4188-B43D-6EB0F17225FE}"/>
    <cellStyle name="Měna 2 5 3 2 6 3" xfId="8678" xr:uid="{CA8A9D10-6466-489B-A6FA-A32FF9BBC36B}"/>
    <cellStyle name="Měna 2 5 3 2 6 3 2" xfId="23629" xr:uid="{D8184407-E1A1-4004-8114-468DB88A6703}"/>
    <cellStyle name="Měna 2 5 3 2 6 4" xfId="17959" xr:uid="{1589404B-DAEB-41E6-BF35-F892C8C334CE}"/>
    <cellStyle name="Měna 2 5 3 2 7" xfId="2000" xr:uid="{F8F4B0E3-C612-4892-BAE9-ECF6347FA39E}"/>
    <cellStyle name="Měna 2 5 3 2 7 2" xfId="12290" xr:uid="{5B08F1DA-CA30-4DEB-BD06-F80ADD8B61E6}"/>
    <cellStyle name="Měna 2 5 3 2 7 2 2" xfId="27241" xr:uid="{FD087179-0195-432E-A6F8-67F78D6D140F}"/>
    <cellStyle name="Měna 2 5 3 2 7 3" xfId="16951" xr:uid="{D6941C95-4835-40B4-996D-CB568EC69150}"/>
    <cellStyle name="Měna 2 5 3 2 8" xfId="4772" xr:uid="{3EA031B2-9372-42AB-A8B9-9AB8BB37BAF1}"/>
    <cellStyle name="Měna 2 5 3 2 8 2" xfId="10442" xr:uid="{7B9A6B2C-AA85-4D17-BDF1-6525BB9E5F77}"/>
    <cellStyle name="Měna 2 5 3 2 8 2 2" xfId="25393" xr:uid="{24A48A0F-00DD-4EF1-93FD-CFCF60E92106}"/>
    <cellStyle name="Měna 2 5 3 2 8 3" xfId="19723" xr:uid="{52198A4C-A68D-4B0A-8140-36D4934AFDAC}"/>
    <cellStyle name="Měna 2 5 3 2 9" xfId="7670" xr:uid="{09A71E62-7390-4536-AEE0-9ADE7EE4CBCC}"/>
    <cellStyle name="Měna 2 5 3 2 9 2" xfId="22621" xr:uid="{62F16647-B329-42EC-934C-B16A0F3BEB62}"/>
    <cellStyle name="Měna 2 5 3 3" xfId="324" xr:uid="{BDF28466-BD37-4525-9840-5987DFDE03CE}"/>
    <cellStyle name="Měna 2 5 3 3 2" xfId="870" xr:uid="{D8D5BCA2-2C16-4972-9370-1A7CD44360BE}"/>
    <cellStyle name="Měna 2 5 3 3 2 2" xfId="1549" xr:uid="{BAD88480-909B-4F2B-841D-292E2AB8AB68}"/>
    <cellStyle name="Měna 2 5 3 3 2 2 2" xfId="4405" xr:uid="{FA10BFF1-A162-439B-9A48-F4B1905BCABD}"/>
    <cellStyle name="Měna 2 5 3 3 2 2 2 2" xfId="7435" xr:uid="{D5C81FDC-B64C-48BA-85B1-BACE1BDE2F56}"/>
    <cellStyle name="Měna 2 5 3 3 2 2 2 2 2" xfId="14695" xr:uid="{C2B1F288-1E44-43C2-B079-ADF30E72F5DA}"/>
    <cellStyle name="Měna 2 5 3 3 2 2 2 2 2 2" xfId="29646" xr:uid="{EB52AF0D-C01A-41EF-A1D2-4EAD9C61FBB9}"/>
    <cellStyle name="Měna 2 5 3 3 2 2 2 2 3" xfId="22386" xr:uid="{B2093E98-14D5-476B-91D9-7F3BB327CB0C}"/>
    <cellStyle name="Měna 2 5 3 3 2 2 2 3" xfId="10075" xr:uid="{50B68FB9-BA97-4953-80CF-9E66E1F294F9}"/>
    <cellStyle name="Měna 2 5 3 3 2 2 2 3 2" xfId="25026" xr:uid="{011DAF2D-889A-4B18-BD60-95746404FB76}"/>
    <cellStyle name="Měna 2 5 3 3 2 2 2 4" xfId="19356" xr:uid="{39B95F5C-E76B-46B6-8159-4C3462018017}"/>
    <cellStyle name="Měna 2 5 3 3 2 2 3" xfId="2745" xr:uid="{112CB231-7CDF-4F51-82AB-F101A8A63EF1}"/>
    <cellStyle name="Měna 2 5 3 3 2 2 3 2" xfId="13035" xr:uid="{C660BACD-3D11-4A6F-8FE9-D2248A26C6D4}"/>
    <cellStyle name="Měna 2 5 3 3 2 2 3 2 2" xfId="27986" xr:uid="{40AD7815-DDE7-4779-B732-FD9327C0FE3C}"/>
    <cellStyle name="Měna 2 5 3 3 2 2 3 3" xfId="17696" xr:uid="{2E41ADBB-D212-466F-8EC2-C87D7591D225}"/>
    <cellStyle name="Měna 2 5 3 3 2 2 4" xfId="6169" xr:uid="{D0BECB6F-2499-446E-87EB-152883845CF9}"/>
    <cellStyle name="Měna 2 5 3 3 2 2 4 2" xfId="11839" xr:uid="{B02FD074-78A7-4440-A9C7-840E1B7B9BD2}"/>
    <cellStyle name="Měna 2 5 3 3 2 2 4 2 2" xfId="26790" xr:uid="{7DE3E655-3BCC-4D2E-BDCD-4C4998E2D2D8}"/>
    <cellStyle name="Měna 2 5 3 3 2 2 4 3" xfId="21120" xr:uid="{D40ADE3A-7993-41D7-A293-9DE5ACF3EE77}"/>
    <cellStyle name="Měna 2 5 3 3 2 2 5" xfId="8415" xr:uid="{B6897881-0884-4CCF-A3C7-B34BFDAAFC67}"/>
    <cellStyle name="Měna 2 5 3 3 2 2 5 2" xfId="23366" xr:uid="{4A272A80-915F-4617-8637-3B7362A21106}"/>
    <cellStyle name="Měna 2 5 3 3 2 2 6" xfId="16500" xr:uid="{26106048-FEA0-4BD1-8AD5-A4DA9F35FE7D}"/>
    <cellStyle name="Měna 2 5 3 3 2 3" xfId="3726" xr:uid="{20A5A730-7943-45A7-8444-045E2CEDCF83}"/>
    <cellStyle name="Měna 2 5 3 3 2 3 2" xfId="7254" xr:uid="{0DBA0C2F-78FF-43DE-B58F-3268D2D8E573}"/>
    <cellStyle name="Měna 2 5 3 3 2 3 2 2" xfId="14016" xr:uid="{87C8628B-9516-487B-9AA8-87F90E88C69C}"/>
    <cellStyle name="Měna 2 5 3 3 2 3 2 2 2" xfId="28967" xr:uid="{AE5FC342-E8AD-4861-83BF-9225CEF84F32}"/>
    <cellStyle name="Měna 2 5 3 3 2 3 2 3" xfId="22205" xr:uid="{8FBDB4C1-2C99-4DFA-9A28-21963158EC91}"/>
    <cellStyle name="Měna 2 5 3 3 2 3 3" xfId="9396" xr:uid="{EA35796B-A7A3-4EC0-9BE2-584E244001D1}"/>
    <cellStyle name="Měna 2 5 3 3 2 3 3 2" xfId="24347" xr:uid="{204BBCA8-FBEA-456F-A856-93C43C25AC6F}"/>
    <cellStyle name="Měna 2 5 3 3 2 3 4" xfId="18677" xr:uid="{33BD1510-A87C-4A76-BF79-4FC897E47FC2}"/>
    <cellStyle name="Měna 2 5 3 3 2 4" xfId="2298" xr:uid="{3E056237-3A45-4CE8-8B61-161E2F9A6AF0}"/>
    <cellStyle name="Měna 2 5 3 3 2 4 2" xfId="12588" xr:uid="{D9015104-7232-4EFF-893B-40DC4AAA936A}"/>
    <cellStyle name="Měna 2 5 3 3 2 4 2 2" xfId="27539" xr:uid="{8C6A65FF-3FDD-43E3-8BC0-6F449873C1E4}"/>
    <cellStyle name="Měna 2 5 3 3 2 4 3" xfId="17249" xr:uid="{C1A4C2F8-C722-4E83-9233-0360CE0FF065}"/>
    <cellStyle name="Měna 2 5 3 3 2 5" xfId="5490" xr:uid="{687F8784-2C6E-421D-9F13-ECF09420D04B}"/>
    <cellStyle name="Měna 2 5 3 3 2 5 2" xfId="11160" xr:uid="{7723586E-E443-47E9-86BB-2950A3947F50}"/>
    <cellStyle name="Měna 2 5 3 3 2 5 2 2" xfId="26111" xr:uid="{41CAF882-EED4-43B9-9249-1527EC89B36B}"/>
    <cellStyle name="Měna 2 5 3 3 2 5 3" xfId="20441" xr:uid="{56466E18-4881-455B-BDDA-4AEAB3C404EB}"/>
    <cellStyle name="Měna 2 5 3 3 2 6" xfId="7968" xr:uid="{E2486892-8DC1-4E32-8F50-FBA3CC89B384}"/>
    <cellStyle name="Měna 2 5 3 3 2 6 2" xfId="22919" xr:uid="{19C61B86-55AA-4280-8784-B8583EB5A89E}"/>
    <cellStyle name="Měna 2 5 3 3 2 7" xfId="15821" xr:uid="{72ED7586-A008-4DCB-9BEC-A23038CBAD99}"/>
    <cellStyle name="Měna 2 5 3 3 3" xfId="483" xr:uid="{2E0DE012-380D-4242-B98A-383512010019}"/>
    <cellStyle name="Měna 2 5 3 3 3 2" xfId="1550" xr:uid="{7C5C4818-403B-4A06-8598-8D3736D23163}"/>
    <cellStyle name="Měna 2 5 3 3 3 2 2" xfId="4406" xr:uid="{A18421EB-4D18-45E3-A509-397E6C2CE67E}"/>
    <cellStyle name="Měna 2 5 3 3 3 2 2 2" xfId="14696" xr:uid="{D4B71F81-A628-4D8E-B337-0791EA3DEABE}"/>
    <cellStyle name="Měna 2 5 3 3 3 2 2 2 2" xfId="29647" xr:uid="{77DB62C4-5669-4D79-AF85-3C10BF10B84B}"/>
    <cellStyle name="Měna 2 5 3 3 3 2 2 3" xfId="19357" xr:uid="{B3E5C805-2A11-4713-9D2E-952E86EEFF38}"/>
    <cellStyle name="Měna 2 5 3 3 3 2 3" xfId="6170" xr:uid="{95570A44-D047-4E00-98F2-7CC50303A7B6}"/>
    <cellStyle name="Měna 2 5 3 3 3 2 3 2" xfId="11840" xr:uid="{32E76408-C9CD-493A-9E06-F55F8151CE3E}"/>
    <cellStyle name="Měna 2 5 3 3 3 2 3 2 2" xfId="26791" xr:uid="{C8B70146-5F52-4150-8991-1EF99AE0F0B5}"/>
    <cellStyle name="Měna 2 5 3 3 3 2 3 3" xfId="21121" xr:uid="{BB01CD91-EC70-4559-B9BA-9B0AEB359BC1}"/>
    <cellStyle name="Měna 2 5 3 3 3 2 4" xfId="10076" xr:uid="{C2161A7F-181F-43A1-8691-A4CBB7448902}"/>
    <cellStyle name="Měna 2 5 3 3 3 2 4 2" xfId="25027" xr:uid="{FB447E2F-5A9A-4FC9-A0C0-09D80283029A}"/>
    <cellStyle name="Měna 2 5 3 3 3 2 5" xfId="16501" xr:uid="{C0F22D3A-7547-497D-97F5-9F0C0B2549D2}"/>
    <cellStyle name="Měna 2 5 3 3 3 3" xfId="3339" xr:uid="{5D35B81D-F115-4E67-9DCF-6449A321155C}"/>
    <cellStyle name="Měna 2 5 3 3 3 3 2" xfId="6867" xr:uid="{47D8AC3F-214B-46B0-9A1F-7D31E5F8B1F0}"/>
    <cellStyle name="Měna 2 5 3 3 3 3 2 2" xfId="13629" xr:uid="{08AB49D0-286B-4EF1-88B4-8B29B5DF5432}"/>
    <cellStyle name="Měna 2 5 3 3 3 3 2 2 2" xfId="28580" xr:uid="{AE0E71A7-4145-41E8-9798-7C1DB25D7BCC}"/>
    <cellStyle name="Měna 2 5 3 3 3 3 2 3" xfId="21818" xr:uid="{D413AC4A-7EF2-4878-93FA-62DDBABFE7F9}"/>
    <cellStyle name="Měna 2 5 3 3 3 3 3" xfId="9009" xr:uid="{2C583578-BCAB-470E-83A8-9B1E079B7B05}"/>
    <cellStyle name="Měna 2 5 3 3 3 3 3 2" xfId="23960" xr:uid="{2B95631D-3207-4C15-A6D0-ED45122B9DC5}"/>
    <cellStyle name="Měna 2 5 3 3 3 3 4" xfId="18290" xr:uid="{E0D1BA40-1B07-42BF-A3CE-80FAE83FE72F}"/>
    <cellStyle name="Měna 2 5 3 3 3 4" xfId="2744" xr:uid="{03250F36-350F-429F-BF9E-49E5E6EAFFB8}"/>
    <cellStyle name="Měna 2 5 3 3 3 4 2" xfId="13034" xr:uid="{65ADD409-79CA-43FA-B1C5-B4C8D1ADD6FD}"/>
    <cellStyle name="Měna 2 5 3 3 3 4 2 2" xfId="27985" xr:uid="{6ED2011F-0B0A-45C7-819F-9F6620D786FF}"/>
    <cellStyle name="Měna 2 5 3 3 3 4 3" xfId="17695" xr:uid="{B3662C0E-2900-4E4B-A4B1-8A04428BEBE6}"/>
    <cellStyle name="Měna 2 5 3 3 3 5" xfId="5103" xr:uid="{4823F75F-5E81-4B53-9119-8011A028ACDC}"/>
    <cellStyle name="Měna 2 5 3 3 3 5 2" xfId="10773" xr:uid="{D0069AFC-E421-499F-96AB-658C30CCD055}"/>
    <cellStyle name="Měna 2 5 3 3 3 5 2 2" xfId="25724" xr:uid="{75E5422C-4F28-4051-957E-43DA6C5FF6C7}"/>
    <cellStyle name="Měna 2 5 3 3 3 5 3" xfId="20054" xr:uid="{06671156-EB26-42A6-A57B-E44AD116745B}"/>
    <cellStyle name="Měna 2 5 3 3 3 6" xfId="8414" xr:uid="{D35983CC-E7B6-4DFC-92EF-E0AEA3D334ED}"/>
    <cellStyle name="Měna 2 5 3 3 3 6 2" xfId="23365" xr:uid="{5A1234B9-D307-47CA-825E-6386877D399B}"/>
    <cellStyle name="Měna 2 5 3 3 3 7" xfId="15434" xr:uid="{86F45026-10AB-4274-BB29-EF9968FAA4E0}"/>
    <cellStyle name="Měna 2 5 3 3 4" xfId="1551" xr:uid="{2CA7D5C1-FB2F-4FBE-A391-001AAC3A2A4E}"/>
    <cellStyle name="Měna 2 5 3 3 4 2" xfId="4407" xr:uid="{5D255E59-7209-4DBE-9ABD-4A153AF5549E}"/>
    <cellStyle name="Měna 2 5 3 3 4 2 2" xfId="14697" xr:uid="{0BDCA8A8-F015-412A-80A8-B03D2EDB145D}"/>
    <cellStyle name="Měna 2 5 3 3 4 2 2 2" xfId="29648" xr:uid="{63C9E46A-DE4D-4AC6-8546-0DC7008F1B67}"/>
    <cellStyle name="Měna 2 5 3 3 4 2 3" xfId="19358" xr:uid="{EF7833E6-56DF-44B7-8398-AE0020D1588D}"/>
    <cellStyle name="Měna 2 5 3 3 4 3" xfId="6171" xr:uid="{AC6815BE-D8BC-45A0-9013-BC060ABDB349}"/>
    <cellStyle name="Měna 2 5 3 3 4 3 2" xfId="11841" xr:uid="{3FF64AFC-2401-4D38-AACC-86C74EF605CE}"/>
    <cellStyle name="Měna 2 5 3 3 4 3 2 2" xfId="26792" xr:uid="{92A017D1-BB7B-44F9-AB29-01B17F96CE72}"/>
    <cellStyle name="Měna 2 5 3 3 4 3 3" xfId="21122" xr:uid="{C7C7C2F2-3BD9-4022-A5C8-62878E3EF230}"/>
    <cellStyle name="Měna 2 5 3 3 4 4" xfId="10077" xr:uid="{1B27A839-6FC5-41E4-8520-103FCACC8E08}"/>
    <cellStyle name="Měna 2 5 3 3 4 4 2" xfId="25028" xr:uid="{E2BF170A-F2FD-46B0-821D-1918A969FCBD}"/>
    <cellStyle name="Měna 2 5 3 3 4 5" xfId="16502" xr:uid="{DB7E1671-B3E4-4F72-9966-3E076079B37B}"/>
    <cellStyle name="Měna 2 5 3 3 5" xfId="3180" xr:uid="{2C318774-816D-4C00-88F7-22371C66243A}"/>
    <cellStyle name="Měna 2 5 3 3 5 2" xfId="6708" xr:uid="{212EDC11-6573-49F0-9476-AB38BB00A820}"/>
    <cellStyle name="Měna 2 5 3 3 5 2 2" xfId="13470" xr:uid="{1F2048BC-0BA9-4B71-B9A6-9704A58C4998}"/>
    <cellStyle name="Měna 2 5 3 3 5 2 2 2" xfId="28421" xr:uid="{8DB253DA-8602-42C9-A677-1D23CA386BD2}"/>
    <cellStyle name="Měna 2 5 3 3 5 2 3" xfId="21659" xr:uid="{AA588D07-86AC-459B-9225-199A5277F05B}"/>
    <cellStyle name="Měna 2 5 3 3 5 3" xfId="8850" xr:uid="{349E3053-0FF9-41C2-84DB-9F46EDE986A3}"/>
    <cellStyle name="Měna 2 5 3 3 5 3 2" xfId="23801" xr:uid="{0C40A1E5-6F18-47CB-AAD5-FC4E9FCFE7DB}"/>
    <cellStyle name="Měna 2 5 3 3 5 4" xfId="18131" xr:uid="{F43467EB-C1C0-484B-9E04-F5C71411AEA1}"/>
    <cellStyle name="Měna 2 5 3 3 6" xfId="1911" xr:uid="{598DEAB6-4865-487E-B3A1-12C2287A9007}"/>
    <cellStyle name="Měna 2 5 3 3 6 2" xfId="12201" xr:uid="{A702E512-535B-4373-B4BD-A229CB826583}"/>
    <cellStyle name="Měna 2 5 3 3 6 2 2" xfId="27152" xr:uid="{043E5B0F-C2D6-4154-A3C8-ABA4E6AD5D1F}"/>
    <cellStyle name="Měna 2 5 3 3 6 3" xfId="16862" xr:uid="{0FB5217A-6DF7-470D-AA2A-FD3EE3603927}"/>
    <cellStyle name="Měna 2 5 3 3 7" xfId="4944" xr:uid="{E12C3043-8F35-4744-AB72-5EEA001CF29F}"/>
    <cellStyle name="Měna 2 5 3 3 7 2" xfId="10614" xr:uid="{3257B5C0-DBFC-4538-A52E-40D7969F2822}"/>
    <cellStyle name="Měna 2 5 3 3 7 2 2" xfId="25565" xr:uid="{C823D82E-0399-40E0-90B0-3C02E763DD99}"/>
    <cellStyle name="Měna 2 5 3 3 7 3" xfId="19895" xr:uid="{7BD87CBB-71B3-4F45-888F-C62FA932F45A}"/>
    <cellStyle name="Měna 2 5 3 3 8" xfId="7581" xr:uid="{46EA533C-0CBB-4906-B637-EB936F2B503B}"/>
    <cellStyle name="Měna 2 5 3 3 8 2" xfId="22532" xr:uid="{664CF0D2-72A2-4FB9-884E-5D694C966525}"/>
    <cellStyle name="Měna 2 5 3 3 9" xfId="15275" xr:uid="{49FA27A7-B9EC-41D8-9858-FE0A95A40086}"/>
    <cellStyle name="Měna 2 5 3 4" xfId="325" xr:uid="{79728409-45AE-41D6-97C2-589E141599DF}"/>
    <cellStyle name="Měna 2 5 3 4 2" xfId="871" xr:uid="{6D783755-5A74-4924-913B-F4CD483B638B}"/>
    <cellStyle name="Měna 2 5 3 4 2 2" xfId="1552" xr:uid="{02A55F7B-CF27-488E-A261-E5F154EB4A39}"/>
    <cellStyle name="Měna 2 5 3 4 2 2 2" xfId="4408" xr:uid="{4EB64335-0102-40CC-987F-41D9888AAAE3}"/>
    <cellStyle name="Měna 2 5 3 4 2 2 2 2" xfId="14698" xr:uid="{BB7F3CB4-CAF9-4150-8F20-628793B3D743}"/>
    <cellStyle name="Měna 2 5 3 4 2 2 2 2 2" xfId="29649" xr:uid="{2BD713A8-2CA9-496C-8A53-E072A585EDFC}"/>
    <cellStyle name="Měna 2 5 3 4 2 2 2 3" xfId="19359" xr:uid="{62002809-076D-49E2-BB5F-C26859F377B4}"/>
    <cellStyle name="Měna 2 5 3 4 2 2 3" xfId="6172" xr:uid="{F0FCA55B-D0EC-4CC6-9156-2AFDA6C1E129}"/>
    <cellStyle name="Měna 2 5 3 4 2 2 3 2" xfId="11842" xr:uid="{459C05B9-C8A6-4C09-8C1A-7F610E306F52}"/>
    <cellStyle name="Měna 2 5 3 4 2 2 3 2 2" xfId="26793" xr:uid="{DC905599-A9D2-492E-A24F-47FD635F9682}"/>
    <cellStyle name="Měna 2 5 3 4 2 2 3 3" xfId="21123" xr:uid="{EFF8F0A0-B883-4314-8825-7398B1512768}"/>
    <cellStyle name="Měna 2 5 3 4 2 2 4" xfId="10078" xr:uid="{87C4DA3E-6643-4D45-B203-DAD65789B0F5}"/>
    <cellStyle name="Měna 2 5 3 4 2 2 4 2" xfId="25029" xr:uid="{E7EC3A30-F8A4-4E72-ACEB-AF9B5419ED3E}"/>
    <cellStyle name="Měna 2 5 3 4 2 2 5" xfId="16503" xr:uid="{4438CB97-AEA8-4E09-A0A1-3FA50AAA6D3A}"/>
    <cellStyle name="Měna 2 5 3 4 2 3" xfId="3727" xr:uid="{6162974F-2F57-4973-A468-41CC943493EF}"/>
    <cellStyle name="Měna 2 5 3 4 2 3 2" xfId="7255" xr:uid="{0493F497-39D9-41D6-8F80-79C47FB1680D}"/>
    <cellStyle name="Měna 2 5 3 4 2 3 2 2" xfId="14017" xr:uid="{3E01CBA5-5480-4B1E-916C-9466C43F86E2}"/>
    <cellStyle name="Měna 2 5 3 4 2 3 2 2 2" xfId="28968" xr:uid="{849A97AD-59DA-4036-B2F2-C9C458B466AB}"/>
    <cellStyle name="Měna 2 5 3 4 2 3 2 3" xfId="22206" xr:uid="{AFD7855D-F7EE-4151-94C3-B0C4E856EBD3}"/>
    <cellStyle name="Měna 2 5 3 4 2 3 3" xfId="9397" xr:uid="{A0AE6786-35B5-4ABD-AC7A-6F35FCD640B6}"/>
    <cellStyle name="Měna 2 5 3 4 2 3 3 2" xfId="24348" xr:uid="{F70F298F-1C99-4EC8-BA63-918BD58EDD3A}"/>
    <cellStyle name="Měna 2 5 3 4 2 3 4" xfId="18678" xr:uid="{021CB0E8-C7D1-4A99-A344-6172C2FCBE19}"/>
    <cellStyle name="Měna 2 5 3 4 2 4" xfId="2746" xr:uid="{92F03C63-B32F-44F0-B119-3699EA477E21}"/>
    <cellStyle name="Měna 2 5 3 4 2 4 2" xfId="13036" xr:uid="{1ABCA57A-F88C-4601-B8AE-9C6655477E7C}"/>
    <cellStyle name="Měna 2 5 3 4 2 4 2 2" xfId="27987" xr:uid="{22962DEC-E588-471C-8F35-3481ED822385}"/>
    <cellStyle name="Měna 2 5 3 4 2 4 3" xfId="17697" xr:uid="{85E69EDF-A48D-4F34-BB6D-3A8B7D954C9B}"/>
    <cellStyle name="Měna 2 5 3 4 2 5" xfId="5491" xr:uid="{B158C403-BA6D-4D25-B697-CB5C7E1089E2}"/>
    <cellStyle name="Měna 2 5 3 4 2 5 2" xfId="11161" xr:uid="{7B0CD918-2277-4FAF-AFF9-52319929A320}"/>
    <cellStyle name="Měna 2 5 3 4 2 5 2 2" xfId="26112" xr:uid="{B1672628-5836-42B9-B038-058695EE1032}"/>
    <cellStyle name="Měna 2 5 3 4 2 5 3" xfId="20442" xr:uid="{3E0B08AF-8ACD-4CC0-BB36-74F34B7077C6}"/>
    <cellStyle name="Měna 2 5 3 4 2 6" xfId="8416" xr:uid="{F83BDB02-52B6-411A-BDA1-5BAFD9FAF73C}"/>
    <cellStyle name="Měna 2 5 3 4 2 6 2" xfId="23367" xr:uid="{94625645-9E8C-47D9-9451-50A08B2F3892}"/>
    <cellStyle name="Měna 2 5 3 4 2 7" xfId="15822" xr:uid="{E344C086-8F0B-4F0A-A65E-70DAE4BF2532}"/>
    <cellStyle name="Měna 2 5 3 4 3" xfId="1553" xr:uid="{33918E38-03A2-4871-B0C2-6514FA3E8374}"/>
    <cellStyle name="Měna 2 5 3 4 3 2" xfId="4409" xr:uid="{5A246009-A915-43A5-B411-B83CB2E8A124}"/>
    <cellStyle name="Měna 2 5 3 4 3 2 2" xfId="14699" xr:uid="{1D974071-AE35-47E3-8B7C-5A76213AABF3}"/>
    <cellStyle name="Měna 2 5 3 4 3 2 2 2" xfId="29650" xr:uid="{ECF29EB2-9661-4D65-976B-A862E155AEAF}"/>
    <cellStyle name="Měna 2 5 3 4 3 2 3" xfId="19360" xr:uid="{22F11399-F782-43E7-AB9F-20A447734597}"/>
    <cellStyle name="Měna 2 5 3 4 3 3" xfId="6173" xr:uid="{45CF82A4-A5BD-41F4-8209-C72144B0B179}"/>
    <cellStyle name="Měna 2 5 3 4 3 3 2" xfId="11843" xr:uid="{92922C90-1430-4421-8F0C-D8F341D6EE29}"/>
    <cellStyle name="Měna 2 5 3 4 3 3 2 2" xfId="26794" xr:uid="{0033A561-00FE-4059-A108-C0FD3A0E9F5C}"/>
    <cellStyle name="Měna 2 5 3 4 3 3 3" xfId="21124" xr:uid="{D995DD2F-B10F-42C7-97F1-2042D6AA9082}"/>
    <cellStyle name="Měna 2 5 3 4 3 4" xfId="10079" xr:uid="{5BF16AA1-1698-4B31-8E89-60C79F0F7159}"/>
    <cellStyle name="Měna 2 5 3 4 3 4 2" xfId="25030" xr:uid="{85CC7D71-8398-45F6-B31A-35924099FDDB}"/>
    <cellStyle name="Měna 2 5 3 4 3 5" xfId="16504" xr:uid="{8C2961C3-489C-4027-B048-17D4CB99B815}"/>
    <cellStyle name="Měna 2 5 3 4 4" xfId="3181" xr:uid="{3EF3E7B9-BEA0-4D8A-A60E-A52126DEE4D2}"/>
    <cellStyle name="Měna 2 5 3 4 4 2" xfId="6709" xr:uid="{4AE658B2-0356-4017-89E4-E2156D5C4F68}"/>
    <cellStyle name="Měna 2 5 3 4 4 2 2" xfId="13471" xr:uid="{AE8665BF-04EC-4A78-B343-72489E4A69F0}"/>
    <cellStyle name="Měna 2 5 3 4 4 2 2 2" xfId="28422" xr:uid="{E15833DB-C123-4062-A1AD-738AAD9EC283}"/>
    <cellStyle name="Měna 2 5 3 4 4 2 3" xfId="21660" xr:uid="{BA96C07B-FC7B-458A-97DF-7CB8F2F8E5E3}"/>
    <cellStyle name="Měna 2 5 3 4 4 3" xfId="8851" xr:uid="{B4438745-1889-4056-9304-5D798FE916D8}"/>
    <cellStyle name="Měna 2 5 3 4 4 3 2" xfId="23802" xr:uid="{4163C039-554E-4D96-AF89-394DCEE97249}"/>
    <cellStyle name="Měna 2 5 3 4 4 4" xfId="18132" xr:uid="{EEC485D1-A936-48CC-BA42-123181DAECA8}"/>
    <cellStyle name="Měna 2 5 3 4 5" xfId="2299" xr:uid="{D4752156-3729-442B-8D21-28664CBDB19A}"/>
    <cellStyle name="Měna 2 5 3 4 5 2" xfId="12589" xr:uid="{68DCDB39-F707-4369-9F34-2F06720C47A1}"/>
    <cellStyle name="Měna 2 5 3 4 5 2 2" xfId="27540" xr:uid="{1B2D5624-E44F-4994-9431-10E40BD63A46}"/>
    <cellStyle name="Měna 2 5 3 4 5 3" xfId="17250" xr:uid="{6D84E008-FE61-41FA-9CED-2C64BC799F44}"/>
    <cellStyle name="Měna 2 5 3 4 6" xfId="4945" xr:uid="{1B4ED28E-9963-433D-8BC9-D7C04D934BCD}"/>
    <cellStyle name="Měna 2 5 3 4 6 2" xfId="10615" xr:uid="{70FD109D-E570-4468-A0A2-E792AEA347B9}"/>
    <cellStyle name="Měna 2 5 3 4 6 2 2" xfId="25566" xr:uid="{F4631D80-F76E-4EC1-B18C-DFA6283ACBAC}"/>
    <cellStyle name="Měna 2 5 3 4 6 3" xfId="19896" xr:uid="{7C38B028-4FD0-4ACC-85E8-69492F71EF18}"/>
    <cellStyle name="Měna 2 5 3 4 7" xfId="7969" xr:uid="{DAC121CA-38CF-42CF-91BE-0171A8C1233F}"/>
    <cellStyle name="Měna 2 5 3 4 7 2" xfId="22920" xr:uid="{BAC28781-85FC-44E6-8E3F-F888585548A3}"/>
    <cellStyle name="Měna 2 5 3 4 8" xfId="15276" xr:uid="{BD024509-1AF3-4312-A0BE-9445D1AB6D42}"/>
    <cellStyle name="Měna 2 5 3 5" xfId="609" xr:uid="{ABEB8038-3970-4F90-B991-D703FED43B53}"/>
    <cellStyle name="Měna 2 5 3 5 2" xfId="1554" xr:uid="{0B9191A1-30B9-45A2-88E0-F02686F78414}"/>
    <cellStyle name="Měna 2 5 3 5 2 2" xfId="4410" xr:uid="{EE3B89E5-8402-4362-8745-DAB1DD979AB5}"/>
    <cellStyle name="Měna 2 5 3 5 2 2 2" xfId="7436" xr:uid="{1C46DAE7-D0C2-4E10-BAA7-4EA8A7BF3573}"/>
    <cellStyle name="Měna 2 5 3 5 2 2 2 2" xfId="14700" xr:uid="{AD0248DB-9D6F-4FF2-8E1F-1C1BB323C62C}"/>
    <cellStyle name="Měna 2 5 3 5 2 2 2 2 2" xfId="29651" xr:uid="{01C27927-0294-4111-8A62-4694D4F31C25}"/>
    <cellStyle name="Měna 2 5 3 5 2 2 2 3" xfId="22387" xr:uid="{E4C385EE-A63B-4745-90ED-12D7050A6763}"/>
    <cellStyle name="Měna 2 5 3 5 2 2 3" xfId="10080" xr:uid="{031EAA90-0445-4AF6-97C6-978C719D5C44}"/>
    <cellStyle name="Měna 2 5 3 5 2 2 3 2" xfId="25031" xr:uid="{0CAA9A7A-1BE7-4F9C-9E24-62E46263F775}"/>
    <cellStyle name="Měna 2 5 3 5 2 2 4" xfId="19361" xr:uid="{64499E4E-262D-484F-A45A-D97A71423430}"/>
    <cellStyle name="Měna 2 5 3 5 2 3" xfId="2747" xr:uid="{1CFE0641-6595-44C6-A643-599820D247E7}"/>
    <cellStyle name="Měna 2 5 3 5 2 3 2" xfId="13037" xr:uid="{E1958A71-3336-4510-AA32-CCC8839E92F0}"/>
    <cellStyle name="Měna 2 5 3 5 2 3 2 2" xfId="27988" xr:uid="{5730F299-3CDE-472A-8735-B1B512FC75F6}"/>
    <cellStyle name="Měna 2 5 3 5 2 3 3" xfId="17698" xr:uid="{2789695C-D42A-4E10-BDCC-1DAA45B018B0}"/>
    <cellStyle name="Měna 2 5 3 5 2 4" xfId="6174" xr:uid="{C1A57D19-D0A9-4B6F-A332-90B29D0A921F}"/>
    <cellStyle name="Měna 2 5 3 5 2 4 2" xfId="11844" xr:uid="{C805DDA5-9FDA-4378-9309-0D36A021FC34}"/>
    <cellStyle name="Měna 2 5 3 5 2 4 2 2" xfId="26795" xr:uid="{B41EF292-9D85-4E8E-B26A-AAE7014C3498}"/>
    <cellStyle name="Měna 2 5 3 5 2 4 3" xfId="21125" xr:uid="{3F7FFCEB-218E-4A66-BE43-68D219823793}"/>
    <cellStyle name="Měna 2 5 3 5 2 5" xfId="8417" xr:uid="{B8BE4BEE-EF5F-44F3-80CE-897E8F6AAE12}"/>
    <cellStyle name="Měna 2 5 3 5 2 5 2" xfId="23368" xr:uid="{A6A11423-B5C3-4FF5-A5B8-2A9A86B09B51}"/>
    <cellStyle name="Měna 2 5 3 5 2 6" xfId="16505" xr:uid="{9B5BF1F7-6897-4329-A610-824D768B7998}"/>
    <cellStyle name="Měna 2 5 3 5 3" xfId="3465" xr:uid="{02A0D740-9E04-48C9-B836-18D097217915}"/>
    <cellStyle name="Měna 2 5 3 5 3 2" xfId="6993" xr:uid="{D2ADB442-D36B-4754-B644-2839191DBA7A}"/>
    <cellStyle name="Měna 2 5 3 5 3 2 2" xfId="13755" xr:uid="{5AEC539F-55CE-47FF-ADE7-22AD4235AAB8}"/>
    <cellStyle name="Měna 2 5 3 5 3 2 2 2" xfId="28706" xr:uid="{4556C8C7-5D2C-46D7-A971-92527DD2AA7E}"/>
    <cellStyle name="Měna 2 5 3 5 3 2 3" xfId="21944" xr:uid="{C64F606F-F0B5-46CD-9D7C-BF479ED48F6C}"/>
    <cellStyle name="Měna 2 5 3 5 3 3" xfId="9135" xr:uid="{F6BF850D-DF37-42D8-AEA6-B41C32FFF31A}"/>
    <cellStyle name="Měna 2 5 3 5 3 3 2" xfId="24086" xr:uid="{DAD0D924-E276-41A6-B0E4-A64BECBFA42F}"/>
    <cellStyle name="Měna 2 5 3 5 3 4" xfId="18416" xr:uid="{EABF1B8E-47B1-47B0-8906-3D367D400B13}"/>
    <cellStyle name="Měna 2 5 3 5 4" xfId="2037" xr:uid="{AC136EC5-E294-4705-9B2F-EB74C8F40C1A}"/>
    <cellStyle name="Měna 2 5 3 5 4 2" xfId="12327" xr:uid="{E6C19873-FDB0-4598-8C52-0402797C5775}"/>
    <cellStyle name="Měna 2 5 3 5 4 2 2" xfId="27278" xr:uid="{DDDC79EB-580C-44B6-8A7B-C0E9E91E232E}"/>
    <cellStyle name="Měna 2 5 3 5 4 3" xfId="16988" xr:uid="{36529D8C-2DF8-4A1B-809D-ABEF0D184820}"/>
    <cellStyle name="Měna 2 5 3 5 5" xfId="5229" xr:uid="{7FB83DD9-4D34-496B-9D60-6F8A18E8E665}"/>
    <cellStyle name="Měna 2 5 3 5 5 2" xfId="10899" xr:uid="{9E11F8C9-E65E-4257-A4DA-42DC39C7DE74}"/>
    <cellStyle name="Měna 2 5 3 5 5 2 2" xfId="25850" xr:uid="{EDB05D7D-B616-474D-9A77-F09A0CEE02A1}"/>
    <cellStyle name="Měna 2 5 3 5 5 3" xfId="20180" xr:uid="{60E4E59C-282B-4DE4-9069-CD7876DE0006}"/>
    <cellStyle name="Měna 2 5 3 5 6" xfId="7707" xr:uid="{E803AA22-00B2-4420-B768-85E0F1DFE3C2}"/>
    <cellStyle name="Měna 2 5 3 5 6 2" xfId="22658" xr:uid="{408B23E7-3B09-4246-A0A2-EE6FB0F0FBAB}"/>
    <cellStyle name="Měna 2 5 3 5 7" xfId="15560" xr:uid="{A83A0864-A395-4F34-87DE-3B81893F3D4F}"/>
    <cellStyle name="Měna 2 5 3 6" xfId="441" xr:uid="{43189FDD-1C9C-49C3-9EA6-A0EDDB2D104C}"/>
    <cellStyle name="Měna 2 5 3 6 2" xfId="1555" xr:uid="{417A5114-D3F9-4623-A637-8A4DE2BCC916}"/>
    <cellStyle name="Měna 2 5 3 6 2 2" xfId="4411" xr:uid="{17145E35-5C4A-47BE-B07C-9DDF1C08E37E}"/>
    <cellStyle name="Měna 2 5 3 6 2 2 2" xfId="14701" xr:uid="{5F1DC378-9D3A-4833-84A9-F237ABACDA37}"/>
    <cellStyle name="Měna 2 5 3 6 2 2 2 2" xfId="29652" xr:uid="{A29C2B13-2737-4323-BFE9-1E717B9CB6B3}"/>
    <cellStyle name="Měna 2 5 3 6 2 2 3" xfId="19362" xr:uid="{E8A49613-4E80-46D8-9C75-F027F5077F34}"/>
    <cellStyle name="Měna 2 5 3 6 2 3" xfId="6175" xr:uid="{1170E7EF-A3F6-409A-B144-8A6D75BD1049}"/>
    <cellStyle name="Měna 2 5 3 6 2 3 2" xfId="11845" xr:uid="{EF2A34D0-A613-4BA1-8EE2-022C0E87A1CA}"/>
    <cellStyle name="Měna 2 5 3 6 2 3 2 2" xfId="26796" xr:uid="{F0815FA4-9E50-4930-BDFD-E90B006DA6D1}"/>
    <cellStyle name="Měna 2 5 3 6 2 3 3" xfId="21126" xr:uid="{7FEF4C6D-791B-4AD6-92A8-5136ED4DB6DA}"/>
    <cellStyle name="Měna 2 5 3 6 2 4" xfId="10081" xr:uid="{B404D477-B975-4EC8-8E32-F98984C08020}"/>
    <cellStyle name="Měna 2 5 3 6 2 4 2" xfId="25032" xr:uid="{EFD0B800-9260-4951-A203-DF7C2481FB4F}"/>
    <cellStyle name="Měna 2 5 3 6 2 5" xfId="16506" xr:uid="{A6040FAB-32C3-4D24-B4A4-F42F48139B7F}"/>
    <cellStyle name="Měna 2 5 3 6 3" xfId="3297" xr:uid="{FA4A490A-4817-4BD3-8DDF-A6F0870A5B50}"/>
    <cellStyle name="Měna 2 5 3 6 3 2" xfId="6825" xr:uid="{E30DB83D-F4ED-494F-8D77-BC5F37D31CBC}"/>
    <cellStyle name="Měna 2 5 3 6 3 2 2" xfId="13587" xr:uid="{1DA6732C-05E5-4241-9C83-6B9333472766}"/>
    <cellStyle name="Měna 2 5 3 6 3 2 2 2" xfId="28538" xr:uid="{B1389819-6DB8-4077-B9CE-33AE28CE3F91}"/>
    <cellStyle name="Měna 2 5 3 6 3 2 3" xfId="21776" xr:uid="{F5E8317A-124A-460A-9FC5-A76AAC6D53F2}"/>
    <cellStyle name="Měna 2 5 3 6 3 3" xfId="8967" xr:uid="{3E0A032F-CACE-4D0C-AAFB-E994909DD006}"/>
    <cellStyle name="Měna 2 5 3 6 3 3 2" xfId="23918" xr:uid="{0D96C8E8-DDD7-41B3-8508-8CA3785F2657}"/>
    <cellStyle name="Měna 2 5 3 6 3 4" xfId="18248" xr:uid="{64915B9B-CCCE-4542-AA5B-922B9117FE9F}"/>
    <cellStyle name="Měna 2 5 3 6 4" xfId="2740" xr:uid="{50D0FC55-29D0-47D1-9721-A232F3A3878A}"/>
    <cellStyle name="Měna 2 5 3 6 4 2" xfId="13030" xr:uid="{C3244352-1410-4360-A021-ADF2088603E3}"/>
    <cellStyle name="Měna 2 5 3 6 4 2 2" xfId="27981" xr:uid="{BAE44830-7E89-496F-A5F4-DD7251FC4CB1}"/>
    <cellStyle name="Měna 2 5 3 6 4 3" xfId="17691" xr:uid="{58D7E9DB-C3C8-4E20-8A34-87D5E2AAB877}"/>
    <cellStyle name="Měna 2 5 3 6 5" xfId="5061" xr:uid="{E8F1DF2A-9010-49A8-9572-3FC31E3668B2}"/>
    <cellStyle name="Měna 2 5 3 6 5 2" xfId="10731" xr:uid="{F7FAC67F-A128-4106-887D-E248619D8BCA}"/>
    <cellStyle name="Měna 2 5 3 6 5 2 2" xfId="25682" xr:uid="{BB207021-7647-4745-BA45-A03792895CDE}"/>
    <cellStyle name="Měna 2 5 3 6 5 3" xfId="20012" xr:uid="{6D913956-A5FB-493A-84FD-32A220356530}"/>
    <cellStyle name="Měna 2 5 3 6 6" xfId="8410" xr:uid="{F2A1C302-DE68-4FEB-B5D0-0D8723142B80}"/>
    <cellStyle name="Měna 2 5 3 6 6 2" xfId="23361" xr:uid="{DD8A5366-C537-49CC-AD06-5A87C3F9DFC0}"/>
    <cellStyle name="Měna 2 5 3 6 7" xfId="15392" xr:uid="{91F479EC-C0A2-4D76-9232-75B99E3FC7EC}"/>
    <cellStyle name="Měna 2 5 3 7" xfId="1556" xr:uid="{803C5CD9-69D5-426E-A7E2-EB0366E1C2F7}"/>
    <cellStyle name="Měna 2 5 3 7 2" xfId="4412" xr:uid="{B2ADE828-A346-4473-ACAC-2051DE96417C}"/>
    <cellStyle name="Měna 2 5 3 7 2 2" xfId="14702" xr:uid="{51A2F0F9-E83B-4D0C-9785-5C5DE5420034}"/>
    <cellStyle name="Měna 2 5 3 7 2 2 2" xfId="29653" xr:uid="{9B96A949-E091-444A-B7B8-7342F0C9EEE1}"/>
    <cellStyle name="Měna 2 5 3 7 2 3" xfId="19363" xr:uid="{3B225A33-ADC5-434C-8AA5-9D4751368F8A}"/>
    <cellStyle name="Měna 2 5 3 7 3" xfId="6176" xr:uid="{BA760802-9BF5-47AD-B9FD-1E066F54B1FA}"/>
    <cellStyle name="Měna 2 5 3 7 3 2" xfId="11846" xr:uid="{720EED7C-E544-40B1-B817-4903D4C2A943}"/>
    <cellStyle name="Měna 2 5 3 7 3 2 2" xfId="26797" xr:uid="{A22FE4C9-45C1-4B01-B3D7-FA8CA3A267A7}"/>
    <cellStyle name="Měna 2 5 3 7 3 3" xfId="21127" xr:uid="{2AE4007F-11B0-416B-ACD1-115DF0AF3D06}"/>
    <cellStyle name="Měna 2 5 3 7 4" xfId="10082" xr:uid="{D7811613-7346-4DDC-A807-6461F42EAAA0}"/>
    <cellStyle name="Měna 2 5 3 7 4 2" xfId="25033" xr:uid="{491D531E-E7BF-4A4A-886A-C01D5CB5282E}"/>
    <cellStyle name="Měna 2 5 3 7 5" xfId="16507" xr:uid="{DA0E217D-E785-4451-9611-1C337587E9E1}"/>
    <cellStyle name="Měna 2 5 3 8" xfId="2919" xr:uid="{DDC908C7-2018-42D1-B6DF-3FABDD9ED6E2}"/>
    <cellStyle name="Měna 2 5 3 8 2" xfId="6447" xr:uid="{ACB62985-48B9-4316-B7A1-1AD3E4E147CB}"/>
    <cellStyle name="Měna 2 5 3 8 2 2" xfId="13209" xr:uid="{D0D2659E-6EDB-4002-979F-B53283B5D545}"/>
    <cellStyle name="Měna 2 5 3 8 2 2 2" xfId="28160" xr:uid="{4D039C9B-F026-4DDE-899D-B85E6296189B}"/>
    <cellStyle name="Měna 2 5 3 8 2 3" xfId="21398" xr:uid="{841C36F4-EECA-483D-948C-B0292102B1C7}"/>
    <cellStyle name="Měna 2 5 3 8 3" xfId="8589" xr:uid="{A93EC8C1-9E13-430B-8166-AA8F9AEF5040}"/>
    <cellStyle name="Měna 2 5 3 8 3 2" xfId="23540" xr:uid="{F3B26851-3DF2-491C-800E-62116B11F557}"/>
    <cellStyle name="Měna 2 5 3 8 4" xfId="17870" xr:uid="{F78CDE7B-3BE2-480F-B5B2-94C356461E8C}"/>
    <cellStyle name="Měna 2 5 3 9" xfId="1869" xr:uid="{1E4EC33D-1DF5-4FF1-9C91-EB8F00971765}"/>
    <cellStyle name="Měna 2 5 3 9 2" xfId="12159" xr:uid="{0427532B-B67E-4718-AC5E-DC3BFBC38EB6}"/>
    <cellStyle name="Měna 2 5 3 9 2 2" xfId="27110" xr:uid="{9B2BB6BD-F8D0-464D-A8C3-E899AE0FBAA6}"/>
    <cellStyle name="Měna 2 5 3 9 3" xfId="16820" xr:uid="{763D44C2-A116-48F4-ABE4-E27A5A343AE7}"/>
    <cellStyle name="Měna 2 5 4" xfId="153" xr:uid="{D95E281B-720C-4A51-B1A1-328856C0A1AC}"/>
    <cellStyle name="Měna 2 5 4 10" xfId="15104" xr:uid="{63350243-4EF5-4E90-9D50-F00178FA2874}"/>
    <cellStyle name="Měna 2 5 4 2" xfId="326" xr:uid="{047E4FD9-1DE8-44BC-B9F0-63F3CB590CAF}"/>
    <cellStyle name="Měna 2 5 4 2 2" xfId="872" xr:uid="{D5DEB293-B101-44E6-8589-B7C8B3AB0B00}"/>
    <cellStyle name="Měna 2 5 4 2 2 2" xfId="1557" xr:uid="{7E4F2247-C63C-47A6-9906-84F625D2E60E}"/>
    <cellStyle name="Měna 2 5 4 2 2 2 2" xfId="4413" xr:uid="{993C2B47-2BF6-4D3E-9F2B-09187F974508}"/>
    <cellStyle name="Měna 2 5 4 2 2 2 2 2" xfId="14703" xr:uid="{190BB4B9-285F-43C9-8E4F-439A5E73EFDF}"/>
    <cellStyle name="Měna 2 5 4 2 2 2 2 2 2" xfId="29654" xr:uid="{46789DC6-CE73-4D99-8824-FE543B770EE8}"/>
    <cellStyle name="Měna 2 5 4 2 2 2 2 3" xfId="19364" xr:uid="{43E9A319-E720-411C-BB36-103A7CEEFCEB}"/>
    <cellStyle name="Měna 2 5 4 2 2 2 3" xfId="6177" xr:uid="{2D8FDA35-44CE-4223-B00C-F4BD7CFBA1C2}"/>
    <cellStyle name="Měna 2 5 4 2 2 2 3 2" xfId="11847" xr:uid="{44CCC11F-F693-411E-8A1E-F57BC2FEF1B3}"/>
    <cellStyle name="Měna 2 5 4 2 2 2 3 2 2" xfId="26798" xr:uid="{94EE3FCA-6AD2-436E-BE2B-71740682629C}"/>
    <cellStyle name="Měna 2 5 4 2 2 2 3 3" xfId="21128" xr:uid="{B99C76ED-7F47-4D12-9868-1B37FD460C58}"/>
    <cellStyle name="Měna 2 5 4 2 2 2 4" xfId="10083" xr:uid="{A47D2A5F-4AA0-4E84-B718-E7E4BB98D27B}"/>
    <cellStyle name="Měna 2 5 4 2 2 2 4 2" xfId="25034" xr:uid="{13A5C500-D213-497E-ABCB-0B008728BDBA}"/>
    <cellStyle name="Měna 2 5 4 2 2 2 5" xfId="16508" xr:uid="{491D1FEF-527E-4FBD-9905-E64CBD8F77C3}"/>
    <cellStyle name="Měna 2 5 4 2 2 3" xfId="3728" xr:uid="{07072634-A4CE-4B1D-B578-87B5EB0F1A3F}"/>
    <cellStyle name="Měna 2 5 4 2 2 3 2" xfId="7256" xr:uid="{8BEE8109-BD5F-463C-BBD0-962B4FDC6AED}"/>
    <cellStyle name="Měna 2 5 4 2 2 3 2 2" xfId="14018" xr:uid="{06CFF03B-F788-486C-B828-E044BF0DC107}"/>
    <cellStyle name="Měna 2 5 4 2 2 3 2 2 2" xfId="28969" xr:uid="{62D720BC-FAFF-4D58-94BD-B1FDF1905022}"/>
    <cellStyle name="Měna 2 5 4 2 2 3 2 3" xfId="22207" xr:uid="{97A884BA-17BA-4E27-80A0-035B5076485E}"/>
    <cellStyle name="Měna 2 5 4 2 2 3 3" xfId="9398" xr:uid="{759C6EA4-5836-440A-9D1A-6C3AAA95BAD5}"/>
    <cellStyle name="Měna 2 5 4 2 2 3 3 2" xfId="24349" xr:uid="{EA24C5A4-6621-4047-A105-3A2DFDCA6B51}"/>
    <cellStyle name="Měna 2 5 4 2 2 3 4" xfId="18679" xr:uid="{8150675E-A6AB-46EC-B7B9-9CECF5ED516A}"/>
    <cellStyle name="Měna 2 5 4 2 2 4" xfId="2749" xr:uid="{D101017C-CFD0-4931-BE3C-9AE87EE65F81}"/>
    <cellStyle name="Měna 2 5 4 2 2 4 2" xfId="13039" xr:uid="{746C57A4-B700-45A8-B8D0-4C1962557A18}"/>
    <cellStyle name="Měna 2 5 4 2 2 4 2 2" xfId="27990" xr:uid="{D1F7847D-0BAE-4000-A02D-53589158E083}"/>
    <cellStyle name="Měna 2 5 4 2 2 4 3" xfId="17700" xr:uid="{B065BF26-6EF8-484A-AC09-A724EC6F7DD8}"/>
    <cellStyle name="Měna 2 5 4 2 2 5" xfId="5492" xr:uid="{D0A35091-F12A-4C94-A49A-ECDB5A8780C4}"/>
    <cellStyle name="Měna 2 5 4 2 2 5 2" xfId="11162" xr:uid="{A8BB919D-5F7A-4406-8FA4-8C802085A927}"/>
    <cellStyle name="Měna 2 5 4 2 2 5 2 2" xfId="26113" xr:uid="{B2B159E7-FDFC-45DB-AB7B-4DB439171DCE}"/>
    <cellStyle name="Měna 2 5 4 2 2 5 3" xfId="20443" xr:uid="{2CA3C695-4740-4275-9EED-0EEDECED3DE2}"/>
    <cellStyle name="Měna 2 5 4 2 2 6" xfId="8419" xr:uid="{2EE8D703-567F-41AE-8023-042A682FFA62}"/>
    <cellStyle name="Měna 2 5 4 2 2 6 2" xfId="23370" xr:uid="{7CCD47E7-9C0D-41AF-9CA1-11C7B156F0A0}"/>
    <cellStyle name="Měna 2 5 4 2 2 7" xfId="15823" xr:uid="{11EC7FAF-8C3A-4B5D-9C6B-A6970DD540E0}"/>
    <cellStyle name="Měna 2 5 4 2 3" xfId="1558" xr:uid="{03F8F9B9-7A80-4B25-9F72-0953F4B9CF2B}"/>
    <cellStyle name="Měna 2 5 4 2 3 2" xfId="4414" xr:uid="{47A30AED-B3F7-478D-A2D8-1EDD12C39AC2}"/>
    <cellStyle name="Měna 2 5 4 2 3 2 2" xfId="14704" xr:uid="{292A0C39-34E7-488A-BEAD-84FAED02212A}"/>
    <cellStyle name="Měna 2 5 4 2 3 2 2 2" xfId="29655" xr:uid="{7F3E866C-CD22-46EC-9102-B631B0AD6423}"/>
    <cellStyle name="Měna 2 5 4 2 3 2 3" xfId="19365" xr:uid="{A20DC615-8B45-4A8A-A791-37CBD189A721}"/>
    <cellStyle name="Měna 2 5 4 2 3 3" xfId="6178" xr:uid="{46754F1C-A5AE-4D0B-BB59-12AAAAA3A326}"/>
    <cellStyle name="Měna 2 5 4 2 3 3 2" xfId="11848" xr:uid="{3FFB837F-04C9-4710-9AF2-E01F172C79FA}"/>
    <cellStyle name="Měna 2 5 4 2 3 3 2 2" xfId="26799" xr:uid="{C22B3B4B-556E-41D0-8B0C-78EA4F1616C5}"/>
    <cellStyle name="Měna 2 5 4 2 3 3 3" xfId="21129" xr:uid="{9B06D0EA-7225-4220-AA89-2EAF0C504631}"/>
    <cellStyle name="Měna 2 5 4 2 3 4" xfId="10084" xr:uid="{AF12D42C-7FC4-4FC8-8638-6C991566B311}"/>
    <cellStyle name="Měna 2 5 4 2 3 4 2" xfId="25035" xr:uid="{5099B0BF-0985-4247-B331-79F2905F68B6}"/>
    <cellStyle name="Měna 2 5 4 2 3 5" xfId="16509" xr:uid="{C9D1F7A5-D248-4A28-AD4E-695C5B7DD123}"/>
    <cellStyle name="Měna 2 5 4 2 4" xfId="3182" xr:uid="{E5D5C48F-89BA-4C7F-9093-0232250517EA}"/>
    <cellStyle name="Měna 2 5 4 2 4 2" xfId="6710" xr:uid="{AD3C2207-14B0-4225-96B4-9516C5101064}"/>
    <cellStyle name="Měna 2 5 4 2 4 2 2" xfId="13472" xr:uid="{6A621AAD-D9EF-4CBA-B2B2-2F71797E6198}"/>
    <cellStyle name="Měna 2 5 4 2 4 2 2 2" xfId="28423" xr:uid="{5FECD15E-BE09-4007-8749-C4CF49644898}"/>
    <cellStyle name="Měna 2 5 4 2 4 2 3" xfId="21661" xr:uid="{276160CE-45EF-43B0-9796-770CE3613251}"/>
    <cellStyle name="Měna 2 5 4 2 4 3" xfId="8852" xr:uid="{7AB0F9F6-1880-4B0F-97D0-0B27288BE922}"/>
    <cellStyle name="Měna 2 5 4 2 4 3 2" xfId="23803" xr:uid="{A97EEB71-6A58-4ED3-A3D3-2FDC152D6A76}"/>
    <cellStyle name="Měna 2 5 4 2 4 4" xfId="18133" xr:uid="{4927B63E-7FEF-42F0-99E3-A921E963AF17}"/>
    <cellStyle name="Měna 2 5 4 2 5" xfId="2300" xr:uid="{5BE3B74C-04F8-4569-93F6-93BAC5F536C8}"/>
    <cellStyle name="Měna 2 5 4 2 5 2" xfId="12590" xr:uid="{F5A8572F-06D5-4F8A-8ECC-522AB96AA22E}"/>
    <cellStyle name="Měna 2 5 4 2 5 2 2" xfId="27541" xr:uid="{5094B1A2-C443-484C-BA6E-3321653A9BA6}"/>
    <cellStyle name="Měna 2 5 4 2 5 3" xfId="17251" xr:uid="{501322AA-FBFA-4FA5-A9BC-9DF0A0C85E6F}"/>
    <cellStyle name="Měna 2 5 4 2 6" xfId="4946" xr:uid="{617BD83B-B535-4C15-8F88-1799649C3497}"/>
    <cellStyle name="Měna 2 5 4 2 6 2" xfId="10616" xr:uid="{56D7201C-8CD9-4F48-A47F-3AAC81AF4772}"/>
    <cellStyle name="Měna 2 5 4 2 6 2 2" xfId="25567" xr:uid="{AD9745A7-49E3-4ABC-92FA-20C435A695B3}"/>
    <cellStyle name="Měna 2 5 4 2 6 3" xfId="19897" xr:uid="{FB6126E3-D796-4BE2-9B26-F8864D0E1A07}"/>
    <cellStyle name="Měna 2 5 4 2 7" xfId="7970" xr:uid="{11F1C495-E2A6-42B4-9AD1-494DB2AF8AF4}"/>
    <cellStyle name="Měna 2 5 4 2 7 2" xfId="22921" xr:uid="{D1F2504B-F773-4D17-B9BC-A7E5AE8601C6}"/>
    <cellStyle name="Měna 2 5 4 2 8" xfId="15277" xr:uid="{FFBE7F95-1648-4B60-B74D-EA8A9C2672F6}"/>
    <cellStyle name="Měna 2 5 4 3" xfId="699" xr:uid="{C31E9920-BFE8-47C4-9B26-E66B32284C24}"/>
    <cellStyle name="Měna 2 5 4 3 2" xfId="1559" xr:uid="{B0AAA42B-92FD-46F3-A164-0B1702796788}"/>
    <cellStyle name="Měna 2 5 4 3 2 2" xfId="4415" xr:uid="{1C3CE271-1F40-4B9C-9B7F-F94353BFC18B}"/>
    <cellStyle name="Měna 2 5 4 3 2 2 2" xfId="7437" xr:uid="{AB350859-FFB8-43B5-ADA0-0898AFE0CBD5}"/>
    <cellStyle name="Měna 2 5 4 3 2 2 2 2" xfId="14705" xr:uid="{C9A78BFB-0A88-4D5A-9A57-E642C1CB4A02}"/>
    <cellStyle name="Měna 2 5 4 3 2 2 2 2 2" xfId="29656" xr:uid="{16BC582E-90C2-417E-95D6-E9ABC657F6B8}"/>
    <cellStyle name="Měna 2 5 4 3 2 2 2 3" xfId="22388" xr:uid="{1140E636-E527-4D50-AE77-485F0EF53DE2}"/>
    <cellStyle name="Měna 2 5 4 3 2 2 3" xfId="10085" xr:uid="{EB9D480E-98D1-4A3E-8696-25741775A116}"/>
    <cellStyle name="Měna 2 5 4 3 2 2 3 2" xfId="25036" xr:uid="{F22C5368-4ADE-485B-B808-882E9B87A32D}"/>
    <cellStyle name="Měna 2 5 4 3 2 2 4" xfId="19366" xr:uid="{BCF0FE8D-0C58-4E4D-9F92-FB75AD48768F}"/>
    <cellStyle name="Měna 2 5 4 3 2 3" xfId="2750" xr:uid="{0FBC225D-8D6F-45AE-BFE9-C5C5101AF124}"/>
    <cellStyle name="Měna 2 5 4 3 2 3 2" xfId="13040" xr:uid="{1125B873-F929-461F-926C-6095C2AD6360}"/>
    <cellStyle name="Měna 2 5 4 3 2 3 2 2" xfId="27991" xr:uid="{10A7C170-9D70-4DAD-AD86-AFAAE1C826B5}"/>
    <cellStyle name="Měna 2 5 4 3 2 3 3" xfId="17701" xr:uid="{033901BB-5FEC-4232-ADF6-3E577C683B84}"/>
    <cellStyle name="Měna 2 5 4 3 2 4" xfId="6179" xr:uid="{14B70EAA-E749-4F11-A23E-95DCB1766813}"/>
    <cellStyle name="Měna 2 5 4 3 2 4 2" xfId="11849" xr:uid="{BCBB4484-84C4-4089-9A10-0AE1468F67D5}"/>
    <cellStyle name="Měna 2 5 4 3 2 4 2 2" xfId="26800" xr:uid="{0F098B19-F28E-419A-B355-721FFFECEAF9}"/>
    <cellStyle name="Měna 2 5 4 3 2 4 3" xfId="21130" xr:uid="{6EB90D4C-9CB0-4A6E-A9FE-C545E04E5001}"/>
    <cellStyle name="Měna 2 5 4 3 2 5" xfId="8420" xr:uid="{F486AD59-ED99-40F7-B803-13571DA87C27}"/>
    <cellStyle name="Měna 2 5 4 3 2 5 2" xfId="23371" xr:uid="{FF5B9801-5E78-40E9-A37F-7F7C55E1CA64}"/>
    <cellStyle name="Měna 2 5 4 3 2 6" xfId="16510" xr:uid="{D6D479AD-C2C9-4952-BD10-291F31E4F17B}"/>
    <cellStyle name="Měna 2 5 4 3 3" xfId="3555" xr:uid="{68E5FBFD-319C-45A0-B9C2-777A9BDAC216}"/>
    <cellStyle name="Měna 2 5 4 3 3 2" xfId="7083" xr:uid="{39EA1D28-2BF7-4308-B0CC-908FE4876F44}"/>
    <cellStyle name="Měna 2 5 4 3 3 2 2" xfId="13845" xr:uid="{5D8F0ED4-A065-4F39-B0CA-494BA9768166}"/>
    <cellStyle name="Měna 2 5 4 3 3 2 2 2" xfId="28796" xr:uid="{DD19A72D-9D29-4F37-84F2-AED049E995E5}"/>
    <cellStyle name="Měna 2 5 4 3 3 2 3" xfId="22034" xr:uid="{6A90A95B-E790-4CFF-BB28-7A5359D04424}"/>
    <cellStyle name="Měna 2 5 4 3 3 3" xfId="9225" xr:uid="{2DA3265C-8CCD-4C51-AD66-2F9362B35419}"/>
    <cellStyle name="Měna 2 5 4 3 3 3 2" xfId="24176" xr:uid="{374042C1-1347-4224-8B65-B53E5CF144C9}"/>
    <cellStyle name="Měna 2 5 4 3 3 4" xfId="18506" xr:uid="{FD277E11-2F60-48CA-9ACB-2C64D5D9EDF6}"/>
    <cellStyle name="Měna 2 5 4 3 4" xfId="2127" xr:uid="{CA4D2DB1-393C-4794-99F1-1E5EA3EFC024}"/>
    <cellStyle name="Měna 2 5 4 3 4 2" xfId="12417" xr:uid="{77B9523D-D8F6-445D-BA28-459A95D0AAD3}"/>
    <cellStyle name="Měna 2 5 4 3 4 2 2" xfId="27368" xr:uid="{9CAFA205-D4C4-4816-92D8-B84369F20939}"/>
    <cellStyle name="Měna 2 5 4 3 4 3" xfId="17078" xr:uid="{A1B0E9CF-ECD5-4D28-A273-9A96F2963112}"/>
    <cellStyle name="Měna 2 5 4 3 5" xfId="5319" xr:uid="{93E082E3-1734-4A78-8893-4C7101FA33F8}"/>
    <cellStyle name="Měna 2 5 4 3 5 2" xfId="10989" xr:uid="{0E6C1211-899E-474D-A6D6-82404F720DA9}"/>
    <cellStyle name="Měna 2 5 4 3 5 2 2" xfId="25940" xr:uid="{69F1166B-982A-46F9-9772-93E07938F514}"/>
    <cellStyle name="Měna 2 5 4 3 5 3" xfId="20270" xr:uid="{F82C617E-754F-4C65-B293-C38E86A97E54}"/>
    <cellStyle name="Měna 2 5 4 3 6" xfId="7797" xr:uid="{921ADE22-2928-4260-AE6D-B295178E0654}"/>
    <cellStyle name="Měna 2 5 4 3 6 2" xfId="22748" xr:uid="{FC89AB5B-EEC2-4E19-959B-2546353796B0}"/>
    <cellStyle name="Měna 2 5 4 3 7" xfId="15650" xr:uid="{6CD1CB89-AEE4-4D07-BB59-398C9130FBF4}"/>
    <cellStyle name="Měna 2 5 4 4" xfId="573" xr:uid="{6626C891-D7EC-4CEA-BC90-5B6E505B2553}"/>
    <cellStyle name="Měna 2 5 4 4 2" xfId="1560" xr:uid="{2CE07842-608B-4784-B7A6-3727AAEE61D6}"/>
    <cellStyle name="Měna 2 5 4 4 2 2" xfId="4416" xr:uid="{DEA179A2-AE04-4DCE-BEEF-47DC2B596CB2}"/>
    <cellStyle name="Měna 2 5 4 4 2 2 2" xfId="14706" xr:uid="{EE59C935-35E1-4318-B7D8-0EC1D454211E}"/>
    <cellStyle name="Měna 2 5 4 4 2 2 2 2" xfId="29657" xr:uid="{AF18C059-9C8A-4D0C-8EDE-0D8EE499E71E}"/>
    <cellStyle name="Měna 2 5 4 4 2 2 3" xfId="19367" xr:uid="{D36E25FD-0578-4CDD-87E0-199E0CDB58B6}"/>
    <cellStyle name="Měna 2 5 4 4 2 3" xfId="6180" xr:uid="{1EB5CDD0-8745-4C63-B892-A7CD3B474A7E}"/>
    <cellStyle name="Měna 2 5 4 4 2 3 2" xfId="11850" xr:uid="{8E341A87-3BE5-4B0F-9173-7850BDFCC39C}"/>
    <cellStyle name="Měna 2 5 4 4 2 3 2 2" xfId="26801" xr:uid="{5DA2F5D5-CD75-439D-B68F-E1F0BF3E517B}"/>
    <cellStyle name="Měna 2 5 4 4 2 3 3" xfId="21131" xr:uid="{7E99F60B-764B-4713-ACDD-CFFCA402829B}"/>
    <cellStyle name="Měna 2 5 4 4 2 4" xfId="10086" xr:uid="{AEBF274A-143B-4755-A997-CC1C2AEFAF79}"/>
    <cellStyle name="Měna 2 5 4 4 2 4 2" xfId="25037" xr:uid="{BE2CEB58-2F39-43A2-BF42-DB3D54AE6485}"/>
    <cellStyle name="Měna 2 5 4 4 2 5" xfId="16511" xr:uid="{F525EB00-9580-46D6-9C2A-A2C5D8CDB744}"/>
    <cellStyle name="Měna 2 5 4 4 3" xfId="3429" xr:uid="{26EA18B7-3FF9-4312-B652-93945B70934E}"/>
    <cellStyle name="Měna 2 5 4 4 3 2" xfId="6957" xr:uid="{F717ECC3-B087-477B-ADA7-911CAF108225}"/>
    <cellStyle name="Měna 2 5 4 4 3 2 2" xfId="13719" xr:uid="{EBD9E9AA-240A-4DDA-B5B0-D2CE6F866941}"/>
    <cellStyle name="Měna 2 5 4 4 3 2 2 2" xfId="28670" xr:uid="{AB0EDF18-4AF6-433C-9D3F-C13BC0147F23}"/>
    <cellStyle name="Měna 2 5 4 4 3 2 3" xfId="21908" xr:uid="{62B0F7CC-AEBA-4421-810C-DB59D2EB030E}"/>
    <cellStyle name="Měna 2 5 4 4 3 3" xfId="9099" xr:uid="{99FCDEA7-AFD3-4963-A9E7-1A9C5D92CB97}"/>
    <cellStyle name="Měna 2 5 4 4 3 3 2" xfId="24050" xr:uid="{61C37006-3119-4822-89CC-02C498D880EB}"/>
    <cellStyle name="Měna 2 5 4 4 3 4" xfId="18380" xr:uid="{ECA77A7E-BD64-4FD9-BCE5-6D8DBFC03FE3}"/>
    <cellStyle name="Měna 2 5 4 4 4" xfId="2748" xr:uid="{0C2C4BFF-E66B-4E88-9091-C08111BF1B29}"/>
    <cellStyle name="Měna 2 5 4 4 4 2" xfId="13038" xr:uid="{D472D5C3-10BE-4420-9A90-1130B429B0FF}"/>
    <cellStyle name="Měna 2 5 4 4 4 2 2" xfId="27989" xr:uid="{6831696C-C008-464D-8F25-49A9BB628F52}"/>
    <cellStyle name="Měna 2 5 4 4 4 3" xfId="17699" xr:uid="{FB45421E-D3C3-4D6A-B598-C1B8850FD0C5}"/>
    <cellStyle name="Měna 2 5 4 4 5" xfId="5193" xr:uid="{DDF8A87E-3FB2-4E43-801D-49B7D3FEBC69}"/>
    <cellStyle name="Měna 2 5 4 4 5 2" xfId="10863" xr:uid="{109BE24D-9F05-4542-B1FF-C78AB65F6C42}"/>
    <cellStyle name="Měna 2 5 4 4 5 2 2" xfId="25814" xr:uid="{58B73ABA-7357-4C22-8FD2-078775D71052}"/>
    <cellStyle name="Měna 2 5 4 4 5 3" xfId="20144" xr:uid="{5DBB71F1-F044-4ADC-B4EA-ADB4C0F21A33}"/>
    <cellStyle name="Měna 2 5 4 4 6" xfId="8418" xr:uid="{B6F9BB16-A3FF-4A2B-9630-1DEEBFBF91D0}"/>
    <cellStyle name="Měna 2 5 4 4 6 2" xfId="23369" xr:uid="{8A519C67-9143-4D2B-ACA9-B7B09582F2B0}"/>
    <cellStyle name="Měna 2 5 4 4 7" xfId="15524" xr:uid="{B402AE44-0C5F-43BE-A285-3BA0AA0FF27E}"/>
    <cellStyle name="Měna 2 5 4 5" xfId="1561" xr:uid="{9D78E404-F6E5-46A4-88E6-BD451B990C2D}"/>
    <cellStyle name="Měna 2 5 4 5 2" xfId="4417" xr:uid="{1B105273-9E7E-4907-863C-7DA36791C26F}"/>
    <cellStyle name="Měna 2 5 4 5 2 2" xfId="14707" xr:uid="{27988210-B1B3-4531-A9AC-66AC88934F42}"/>
    <cellStyle name="Měna 2 5 4 5 2 2 2" xfId="29658" xr:uid="{49B12240-E59E-4070-865D-AF0C104B0E80}"/>
    <cellStyle name="Měna 2 5 4 5 2 3" xfId="19368" xr:uid="{D14878FD-B831-4DAB-BB46-ED2B6A4178AD}"/>
    <cellStyle name="Měna 2 5 4 5 3" xfId="6181" xr:uid="{66DF1F01-AFA5-411B-AC48-FA3D3201E4FC}"/>
    <cellStyle name="Měna 2 5 4 5 3 2" xfId="11851" xr:uid="{F476A1C6-A0CE-461D-BB18-F096186E6DCE}"/>
    <cellStyle name="Měna 2 5 4 5 3 2 2" xfId="26802" xr:uid="{E1BCE11E-8AE7-48B4-BD57-BC2D9821FA26}"/>
    <cellStyle name="Měna 2 5 4 5 3 3" xfId="21132" xr:uid="{49EE0124-D111-468C-BF4D-66436F1D2772}"/>
    <cellStyle name="Měna 2 5 4 5 4" xfId="10087" xr:uid="{D0F6F350-11E8-4B23-8DBE-7FDB8FC729E5}"/>
    <cellStyle name="Měna 2 5 4 5 4 2" xfId="25038" xr:uid="{203C832A-9856-41C3-ABF6-4FFC0E2698CC}"/>
    <cellStyle name="Měna 2 5 4 5 5" xfId="16512" xr:uid="{CAEEE350-E954-4ACC-A070-6824883D3555}"/>
    <cellStyle name="Měna 2 5 4 6" xfId="3009" xr:uid="{0C6F437D-2C98-4A6E-8408-BE1B5EFD7F4A}"/>
    <cellStyle name="Měna 2 5 4 6 2" xfId="6537" xr:uid="{7D57D005-A286-45B5-A802-D6E306BA36B5}"/>
    <cellStyle name="Měna 2 5 4 6 2 2" xfId="13299" xr:uid="{2D49A34F-F51E-4C94-AED6-2957C2D891B3}"/>
    <cellStyle name="Měna 2 5 4 6 2 2 2" xfId="28250" xr:uid="{DB8B1B31-CC21-49AC-82AB-0FCB5616AD13}"/>
    <cellStyle name="Měna 2 5 4 6 2 3" xfId="21488" xr:uid="{30B0E2EF-196B-489F-B83A-63CDC94F9A42}"/>
    <cellStyle name="Měna 2 5 4 6 3" xfId="8679" xr:uid="{90DB84A4-53C7-43E8-A2A9-36837B7C9EE9}"/>
    <cellStyle name="Měna 2 5 4 6 3 2" xfId="23630" xr:uid="{A357D60C-F6A0-43C3-90BD-2DB471691AE6}"/>
    <cellStyle name="Měna 2 5 4 6 4" xfId="17960" xr:uid="{557DC76E-869C-45E7-B0C9-E2AE7ECBBC44}"/>
    <cellStyle name="Měna 2 5 4 7" xfId="2001" xr:uid="{FF80DF0A-0180-40CE-B867-1221812B9989}"/>
    <cellStyle name="Měna 2 5 4 7 2" xfId="12291" xr:uid="{6FD6EED9-76A9-472D-8064-7E71A02F0D8F}"/>
    <cellStyle name="Měna 2 5 4 7 2 2" xfId="27242" xr:uid="{72B64745-3EF7-4BA8-9F23-EA2C460A1E72}"/>
    <cellStyle name="Měna 2 5 4 7 3" xfId="16952" xr:uid="{F3C46723-0BEB-44D1-A47C-636EF9007BF0}"/>
    <cellStyle name="Měna 2 5 4 8" xfId="4773" xr:uid="{658922E7-5B83-47F6-9881-306491AF7A0F}"/>
    <cellStyle name="Měna 2 5 4 8 2" xfId="10443" xr:uid="{BC4A3332-BDD6-40CF-9F8E-B594F488A1C0}"/>
    <cellStyle name="Měna 2 5 4 8 2 2" xfId="25394" xr:uid="{127E4E61-012B-43F2-8F6E-19CC192B33CF}"/>
    <cellStyle name="Měna 2 5 4 8 3" xfId="19724" xr:uid="{07276DDA-FEF6-450B-B680-6DC5D61C7522}"/>
    <cellStyle name="Měna 2 5 4 9" xfId="7671" xr:uid="{BEA10D79-6BD4-47DA-A49A-4E32978A5C16}"/>
    <cellStyle name="Měna 2 5 4 9 2" xfId="22622" xr:uid="{CF6ADD55-070D-4E65-A3DB-2625EEBD6235}"/>
    <cellStyle name="Měna 2 5 5" xfId="327" xr:uid="{F522E93F-6B5F-4B00-922D-971E64B8A320}"/>
    <cellStyle name="Měna 2 5 5 2" xfId="873" xr:uid="{E5C25A7F-2DB1-476B-B4EA-B15D06315E2B}"/>
    <cellStyle name="Měna 2 5 5 2 2" xfId="1562" xr:uid="{4E4E0A7B-9576-4A32-B14D-D9CA6F9F2FB9}"/>
    <cellStyle name="Měna 2 5 5 2 2 2" xfId="4418" xr:uid="{4E768C1C-927C-4FB9-990B-B568F8A9A109}"/>
    <cellStyle name="Měna 2 5 5 2 2 2 2" xfId="14708" xr:uid="{12F8C555-C4ED-42D5-B67E-9FBBAFA0FDC5}"/>
    <cellStyle name="Měna 2 5 5 2 2 2 2 2" xfId="29659" xr:uid="{EFC1868F-9CD9-46F1-A157-5826D56AB603}"/>
    <cellStyle name="Měna 2 5 5 2 2 2 3" xfId="19369" xr:uid="{387EAD13-3366-4CEB-BF5B-23952F2E42D8}"/>
    <cellStyle name="Měna 2 5 5 2 2 3" xfId="6182" xr:uid="{3F38F72E-008E-479F-AEE5-55D01B469BC6}"/>
    <cellStyle name="Měna 2 5 5 2 2 3 2" xfId="11852" xr:uid="{97328BCF-1B2D-4FEF-BDC8-9980AB0CB11F}"/>
    <cellStyle name="Měna 2 5 5 2 2 3 2 2" xfId="26803" xr:uid="{912EE034-73A4-4741-8B29-409CC8BE238D}"/>
    <cellStyle name="Měna 2 5 5 2 2 3 3" xfId="21133" xr:uid="{63E0A277-419E-4E98-B6D7-FCE446139E7C}"/>
    <cellStyle name="Měna 2 5 5 2 2 4" xfId="10088" xr:uid="{4371602A-9C2B-40DC-8532-DF30CBA12BFF}"/>
    <cellStyle name="Měna 2 5 5 2 2 4 2" xfId="25039" xr:uid="{D3A56BB7-96C1-4FB5-87FA-897EA1BF1886}"/>
    <cellStyle name="Měna 2 5 5 2 2 5" xfId="16513" xr:uid="{C4391AE5-2A9C-4B84-9EA8-8145D55B2869}"/>
    <cellStyle name="Měna 2 5 5 2 3" xfId="3729" xr:uid="{CA376AC6-36D6-407E-B589-E7ABA204C340}"/>
    <cellStyle name="Měna 2 5 5 2 3 2" xfId="7257" xr:uid="{BC097703-AC45-40E8-9C06-498B9F38256A}"/>
    <cellStyle name="Měna 2 5 5 2 3 2 2" xfId="14019" xr:uid="{468EA47F-CEC2-4C93-8AEC-8D72130C26D4}"/>
    <cellStyle name="Měna 2 5 5 2 3 2 2 2" xfId="28970" xr:uid="{B71FC829-FE83-4196-8889-D9A474F58F11}"/>
    <cellStyle name="Měna 2 5 5 2 3 2 3" xfId="22208" xr:uid="{DCEEA4B0-9457-448A-B1E6-59D15D2E5D47}"/>
    <cellStyle name="Měna 2 5 5 2 3 3" xfId="9399" xr:uid="{FA02324D-D47E-448F-A456-30A9AC26CD4F}"/>
    <cellStyle name="Měna 2 5 5 2 3 3 2" xfId="24350" xr:uid="{0223BF99-DAD9-496F-AA0F-68F6294BE790}"/>
    <cellStyle name="Měna 2 5 5 2 3 4" xfId="18680" xr:uid="{33CA5509-D7E0-4DC4-B1ED-DA5D797637F5}"/>
    <cellStyle name="Měna 2 5 5 2 4" xfId="2751" xr:uid="{23D3722F-B65A-4F8C-9837-2AA126F4D546}"/>
    <cellStyle name="Měna 2 5 5 2 4 2" xfId="13041" xr:uid="{654E4410-9A6F-4EFD-B024-2BA44101BF68}"/>
    <cellStyle name="Měna 2 5 5 2 4 2 2" xfId="27992" xr:uid="{2E78CA26-D9E3-4493-9DF2-967A2B3E3950}"/>
    <cellStyle name="Měna 2 5 5 2 4 3" xfId="17702" xr:uid="{0FAEB53D-DC57-46E5-9D97-56EBEFE2A528}"/>
    <cellStyle name="Měna 2 5 5 2 5" xfId="5493" xr:uid="{0C2C7D00-8451-4260-8387-DE70BC8D841E}"/>
    <cellStyle name="Měna 2 5 5 2 5 2" xfId="11163" xr:uid="{604857C1-A722-40BE-A3EC-2783C5EAE3A7}"/>
    <cellStyle name="Měna 2 5 5 2 5 2 2" xfId="26114" xr:uid="{401D3CCD-8F6E-4949-941B-CEE0D5B9045B}"/>
    <cellStyle name="Měna 2 5 5 2 5 3" xfId="20444" xr:uid="{D64B9906-B265-4A52-A634-FD8381F2CB79}"/>
    <cellStyle name="Měna 2 5 5 2 6" xfId="8421" xr:uid="{73F70BAB-78BF-4963-8397-5208390EE502}"/>
    <cellStyle name="Měna 2 5 5 2 6 2" xfId="23372" xr:uid="{21973F6E-D839-4E81-9513-82796F75A320}"/>
    <cellStyle name="Měna 2 5 5 2 7" xfId="15824" xr:uid="{DD751298-82BE-46AC-88C2-A3DEC681ED38}"/>
    <cellStyle name="Měna 2 5 5 3" xfId="1563" xr:uid="{EE079401-1E1D-4929-AB19-9DB637BB12DE}"/>
    <cellStyle name="Měna 2 5 5 3 2" xfId="4419" xr:uid="{08E9ED47-9FF4-4F09-A32A-6F50B9F3D85C}"/>
    <cellStyle name="Měna 2 5 5 3 2 2" xfId="14709" xr:uid="{D381FEB0-CDC6-4E84-8157-E5C1F6786AD5}"/>
    <cellStyle name="Měna 2 5 5 3 2 2 2" xfId="29660" xr:uid="{9CB26DC5-B73D-4D34-B187-343108C58C49}"/>
    <cellStyle name="Měna 2 5 5 3 2 3" xfId="19370" xr:uid="{D4630493-6C68-45CB-8279-5A1D720A910B}"/>
    <cellStyle name="Měna 2 5 5 3 3" xfId="6183" xr:uid="{1D68E130-80E7-41FD-AAA8-8BCA50729E4D}"/>
    <cellStyle name="Měna 2 5 5 3 3 2" xfId="11853" xr:uid="{EFF8BC61-FC84-4CEE-AEA3-EF997769FB6B}"/>
    <cellStyle name="Měna 2 5 5 3 3 2 2" xfId="26804" xr:uid="{15297208-D2A3-4B9F-BE5F-3949D13B371A}"/>
    <cellStyle name="Měna 2 5 5 3 3 3" xfId="21134" xr:uid="{D3362131-CE33-4ADF-8251-3A5D2B9418DC}"/>
    <cellStyle name="Měna 2 5 5 3 4" xfId="10089" xr:uid="{1ECBDF83-9D79-40CB-BF81-60E5C0DF73BE}"/>
    <cellStyle name="Měna 2 5 5 3 4 2" xfId="25040" xr:uid="{7A03D373-4F10-495C-8941-777DE3FCB3D7}"/>
    <cellStyle name="Měna 2 5 5 3 5" xfId="16514" xr:uid="{A0A98F1C-71DA-4532-B466-396426E9B1A5}"/>
    <cellStyle name="Měna 2 5 5 4" xfId="3183" xr:uid="{8DE5C63C-A0E8-4FA7-83E5-E9AA0155F5AF}"/>
    <cellStyle name="Měna 2 5 5 4 2" xfId="6711" xr:uid="{69EF0949-9F67-412E-9865-CF6DE4DDD112}"/>
    <cellStyle name="Měna 2 5 5 4 2 2" xfId="13473" xr:uid="{A59E5D90-F32A-4364-8B6C-22D9403D0A0F}"/>
    <cellStyle name="Měna 2 5 5 4 2 2 2" xfId="28424" xr:uid="{41C08507-A5BF-48A7-8CB0-D42A84F3B598}"/>
    <cellStyle name="Měna 2 5 5 4 2 3" xfId="21662" xr:uid="{86C69662-3EB8-49D0-BD8B-BAB42787FB3B}"/>
    <cellStyle name="Měna 2 5 5 4 3" xfId="8853" xr:uid="{CCD67F49-67A7-4177-814A-792926B752DE}"/>
    <cellStyle name="Měna 2 5 5 4 3 2" xfId="23804" xr:uid="{C021F1F3-5A48-4FF6-8696-6BE0FFF54317}"/>
    <cellStyle name="Měna 2 5 5 4 4" xfId="18134" xr:uid="{6424D786-885C-455F-8475-1B27D2B91F43}"/>
    <cellStyle name="Měna 2 5 5 5" xfId="2301" xr:uid="{D8093AF6-163C-4706-812F-A1A0CCAA0431}"/>
    <cellStyle name="Měna 2 5 5 5 2" xfId="12591" xr:uid="{0B6E0AA3-87F8-41DF-9191-CA51576F775C}"/>
    <cellStyle name="Měna 2 5 5 5 2 2" xfId="27542" xr:uid="{6B22A315-4E52-4DE3-956F-4D90068767E8}"/>
    <cellStyle name="Měna 2 5 5 5 3" xfId="17252" xr:uid="{8C723736-6D59-425B-92EC-E1A80D93F04B}"/>
    <cellStyle name="Měna 2 5 5 6" xfId="4947" xr:uid="{78F30988-0A5A-4ABF-9563-C6F62C580433}"/>
    <cellStyle name="Měna 2 5 5 6 2" xfId="10617" xr:uid="{3CD4F235-7254-4F9E-8319-BC32067D3F57}"/>
    <cellStyle name="Měna 2 5 5 6 2 2" xfId="25568" xr:uid="{57C937A4-4DC5-4DAC-8474-7D7905A325D2}"/>
    <cellStyle name="Měna 2 5 5 6 3" xfId="19898" xr:uid="{BB8206DC-7ABB-4E03-8FDB-55DF4E9C3E5E}"/>
    <cellStyle name="Měna 2 5 5 7" xfId="7971" xr:uid="{4BCD2328-E44E-4527-82FC-EFC9851C9A91}"/>
    <cellStyle name="Měna 2 5 5 7 2" xfId="22922" xr:uid="{8235C18E-F24A-4168-998A-A47B2B2CB97F}"/>
    <cellStyle name="Měna 2 5 5 8" xfId="15278" xr:uid="{A7539D03-38CA-435D-9B36-5B3BBBE045DD}"/>
    <cellStyle name="Měna 2 5 6" xfId="399" xr:uid="{C6955E1F-0279-42CE-A812-5FCE7B8E95B1}"/>
    <cellStyle name="Měna 2 5 6 2" xfId="1564" xr:uid="{08A23BF2-AA5D-4D82-8CC6-0F84271E52BF}"/>
    <cellStyle name="Měna 2 5 6 2 2" xfId="4420" xr:uid="{C382CD7B-671A-4B0F-B6AD-F519D4D9E3FF}"/>
    <cellStyle name="Měna 2 5 6 2 2 2" xfId="14710" xr:uid="{B1751B36-9FBB-4721-8F3A-847537457F09}"/>
    <cellStyle name="Měna 2 5 6 2 2 2 2" xfId="29661" xr:uid="{7E26B7C4-D741-4BF3-A7B2-DE13DAAB7398}"/>
    <cellStyle name="Měna 2 5 6 2 2 3" xfId="19371" xr:uid="{A460B0F2-9030-4528-B7F0-AC21CCDEDBE7}"/>
    <cellStyle name="Měna 2 5 6 2 3" xfId="6184" xr:uid="{68D22DCC-706D-4292-A909-DBEF0613AA27}"/>
    <cellStyle name="Měna 2 5 6 2 3 2" xfId="11854" xr:uid="{165582F8-81BB-4D2E-929D-E7CB701B3611}"/>
    <cellStyle name="Měna 2 5 6 2 3 2 2" xfId="26805" xr:uid="{CBAACC70-A436-4F2C-93C0-B348FF2CBB9D}"/>
    <cellStyle name="Měna 2 5 6 2 3 3" xfId="21135" xr:uid="{6B50C051-80FF-4481-B18C-75440450060C}"/>
    <cellStyle name="Měna 2 5 6 2 4" xfId="10090" xr:uid="{C02377CF-6514-4A20-B5D2-B04CD69A633D}"/>
    <cellStyle name="Měna 2 5 6 2 4 2" xfId="25041" xr:uid="{7289E2AF-2066-4159-A985-4AC61139022B}"/>
    <cellStyle name="Měna 2 5 6 2 5" xfId="16515" xr:uid="{F3276A24-0032-43B0-A0B7-F45AE6A5FACE}"/>
    <cellStyle name="Měna 2 5 6 3" xfId="3255" xr:uid="{70875C8A-8F7D-410E-95D5-53138694DCFC}"/>
    <cellStyle name="Měna 2 5 6 3 2" xfId="6783" xr:uid="{7ABE4768-FB81-46E6-B068-06A82BC1E5FE}"/>
    <cellStyle name="Měna 2 5 6 3 2 2" xfId="13545" xr:uid="{A1AA4363-D7A0-488C-82A6-1DD419CC9AFF}"/>
    <cellStyle name="Měna 2 5 6 3 2 2 2" xfId="28496" xr:uid="{778D66D7-7CA6-4CA3-A1C7-104F46F8F634}"/>
    <cellStyle name="Měna 2 5 6 3 2 3" xfId="21734" xr:uid="{ED4B9B68-F90C-4EEF-A293-48E53C1E4ED1}"/>
    <cellStyle name="Měna 2 5 6 3 3" xfId="8925" xr:uid="{9757B6F8-E0D6-469D-A4A7-328784A7DAF2}"/>
    <cellStyle name="Měna 2 5 6 3 3 2" xfId="23876" xr:uid="{8E5E7E93-595C-428F-BD75-624141CE3904}"/>
    <cellStyle name="Měna 2 5 6 3 4" xfId="18206" xr:uid="{CAAAF75C-B925-45D0-8C46-68F09D56E44D}"/>
    <cellStyle name="Měna 2 5 6 4" xfId="2752" xr:uid="{83DB065A-7343-42D2-8883-87DDCB9F42D0}"/>
    <cellStyle name="Měna 2 5 6 4 2" xfId="13042" xr:uid="{9CA658AF-0A66-4223-AB5D-BFE3EE0CF928}"/>
    <cellStyle name="Měna 2 5 6 4 2 2" xfId="27993" xr:uid="{F3A0D706-FC7F-4DEF-B3D7-1004AF04FE41}"/>
    <cellStyle name="Měna 2 5 6 4 3" xfId="17703" xr:uid="{4205719A-C040-41EB-A159-4C1ED601092F}"/>
    <cellStyle name="Měna 2 5 6 5" xfId="5019" xr:uid="{980C1C90-4C45-4155-958A-7730B02B9A9B}"/>
    <cellStyle name="Měna 2 5 6 5 2" xfId="10689" xr:uid="{2DAFBCC9-E5B8-4EFA-9565-08FAE677D20B}"/>
    <cellStyle name="Měna 2 5 6 5 2 2" xfId="25640" xr:uid="{36A1D32D-67DB-499C-9C3D-112E239CB1EC}"/>
    <cellStyle name="Měna 2 5 6 5 3" xfId="19970" xr:uid="{CD551FC5-E11F-4E57-8D72-2014F991DA07}"/>
    <cellStyle name="Měna 2 5 6 6" xfId="8422" xr:uid="{D973AB60-DFB6-40E3-932A-EFD8200491BC}"/>
    <cellStyle name="Měna 2 5 6 6 2" xfId="23373" xr:uid="{33ACF9B0-4ABA-44EC-9B3C-01F0F3313585}"/>
    <cellStyle name="Měna 2 5 6 7" xfId="15350" xr:uid="{C0CAA4C0-32AD-4B22-BF38-A923F4F66138}"/>
    <cellStyle name="Měna 2 5 7" xfId="1827" xr:uid="{49713638-1996-4878-B2D6-947997E6AB19}"/>
    <cellStyle name="Měna 2 5 7 2" xfId="12117" xr:uid="{57114978-046C-45F0-8B5D-DEBA476ACEB4}"/>
    <cellStyle name="Měna 2 5 7 2 2" xfId="27068" xr:uid="{FEF35901-EE70-49A6-A33B-E0E126899C12}"/>
    <cellStyle name="Měna 2 5 7 3" xfId="16778" xr:uid="{6FF9B6FB-3289-46AF-B2CF-5D70BE0D1564}"/>
    <cellStyle name="Měna 2 5 8" xfId="7497" xr:uid="{7FE9F251-4C8A-4B1A-B6D4-5CACD82BB050}"/>
    <cellStyle name="Měna 2 5 8 2" xfId="22448" xr:uid="{2FD56FBA-57F1-4E6F-98CC-B4F4FA6BF310}"/>
    <cellStyle name="Měna 2 5 9" xfId="14978" xr:uid="{6ADF91C6-37EF-4D3C-B5B3-881190A8D9F6}"/>
    <cellStyle name="Měna 2 6" xfId="17" xr:uid="{FE98C5B9-D26E-4E69-8FAB-17C5BAAA0FCE}"/>
    <cellStyle name="Měna 2 6 2" xfId="74" xr:uid="{473C402C-F3AC-43E1-8DA6-D7636AF17071}"/>
    <cellStyle name="Měna 2 6 2 10" xfId="4694" xr:uid="{482B60EC-7E9A-4CEC-AF99-5E94B1D81379}"/>
    <cellStyle name="Měna 2 6 2 10 2" xfId="10364" xr:uid="{AF044AC5-5A2D-44BD-ABE2-4CCF59774B31}"/>
    <cellStyle name="Měna 2 6 2 10 2 2" xfId="25315" xr:uid="{FFD21489-689C-4D73-94F2-E876594212E3}"/>
    <cellStyle name="Měna 2 6 2 10 3" xfId="19645" xr:uid="{DE821350-F97E-4624-A33F-D062E5B316F6}"/>
    <cellStyle name="Měna 2 6 2 11" xfId="7550" xr:uid="{49125E05-5A27-41D4-9530-D65BCF1865F7}"/>
    <cellStyle name="Měna 2 6 2 11 2" xfId="22501" xr:uid="{7A760D2D-3642-4040-8768-A02EB99CFB2E}"/>
    <cellStyle name="Měna 2 6 2 12" xfId="15025" xr:uid="{055A4796-02B1-4566-9C3E-FD5738C9A28D}"/>
    <cellStyle name="Měna 2 6 2 2" xfId="154" xr:uid="{A9E8BBF7-4D9D-4379-94CD-1E3E28504EC6}"/>
    <cellStyle name="Měna 2 6 2 2 10" xfId="15105" xr:uid="{7964D639-B51D-4E05-A61E-E0EA85F3466E}"/>
    <cellStyle name="Měna 2 6 2 2 2" xfId="328" xr:uid="{6823A774-7AC7-4AF8-9A5C-AADB25A03428}"/>
    <cellStyle name="Měna 2 6 2 2 2 2" xfId="874" xr:uid="{5FF2FDD8-A82D-4F47-B1ED-3902C92A8693}"/>
    <cellStyle name="Měna 2 6 2 2 2 2 2" xfId="1565" xr:uid="{05D9ECD5-B532-49CF-A0D8-0EA569A91312}"/>
    <cellStyle name="Měna 2 6 2 2 2 2 2 2" xfId="4421" xr:uid="{D8797343-7A54-42C5-8882-2AEC8976EB2A}"/>
    <cellStyle name="Měna 2 6 2 2 2 2 2 2 2" xfId="14711" xr:uid="{FF913D75-13B3-4EED-8770-820D9699089F}"/>
    <cellStyle name="Měna 2 6 2 2 2 2 2 2 2 2" xfId="29662" xr:uid="{4F06E12A-6330-4BA2-BA31-5A36A4953215}"/>
    <cellStyle name="Měna 2 6 2 2 2 2 2 2 3" xfId="19372" xr:uid="{4B18873B-CD02-478B-97DF-287C6A75946E}"/>
    <cellStyle name="Měna 2 6 2 2 2 2 2 3" xfId="6185" xr:uid="{6DD20C52-65A7-480E-B47E-714CE13C3C87}"/>
    <cellStyle name="Měna 2 6 2 2 2 2 2 3 2" xfId="11855" xr:uid="{67DCC4A8-AAC8-41B7-ACA0-9FA1FA6C2EA8}"/>
    <cellStyle name="Měna 2 6 2 2 2 2 2 3 2 2" xfId="26806" xr:uid="{660B46DF-AAE5-4891-BF2E-7A8A380D609B}"/>
    <cellStyle name="Měna 2 6 2 2 2 2 2 3 3" xfId="21136" xr:uid="{3841B3FD-79B6-4FDD-B93C-1325FDA5041F}"/>
    <cellStyle name="Měna 2 6 2 2 2 2 2 4" xfId="10091" xr:uid="{266B1BA4-E453-43FE-986C-06DBAD4E2C50}"/>
    <cellStyle name="Měna 2 6 2 2 2 2 2 4 2" xfId="25042" xr:uid="{18AB4CD1-2B7E-4DB0-85FE-54BE916C50FF}"/>
    <cellStyle name="Měna 2 6 2 2 2 2 2 5" xfId="16516" xr:uid="{907A438B-DA27-4997-B3B5-2009996B1DD1}"/>
    <cellStyle name="Měna 2 6 2 2 2 2 3" xfId="3730" xr:uid="{FE969D68-176F-4050-96E3-BCCAAA999966}"/>
    <cellStyle name="Měna 2 6 2 2 2 2 3 2" xfId="7258" xr:uid="{343879B5-A538-45E9-8EB6-2B643904FD68}"/>
    <cellStyle name="Měna 2 6 2 2 2 2 3 2 2" xfId="14020" xr:uid="{4707CFAD-FCB4-4DAB-8251-D249D0817AF5}"/>
    <cellStyle name="Měna 2 6 2 2 2 2 3 2 2 2" xfId="28971" xr:uid="{A6AF9F9B-F125-443B-9319-1D6F37DAE5EA}"/>
    <cellStyle name="Měna 2 6 2 2 2 2 3 2 3" xfId="22209" xr:uid="{11859A2F-1A94-452D-A4CA-1AEC08A8ADD0}"/>
    <cellStyle name="Měna 2 6 2 2 2 2 3 3" xfId="9400" xr:uid="{4E8DF70C-83DF-464D-8FC1-57767E00E22D}"/>
    <cellStyle name="Měna 2 6 2 2 2 2 3 3 2" xfId="24351" xr:uid="{46F5D30C-AFEF-4E38-A0E2-B31197AD716E}"/>
    <cellStyle name="Měna 2 6 2 2 2 2 3 4" xfId="18681" xr:uid="{6F125ECF-1714-4747-AAD8-AF73F8F99511}"/>
    <cellStyle name="Měna 2 6 2 2 2 2 4" xfId="2755" xr:uid="{86960E67-1273-4A82-B783-5478BDFA2CA7}"/>
    <cellStyle name="Měna 2 6 2 2 2 2 4 2" xfId="13045" xr:uid="{5EF1D826-01A6-4811-B3DE-0446EB116E30}"/>
    <cellStyle name="Měna 2 6 2 2 2 2 4 2 2" xfId="27996" xr:uid="{E75FD2B5-C819-4F73-AF71-82AE1280CB01}"/>
    <cellStyle name="Měna 2 6 2 2 2 2 4 3" xfId="17706" xr:uid="{152E6FB8-CB71-4011-8C48-70DF57FA0AB4}"/>
    <cellStyle name="Měna 2 6 2 2 2 2 5" xfId="5494" xr:uid="{AFA4ACB0-2A79-4769-971A-CEE99B8133E5}"/>
    <cellStyle name="Měna 2 6 2 2 2 2 5 2" xfId="11164" xr:uid="{FC347C73-B9E9-4B3C-A79E-747921CE7FB2}"/>
    <cellStyle name="Měna 2 6 2 2 2 2 5 2 2" xfId="26115" xr:uid="{779D5CAB-FF09-4866-9B7E-36A13736743F}"/>
    <cellStyle name="Měna 2 6 2 2 2 2 5 3" xfId="20445" xr:uid="{D5AC9A85-E14A-4A7A-B307-6C435CC29390}"/>
    <cellStyle name="Měna 2 6 2 2 2 2 6" xfId="8425" xr:uid="{76D83B2F-51D4-4B6B-988E-EA6D3F87759F}"/>
    <cellStyle name="Měna 2 6 2 2 2 2 6 2" xfId="23376" xr:uid="{61FB55C1-A520-43DD-8E0E-53A8C2F9DA23}"/>
    <cellStyle name="Měna 2 6 2 2 2 2 7" xfId="15825" xr:uid="{3CF7E7EB-0804-47F3-BD02-A951C615CF04}"/>
    <cellStyle name="Měna 2 6 2 2 2 3" xfId="1566" xr:uid="{100F186B-10FB-4C75-B679-74FD921F7A14}"/>
    <cellStyle name="Měna 2 6 2 2 2 3 2" xfId="4422" xr:uid="{BD7C87A4-B855-4323-82A7-D35CCA40EA3D}"/>
    <cellStyle name="Měna 2 6 2 2 2 3 2 2" xfId="14712" xr:uid="{249DB96B-1105-4596-A0BC-A14482312E52}"/>
    <cellStyle name="Měna 2 6 2 2 2 3 2 2 2" xfId="29663" xr:uid="{0B81BC6E-6CAF-40E7-9284-A69F9656BBEA}"/>
    <cellStyle name="Měna 2 6 2 2 2 3 2 3" xfId="19373" xr:uid="{F6E96D81-2980-49CD-AA0A-A39E628B1731}"/>
    <cellStyle name="Měna 2 6 2 2 2 3 3" xfId="6186" xr:uid="{D2E737D5-0182-43E2-AD40-A77AF070BE45}"/>
    <cellStyle name="Měna 2 6 2 2 2 3 3 2" xfId="11856" xr:uid="{B04D13BC-178D-4489-A777-3D6A8D63B1FC}"/>
    <cellStyle name="Měna 2 6 2 2 2 3 3 2 2" xfId="26807" xr:uid="{B6C122F1-A1AD-4CD1-BCDF-8D6A7FEEED82}"/>
    <cellStyle name="Měna 2 6 2 2 2 3 3 3" xfId="21137" xr:uid="{16C3ED68-2664-4E37-8682-EAFA2F11FAB9}"/>
    <cellStyle name="Měna 2 6 2 2 2 3 4" xfId="10092" xr:uid="{0FD21E98-D8C1-4BA5-AC98-8C8554BDA02C}"/>
    <cellStyle name="Měna 2 6 2 2 2 3 4 2" xfId="25043" xr:uid="{4BAFB126-9708-40EE-8A02-BA46003A4A11}"/>
    <cellStyle name="Měna 2 6 2 2 2 3 5" xfId="16517" xr:uid="{7A3D896F-D796-409F-97BE-5C7144FB19FB}"/>
    <cellStyle name="Měna 2 6 2 2 2 4" xfId="3184" xr:uid="{74BE379C-E86E-49BE-8B9C-D046D356660F}"/>
    <cellStyle name="Měna 2 6 2 2 2 4 2" xfId="6712" xr:uid="{0B340AF9-65C7-4BBC-90ED-CB2E7EA404D5}"/>
    <cellStyle name="Měna 2 6 2 2 2 4 2 2" xfId="13474" xr:uid="{503B2221-B122-480F-9BEC-0CF285AF85AE}"/>
    <cellStyle name="Měna 2 6 2 2 2 4 2 2 2" xfId="28425" xr:uid="{57774C11-0B3A-4844-B9FB-ECD3179622C6}"/>
    <cellStyle name="Měna 2 6 2 2 2 4 2 3" xfId="21663" xr:uid="{4CAF38A1-9E88-4D73-AC9C-1CCFFA00361E}"/>
    <cellStyle name="Měna 2 6 2 2 2 4 3" xfId="8854" xr:uid="{E00B6A78-E7DB-41BB-B029-BA5B216CB7F7}"/>
    <cellStyle name="Měna 2 6 2 2 2 4 3 2" xfId="23805" xr:uid="{90EEE3FB-7BB1-4DE9-B107-0F61A8D7611E}"/>
    <cellStyle name="Měna 2 6 2 2 2 4 4" xfId="18135" xr:uid="{99119243-1DE4-422D-A028-9D68450C1F91}"/>
    <cellStyle name="Měna 2 6 2 2 2 5" xfId="2302" xr:uid="{4641760E-6B87-4912-921E-7F2FEAF65858}"/>
    <cellStyle name="Měna 2 6 2 2 2 5 2" xfId="12592" xr:uid="{A7359A74-4118-4F8D-9590-B8D3988CF981}"/>
    <cellStyle name="Měna 2 6 2 2 2 5 2 2" xfId="27543" xr:uid="{1860B048-4657-45BB-B6D3-2871D3E4AAA2}"/>
    <cellStyle name="Měna 2 6 2 2 2 5 3" xfId="17253" xr:uid="{FB299FAB-CA61-475B-8F2F-28C30FDEDAF7}"/>
    <cellStyle name="Měna 2 6 2 2 2 6" xfId="4948" xr:uid="{E6578AA5-D517-41DF-8D48-67F6D5B9FAA9}"/>
    <cellStyle name="Měna 2 6 2 2 2 6 2" xfId="10618" xr:uid="{BA9BC540-8A79-4D5D-AA94-508DDF4EA808}"/>
    <cellStyle name="Měna 2 6 2 2 2 6 2 2" xfId="25569" xr:uid="{F18D8F97-1E1F-4AE9-AA20-7380FBDA040F}"/>
    <cellStyle name="Měna 2 6 2 2 2 6 3" xfId="19899" xr:uid="{9A0310B7-0CD5-4D5C-BD07-F82DD0317C92}"/>
    <cellStyle name="Měna 2 6 2 2 2 7" xfId="7972" xr:uid="{20918D9D-892C-49CC-B540-074E54DB7862}"/>
    <cellStyle name="Měna 2 6 2 2 2 7 2" xfId="22923" xr:uid="{B79B8D24-AED1-44B8-8D23-BD785231422F}"/>
    <cellStyle name="Měna 2 6 2 2 2 8" xfId="15279" xr:uid="{DCF5679C-4F0A-4BB5-A65A-766805B66848}"/>
    <cellStyle name="Měna 2 6 2 2 3" xfId="700" xr:uid="{F4580181-C310-4D31-88A8-D92DA05B9BF5}"/>
    <cellStyle name="Měna 2 6 2 2 3 2" xfId="1567" xr:uid="{F847B07F-CAE7-4CE8-874C-FA88F769D5FA}"/>
    <cellStyle name="Měna 2 6 2 2 3 2 2" xfId="4423" xr:uid="{8E0CF939-AF0B-4B84-B0C0-5F0FF8936A1D}"/>
    <cellStyle name="Měna 2 6 2 2 3 2 2 2" xfId="7438" xr:uid="{A084A71A-2AF8-413C-A102-03F73DEAE25B}"/>
    <cellStyle name="Měna 2 6 2 2 3 2 2 2 2" xfId="14713" xr:uid="{C3D1CD85-7949-4D5E-B47B-27C6B15C8D43}"/>
    <cellStyle name="Měna 2 6 2 2 3 2 2 2 2 2" xfId="29664" xr:uid="{FBE49D23-82EB-4ECD-85BF-F0F408D93A64}"/>
    <cellStyle name="Měna 2 6 2 2 3 2 2 2 3" xfId="22389" xr:uid="{5579B942-0155-4AC4-B946-E18D3941BFB2}"/>
    <cellStyle name="Měna 2 6 2 2 3 2 2 3" xfId="10093" xr:uid="{26C0C0C3-A2C2-4C96-B266-760EEBBE6742}"/>
    <cellStyle name="Měna 2 6 2 2 3 2 2 3 2" xfId="25044" xr:uid="{974A06B9-C235-4EE3-8A24-3EE3E5DFC0A9}"/>
    <cellStyle name="Měna 2 6 2 2 3 2 2 4" xfId="19374" xr:uid="{7B1FE498-F640-4A30-9195-AA39556B9777}"/>
    <cellStyle name="Měna 2 6 2 2 3 2 3" xfId="2756" xr:uid="{D9AD818A-B27D-4188-AB80-96F086EE5433}"/>
    <cellStyle name="Měna 2 6 2 2 3 2 3 2" xfId="13046" xr:uid="{8E792272-61FD-401F-8EDD-8BC6C73B01E1}"/>
    <cellStyle name="Měna 2 6 2 2 3 2 3 2 2" xfId="27997" xr:uid="{F941F155-1BB6-4B0F-AD5E-39016FFB2C11}"/>
    <cellStyle name="Měna 2 6 2 2 3 2 3 3" xfId="17707" xr:uid="{5D470327-EF68-488B-8D02-7B2B4605F785}"/>
    <cellStyle name="Měna 2 6 2 2 3 2 4" xfId="6187" xr:uid="{B9743D65-9C08-4F9A-BC37-E095D6BE9A4B}"/>
    <cellStyle name="Měna 2 6 2 2 3 2 4 2" xfId="11857" xr:uid="{15A0204F-9498-4D51-BB65-510F59859805}"/>
    <cellStyle name="Měna 2 6 2 2 3 2 4 2 2" xfId="26808" xr:uid="{5E9A53E8-D50D-4D34-8CBB-636AC4C8E6FE}"/>
    <cellStyle name="Měna 2 6 2 2 3 2 4 3" xfId="21138" xr:uid="{203A6EBC-67C6-42C3-9A76-7C10C2B56D55}"/>
    <cellStyle name="Měna 2 6 2 2 3 2 5" xfId="8426" xr:uid="{12D55EEE-C783-4AF6-94F6-4AA82AA47D76}"/>
    <cellStyle name="Měna 2 6 2 2 3 2 5 2" xfId="23377" xr:uid="{AD1AB7E7-81D9-4260-8CE6-E84D1AF27602}"/>
    <cellStyle name="Měna 2 6 2 2 3 2 6" xfId="16518" xr:uid="{BE5BBA69-1A93-4355-92D2-667244C607D6}"/>
    <cellStyle name="Měna 2 6 2 2 3 3" xfId="3556" xr:uid="{E4AFEFE9-25BF-458F-B05E-D2C7A733CB88}"/>
    <cellStyle name="Měna 2 6 2 2 3 3 2" xfId="7084" xr:uid="{4FB7B8C6-FA81-46D6-966E-10157AFAF709}"/>
    <cellStyle name="Měna 2 6 2 2 3 3 2 2" xfId="13846" xr:uid="{4944FB9F-1AA3-4F79-A716-1F95BD2B3191}"/>
    <cellStyle name="Měna 2 6 2 2 3 3 2 2 2" xfId="28797" xr:uid="{F2C7E057-BDF4-4E3C-96B6-D45D803D2FB7}"/>
    <cellStyle name="Měna 2 6 2 2 3 3 2 3" xfId="22035" xr:uid="{F77F5512-6621-4262-B463-2235EA203358}"/>
    <cellStyle name="Měna 2 6 2 2 3 3 3" xfId="9226" xr:uid="{AC3E85B6-3C94-45AA-9A6D-99A39648BBA7}"/>
    <cellStyle name="Měna 2 6 2 2 3 3 3 2" xfId="24177" xr:uid="{C99749ED-2382-4AFE-8A4C-8C634BA5DCB5}"/>
    <cellStyle name="Měna 2 6 2 2 3 3 4" xfId="18507" xr:uid="{EBE3EB31-8ED4-4CC4-9F56-85E322F43F90}"/>
    <cellStyle name="Měna 2 6 2 2 3 4" xfId="2128" xr:uid="{6A79FCF7-4C9E-4625-8743-3F302EDB6187}"/>
    <cellStyle name="Měna 2 6 2 2 3 4 2" xfId="12418" xr:uid="{ED60ADA7-2C7E-4781-B6E5-420C2EA77B5D}"/>
    <cellStyle name="Měna 2 6 2 2 3 4 2 2" xfId="27369" xr:uid="{0FFB3FE0-E6EA-494D-977E-205815443A77}"/>
    <cellStyle name="Měna 2 6 2 2 3 4 3" xfId="17079" xr:uid="{238E808C-A05A-4096-B55A-931A0C0DE847}"/>
    <cellStyle name="Měna 2 6 2 2 3 5" xfId="5320" xr:uid="{60CE7210-0311-4ECD-BDB8-74AEB88B011F}"/>
    <cellStyle name="Měna 2 6 2 2 3 5 2" xfId="10990" xr:uid="{32AAD49B-C506-455D-BEFC-28F9A8905EE5}"/>
    <cellStyle name="Měna 2 6 2 2 3 5 2 2" xfId="25941" xr:uid="{329D7133-7645-4B88-9357-11974E4C6197}"/>
    <cellStyle name="Měna 2 6 2 2 3 5 3" xfId="20271" xr:uid="{3E69EF47-27BC-4580-9792-8F6AEF77C2D5}"/>
    <cellStyle name="Měna 2 6 2 2 3 6" xfId="7798" xr:uid="{70488366-9BC6-47F2-88C9-638F47110324}"/>
    <cellStyle name="Měna 2 6 2 2 3 6 2" xfId="22749" xr:uid="{B595DD6A-9C84-40C4-9E27-C752909B4249}"/>
    <cellStyle name="Měna 2 6 2 2 3 7" xfId="15651" xr:uid="{3D16D5B7-023C-45CA-8069-42A1F494D9EB}"/>
    <cellStyle name="Měna 2 6 2 2 4" xfId="574" xr:uid="{9D172713-78F8-42F0-9708-A27B9DD45873}"/>
    <cellStyle name="Měna 2 6 2 2 4 2" xfId="1568" xr:uid="{4CC56E15-6EE4-4AFD-BC4D-0B5BD048DBD2}"/>
    <cellStyle name="Měna 2 6 2 2 4 2 2" xfId="4424" xr:uid="{DEB3E22F-36E6-467F-A27D-F8E5706E8272}"/>
    <cellStyle name="Měna 2 6 2 2 4 2 2 2" xfId="14714" xr:uid="{0690BBC5-54FA-4479-91FA-04712AC3A9E7}"/>
    <cellStyle name="Měna 2 6 2 2 4 2 2 2 2" xfId="29665" xr:uid="{E010D8CB-6A88-4047-93CD-6BFF09FD5EEA}"/>
    <cellStyle name="Měna 2 6 2 2 4 2 2 3" xfId="19375" xr:uid="{FD9A4138-5B48-4027-BF17-0E4AF2B306B0}"/>
    <cellStyle name="Měna 2 6 2 2 4 2 3" xfId="6188" xr:uid="{4B862D6A-D6AC-44A3-9223-1DB03A6FFED4}"/>
    <cellStyle name="Měna 2 6 2 2 4 2 3 2" xfId="11858" xr:uid="{A6B141D9-9B6A-486B-8CCA-E6D4E52391BF}"/>
    <cellStyle name="Měna 2 6 2 2 4 2 3 2 2" xfId="26809" xr:uid="{197306B6-6A55-48C0-9A46-1C66E2D6E1E2}"/>
    <cellStyle name="Měna 2 6 2 2 4 2 3 3" xfId="21139" xr:uid="{7E5E443A-7FAB-47E6-B82B-6C7C18D91214}"/>
    <cellStyle name="Měna 2 6 2 2 4 2 4" xfId="10094" xr:uid="{16BAF2D0-E8D9-4ABA-A717-5546EFADF26F}"/>
    <cellStyle name="Měna 2 6 2 2 4 2 4 2" xfId="25045" xr:uid="{290814F6-8438-41C7-B462-19D0997E57D1}"/>
    <cellStyle name="Měna 2 6 2 2 4 2 5" xfId="16519" xr:uid="{1D97A4B4-FB5E-48F2-AC6E-2B27A5EC752F}"/>
    <cellStyle name="Měna 2 6 2 2 4 3" xfId="3430" xr:uid="{E85FE96B-0BF8-4040-A6FA-1DDA5B22D198}"/>
    <cellStyle name="Měna 2 6 2 2 4 3 2" xfId="6958" xr:uid="{02B60971-93AF-4F4A-8F0D-E41D58D6B9E4}"/>
    <cellStyle name="Měna 2 6 2 2 4 3 2 2" xfId="13720" xr:uid="{22F8084B-0CA4-45AB-988B-DCE61D64FA54}"/>
    <cellStyle name="Měna 2 6 2 2 4 3 2 2 2" xfId="28671" xr:uid="{8AD55DDB-E5FC-440A-AC2A-4867B6CCB8F7}"/>
    <cellStyle name="Měna 2 6 2 2 4 3 2 3" xfId="21909" xr:uid="{F56D14F1-1971-49D6-ACB0-A54E934A349B}"/>
    <cellStyle name="Měna 2 6 2 2 4 3 3" xfId="9100" xr:uid="{730C13DE-8C76-457B-A0FD-2F1ACF50F3F3}"/>
    <cellStyle name="Měna 2 6 2 2 4 3 3 2" xfId="24051" xr:uid="{039C2DDF-3D43-412E-AF5F-0D9D10183FAB}"/>
    <cellStyle name="Měna 2 6 2 2 4 3 4" xfId="18381" xr:uid="{ED331B85-07F3-4C1E-A947-4727C75DA60E}"/>
    <cellStyle name="Měna 2 6 2 2 4 4" xfId="2754" xr:uid="{7DC16814-BF57-44F3-BFDF-9F54DA1569FC}"/>
    <cellStyle name="Měna 2 6 2 2 4 4 2" xfId="13044" xr:uid="{9848CEB3-8787-4EEE-864B-BB468B2CA00C}"/>
    <cellStyle name="Měna 2 6 2 2 4 4 2 2" xfId="27995" xr:uid="{E90F6C54-9870-49D9-BC7C-05D184C6A967}"/>
    <cellStyle name="Měna 2 6 2 2 4 4 3" xfId="17705" xr:uid="{E859199C-77A5-4D28-B73D-48558CAF47E1}"/>
    <cellStyle name="Měna 2 6 2 2 4 5" xfId="5194" xr:uid="{459AA4B1-AE76-4FC7-A473-E1A4E66AADF5}"/>
    <cellStyle name="Měna 2 6 2 2 4 5 2" xfId="10864" xr:uid="{FFF786ED-5B54-430D-A157-F1082716B05F}"/>
    <cellStyle name="Měna 2 6 2 2 4 5 2 2" xfId="25815" xr:uid="{31B89933-C0B6-4782-81CB-0FEB37524A9C}"/>
    <cellStyle name="Měna 2 6 2 2 4 5 3" xfId="20145" xr:uid="{F0AEC78F-7F23-4D5A-9C24-DB5B83A1724B}"/>
    <cellStyle name="Měna 2 6 2 2 4 6" xfId="8424" xr:uid="{82284A39-B85E-4D60-84F6-4BB0FECBA7F6}"/>
    <cellStyle name="Měna 2 6 2 2 4 6 2" xfId="23375" xr:uid="{831133CB-2EFD-4FE1-8A26-69D52F60573F}"/>
    <cellStyle name="Měna 2 6 2 2 4 7" xfId="15525" xr:uid="{4A58A9D3-FBFD-4155-A328-2CBD4BCB7507}"/>
    <cellStyle name="Měna 2 6 2 2 5" xfId="1569" xr:uid="{917BF5F3-ACF9-4B06-9A78-B57C1BC7E1B3}"/>
    <cellStyle name="Měna 2 6 2 2 5 2" xfId="4425" xr:uid="{1C8C80A7-E60B-4CAA-8BD0-6EA4B73514B0}"/>
    <cellStyle name="Měna 2 6 2 2 5 2 2" xfId="14715" xr:uid="{BC103E84-9C55-4962-968B-B97769D11083}"/>
    <cellStyle name="Měna 2 6 2 2 5 2 2 2" xfId="29666" xr:uid="{7566C990-E17A-4223-AC7E-647BDAB85034}"/>
    <cellStyle name="Měna 2 6 2 2 5 2 3" xfId="19376" xr:uid="{5D9C6828-0B57-4EBE-9702-CE25B2521226}"/>
    <cellStyle name="Měna 2 6 2 2 5 3" xfId="6189" xr:uid="{6B5FB705-20B1-4517-84E5-6CF22FD42DB5}"/>
    <cellStyle name="Měna 2 6 2 2 5 3 2" xfId="11859" xr:uid="{11E0A536-EF62-4B97-B49D-377B67072888}"/>
    <cellStyle name="Měna 2 6 2 2 5 3 2 2" xfId="26810" xr:uid="{FB9B7898-0B11-4AB6-8F92-63B66661ED15}"/>
    <cellStyle name="Měna 2 6 2 2 5 3 3" xfId="21140" xr:uid="{FA04B2F3-C69C-4690-A6CD-0210739296BA}"/>
    <cellStyle name="Měna 2 6 2 2 5 4" xfId="10095" xr:uid="{4EAA74A6-48E3-4A31-A6B7-96CD6C807819}"/>
    <cellStyle name="Měna 2 6 2 2 5 4 2" xfId="25046" xr:uid="{4399BD4D-F92F-44CB-BEB1-C97B5D611967}"/>
    <cellStyle name="Měna 2 6 2 2 5 5" xfId="16520" xr:uid="{B9FBAD65-E32D-4A97-A5A7-7539EDB349B9}"/>
    <cellStyle name="Měna 2 6 2 2 6" xfId="3010" xr:uid="{1283A81B-8DB0-4FB7-B0DF-FFD953A44B09}"/>
    <cellStyle name="Měna 2 6 2 2 6 2" xfId="6538" xr:uid="{98BC3C2F-0899-41A5-A3FA-49E5A26E70B6}"/>
    <cellStyle name="Měna 2 6 2 2 6 2 2" xfId="13300" xr:uid="{23CB5E04-17D8-4BAA-8E3E-8D356E6C04F6}"/>
    <cellStyle name="Měna 2 6 2 2 6 2 2 2" xfId="28251" xr:uid="{99551467-EB5A-4388-B694-E1534A5BC387}"/>
    <cellStyle name="Měna 2 6 2 2 6 2 3" xfId="21489" xr:uid="{05E9072E-1421-4762-97D0-0A16425CCCA9}"/>
    <cellStyle name="Měna 2 6 2 2 6 3" xfId="8680" xr:uid="{20C76A84-4042-4B15-90DE-E06D59BB142A}"/>
    <cellStyle name="Měna 2 6 2 2 6 3 2" xfId="23631" xr:uid="{3FE0218A-B2BE-4C8C-BCB5-4352A84DA7BE}"/>
    <cellStyle name="Měna 2 6 2 2 6 4" xfId="17961" xr:uid="{CB8EF957-AFD7-41B3-8CA0-E78FBFA6E08F}"/>
    <cellStyle name="Měna 2 6 2 2 7" xfId="2002" xr:uid="{53F79FF7-C21D-4B99-8A24-0A5414CA0E1F}"/>
    <cellStyle name="Měna 2 6 2 2 7 2" xfId="12292" xr:uid="{51AF1E04-1DFA-4007-AC89-5449C12A519C}"/>
    <cellStyle name="Měna 2 6 2 2 7 2 2" xfId="27243" xr:uid="{E7B227F3-4426-4776-9FDC-0854E53180AB}"/>
    <cellStyle name="Měna 2 6 2 2 7 3" xfId="16953" xr:uid="{24980047-3EC6-41A6-9D12-EFE9E538BE7F}"/>
    <cellStyle name="Měna 2 6 2 2 8" xfId="4774" xr:uid="{D8B347CD-FD12-4C1A-95E9-EF80FAEE7065}"/>
    <cellStyle name="Měna 2 6 2 2 8 2" xfId="10444" xr:uid="{C7558C2F-45DE-4D22-BAD0-5E75123D4ABB}"/>
    <cellStyle name="Měna 2 6 2 2 8 2 2" xfId="25395" xr:uid="{896263A3-A931-40AD-B6C5-53EAE751DD53}"/>
    <cellStyle name="Měna 2 6 2 2 8 3" xfId="19725" xr:uid="{9B32A6EF-3A8C-4457-9B6C-6444ECAF7196}"/>
    <cellStyle name="Měna 2 6 2 2 9" xfId="7672" xr:uid="{6B01095C-84B0-478D-9245-E868000623B8}"/>
    <cellStyle name="Měna 2 6 2 2 9 2" xfId="22623" xr:uid="{C550A488-C431-4E90-B25B-E5A84E715ABA}"/>
    <cellStyle name="Měna 2 6 2 3" xfId="329" xr:uid="{161C8EB7-770C-4E69-89E9-34426E7B30E5}"/>
    <cellStyle name="Měna 2 6 2 3 2" xfId="875" xr:uid="{DAFC3500-9B2E-4A7E-B287-A2DE2D94602B}"/>
    <cellStyle name="Měna 2 6 2 3 2 2" xfId="1570" xr:uid="{63D87BDB-5C30-4F57-A3F3-9620B50DEB4E}"/>
    <cellStyle name="Měna 2 6 2 3 2 2 2" xfId="4426" xr:uid="{8C2EDB74-9268-4BB7-98BA-90C7A8FE5FCD}"/>
    <cellStyle name="Měna 2 6 2 3 2 2 2 2" xfId="7439" xr:uid="{D641B1B9-DA9A-46A9-B3F6-5E04E7028F53}"/>
    <cellStyle name="Měna 2 6 2 3 2 2 2 2 2" xfId="14716" xr:uid="{8174E05B-F1BA-49C2-8BB1-E3C904331637}"/>
    <cellStyle name="Měna 2 6 2 3 2 2 2 2 2 2" xfId="29667" xr:uid="{C4D5EC89-A050-49CE-A3AF-8F0753B3B399}"/>
    <cellStyle name="Měna 2 6 2 3 2 2 2 2 3" xfId="22390" xr:uid="{06DA9795-3651-4763-8632-EFB00B493FEC}"/>
    <cellStyle name="Měna 2 6 2 3 2 2 2 3" xfId="10096" xr:uid="{4CFD479E-85AB-4CCE-98E2-21EC6093DB47}"/>
    <cellStyle name="Měna 2 6 2 3 2 2 2 3 2" xfId="25047" xr:uid="{0AE4398E-ED86-4CEA-991E-B1F30A5F4E55}"/>
    <cellStyle name="Měna 2 6 2 3 2 2 2 4" xfId="19377" xr:uid="{485C7C54-C24D-42EA-A1DA-5BA61F203A71}"/>
    <cellStyle name="Měna 2 6 2 3 2 2 3" xfId="2758" xr:uid="{D5C1858F-F19A-4988-9641-911D7EA93D63}"/>
    <cellStyle name="Měna 2 6 2 3 2 2 3 2" xfId="13048" xr:uid="{238DFC87-2292-453C-9C9F-8E589DD7A49A}"/>
    <cellStyle name="Měna 2 6 2 3 2 2 3 2 2" xfId="27999" xr:uid="{262F4F4F-ACF3-47D2-87C4-E1F25233DED0}"/>
    <cellStyle name="Měna 2 6 2 3 2 2 3 3" xfId="17709" xr:uid="{C284853F-0B9A-46A4-8478-9A1EE5771E5C}"/>
    <cellStyle name="Měna 2 6 2 3 2 2 4" xfId="6190" xr:uid="{6708A112-6DCF-4F97-8367-D89FFD4BA52E}"/>
    <cellStyle name="Měna 2 6 2 3 2 2 4 2" xfId="11860" xr:uid="{4B45ABC0-5200-4501-9208-1921B724E070}"/>
    <cellStyle name="Měna 2 6 2 3 2 2 4 2 2" xfId="26811" xr:uid="{08C777FE-1243-4298-A2BD-4CEFEE3E8D4A}"/>
    <cellStyle name="Měna 2 6 2 3 2 2 4 3" xfId="21141" xr:uid="{EFFFC651-7B4A-46F1-803D-87CB84F6A9A0}"/>
    <cellStyle name="Měna 2 6 2 3 2 2 5" xfId="8428" xr:uid="{559C95BB-9509-4EB8-BF49-636FFD720D64}"/>
    <cellStyle name="Měna 2 6 2 3 2 2 5 2" xfId="23379" xr:uid="{DDC0F100-B972-46D0-934A-2924AA9E5014}"/>
    <cellStyle name="Měna 2 6 2 3 2 2 6" xfId="16521" xr:uid="{D2A84D35-4E29-47DF-9C82-ADF118FB17D3}"/>
    <cellStyle name="Měna 2 6 2 3 2 3" xfId="3731" xr:uid="{8784FC15-5F18-406F-A07F-E894F408A595}"/>
    <cellStyle name="Měna 2 6 2 3 2 3 2" xfId="7259" xr:uid="{E8AFD495-7822-4E34-99EF-3122D832CE59}"/>
    <cellStyle name="Měna 2 6 2 3 2 3 2 2" xfId="14021" xr:uid="{9F7BFC83-77F1-4434-9050-BCF13A29CBD8}"/>
    <cellStyle name="Měna 2 6 2 3 2 3 2 2 2" xfId="28972" xr:uid="{B9DA5981-FEAA-4212-A705-515404AA0DB0}"/>
    <cellStyle name="Měna 2 6 2 3 2 3 2 3" xfId="22210" xr:uid="{4E964D83-4C14-4E23-8500-BCC36EF00277}"/>
    <cellStyle name="Měna 2 6 2 3 2 3 3" xfId="9401" xr:uid="{F50A9E03-22DC-46DE-9E0A-DD67494A8FA6}"/>
    <cellStyle name="Měna 2 6 2 3 2 3 3 2" xfId="24352" xr:uid="{BD04C346-67C3-4972-B7BC-04028C376364}"/>
    <cellStyle name="Měna 2 6 2 3 2 3 4" xfId="18682" xr:uid="{C4D4D77E-D5CE-4F4D-A07E-7B4189CF8804}"/>
    <cellStyle name="Měna 2 6 2 3 2 4" xfId="2303" xr:uid="{8AAA6D5D-D7A4-4FFB-A107-B931CE3725EC}"/>
    <cellStyle name="Měna 2 6 2 3 2 4 2" xfId="12593" xr:uid="{7BB21B63-AB99-40CF-9EAE-8848068D1F5D}"/>
    <cellStyle name="Měna 2 6 2 3 2 4 2 2" xfId="27544" xr:uid="{613C54D4-2FF6-44AF-8429-F520E98BD65E}"/>
    <cellStyle name="Měna 2 6 2 3 2 4 3" xfId="17254" xr:uid="{AA2070D9-176B-4A88-B5E6-8A2B167D79B3}"/>
    <cellStyle name="Měna 2 6 2 3 2 5" xfId="5495" xr:uid="{406EA05F-3C8C-43FD-AE5A-D560E612B224}"/>
    <cellStyle name="Měna 2 6 2 3 2 5 2" xfId="11165" xr:uid="{5E7AC8D0-1F43-42AE-8FE0-CECA024F0D36}"/>
    <cellStyle name="Měna 2 6 2 3 2 5 2 2" xfId="26116" xr:uid="{E195C6A1-BF7A-4323-A672-EB077D8BD96E}"/>
    <cellStyle name="Měna 2 6 2 3 2 5 3" xfId="20446" xr:uid="{33F25AC2-B01F-45FF-A82E-C02602DBD818}"/>
    <cellStyle name="Měna 2 6 2 3 2 6" xfId="7973" xr:uid="{636A33DD-EF1F-4330-A421-F1D21399CA28}"/>
    <cellStyle name="Měna 2 6 2 3 2 6 2" xfId="22924" xr:uid="{96A0DB3F-7195-4BF5-9F9B-5C6F0F6F9D37}"/>
    <cellStyle name="Měna 2 6 2 3 2 7" xfId="15826" xr:uid="{A2A6F42E-A95C-414D-91C7-8BA22E5F4BF6}"/>
    <cellStyle name="Měna 2 6 2 3 3" xfId="494" xr:uid="{AB722B18-68A8-4E95-9D61-FA42F2A87631}"/>
    <cellStyle name="Měna 2 6 2 3 3 2" xfId="1571" xr:uid="{03AE2D2D-4CDA-4A1E-ABC0-541F041BC586}"/>
    <cellStyle name="Měna 2 6 2 3 3 2 2" xfId="4427" xr:uid="{5F0793BE-1ED0-464C-B280-84E54F99C575}"/>
    <cellStyle name="Měna 2 6 2 3 3 2 2 2" xfId="14717" xr:uid="{CB7B803E-6691-4A9A-927D-4A64CE108D32}"/>
    <cellStyle name="Měna 2 6 2 3 3 2 2 2 2" xfId="29668" xr:uid="{1B7DD60E-8F4D-4498-8CF1-DEA34EEC864B}"/>
    <cellStyle name="Měna 2 6 2 3 3 2 2 3" xfId="19378" xr:uid="{E9D5E673-1FCA-4D54-B6B7-4AD8A3B66345}"/>
    <cellStyle name="Měna 2 6 2 3 3 2 3" xfId="6191" xr:uid="{117B20E8-6B62-42B1-A844-C516BE1DF34D}"/>
    <cellStyle name="Měna 2 6 2 3 3 2 3 2" xfId="11861" xr:uid="{4EAB0421-0F15-40B2-91C6-8817700B3758}"/>
    <cellStyle name="Měna 2 6 2 3 3 2 3 2 2" xfId="26812" xr:uid="{36BC1D5C-7DF7-4108-ADAB-AA843CBC4F4E}"/>
    <cellStyle name="Měna 2 6 2 3 3 2 3 3" xfId="21142" xr:uid="{947C1126-1D27-4AB3-A6FC-BB4A3A5EF8EE}"/>
    <cellStyle name="Měna 2 6 2 3 3 2 4" xfId="10097" xr:uid="{54F5DDDE-B1B7-4F57-94A1-C73E0656DAEC}"/>
    <cellStyle name="Měna 2 6 2 3 3 2 4 2" xfId="25048" xr:uid="{082AFAA1-45CA-4647-9FBA-C5BFFCE6EF18}"/>
    <cellStyle name="Měna 2 6 2 3 3 2 5" xfId="16522" xr:uid="{708DB257-9EFC-4D70-B0BE-41B413B03AA7}"/>
    <cellStyle name="Měna 2 6 2 3 3 3" xfId="3350" xr:uid="{7D8EB635-2B98-43C9-9996-D7EB50E917CD}"/>
    <cellStyle name="Měna 2 6 2 3 3 3 2" xfId="6878" xr:uid="{DCCA0105-F3FE-4D1A-B8CB-D656BD305ADA}"/>
    <cellStyle name="Měna 2 6 2 3 3 3 2 2" xfId="13640" xr:uid="{6CFD028F-D592-4D98-946A-EC1E0E842D89}"/>
    <cellStyle name="Měna 2 6 2 3 3 3 2 2 2" xfId="28591" xr:uid="{37904972-5AE1-4550-82B1-61BF82122F03}"/>
    <cellStyle name="Měna 2 6 2 3 3 3 2 3" xfId="21829" xr:uid="{63590942-5145-494F-BFF2-DE1C3F45476C}"/>
    <cellStyle name="Měna 2 6 2 3 3 3 3" xfId="9020" xr:uid="{39179101-0442-412B-9A59-749EABE84600}"/>
    <cellStyle name="Měna 2 6 2 3 3 3 3 2" xfId="23971" xr:uid="{6C1302DA-8626-469B-BD17-DB79AF679FCF}"/>
    <cellStyle name="Měna 2 6 2 3 3 3 4" xfId="18301" xr:uid="{7891DA90-D27D-48EF-8CB6-0673AA7325CA}"/>
    <cellStyle name="Měna 2 6 2 3 3 4" xfId="2757" xr:uid="{A7D2C109-2E3D-4718-A921-3B8CCA46647D}"/>
    <cellStyle name="Měna 2 6 2 3 3 4 2" xfId="13047" xr:uid="{81268C93-629C-42E7-9D7B-811683B0CDB3}"/>
    <cellStyle name="Měna 2 6 2 3 3 4 2 2" xfId="27998" xr:uid="{D913680C-2EDE-40B9-9ACB-5EFB40DD9206}"/>
    <cellStyle name="Měna 2 6 2 3 3 4 3" xfId="17708" xr:uid="{91404038-6878-4E04-A7F6-40BAB43CD74D}"/>
    <cellStyle name="Měna 2 6 2 3 3 5" xfId="5114" xr:uid="{4E58968E-1D3D-4B5F-829C-3E495996828D}"/>
    <cellStyle name="Měna 2 6 2 3 3 5 2" xfId="10784" xr:uid="{4F1F1EC1-3E8A-48F4-A643-482C62E8126B}"/>
    <cellStyle name="Měna 2 6 2 3 3 5 2 2" xfId="25735" xr:uid="{74532B9D-0A08-4B9C-BEC5-6CE8A3FEEDC1}"/>
    <cellStyle name="Měna 2 6 2 3 3 5 3" xfId="20065" xr:uid="{6AA44D04-CC10-4CC3-A47D-B09394E50970}"/>
    <cellStyle name="Měna 2 6 2 3 3 6" xfId="8427" xr:uid="{78A95C92-D8EF-4135-BEB8-B542F678C1D4}"/>
    <cellStyle name="Měna 2 6 2 3 3 6 2" xfId="23378" xr:uid="{E14D4ABB-6E64-4721-9529-317E141FF823}"/>
    <cellStyle name="Měna 2 6 2 3 3 7" xfId="15445" xr:uid="{027E6C54-4C1B-411B-846E-BDA75F5E63A6}"/>
    <cellStyle name="Měna 2 6 2 3 4" xfId="1572" xr:uid="{65F4DE8C-05A4-4D5C-A99D-C90FC87206AA}"/>
    <cellStyle name="Měna 2 6 2 3 4 2" xfId="4428" xr:uid="{656F0791-10E4-4374-90F9-258FDD6EF390}"/>
    <cellStyle name="Měna 2 6 2 3 4 2 2" xfId="14718" xr:uid="{D9799C02-7E77-48B5-8F71-875D7C287490}"/>
    <cellStyle name="Měna 2 6 2 3 4 2 2 2" xfId="29669" xr:uid="{E4669509-364B-46A3-A9B6-B5986A2C628B}"/>
    <cellStyle name="Měna 2 6 2 3 4 2 3" xfId="19379" xr:uid="{369C8725-A139-43E1-A201-0DB43A675BD8}"/>
    <cellStyle name="Měna 2 6 2 3 4 3" xfId="6192" xr:uid="{D60771C5-5473-42A6-8B27-84AD72BA43E5}"/>
    <cellStyle name="Měna 2 6 2 3 4 3 2" xfId="11862" xr:uid="{44C47280-F396-450C-8705-C9C4580DADC7}"/>
    <cellStyle name="Měna 2 6 2 3 4 3 2 2" xfId="26813" xr:uid="{7850845A-B15A-46A0-A27E-DBB172833CD6}"/>
    <cellStyle name="Měna 2 6 2 3 4 3 3" xfId="21143" xr:uid="{119B46E7-EBD2-49D9-9E57-E0B49B1AD70E}"/>
    <cellStyle name="Měna 2 6 2 3 4 4" xfId="10098" xr:uid="{1016176A-0922-4ABA-A47B-D70477BD9F20}"/>
    <cellStyle name="Měna 2 6 2 3 4 4 2" xfId="25049" xr:uid="{52D7E18B-0845-4B44-8BD3-247CFA1E70A7}"/>
    <cellStyle name="Měna 2 6 2 3 4 5" xfId="16523" xr:uid="{07670748-8127-4B0B-A25F-C77F0E106496}"/>
    <cellStyle name="Měna 2 6 2 3 5" xfId="3185" xr:uid="{2B71F1A1-966F-4A35-96FD-BA6154432830}"/>
    <cellStyle name="Měna 2 6 2 3 5 2" xfId="6713" xr:uid="{FBBBE36F-BCBF-4F56-BF2C-C50B29A585F1}"/>
    <cellStyle name="Měna 2 6 2 3 5 2 2" xfId="13475" xr:uid="{54273590-0574-463F-ACE2-909D54DB7291}"/>
    <cellStyle name="Měna 2 6 2 3 5 2 2 2" xfId="28426" xr:uid="{6A2B576B-602F-4D4F-B3EC-8784CA20B114}"/>
    <cellStyle name="Měna 2 6 2 3 5 2 3" xfId="21664" xr:uid="{786DBB45-D401-40BC-966D-969A39531B4C}"/>
    <cellStyle name="Měna 2 6 2 3 5 3" xfId="8855" xr:uid="{51BA8270-D033-47DE-A696-5220B4CEC1A8}"/>
    <cellStyle name="Měna 2 6 2 3 5 3 2" xfId="23806" xr:uid="{7911B444-E701-4943-BABF-F0222DCBBFA4}"/>
    <cellStyle name="Měna 2 6 2 3 5 4" xfId="18136" xr:uid="{B3943816-A765-4FD9-906C-AB2921E5BF98}"/>
    <cellStyle name="Měna 2 6 2 3 6" xfId="1922" xr:uid="{9311C420-4024-445D-9AE4-58C708D6894D}"/>
    <cellStyle name="Měna 2 6 2 3 6 2" xfId="12212" xr:uid="{9B09CA14-7A38-4BB6-A4F6-98E4C16DD4CF}"/>
    <cellStyle name="Měna 2 6 2 3 6 2 2" xfId="27163" xr:uid="{4C5CA268-224B-48AF-89CD-0616181E0ED8}"/>
    <cellStyle name="Měna 2 6 2 3 6 3" xfId="16873" xr:uid="{93CEC0F5-9FA4-4A72-AB19-9C1FFC5A5814}"/>
    <cellStyle name="Měna 2 6 2 3 7" xfId="4949" xr:uid="{D4D39E53-1D70-4C6F-B832-123243E4EE0B}"/>
    <cellStyle name="Měna 2 6 2 3 7 2" xfId="10619" xr:uid="{80C7FE7B-D30B-46D0-9625-5316E8C449E3}"/>
    <cellStyle name="Měna 2 6 2 3 7 2 2" xfId="25570" xr:uid="{7AE674A3-37EA-4134-949A-01F2CDA201D3}"/>
    <cellStyle name="Měna 2 6 2 3 7 3" xfId="19900" xr:uid="{5B0DA09C-39F0-4CCA-BD53-3376CA5AF5D2}"/>
    <cellStyle name="Měna 2 6 2 3 8" xfId="7592" xr:uid="{125F93EE-48F3-4DB0-B093-BF6A7CF766F4}"/>
    <cellStyle name="Měna 2 6 2 3 8 2" xfId="22543" xr:uid="{ED6E391C-B954-4CA6-87F6-CC4C92830D68}"/>
    <cellStyle name="Měna 2 6 2 3 9" xfId="15280" xr:uid="{F7383289-4D75-4A10-9E9D-85486A4BD944}"/>
    <cellStyle name="Měna 2 6 2 4" xfId="330" xr:uid="{DC2EAA6E-AC1E-4FFF-98E1-4C7F3FA55ECD}"/>
    <cellStyle name="Měna 2 6 2 4 2" xfId="876" xr:uid="{0C824A7E-288C-4381-9E22-C59EFE5AFAF2}"/>
    <cellStyle name="Měna 2 6 2 4 2 2" xfId="1573" xr:uid="{AA175E3A-BEE3-4300-93AA-B938930A741B}"/>
    <cellStyle name="Měna 2 6 2 4 2 2 2" xfId="4429" xr:uid="{D1BC57A3-7248-4B6E-8FA6-74A43A9C1EA4}"/>
    <cellStyle name="Měna 2 6 2 4 2 2 2 2" xfId="14719" xr:uid="{D77B7300-3EED-45DC-B08C-A607FA07B635}"/>
    <cellStyle name="Měna 2 6 2 4 2 2 2 2 2" xfId="29670" xr:uid="{2C391CC1-2B91-4C0E-83CF-A476087E1C45}"/>
    <cellStyle name="Měna 2 6 2 4 2 2 2 3" xfId="19380" xr:uid="{62B2F1AD-6696-4793-AB27-54987801A3CE}"/>
    <cellStyle name="Měna 2 6 2 4 2 2 3" xfId="6193" xr:uid="{06AF0756-4D79-4BE7-8751-CBBA75822261}"/>
    <cellStyle name="Měna 2 6 2 4 2 2 3 2" xfId="11863" xr:uid="{6B41AB8B-6499-438E-921A-3542D555A890}"/>
    <cellStyle name="Měna 2 6 2 4 2 2 3 2 2" xfId="26814" xr:uid="{EEEE5D68-DA7B-47A6-8960-51A6B7AEA2C7}"/>
    <cellStyle name="Měna 2 6 2 4 2 2 3 3" xfId="21144" xr:uid="{AB4538C1-9E2B-423F-B4FB-C0CD5BEDA4AB}"/>
    <cellStyle name="Měna 2 6 2 4 2 2 4" xfId="10099" xr:uid="{9CE03ECF-D9DC-46BC-9AFB-481BADCCEA8F}"/>
    <cellStyle name="Měna 2 6 2 4 2 2 4 2" xfId="25050" xr:uid="{1EB16BC4-C493-4F8A-9831-E84EDBFD1617}"/>
    <cellStyle name="Měna 2 6 2 4 2 2 5" xfId="16524" xr:uid="{AEE7F233-011C-4177-89DE-9D08E58C7888}"/>
    <cellStyle name="Měna 2 6 2 4 2 3" xfId="3732" xr:uid="{9171B1C8-0509-4CCE-8743-9FAC00C6899C}"/>
    <cellStyle name="Měna 2 6 2 4 2 3 2" xfId="7260" xr:uid="{1BEA734C-C08D-47EC-B6E1-EC5B23CA8202}"/>
    <cellStyle name="Měna 2 6 2 4 2 3 2 2" xfId="14022" xr:uid="{162BB04B-2A15-4C28-B4DF-A04936D89919}"/>
    <cellStyle name="Měna 2 6 2 4 2 3 2 2 2" xfId="28973" xr:uid="{D997E652-7525-45AE-8C24-29CB2ABD210C}"/>
    <cellStyle name="Měna 2 6 2 4 2 3 2 3" xfId="22211" xr:uid="{B5B73CB5-6B56-4E4F-A5CA-3B31002C00D7}"/>
    <cellStyle name="Měna 2 6 2 4 2 3 3" xfId="9402" xr:uid="{672EDB7D-B512-41AB-9419-CBF5AFBD1894}"/>
    <cellStyle name="Měna 2 6 2 4 2 3 3 2" xfId="24353" xr:uid="{CAA6894D-C7D2-4BA5-B9E8-0EEF20B5FDF7}"/>
    <cellStyle name="Měna 2 6 2 4 2 3 4" xfId="18683" xr:uid="{F57C1076-2BFF-418F-9616-B01FC56D08AE}"/>
    <cellStyle name="Měna 2 6 2 4 2 4" xfId="2759" xr:uid="{76814AC7-13F2-4716-84A2-DB759D366D97}"/>
    <cellStyle name="Měna 2 6 2 4 2 4 2" xfId="13049" xr:uid="{37BE0B14-7A4D-4DCE-9837-ACADD05617F7}"/>
    <cellStyle name="Měna 2 6 2 4 2 4 2 2" xfId="28000" xr:uid="{965600DF-0482-4F3A-821E-2B5E9DCC7916}"/>
    <cellStyle name="Měna 2 6 2 4 2 4 3" xfId="17710" xr:uid="{9E0D8253-3108-4892-AB29-533351D3C145}"/>
    <cellStyle name="Měna 2 6 2 4 2 5" xfId="5496" xr:uid="{C6C57A26-509A-4D68-9F6A-EB11141A7464}"/>
    <cellStyle name="Měna 2 6 2 4 2 5 2" xfId="11166" xr:uid="{F3F7799A-572C-41BE-B9BD-AFECEF941AF1}"/>
    <cellStyle name="Měna 2 6 2 4 2 5 2 2" xfId="26117" xr:uid="{1BF7C0E3-B6BD-4A39-B43A-A12714599054}"/>
    <cellStyle name="Měna 2 6 2 4 2 5 3" xfId="20447" xr:uid="{E5261A38-C775-420F-9B82-486DE6E41410}"/>
    <cellStyle name="Měna 2 6 2 4 2 6" xfId="8429" xr:uid="{4A4562C5-CE2F-4516-A1A0-2EAF5EAEEEB7}"/>
    <cellStyle name="Měna 2 6 2 4 2 6 2" xfId="23380" xr:uid="{C695CF98-6490-4866-954D-0FCC02BDC16D}"/>
    <cellStyle name="Měna 2 6 2 4 2 7" xfId="15827" xr:uid="{8898946F-5492-4682-9ED2-BDB953FA7BF2}"/>
    <cellStyle name="Měna 2 6 2 4 3" xfId="1574" xr:uid="{C57A65EB-03E3-43D3-9DD1-FF06D1D6C5A1}"/>
    <cellStyle name="Měna 2 6 2 4 3 2" xfId="4430" xr:uid="{15AA2E5F-DD7A-468F-80D1-FF47AD5B4F8B}"/>
    <cellStyle name="Měna 2 6 2 4 3 2 2" xfId="14720" xr:uid="{1BE748FF-5862-4416-89D6-368175F48522}"/>
    <cellStyle name="Měna 2 6 2 4 3 2 2 2" xfId="29671" xr:uid="{799BDAA1-2577-4DF9-BC54-30362B4AF18D}"/>
    <cellStyle name="Měna 2 6 2 4 3 2 3" xfId="19381" xr:uid="{09B04232-8F0B-41E2-9F4E-9A3236BF0FE3}"/>
    <cellStyle name="Měna 2 6 2 4 3 3" xfId="6194" xr:uid="{D487EFDB-B86B-4BB7-86F7-82345E53C25E}"/>
    <cellStyle name="Měna 2 6 2 4 3 3 2" xfId="11864" xr:uid="{8927D2FB-F2AF-49FF-B460-0B48E62350FA}"/>
    <cellStyle name="Měna 2 6 2 4 3 3 2 2" xfId="26815" xr:uid="{346020A7-8DEF-4E19-B5AF-7A0BB1D49EBB}"/>
    <cellStyle name="Měna 2 6 2 4 3 3 3" xfId="21145" xr:uid="{806C26C2-0668-442D-9BF0-F4087E589799}"/>
    <cellStyle name="Měna 2 6 2 4 3 4" xfId="10100" xr:uid="{01B95D55-286A-42E8-9408-C115F47876CD}"/>
    <cellStyle name="Měna 2 6 2 4 3 4 2" xfId="25051" xr:uid="{0733CE4A-53EE-4C1F-B49E-68D9B80DD864}"/>
    <cellStyle name="Měna 2 6 2 4 3 5" xfId="16525" xr:uid="{97A4E505-6CAF-4C22-87E8-1F4EBEEA5262}"/>
    <cellStyle name="Měna 2 6 2 4 4" xfId="3186" xr:uid="{D6502C88-12AF-45FB-A8E2-A81A5CD0F121}"/>
    <cellStyle name="Měna 2 6 2 4 4 2" xfId="6714" xr:uid="{493AA4F8-4C07-40A8-8E65-C03B06081750}"/>
    <cellStyle name="Měna 2 6 2 4 4 2 2" xfId="13476" xr:uid="{805D4F2C-E1AD-4CEE-9ADD-4AA143108B9B}"/>
    <cellStyle name="Měna 2 6 2 4 4 2 2 2" xfId="28427" xr:uid="{52594E1D-685F-4767-B27C-37DB99039FDA}"/>
    <cellStyle name="Měna 2 6 2 4 4 2 3" xfId="21665" xr:uid="{F9561F55-5569-4CB6-9469-07225EC45E5C}"/>
    <cellStyle name="Měna 2 6 2 4 4 3" xfId="8856" xr:uid="{546716C2-6CBC-4F39-A722-F9C580355BD4}"/>
    <cellStyle name="Měna 2 6 2 4 4 3 2" xfId="23807" xr:uid="{19B822DA-E277-4233-A414-577563CE3236}"/>
    <cellStyle name="Měna 2 6 2 4 4 4" xfId="18137" xr:uid="{93864926-2FE6-4497-9C2F-BFDD1DF4D42A}"/>
    <cellStyle name="Měna 2 6 2 4 5" xfId="2304" xr:uid="{803C502C-7C5F-466D-A1C3-B1BAFBBF719F}"/>
    <cellStyle name="Měna 2 6 2 4 5 2" xfId="12594" xr:uid="{009C45C6-3075-4AD5-8419-4077B09AF3CB}"/>
    <cellStyle name="Měna 2 6 2 4 5 2 2" xfId="27545" xr:uid="{EC5C8841-85BF-4B5D-B38D-BB51EA1A014C}"/>
    <cellStyle name="Měna 2 6 2 4 5 3" xfId="17255" xr:uid="{247F443B-D983-43F7-ADFE-82FC08E70ED6}"/>
    <cellStyle name="Měna 2 6 2 4 6" xfId="4950" xr:uid="{920CF74A-DA7D-4F12-BA22-BC589374FC47}"/>
    <cellStyle name="Měna 2 6 2 4 6 2" xfId="10620" xr:uid="{C45327B5-0D72-442F-B1B3-76AF1E4AF588}"/>
    <cellStyle name="Měna 2 6 2 4 6 2 2" xfId="25571" xr:uid="{EBBEB31D-416F-4559-8300-7973EC897F0B}"/>
    <cellStyle name="Měna 2 6 2 4 6 3" xfId="19901" xr:uid="{B6D0B301-0A2C-4AAD-B687-B934AF5F53BF}"/>
    <cellStyle name="Měna 2 6 2 4 7" xfId="7974" xr:uid="{20A4A7BA-ECBF-4793-AC8F-32485609A2BE}"/>
    <cellStyle name="Měna 2 6 2 4 7 2" xfId="22925" xr:uid="{7A7718B0-DA9A-407B-9EE5-C717C76B6300}"/>
    <cellStyle name="Měna 2 6 2 4 8" xfId="15281" xr:uid="{300C62FC-E5BA-43F6-AB37-0791E8025F2A}"/>
    <cellStyle name="Měna 2 6 2 5" xfId="620" xr:uid="{132933AB-CC1B-4C93-9D4A-B19911090B0C}"/>
    <cellStyle name="Měna 2 6 2 5 2" xfId="1575" xr:uid="{8E4B856C-B7AC-4C20-BA1D-9921814D53AC}"/>
    <cellStyle name="Měna 2 6 2 5 2 2" xfId="4431" xr:uid="{1DF81FFB-389E-4A34-BA66-32E9FDDFABC4}"/>
    <cellStyle name="Měna 2 6 2 5 2 2 2" xfId="7440" xr:uid="{ED67E392-85AC-489C-B72E-6731EC785227}"/>
    <cellStyle name="Měna 2 6 2 5 2 2 2 2" xfId="14721" xr:uid="{B46B2FB4-EE01-4562-A7EB-08B6C2DC321B}"/>
    <cellStyle name="Měna 2 6 2 5 2 2 2 2 2" xfId="29672" xr:uid="{829E48E7-A93E-43B8-8203-BF644AC61AD8}"/>
    <cellStyle name="Měna 2 6 2 5 2 2 2 3" xfId="22391" xr:uid="{4936A057-11A3-43C3-BB55-8BA430DBD915}"/>
    <cellStyle name="Měna 2 6 2 5 2 2 3" xfId="10101" xr:uid="{C500D1B9-E433-4F14-85EA-7269CFE18015}"/>
    <cellStyle name="Měna 2 6 2 5 2 2 3 2" xfId="25052" xr:uid="{B755ECAC-4275-4D99-845B-185BDD8738A8}"/>
    <cellStyle name="Měna 2 6 2 5 2 2 4" xfId="19382" xr:uid="{CD38C1D3-612D-43CB-B7C6-6DE82CACDE3E}"/>
    <cellStyle name="Měna 2 6 2 5 2 3" xfId="2760" xr:uid="{CE63AD9C-2C51-4CE3-ADD5-B2C760C84CA8}"/>
    <cellStyle name="Měna 2 6 2 5 2 3 2" xfId="13050" xr:uid="{6A00AAA4-B0C1-48BC-B28E-524CF02AFF05}"/>
    <cellStyle name="Měna 2 6 2 5 2 3 2 2" xfId="28001" xr:uid="{13FE525A-3237-4781-940C-5FFD49B0076F}"/>
    <cellStyle name="Měna 2 6 2 5 2 3 3" xfId="17711" xr:uid="{4E0C49D2-E8E2-4FCA-8CBA-95DE124CD002}"/>
    <cellStyle name="Měna 2 6 2 5 2 4" xfId="6195" xr:uid="{4A436ECE-FE3D-4DB1-8E3E-C91E60B6B57A}"/>
    <cellStyle name="Měna 2 6 2 5 2 4 2" xfId="11865" xr:uid="{2A129652-C752-4B7E-9DD4-E1E6E4ED6FBB}"/>
    <cellStyle name="Měna 2 6 2 5 2 4 2 2" xfId="26816" xr:uid="{16AC79C7-240A-4598-AE6D-46112795D0C6}"/>
    <cellStyle name="Měna 2 6 2 5 2 4 3" xfId="21146" xr:uid="{14502AB2-EAB9-49E3-8D5C-18A0B62EEFB7}"/>
    <cellStyle name="Měna 2 6 2 5 2 5" xfId="8430" xr:uid="{F77A050F-23E3-40E2-BBAB-E08F82598A1F}"/>
    <cellStyle name="Měna 2 6 2 5 2 5 2" xfId="23381" xr:uid="{4F9853FF-E621-4551-BECB-7DE9745EB79F}"/>
    <cellStyle name="Měna 2 6 2 5 2 6" xfId="16526" xr:uid="{9ED72CB3-84EC-4A37-9CB2-256C3868E6AA}"/>
    <cellStyle name="Měna 2 6 2 5 3" xfId="3476" xr:uid="{43DCCC01-F43E-4815-AB73-6767F396F71D}"/>
    <cellStyle name="Měna 2 6 2 5 3 2" xfId="7004" xr:uid="{0824FC3E-3697-4E84-A843-0BA573007468}"/>
    <cellStyle name="Měna 2 6 2 5 3 2 2" xfId="13766" xr:uid="{84BADD7F-5A64-4156-BAF3-A0AC12BD9A2C}"/>
    <cellStyle name="Měna 2 6 2 5 3 2 2 2" xfId="28717" xr:uid="{6FAE6F52-2484-4DA9-B715-97A81ACF1C98}"/>
    <cellStyle name="Měna 2 6 2 5 3 2 3" xfId="21955" xr:uid="{2A78FB15-B23B-4915-9197-1A8C4DE31FFA}"/>
    <cellStyle name="Měna 2 6 2 5 3 3" xfId="9146" xr:uid="{05DE89F8-1585-466F-96D6-8D523505F7BD}"/>
    <cellStyle name="Měna 2 6 2 5 3 3 2" xfId="24097" xr:uid="{DE2DC2CF-3050-416C-841F-E12243402FD2}"/>
    <cellStyle name="Měna 2 6 2 5 3 4" xfId="18427" xr:uid="{F744D511-415C-434C-910E-917B3448B738}"/>
    <cellStyle name="Měna 2 6 2 5 4" xfId="2048" xr:uid="{C1F0F29B-0BBE-48C9-9EC4-BB7B67D65378}"/>
    <cellStyle name="Měna 2 6 2 5 4 2" xfId="12338" xr:uid="{9D465B0A-04AC-4125-8898-EC5DA11F012A}"/>
    <cellStyle name="Měna 2 6 2 5 4 2 2" xfId="27289" xr:uid="{0E46C0DF-0F00-41E3-9825-4CE632E2543A}"/>
    <cellStyle name="Měna 2 6 2 5 4 3" xfId="16999" xr:uid="{98CCBC26-5918-4034-A01B-3AD5227D83DC}"/>
    <cellStyle name="Měna 2 6 2 5 5" xfId="5240" xr:uid="{A9AC5856-D813-4258-B3F5-26DDA02CC4DF}"/>
    <cellStyle name="Měna 2 6 2 5 5 2" xfId="10910" xr:uid="{89AC74C5-3FD1-4B16-A1DE-9D8C215CB511}"/>
    <cellStyle name="Měna 2 6 2 5 5 2 2" xfId="25861" xr:uid="{2859BDAA-284F-4A00-8515-9386E907CF36}"/>
    <cellStyle name="Měna 2 6 2 5 5 3" xfId="20191" xr:uid="{45EA0C57-72CB-4000-9815-4FF99266E8EC}"/>
    <cellStyle name="Měna 2 6 2 5 6" xfId="7718" xr:uid="{9CEFDC43-FBB1-41E0-AFCB-8C2D2D16B929}"/>
    <cellStyle name="Měna 2 6 2 5 6 2" xfId="22669" xr:uid="{E05E4E3B-C1BA-47E8-AD85-001F8E9F3669}"/>
    <cellStyle name="Měna 2 6 2 5 7" xfId="15571" xr:uid="{5FDB2147-762D-4ACB-8EB3-7D1FFBB2453E}"/>
    <cellStyle name="Měna 2 6 2 6" xfId="452" xr:uid="{404C8DB0-DAA4-4F0A-85EB-7702EFD2F27A}"/>
    <cellStyle name="Měna 2 6 2 6 2" xfId="1576" xr:uid="{096325EF-4C92-452A-BF87-00D0FF5F6D79}"/>
    <cellStyle name="Měna 2 6 2 6 2 2" xfId="4432" xr:uid="{3FCC7D71-AEAB-479B-992E-5B3FEF83811D}"/>
    <cellStyle name="Měna 2 6 2 6 2 2 2" xfId="14722" xr:uid="{FC6525A9-F51E-4B47-BDFB-C2C5FA48ECA5}"/>
    <cellStyle name="Měna 2 6 2 6 2 2 2 2" xfId="29673" xr:uid="{9A9CA40C-62AE-4D71-9EF3-F962BE9BB512}"/>
    <cellStyle name="Měna 2 6 2 6 2 2 3" xfId="19383" xr:uid="{5B536BE9-7F46-4473-8E52-E02BF7605E8D}"/>
    <cellStyle name="Měna 2 6 2 6 2 3" xfId="6196" xr:uid="{AEE7E86E-43BA-4273-BBBA-69B29228B7DE}"/>
    <cellStyle name="Měna 2 6 2 6 2 3 2" xfId="11866" xr:uid="{CCA6B23A-B228-4D1C-A13C-D2F9CF2E43C8}"/>
    <cellStyle name="Měna 2 6 2 6 2 3 2 2" xfId="26817" xr:uid="{A56EA6E7-E028-4DCF-B9D8-C483FD4491B3}"/>
    <cellStyle name="Měna 2 6 2 6 2 3 3" xfId="21147" xr:uid="{570EB635-5762-434D-AA2C-105CB6FAA102}"/>
    <cellStyle name="Měna 2 6 2 6 2 4" xfId="10102" xr:uid="{C41E3CD7-498C-49EF-AB06-C5DBF5E347D3}"/>
    <cellStyle name="Měna 2 6 2 6 2 4 2" xfId="25053" xr:uid="{9EF2A77A-8497-48EC-94DC-864F3661C1BE}"/>
    <cellStyle name="Měna 2 6 2 6 2 5" xfId="16527" xr:uid="{752AF5A6-DB28-4683-95FB-EFC7997514CD}"/>
    <cellStyle name="Měna 2 6 2 6 3" xfId="3308" xr:uid="{F7161003-0215-4C96-95A9-84F41E47CAFD}"/>
    <cellStyle name="Měna 2 6 2 6 3 2" xfId="6836" xr:uid="{164A2D0B-BB8F-4483-A8DF-87A8C2033EA7}"/>
    <cellStyle name="Měna 2 6 2 6 3 2 2" xfId="13598" xr:uid="{68BC891E-01B4-4087-B6C5-DE794CC6B168}"/>
    <cellStyle name="Měna 2 6 2 6 3 2 2 2" xfId="28549" xr:uid="{7E950E2A-A04D-4B59-BDAE-9DFE5A6878D4}"/>
    <cellStyle name="Měna 2 6 2 6 3 2 3" xfId="21787" xr:uid="{A5A3817D-4CE7-4C48-AD6F-F31ABD89EE98}"/>
    <cellStyle name="Měna 2 6 2 6 3 3" xfId="8978" xr:uid="{1B4496D5-A4FF-465D-B831-8889513F66A0}"/>
    <cellStyle name="Měna 2 6 2 6 3 3 2" xfId="23929" xr:uid="{24BF2FB9-3C0D-4407-A6E5-12FAB6F78623}"/>
    <cellStyle name="Měna 2 6 2 6 3 4" xfId="18259" xr:uid="{445918C4-4195-4325-89E5-E166DB491DD9}"/>
    <cellStyle name="Měna 2 6 2 6 4" xfId="2753" xr:uid="{2C4E5582-0E81-4F50-9BF0-5FD3EE55E246}"/>
    <cellStyle name="Měna 2 6 2 6 4 2" xfId="13043" xr:uid="{5C11918B-CD9B-4840-B258-8B5A5E41BFB1}"/>
    <cellStyle name="Měna 2 6 2 6 4 2 2" xfId="27994" xr:uid="{61B5BC7C-2B15-4822-B2EE-A9255729FD31}"/>
    <cellStyle name="Měna 2 6 2 6 4 3" xfId="17704" xr:uid="{7CAD3F13-BB34-4C54-A169-19DC76413214}"/>
    <cellStyle name="Měna 2 6 2 6 5" xfId="5072" xr:uid="{C55F50B0-F722-45A4-9A6D-4893F82F1082}"/>
    <cellStyle name="Měna 2 6 2 6 5 2" xfId="10742" xr:uid="{902B907B-E5AB-4085-A3B7-D51CA05B8F84}"/>
    <cellStyle name="Měna 2 6 2 6 5 2 2" xfId="25693" xr:uid="{1336472F-CEF1-474E-B756-6A0B1DA862E4}"/>
    <cellStyle name="Měna 2 6 2 6 5 3" xfId="20023" xr:uid="{688A12CF-EADE-4C98-B37B-B1E6013B22C0}"/>
    <cellStyle name="Měna 2 6 2 6 6" xfId="8423" xr:uid="{46DEB248-4D7C-44E3-9DBE-8BECE0FE6C6F}"/>
    <cellStyle name="Měna 2 6 2 6 6 2" xfId="23374" xr:uid="{AED9DE22-80F8-42D6-8904-34D08511E343}"/>
    <cellStyle name="Měna 2 6 2 6 7" xfId="15403" xr:uid="{C070431F-7D32-4FC9-B244-982A100CED51}"/>
    <cellStyle name="Měna 2 6 2 7" xfId="1577" xr:uid="{3B57DE87-74D0-4329-8C33-6B39BA720C37}"/>
    <cellStyle name="Měna 2 6 2 7 2" xfId="4433" xr:uid="{04EB63E1-A8E3-4DCA-B5D2-E771EDF92AE1}"/>
    <cellStyle name="Měna 2 6 2 7 2 2" xfId="14723" xr:uid="{6A097849-130D-4251-82D9-12591EAEB4D9}"/>
    <cellStyle name="Měna 2 6 2 7 2 2 2" xfId="29674" xr:uid="{4CE81FD9-C6A9-47F5-9DDF-5686E299E761}"/>
    <cellStyle name="Měna 2 6 2 7 2 3" xfId="19384" xr:uid="{423220DD-8359-42D9-8E4D-DA28225C5455}"/>
    <cellStyle name="Měna 2 6 2 7 3" xfId="6197" xr:uid="{7AF5F05A-557D-4645-B5D8-F65FF1EC18B8}"/>
    <cellStyle name="Měna 2 6 2 7 3 2" xfId="11867" xr:uid="{B9036D3B-8828-4F98-BF96-17009216F6DA}"/>
    <cellStyle name="Měna 2 6 2 7 3 2 2" xfId="26818" xr:uid="{D1BB8ED3-8925-4121-9368-3AEF6EE90A98}"/>
    <cellStyle name="Měna 2 6 2 7 3 3" xfId="21148" xr:uid="{F0ACF715-E21B-42B5-B598-5E5C3120A5B6}"/>
    <cellStyle name="Měna 2 6 2 7 4" xfId="10103" xr:uid="{79B02C24-ADA0-4749-884F-F382AA731BA4}"/>
    <cellStyle name="Měna 2 6 2 7 4 2" xfId="25054" xr:uid="{8A71B011-3113-4D65-88BD-0712AFB43BDA}"/>
    <cellStyle name="Měna 2 6 2 7 5" xfId="16528" xr:uid="{652E63F8-963E-425A-9932-E53788C1B74F}"/>
    <cellStyle name="Měna 2 6 2 8" xfId="2930" xr:uid="{B5FDE239-8AD6-4BD9-BCD6-6575F8490A9B}"/>
    <cellStyle name="Měna 2 6 2 8 2" xfId="6458" xr:uid="{383451D3-8E5E-4D55-A4D2-0E6B47FEF3B1}"/>
    <cellStyle name="Měna 2 6 2 8 2 2" xfId="13220" xr:uid="{9DCE719E-A447-4AFD-ADB4-504BF61D8946}"/>
    <cellStyle name="Měna 2 6 2 8 2 2 2" xfId="28171" xr:uid="{84A76C5C-DE85-43C9-A3F9-486F6382BFBB}"/>
    <cellStyle name="Měna 2 6 2 8 2 3" xfId="21409" xr:uid="{B17B340A-F5C3-44F2-BBDD-78819E3C13A7}"/>
    <cellStyle name="Měna 2 6 2 8 3" xfId="8600" xr:uid="{56BCFCBC-D674-487F-B272-B8EBA7402F60}"/>
    <cellStyle name="Měna 2 6 2 8 3 2" xfId="23551" xr:uid="{EAC1FD65-2256-41EF-A252-41A7CC2D597E}"/>
    <cellStyle name="Měna 2 6 2 8 4" xfId="17881" xr:uid="{D8F13C53-3E4C-4C28-B838-8C83776A6545}"/>
    <cellStyle name="Měna 2 6 2 9" xfId="1880" xr:uid="{E25CF95F-7796-4681-B883-E8B7582DF0E8}"/>
    <cellStyle name="Měna 2 6 2 9 2" xfId="12170" xr:uid="{8BD56D60-350E-42DF-ABFC-D824CC195498}"/>
    <cellStyle name="Měna 2 6 2 9 2 2" xfId="27121" xr:uid="{69B0FD1A-5DA4-40C5-A01E-E62A82BF3A3D}"/>
    <cellStyle name="Měna 2 6 2 9 3" xfId="16831" xr:uid="{09986A7F-540E-43F9-BC0C-9BAA96AD36C4}"/>
    <cellStyle name="Měna 2 6 3" xfId="155" xr:uid="{66C4E0E7-532B-4ED5-883C-564290E962DC}"/>
    <cellStyle name="Měna 2 6 3 10" xfId="15106" xr:uid="{95D47B40-2A3A-49C1-B4CB-D4D623DD8094}"/>
    <cellStyle name="Měna 2 6 3 2" xfId="331" xr:uid="{3DAF76C6-4382-4697-93E0-2CE4C968D89F}"/>
    <cellStyle name="Měna 2 6 3 2 2" xfId="877" xr:uid="{74EBBEA7-D06A-46FE-869D-9B7D98A9BA6E}"/>
    <cellStyle name="Měna 2 6 3 2 2 2" xfId="1578" xr:uid="{AAF54DE6-FDB3-4A27-B7C4-B037BC64FEF7}"/>
    <cellStyle name="Měna 2 6 3 2 2 2 2" xfId="4434" xr:uid="{56883238-CA43-4EA3-A7F4-9DE2C9F73FA9}"/>
    <cellStyle name="Měna 2 6 3 2 2 2 2 2" xfId="14724" xr:uid="{E769A365-865C-400D-8B1C-3B35D6A24EDF}"/>
    <cellStyle name="Měna 2 6 3 2 2 2 2 2 2" xfId="29675" xr:uid="{AE37C1F3-0DEE-4B87-9CC9-11647ADB3984}"/>
    <cellStyle name="Měna 2 6 3 2 2 2 2 3" xfId="19385" xr:uid="{EC143D4D-E953-4210-AC78-44C2FC70C122}"/>
    <cellStyle name="Měna 2 6 3 2 2 2 3" xfId="6198" xr:uid="{9158102E-6D22-49A0-9FD2-4E335813DF59}"/>
    <cellStyle name="Měna 2 6 3 2 2 2 3 2" xfId="11868" xr:uid="{00C319FB-9196-439E-959C-4A062ADBBEA7}"/>
    <cellStyle name="Měna 2 6 3 2 2 2 3 2 2" xfId="26819" xr:uid="{60D37286-1FE2-4C5D-B463-F8B659AC379D}"/>
    <cellStyle name="Měna 2 6 3 2 2 2 3 3" xfId="21149" xr:uid="{7514FB42-AFE1-4A46-9D66-794025FD2060}"/>
    <cellStyle name="Měna 2 6 3 2 2 2 4" xfId="10104" xr:uid="{E94E8404-3F48-43B3-BD41-97178B5D2A0E}"/>
    <cellStyle name="Měna 2 6 3 2 2 2 4 2" xfId="25055" xr:uid="{436FCA3E-1DE1-4B0B-BDB4-D0842CBEC435}"/>
    <cellStyle name="Měna 2 6 3 2 2 2 5" xfId="16529" xr:uid="{EDD75E82-5FD1-4471-9ED1-DC81F95928BF}"/>
    <cellStyle name="Měna 2 6 3 2 2 3" xfId="3733" xr:uid="{4A01D842-D2FB-4B50-8F13-62C1521A02BB}"/>
    <cellStyle name="Měna 2 6 3 2 2 3 2" xfId="7261" xr:uid="{0CDA9F2B-7D99-4919-ADF7-718D80C1BB59}"/>
    <cellStyle name="Měna 2 6 3 2 2 3 2 2" xfId="14023" xr:uid="{02E5E887-B03F-40A7-B750-B744F81851BB}"/>
    <cellStyle name="Měna 2 6 3 2 2 3 2 2 2" xfId="28974" xr:uid="{8CEA11F8-6712-46CE-8443-B5CF003E7064}"/>
    <cellStyle name="Měna 2 6 3 2 2 3 2 3" xfId="22212" xr:uid="{D3136D58-64D9-4039-A96F-CB1C23721473}"/>
    <cellStyle name="Měna 2 6 3 2 2 3 3" xfId="9403" xr:uid="{2CF95D38-D47B-4AD9-BC64-178FCC25954A}"/>
    <cellStyle name="Měna 2 6 3 2 2 3 3 2" xfId="24354" xr:uid="{2F4F423C-8EC6-41DC-B061-86C8E319DA59}"/>
    <cellStyle name="Měna 2 6 3 2 2 3 4" xfId="18684" xr:uid="{F0C7E446-5129-4EF7-B729-9E1092203179}"/>
    <cellStyle name="Měna 2 6 3 2 2 4" xfId="2762" xr:uid="{69309834-4438-4F7D-89CD-85945E7E4CEA}"/>
    <cellStyle name="Měna 2 6 3 2 2 4 2" xfId="13052" xr:uid="{F6106D28-C3B6-48BD-9F1A-DD4603FAD7E2}"/>
    <cellStyle name="Měna 2 6 3 2 2 4 2 2" xfId="28003" xr:uid="{669148B1-29D8-4745-8314-BBFAD90459D8}"/>
    <cellStyle name="Měna 2 6 3 2 2 4 3" xfId="17713" xr:uid="{0C0CB008-1870-4DE5-B16B-AFA0EB53A4D6}"/>
    <cellStyle name="Měna 2 6 3 2 2 5" xfId="5497" xr:uid="{04024F72-9876-4292-96C3-CD717FDA908F}"/>
    <cellStyle name="Měna 2 6 3 2 2 5 2" xfId="11167" xr:uid="{7FB5ECC0-9464-48BE-AA6B-209D25679D89}"/>
    <cellStyle name="Měna 2 6 3 2 2 5 2 2" xfId="26118" xr:uid="{2F2D7A99-4979-4A32-AAF4-5AA1668FE56F}"/>
    <cellStyle name="Měna 2 6 3 2 2 5 3" xfId="20448" xr:uid="{429B12AA-7F0F-4647-A370-2F994D65A4FD}"/>
    <cellStyle name="Měna 2 6 3 2 2 6" xfId="8432" xr:uid="{5A465D64-F5A2-4B8F-B9A2-73BE4E3ACAA9}"/>
    <cellStyle name="Měna 2 6 3 2 2 6 2" xfId="23383" xr:uid="{05863D2E-0601-4204-98A4-2E3CF7A0C34E}"/>
    <cellStyle name="Měna 2 6 3 2 2 7" xfId="15828" xr:uid="{08BED439-2C26-44A2-BDAF-1825220454C5}"/>
    <cellStyle name="Měna 2 6 3 2 3" xfId="1579" xr:uid="{5EF4AC4A-E5B4-4BDC-9625-F5AA4C2A969B}"/>
    <cellStyle name="Měna 2 6 3 2 3 2" xfId="4435" xr:uid="{527CEF3B-4F23-40D3-9417-D796F1796002}"/>
    <cellStyle name="Měna 2 6 3 2 3 2 2" xfId="14725" xr:uid="{C299C689-6691-4296-A60D-0142DDFB2575}"/>
    <cellStyle name="Měna 2 6 3 2 3 2 2 2" xfId="29676" xr:uid="{77D5CC63-BC32-4A71-AA28-F190BD50FD28}"/>
    <cellStyle name="Měna 2 6 3 2 3 2 3" xfId="19386" xr:uid="{67C11C94-81EF-4389-B33F-FD577275F7EF}"/>
    <cellStyle name="Měna 2 6 3 2 3 3" xfId="6199" xr:uid="{937FD864-617A-44AA-A801-A5D2DE8D6BC9}"/>
    <cellStyle name="Měna 2 6 3 2 3 3 2" xfId="11869" xr:uid="{09A03711-F59C-4117-A4F2-866DA2687816}"/>
    <cellStyle name="Měna 2 6 3 2 3 3 2 2" xfId="26820" xr:uid="{61FA12EE-3360-46D9-A917-FE567697EA00}"/>
    <cellStyle name="Měna 2 6 3 2 3 3 3" xfId="21150" xr:uid="{E13BCF93-320B-4D15-8CBE-770222616EC4}"/>
    <cellStyle name="Měna 2 6 3 2 3 4" xfId="10105" xr:uid="{B90ABF9C-4076-4591-92BE-829405A1B5BF}"/>
    <cellStyle name="Měna 2 6 3 2 3 4 2" xfId="25056" xr:uid="{E984F90A-1689-46EF-9C7E-970EC8FCE8C4}"/>
    <cellStyle name="Měna 2 6 3 2 3 5" xfId="16530" xr:uid="{61215E44-9543-4514-9EAC-C48C4F5F97D5}"/>
    <cellStyle name="Měna 2 6 3 2 4" xfId="3187" xr:uid="{07060BC3-C671-4C6A-857B-854998A09A0F}"/>
    <cellStyle name="Měna 2 6 3 2 4 2" xfId="6715" xr:uid="{213B7929-324B-416D-A8A1-64AAD9A7AFDF}"/>
    <cellStyle name="Měna 2 6 3 2 4 2 2" xfId="13477" xr:uid="{B041A2EA-21B8-4B09-824A-41B7A73DFAAD}"/>
    <cellStyle name="Měna 2 6 3 2 4 2 2 2" xfId="28428" xr:uid="{09D3A0DB-0C65-42A6-B91A-9154CE9E3499}"/>
    <cellStyle name="Měna 2 6 3 2 4 2 3" xfId="21666" xr:uid="{28558C0D-A2EC-4D35-B77C-E8DF848F0629}"/>
    <cellStyle name="Měna 2 6 3 2 4 3" xfId="8857" xr:uid="{D8BC93BC-B92C-41D7-ACDE-208BE6267099}"/>
    <cellStyle name="Měna 2 6 3 2 4 3 2" xfId="23808" xr:uid="{FB6202B0-2520-485A-BACC-1215E2411D7A}"/>
    <cellStyle name="Měna 2 6 3 2 4 4" xfId="18138" xr:uid="{39090DF0-BF6B-4BAB-9627-88BEC37BB7A6}"/>
    <cellStyle name="Měna 2 6 3 2 5" xfId="2305" xr:uid="{C2CB0952-2340-4889-997D-09DC48A19BC4}"/>
    <cellStyle name="Měna 2 6 3 2 5 2" xfId="12595" xr:uid="{DA93191C-34CA-4684-9D29-A4F702180DB5}"/>
    <cellStyle name="Měna 2 6 3 2 5 2 2" xfId="27546" xr:uid="{EFC55FE8-76EC-4905-824D-74A977CECB20}"/>
    <cellStyle name="Měna 2 6 3 2 5 3" xfId="17256" xr:uid="{A0F70DFA-15C0-45AC-8200-CB23C03D497D}"/>
    <cellStyle name="Měna 2 6 3 2 6" xfId="4951" xr:uid="{7811026F-1C11-4CF1-97F4-F77128735D5B}"/>
    <cellStyle name="Měna 2 6 3 2 6 2" xfId="10621" xr:uid="{CF40889F-9BE9-4689-A0E5-C2E1CC251D66}"/>
    <cellStyle name="Měna 2 6 3 2 6 2 2" xfId="25572" xr:uid="{3919B172-2AD2-4863-8357-421DC6C31DBD}"/>
    <cellStyle name="Měna 2 6 3 2 6 3" xfId="19902" xr:uid="{A63FE320-15F4-4488-A15D-452FEEAAB6B4}"/>
    <cellStyle name="Měna 2 6 3 2 7" xfId="7975" xr:uid="{62E93C4F-794B-4F0B-9D5A-0AE44325C405}"/>
    <cellStyle name="Měna 2 6 3 2 7 2" xfId="22926" xr:uid="{B1DEF97A-A00A-4824-990A-05A11DF92D63}"/>
    <cellStyle name="Měna 2 6 3 2 8" xfId="15282" xr:uid="{31F0BD73-0222-4D5C-AD03-EC8EACB54D45}"/>
    <cellStyle name="Měna 2 6 3 3" xfId="701" xr:uid="{4167B8F1-C4BA-4567-B814-B756FA5E6202}"/>
    <cellStyle name="Měna 2 6 3 3 2" xfId="1580" xr:uid="{4DA39AC9-A8B5-414E-87D7-3565233B423F}"/>
    <cellStyle name="Měna 2 6 3 3 2 2" xfId="4436" xr:uid="{D27897DD-C118-4B63-AC70-B287F07C2607}"/>
    <cellStyle name="Měna 2 6 3 3 2 2 2" xfId="7441" xr:uid="{74E37168-D140-478F-8122-1AD3ED18D5CD}"/>
    <cellStyle name="Měna 2 6 3 3 2 2 2 2" xfId="14726" xr:uid="{1C423784-4603-41EE-9CC9-269196E3E7C2}"/>
    <cellStyle name="Měna 2 6 3 3 2 2 2 2 2" xfId="29677" xr:uid="{2BA2C542-FC98-4811-9EFE-AAA449F6BE1B}"/>
    <cellStyle name="Měna 2 6 3 3 2 2 2 3" xfId="22392" xr:uid="{4D9BD95B-A369-4BA9-9E16-9A6D7884F3D2}"/>
    <cellStyle name="Měna 2 6 3 3 2 2 3" xfId="10106" xr:uid="{E86D7AAF-9FB0-46A9-A595-28372CB8E8B9}"/>
    <cellStyle name="Měna 2 6 3 3 2 2 3 2" xfId="25057" xr:uid="{84FD55C6-06C5-43AA-83BA-D1B41C4608BB}"/>
    <cellStyle name="Měna 2 6 3 3 2 2 4" xfId="19387" xr:uid="{4B5502A7-F24A-4A10-8783-E5EC9D45E314}"/>
    <cellStyle name="Měna 2 6 3 3 2 3" xfId="2763" xr:uid="{44546EB6-3AA3-40F4-97C4-C330B7F67749}"/>
    <cellStyle name="Měna 2 6 3 3 2 3 2" xfId="13053" xr:uid="{2FB793F3-01E6-4487-81E1-054810E9093E}"/>
    <cellStyle name="Měna 2 6 3 3 2 3 2 2" xfId="28004" xr:uid="{7A666C6B-90B8-401E-90EA-0B08A4BB6A36}"/>
    <cellStyle name="Měna 2 6 3 3 2 3 3" xfId="17714" xr:uid="{F04F57EE-CE11-406E-A93E-90AF3AB90AF9}"/>
    <cellStyle name="Měna 2 6 3 3 2 4" xfId="6200" xr:uid="{5B98547C-6374-4CAE-A4AB-C8CA4990DE26}"/>
    <cellStyle name="Měna 2 6 3 3 2 4 2" xfId="11870" xr:uid="{D7A411A5-67BA-460A-B1A6-BFC7E6EF3714}"/>
    <cellStyle name="Měna 2 6 3 3 2 4 2 2" xfId="26821" xr:uid="{D5092726-F206-4940-97D7-7004471691EC}"/>
    <cellStyle name="Měna 2 6 3 3 2 4 3" xfId="21151" xr:uid="{643774DC-4F13-4DCA-92E9-8B7458609D95}"/>
    <cellStyle name="Měna 2 6 3 3 2 5" xfId="8433" xr:uid="{91086EFE-A7FC-4C18-8B57-348F87647765}"/>
    <cellStyle name="Měna 2 6 3 3 2 5 2" xfId="23384" xr:uid="{3CC3E1C6-FB46-4885-886B-4A88C0F5488B}"/>
    <cellStyle name="Měna 2 6 3 3 2 6" xfId="16531" xr:uid="{9D5F8FC4-5B67-4E79-ADB7-8E4F7F1731AF}"/>
    <cellStyle name="Měna 2 6 3 3 3" xfId="3557" xr:uid="{96AA937C-B7C0-4DE4-885A-8E8704C6B952}"/>
    <cellStyle name="Měna 2 6 3 3 3 2" xfId="7085" xr:uid="{187DF060-1380-429B-B541-BF552E754CD3}"/>
    <cellStyle name="Měna 2 6 3 3 3 2 2" xfId="13847" xr:uid="{32411F9B-820E-479E-ABB7-E75339CE34A2}"/>
    <cellStyle name="Měna 2 6 3 3 3 2 2 2" xfId="28798" xr:uid="{86C35BB3-DB4F-46C9-B7B4-FEB2DA0621E7}"/>
    <cellStyle name="Měna 2 6 3 3 3 2 3" xfId="22036" xr:uid="{00646638-FCA0-429A-A406-18E11F79A70B}"/>
    <cellStyle name="Měna 2 6 3 3 3 3" xfId="9227" xr:uid="{0C59E987-CBFC-4754-A231-94F916B80E67}"/>
    <cellStyle name="Měna 2 6 3 3 3 3 2" xfId="24178" xr:uid="{1A003BC3-C120-429F-A542-EACEF86CFCF6}"/>
    <cellStyle name="Měna 2 6 3 3 3 4" xfId="18508" xr:uid="{555E09D6-D082-493D-B5F8-7CF7BBE7F4E8}"/>
    <cellStyle name="Měna 2 6 3 3 4" xfId="2129" xr:uid="{AF444506-0067-40C4-9A89-30D23507E347}"/>
    <cellStyle name="Měna 2 6 3 3 4 2" xfId="12419" xr:uid="{1A0C9B3D-09E7-4127-80A6-6D9AF59F9069}"/>
    <cellStyle name="Měna 2 6 3 3 4 2 2" xfId="27370" xr:uid="{7113E230-79B5-4D90-9655-28ECB230D23A}"/>
    <cellStyle name="Měna 2 6 3 3 4 3" xfId="17080" xr:uid="{6902DD51-1C1C-44C0-9F08-B7FF283CA951}"/>
    <cellStyle name="Měna 2 6 3 3 5" xfId="5321" xr:uid="{B398FFE5-B7A1-49AD-AEF7-0A326B0A6030}"/>
    <cellStyle name="Měna 2 6 3 3 5 2" xfId="10991" xr:uid="{80F4F78B-E17B-413E-AD1D-B23C8A55253A}"/>
    <cellStyle name="Měna 2 6 3 3 5 2 2" xfId="25942" xr:uid="{D4364ADD-9860-44C1-AB39-AB150B1B34A6}"/>
    <cellStyle name="Měna 2 6 3 3 5 3" xfId="20272" xr:uid="{EFFD5BFB-F9FC-4C22-951B-F14DC6D826D1}"/>
    <cellStyle name="Měna 2 6 3 3 6" xfId="7799" xr:uid="{8875536F-332F-4E42-B4F1-2ADDBCC4EC80}"/>
    <cellStyle name="Měna 2 6 3 3 6 2" xfId="22750" xr:uid="{474A319F-1834-409F-9361-70B66C6A9014}"/>
    <cellStyle name="Měna 2 6 3 3 7" xfId="15652" xr:uid="{525435E9-C9EC-4E65-802E-B0EB8ED2C762}"/>
    <cellStyle name="Měna 2 6 3 4" xfId="575" xr:uid="{A121F025-910F-4387-BDA7-AF6F54E43F35}"/>
    <cellStyle name="Měna 2 6 3 4 2" xfId="1581" xr:uid="{0E87EDD6-FE20-46EA-B02F-4E82833736B6}"/>
    <cellStyle name="Měna 2 6 3 4 2 2" xfId="4437" xr:uid="{D9C6EBD8-2704-4386-996B-C97E8A52011A}"/>
    <cellStyle name="Měna 2 6 3 4 2 2 2" xfId="14727" xr:uid="{0DB4EE2F-2BC1-4CD4-8D0C-509813E755C5}"/>
    <cellStyle name="Měna 2 6 3 4 2 2 2 2" xfId="29678" xr:uid="{99BF6708-7B56-4383-9D9B-69ADAE5B52F4}"/>
    <cellStyle name="Měna 2 6 3 4 2 2 3" xfId="19388" xr:uid="{5E89F5CD-2134-4A4E-8190-E682A1A5E2FE}"/>
    <cellStyle name="Měna 2 6 3 4 2 3" xfId="6201" xr:uid="{41C472A6-337F-403C-BC00-4531F2B555FC}"/>
    <cellStyle name="Měna 2 6 3 4 2 3 2" xfId="11871" xr:uid="{1290633C-AA57-48A5-9743-E4CAE8B93D08}"/>
    <cellStyle name="Měna 2 6 3 4 2 3 2 2" xfId="26822" xr:uid="{AD2128CF-15BA-4BAA-92D8-4B8817DDEB84}"/>
    <cellStyle name="Měna 2 6 3 4 2 3 3" xfId="21152" xr:uid="{735D0FF1-4E19-4B37-8C12-6A63480A4FC5}"/>
    <cellStyle name="Měna 2 6 3 4 2 4" xfId="10107" xr:uid="{28C995B9-E513-4650-94A6-FC56F7C6634F}"/>
    <cellStyle name="Měna 2 6 3 4 2 4 2" xfId="25058" xr:uid="{A43655A1-1110-4257-B014-54A66431CDB2}"/>
    <cellStyle name="Měna 2 6 3 4 2 5" xfId="16532" xr:uid="{8D32B0F8-0BC1-41C8-BDF7-91EEED247CA5}"/>
    <cellStyle name="Měna 2 6 3 4 3" xfId="3431" xr:uid="{0E49C5FF-EBA9-4E50-90CE-8955CA47FE04}"/>
    <cellStyle name="Měna 2 6 3 4 3 2" xfId="6959" xr:uid="{658EF316-B51F-4E0C-94D4-B7344E85FF88}"/>
    <cellStyle name="Měna 2 6 3 4 3 2 2" xfId="13721" xr:uid="{959CB767-6235-4A49-A4E2-CCC890B49366}"/>
    <cellStyle name="Měna 2 6 3 4 3 2 2 2" xfId="28672" xr:uid="{73593391-B647-457D-87C3-658B114A0492}"/>
    <cellStyle name="Měna 2 6 3 4 3 2 3" xfId="21910" xr:uid="{EEAA2AF1-7476-4013-9504-4CEA62E22984}"/>
    <cellStyle name="Měna 2 6 3 4 3 3" xfId="9101" xr:uid="{F6A7DE65-A665-498D-A83E-1E5A3E4EF8FA}"/>
    <cellStyle name="Měna 2 6 3 4 3 3 2" xfId="24052" xr:uid="{71A56064-6A80-418B-82FC-C1EEED170325}"/>
    <cellStyle name="Měna 2 6 3 4 3 4" xfId="18382" xr:uid="{AFDB90FA-AD7E-4619-B7CF-FD0180CC4E1F}"/>
    <cellStyle name="Měna 2 6 3 4 4" xfId="2761" xr:uid="{ECB77ABB-8BC2-42E1-BB7D-71BDD56E7A94}"/>
    <cellStyle name="Měna 2 6 3 4 4 2" xfId="13051" xr:uid="{BFB1F1F0-6472-44C4-B6BB-FE29C4E6A841}"/>
    <cellStyle name="Měna 2 6 3 4 4 2 2" xfId="28002" xr:uid="{E8AA5AA6-1292-42A1-96ED-DBCA028D612C}"/>
    <cellStyle name="Měna 2 6 3 4 4 3" xfId="17712" xr:uid="{E97E6317-5F27-4022-8FD4-DE0B107D2983}"/>
    <cellStyle name="Měna 2 6 3 4 5" xfId="5195" xr:uid="{104E1EA7-1984-4C14-8155-11AB06A26F2C}"/>
    <cellStyle name="Měna 2 6 3 4 5 2" xfId="10865" xr:uid="{5441630E-F044-4B19-80E5-9BAB40BE7540}"/>
    <cellStyle name="Měna 2 6 3 4 5 2 2" xfId="25816" xr:uid="{E0CC7481-F8F0-461D-9F40-9BE1390CA92D}"/>
    <cellStyle name="Měna 2 6 3 4 5 3" xfId="20146" xr:uid="{6284A720-073A-4737-A7D1-F74E8F95AB7B}"/>
    <cellStyle name="Měna 2 6 3 4 6" xfId="8431" xr:uid="{59A3C162-251A-48BE-B471-13243D0DC659}"/>
    <cellStyle name="Měna 2 6 3 4 6 2" xfId="23382" xr:uid="{4B8A3F75-ADF4-4893-9F1C-16DC20F75F86}"/>
    <cellStyle name="Měna 2 6 3 4 7" xfId="15526" xr:uid="{57BABB31-A014-45CE-8B15-F676B6807BE9}"/>
    <cellStyle name="Měna 2 6 3 5" xfId="1582" xr:uid="{06D2967C-BD15-43AE-867A-C7D8D683E954}"/>
    <cellStyle name="Měna 2 6 3 5 2" xfId="4438" xr:uid="{7B7CA200-77FE-4142-9464-2BF2215713D0}"/>
    <cellStyle name="Měna 2 6 3 5 2 2" xfId="14728" xr:uid="{EB34F4E1-1A60-4A56-BF39-CA6E6263D95C}"/>
    <cellStyle name="Měna 2 6 3 5 2 2 2" xfId="29679" xr:uid="{93D5BEB1-CB27-436E-BE18-4E37EEC07DAA}"/>
    <cellStyle name="Měna 2 6 3 5 2 3" xfId="19389" xr:uid="{D62814CA-CF9D-4008-BACA-16076DD74025}"/>
    <cellStyle name="Měna 2 6 3 5 3" xfId="6202" xr:uid="{04C19739-B82C-48DC-8998-53C11BB33CAC}"/>
    <cellStyle name="Měna 2 6 3 5 3 2" xfId="11872" xr:uid="{9F5C7E9C-0809-4062-B771-DA104C863410}"/>
    <cellStyle name="Měna 2 6 3 5 3 2 2" xfId="26823" xr:uid="{937DDBD4-F01A-42A7-964A-E0A9C991A6A8}"/>
    <cellStyle name="Měna 2 6 3 5 3 3" xfId="21153" xr:uid="{7BC1B991-FADA-440B-B0E5-BE4ACD171076}"/>
    <cellStyle name="Měna 2 6 3 5 4" xfId="10108" xr:uid="{6076E391-4333-4A99-A2BD-630F0D334581}"/>
    <cellStyle name="Měna 2 6 3 5 4 2" xfId="25059" xr:uid="{18995993-199C-49D5-8CE8-107C3F1AB6E7}"/>
    <cellStyle name="Měna 2 6 3 5 5" xfId="16533" xr:uid="{84039446-4E8F-430E-87A8-2FCEB194E821}"/>
    <cellStyle name="Měna 2 6 3 6" xfId="3011" xr:uid="{E433EBDB-F1AB-4644-BAE4-4DE1FD047C15}"/>
    <cellStyle name="Měna 2 6 3 6 2" xfId="6539" xr:uid="{0A41B516-CC0D-4D92-8188-B6F03A345FDC}"/>
    <cellStyle name="Měna 2 6 3 6 2 2" xfId="13301" xr:uid="{42464607-737F-4854-A3E6-97B1142AAA26}"/>
    <cellStyle name="Měna 2 6 3 6 2 2 2" xfId="28252" xr:uid="{7ED230B9-BA95-405B-AD8F-32FC629329AD}"/>
    <cellStyle name="Měna 2 6 3 6 2 3" xfId="21490" xr:uid="{5B4C67FE-0E87-4E2B-A826-B4ACE59C6445}"/>
    <cellStyle name="Měna 2 6 3 6 3" xfId="8681" xr:uid="{83401370-BDEE-4AEF-9C0A-4BAA9BEE8201}"/>
    <cellStyle name="Měna 2 6 3 6 3 2" xfId="23632" xr:uid="{E33A3E78-AD54-4407-9EA2-F554CE771ACF}"/>
    <cellStyle name="Měna 2 6 3 6 4" xfId="17962" xr:uid="{D2B8DB89-8431-4782-ABF8-B039B94A149B}"/>
    <cellStyle name="Měna 2 6 3 7" xfId="2003" xr:uid="{B7D6B9EE-6E94-4FA0-912F-73F58B0E293F}"/>
    <cellStyle name="Měna 2 6 3 7 2" xfId="12293" xr:uid="{434A11EF-2A31-4FF8-ABFA-232812088F61}"/>
    <cellStyle name="Měna 2 6 3 7 2 2" xfId="27244" xr:uid="{BB1FFEB2-31BC-4678-9F5C-108C05D23266}"/>
    <cellStyle name="Měna 2 6 3 7 3" xfId="16954" xr:uid="{60588680-88DE-4E29-9AED-6094A9B22B60}"/>
    <cellStyle name="Měna 2 6 3 8" xfId="4775" xr:uid="{C3E60559-E386-46B3-B57B-3131CD8BA47C}"/>
    <cellStyle name="Měna 2 6 3 8 2" xfId="10445" xr:uid="{08ED6B5F-32DA-496D-803C-80EFF1492CDC}"/>
    <cellStyle name="Měna 2 6 3 8 2 2" xfId="25396" xr:uid="{F9FCE6F3-B60D-4A51-BD7F-7DFFBA8583E1}"/>
    <cellStyle name="Měna 2 6 3 8 3" xfId="19726" xr:uid="{20622658-5680-4F82-846A-897E297751D1}"/>
    <cellStyle name="Měna 2 6 3 9" xfId="7673" xr:uid="{40232C35-F4A1-459D-A8BC-CC7B5F15CD47}"/>
    <cellStyle name="Měna 2 6 3 9 2" xfId="22624" xr:uid="{D9FE7DCA-FC16-457B-B0B6-173B77550434}"/>
    <cellStyle name="Měna 2 6 4" xfId="332" xr:uid="{47E38402-2529-4ED5-B9BB-3A1E9EEDDC47}"/>
    <cellStyle name="Měna 2 6 4 2" xfId="878" xr:uid="{1EB5EB93-64E1-4507-B8E7-090FAC7A6BE5}"/>
    <cellStyle name="Měna 2 6 4 2 2" xfId="1583" xr:uid="{856FE96F-D787-4ED5-A4F0-4B328FD31D8C}"/>
    <cellStyle name="Měna 2 6 4 2 2 2" xfId="4439" xr:uid="{C980B99D-1966-43EC-9567-4BE10346FDFB}"/>
    <cellStyle name="Měna 2 6 4 2 2 2 2" xfId="14729" xr:uid="{3EA57349-C644-408E-97C2-6375ACFF67CB}"/>
    <cellStyle name="Měna 2 6 4 2 2 2 2 2" xfId="29680" xr:uid="{725190E8-862D-41B6-80B7-FF4D5AB87205}"/>
    <cellStyle name="Měna 2 6 4 2 2 2 3" xfId="19390" xr:uid="{EDA3CEE8-77A6-42B2-A064-49E12A7C35E5}"/>
    <cellStyle name="Měna 2 6 4 2 2 3" xfId="6203" xr:uid="{B0F322E1-7BC6-44BD-975D-1C600C244826}"/>
    <cellStyle name="Měna 2 6 4 2 2 3 2" xfId="11873" xr:uid="{C8BE29C0-ADFD-4E2E-801D-9EDE5A074EDB}"/>
    <cellStyle name="Měna 2 6 4 2 2 3 2 2" xfId="26824" xr:uid="{F253678E-C919-4842-A876-89363D4E5B4C}"/>
    <cellStyle name="Měna 2 6 4 2 2 3 3" xfId="21154" xr:uid="{6A50DE04-161D-4599-984E-7FA8577D72BC}"/>
    <cellStyle name="Měna 2 6 4 2 2 4" xfId="10109" xr:uid="{50430AEB-F682-470F-966E-A330341EAB60}"/>
    <cellStyle name="Měna 2 6 4 2 2 4 2" xfId="25060" xr:uid="{D398863A-1963-4A06-A0A5-CD96A496F058}"/>
    <cellStyle name="Měna 2 6 4 2 2 5" xfId="16534" xr:uid="{FB4E1AEC-DAE8-4DC9-93CE-68873B6C309F}"/>
    <cellStyle name="Měna 2 6 4 2 3" xfId="3734" xr:uid="{6E6268F7-3F49-483E-ACE8-AE1148DDF25D}"/>
    <cellStyle name="Měna 2 6 4 2 3 2" xfId="7262" xr:uid="{EE8AEDCB-A40C-4907-A088-AD68436F9965}"/>
    <cellStyle name="Měna 2 6 4 2 3 2 2" xfId="14024" xr:uid="{DC3D54E5-74C6-4BE2-84D7-3DEC13A0D359}"/>
    <cellStyle name="Měna 2 6 4 2 3 2 2 2" xfId="28975" xr:uid="{04BA2295-E3B5-49C1-93E1-E9E6B9283199}"/>
    <cellStyle name="Měna 2 6 4 2 3 2 3" xfId="22213" xr:uid="{520254DB-A3D9-46CC-8CB1-B338E204605B}"/>
    <cellStyle name="Měna 2 6 4 2 3 3" xfId="9404" xr:uid="{4B320005-B915-4CFC-A281-C91E404BB4D3}"/>
    <cellStyle name="Měna 2 6 4 2 3 3 2" xfId="24355" xr:uid="{F892D271-436E-43B8-A5B2-32E225DF5162}"/>
    <cellStyle name="Měna 2 6 4 2 3 4" xfId="18685" xr:uid="{958B507B-8353-46F3-89F2-A412CB7720FA}"/>
    <cellStyle name="Měna 2 6 4 2 4" xfId="2764" xr:uid="{02F88E57-9A1D-4F96-B504-60312A124630}"/>
    <cellStyle name="Měna 2 6 4 2 4 2" xfId="13054" xr:uid="{4A789BAF-899E-4027-AD31-57196466FA23}"/>
    <cellStyle name="Měna 2 6 4 2 4 2 2" xfId="28005" xr:uid="{70BDB583-65AE-4C3C-B313-080662B2A81A}"/>
    <cellStyle name="Měna 2 6 4 2 4 3" xfId="17715" xr:uid="{38A34083-25CA-4713-92FA-F0C7CF370E77}"/>
    <cellStyle name="Měna 2 6 4 2 5" xfId="5498" xr:uid="{98D3EB8F-9F17-4A45-827F-F227307D9377}"/>
    <cellStyle name="Měna 2 6 4 2 5 2" xfId="11168" xr:uid="{FF131A04-D25F-4F6E-B57A-7A2C69E52482}"/>
    <cellStyle name="Měna 2 6 4 2 5 2 2" xfId="26119" xr:uid="{133E7BC0-E288-4EB7-AAAC-18F21DA31564}"/>
    <cellStyle name="Měna 2 6 4 2 5 3" xfId="20449" xr:uid="{6EC3DA9E-A9CC-49EE-B19F-C83C73E3CE38}"/>
    <cellStyle name="Měna 2 6 4 2 6" xfId="8434" xr:uid="{938D0E3A-E2D1-48E3-98DE-621CF55A4312}"/>
    <cellStyle name="Měna 2 6 4 2 6 2" xfId="23385" xr:uid="{A6ACCF35-FDB1-4200-84C0-393F594041EA}"/>
    <cellStyle name="Měna 2 6 4 2 7" xfId="15829" xr:uid="{20371143-A1A5-4C73-B3A9-593D1A638F38}"/>
    <cellStyle name="Měna 2 6 4 3" xfId="1584" xr:uid="{AA5ED0A4-5B87-4EFF-B097-4B5F867FCAB0}"/>
    <cellStyle name="Měna 2 6 4 3 2" xfId="4440" xr:uid="{E6B0746E-0CEC-48F3-829A-6D37FDF1D0A9}"/>
    <cellStyle name="Měna 2 6 4 3 2 2" xfId="14730" xr:uid="{11E1E72D-C27B-4F4B-8AD3-4E06509910D9}"/>
    <cellStyle name="Měna 2 6 4 3 2 2 2" xfId="29681" xr:uid="{D352D372-F2A2-4AE9-AB73-D91BA42D65C6}"/>
    <cellStyle name="Měna 2 6 4 3 2 3" xfId="19391" xr:uid="{830B6CD5-3B4C-44C5-ADBB-BD203580730C}"/>
    <cellStyle name="Měna 2 6 4 3 3" xfId="6204" xr:uid="{43F40A86-1A34-4535-9C7F-5619B9E51B2B}"/>
    <cellStyle name="Měna 2 6 4 3 3 2" xfId="11874" xr:uid="{5205BC00-5027-4289-B514-F5E57CA34608}"/>
    <cellStyle name="Měna 2 6 4 3 3 2 2" xfId="26825" xr:uid="{09A83AA7-C80D-4022-9ACF-11EAFDA510C8}"/>
    <cellStyle name="Měna 2 6 4 3 3 3" xfId="21155" xr:uid="{625B24C3-0CCF-40FE-9E5F-DB0D13158074}"/>
    <cellStyle name="Měna 2 6 4 3 4" xfId="10110" xr:uid="{9ACC8658-CFCC-4AE8-B434-72A47B7A3E9E}"/>
    <cellStyle name="Měna 2 6 4 3 4 2" xfId="25061" xr:uid="{AC6EE18A-0BBA-4967-9E1C-9E378FE2A70B}"/>
    <cellStyle name="Měna 2 6 4 3 5" xfId="16535" xr:uid="{21CC8867-5934-473E-A33A-02038B1D4AC1}"/>
    <cellStyle name="Měna 2 6 4 4" xfId="3188" xr:uid="{F2B8AAB8-B8DA-4FF2-AFAB-13E9E996E7DA}"/>
    <cellStyle name="Měna 2 6 4 4 2" xfId="6716" xr:uid="{BFB25524-9661-4418-807C-BCEF62FBB2D0}"/>
    <cellStyle name="Měna 2 6 4 4 2 2" xfId="13478" xr:uid="{6A6EC020-D745-4C29-A186-0DBFD65FB59A}"/>
    <cellStyle name="Měna 2 6 4 4 2 2 2" xfId="28429" xr:uid="{B040F4B7-AFD4-449F-9214-18491A900391}"/>
    <cellStyle name="Měna 2 6 4 4 2 3" xfId="21667" xr:uid="{54D86D21-EDD4-45BD-BF0F-6C2F7489ABCB}"/>
    <cellStyle name="Měna 2 6 4 4 3" xfId="8858" xr:uid="{B6BB4419-F6E4-456E-8D6C-FA0050AA6797}"/>
    <cellStyle name="Měna 2 6 4 4 3 2" xfId="23809" xr:uid="{469C44C0-425C-4D56-8B94-8B8302E811B1}"/>
    <cellStyle name="Měna 2 6 4 4 4" xfId="18139" xr:uid="{5D96C57E-27DE-4005-8068-566AA60F323D}"/>
    <cellStyle name="Měna 2 6 4 5" xfId="2306" xr:uid="{2BBB3C56-2228-4793-8C9A-FC06FF9DC493}"/>
    <cellStyle name="Měna 2 6 4 5 2" xfId="12596" xr:uid="{2AECE568-FD1A-46CE-BCC8-770FE6555DB7}"/>
    <cellStyle name="Měna 2 6 4 5 2 2" xfId="27547" xr:uid="{28A7F11A-6747-4EA5-A7E6-F13B80AB8119}"/>
    <cellStyle name="Měna 2 6 4 5 3" xfId="17257" xr:uid="{0AADDC8F-D61D-4104-8600-E0D5F782E616}"/>
    <cellStyle name="Měna 2 6 4 6" xfId="4952" xr:uid="{027A9ABF-C28A-4F01-9E63-3D9F340E2819}"/>
    <cellStyle name="Měna 2 6 4 6 2" xfId="10622" xr:uid="{8F272724-8FAE-4113-BB93-A402E1C0B514}"/>
    <cellStyle name="Měna 2 6 4 6 2 2" xfId="25573" xr:uid="{96CB0A7D-89C5-458B-9272-6283C40AE9BE}"/>
    <cellStyle name="Měna 2 6 4 6 3" xfId="19903" xr:uid="{BDD14156-1BC4-4F00-BC6E-48A2375F5765}"/>
    <cellStyle name="Měna 2 6 4 7" xfId="7976" xr:uid="{B52C02D8-C0F2-44BB-9B49-0265D9318FF4}"/>
    <cellStyle name="Měna 2 6 4 7 2" xfId="22927" xr:uid="{058E4AA6-1332-4BC8-A522-17ADC1EE7DA9}"/>
    <cellStyle name="Měna 2 6 4 8" xfId="15283" xr:uid="{8B9FDB2F-9A6B-4BEE-9390-65A986493EA3}"/>
    <cellStyle name="Měna 2 6 5" xfId="410" xr:uid="{EFD20FD6-32F0-4CA1-B930-D61514E09081}"/>
    <cellStyle name="Měna 2 6 5 2" xfId="1585" xr:uid="{5C208BE0-2417-45A6-A49E-397C109CC24A}"/>
    <cellStyle name="Měna 2 6 5 2 2" xfId="4441" xr:uid="{46F056A2-6313-424E-9618-3315D7828CE9}"/>
    <cellStyle name="Měna 2 6 5 2 2 2" xfId="14731" xr:uid="{AEEC9023-4F11-4692-82EE-B316E34ACEE9}"/>
    <cellStyle name="Měna 2 6 5 2 2 2 2" xfId="29682" xr:uid="{A53D11FE-FD0F-4FFE-9027-AE3F739A7C4E}"/>
    <cellStyle name="Měna 2 6 5 2 2 3" xfId="19392" xr:uid="{3A3A49AB-5D36-49F9-9973-2E2B07EC4702}"/>
    <cellStyle name="Měna 2 6 5 2 3" xfId="6205" xr:uid="{2D736328-0872-49AF-A1EB-AF2F04D77975}"/>
    <cellStyle name="Měna 2 6 5 2 3 2" xfId="11875" xr:uid="{72201752-7592-4E16-8AB0-864B3C80131D}"/>
    <cellStyle name="Měna 2 6 5 2 3 2 2" xfId="26826" xr:uid="{B2BDA691-AFFA-4B65-8E1D-D4F071748EAD}"/>
    <cellStyle name="Měna 2 6 5 2 3 3" xfId="21156" xr:uid="{AFC2A5BD-9DBE-47E2-80F1-3007C557CA09}"/>
    <cellStyle name="Měna 2 6 5 2 4" xfId="10111" xr:uid="{889D84CA-0640-476E-97AF-694BAA613361}"/>
    <cellStyle name="Měna 2 6 5 2 4 2" xfId="25062" xr:uid="{67857F0F-8427-4E92-8045-B689CB59F27F}"/>
    <cellStyle name="Měna 2 6 5 2 5" xfId="16536" xr:uid="{36DA5B7F-629F-40A6-ACB4-AF3E0886331B}"/>
    <cellStyle name="Měna 2 6 5 3" xfId="3266" xr:uid="{E053A804-B9A3-4401-B26E-A05E79962034}"/>
    <cellStyle name="Měna 2 6 5 3 2" xfId="6794" xr:uid="{FCFB158B-B3E6-4F65-A790-93527E289AC4}"/>
    <cellStyle name="Měna 2 6 5 3 2 2" xfId="13556" xr:uid="{F6488D21-705D-439E-802D-93B30C256D3C}"/>
    <cellStyle name="Měna 2 6 5 3 2 2 2" xfId="28507" xr:uid="{EB8FA47B-811A-4AC0-960E-1381A3CD40B1}"/>
    <cellStyle name="Měna 2 6 5 3 2 3" xfId="21745" xr:uid="{AFF754DE-30D4-442D-9B0D-E84E17DF219D}"/>
    <cellStyle name="Měna 2 6 5 3 3" xfId="8936" xr:uid="{896DD3BD-0686-486C-9440-A572E0847C8B}"/>
    <cellStyle name="Měna 2 6 5 3 3 2" xfId="23887" xr:uid="{5AA44AF9-AB5C-4B01-93FD-8237A2A8BA1E}"/>
    <cellStyle name="Měna 2 6 5 3 4" xfId="18217" xr:uid="{A80D4D3E-6EC9-465B-967D-F07F589FF69B}"/>
    <cellStyle name="Měna 2 6 5 4" xfId="2765" xr:uid="{4C35F102-52D6-4982-9774-0C22DA152BB8}"/>
    <cellStyle name="Měna 2 6 5 4 2" xfId="13055" xr:uid="{AF5C44B0-902F-46C4-AFA5-CC671530D1D7}"/>
    <cellStyle name="Měna 2 6 5 4 2 2" xfId="28006" xr:uid="{611E145C-F107-409D-A65C-246DBB31E736}"/>
    <cellStyle name="Měna 2 6 5 4 3" xfId="17716" xr:uid="{E26C3F9C-7AFE-45D6-BB18-1C603B96C261}"/>
    <cellStyle name="Měna 2 6 5 5" xfId="5030" xr:uid="{8AB1A639-33A7-4F2B-9F3F-3A2BB19403E3}"/>
    <cellStyle name="Měna 2 6 5 5 2" xfId="10700" xr:uid="{369C84F3-CCA8-4CB5-B44C-6EFAFB1D1A62}"/>
    <cellStyle name="Měna 2 6 5 5 2 2" xfId="25651" xr:uid="{973D552C-3218-4E4A-88F2-D4C03726DAF3}"/>
    <cellStyle name="Měna 2 6 5 5 3" xfId="19981" xr:uid="{DEBBAEE9-C578-489D-AEF9-554BA6C4ADFF}"/>
    <cellStyle name="Měna 2 6 5 6" xfId="8435" xr:uid="{6435008E-8700-4C23-A6B6-F3ACC157DD92}"/>
    <cellStyle name="Měna 2 6 5 6 2" xfId="23386" xr:uid="{71636F3C-0E1F-4F32-8517-CE1BDAD7B886}"/>
    <cellStyle name="Měna 2 6 5 7" xfId="15361" xr:uid="{C0F7EECB-3C11-4A51-92E3-35633C102361}"/>
    <cellStyle name="Měna 2 6 6" xfId="1838" xr:uid="{4DEEDAFA-EF1C-4426-A0B8-BD1FBCB89601}"/>
    <cellStyle name="Měna 2 6 6 2" xfId="12128" xr:uid="{EDCBCD72-ED69-4133-8105-0004F498CA85}"/>
    <cellStyle name="Měna 2 6 6 2 2" xfId="27079" xr:uid="{7273F558-B14A-490F-B20D-7B865D986043}"/>
    <cellStyle name="Měna 2 6 6 3" xfId="16789" xr:uid="{0567D2FB-8B46-4C57-BF87-354EB6EAA541}"/>
    <cellStyle name="Měna 2 6 7" xfId="7508" xr:uid="{A37E8CFB-2836-4A89-8389-0D7913C789B9}"/>
    <cellStyle name="Měna 2 6 7 2" xfId="22459" xr:uid="{B3EADFBC-2811-4E51-9CAD-D88DAA800820}"/>
    <cellStyle name="Měna 2 6 8" xfId="14968" xr:uid="{34273F14-8B21-4C89-8C97-C19453083098}"/>
    <cellStyle name="Měna 2 7" xfId="53" xr:uid="{82931430-93F2-4996-8010-31354B5AC0DF}"/>
    <cellStyle name="Měna 2 7 10" xfId="4673" xr:uid="{F00855B9-8AB8-4817-922D-AD13FAE4A1FE}"/>
    <cellStyle name="Měna 2 7 10 2" xfId="10343" xr:uid="{C9140110-D7F8-4923-8C90-F2A63ECF3891}"/>
    <cellStyle name="Měna 2 7 10 2 2" xfId="25294" xr:uid="{AB6DC26E-A428-44FC-A0C2-F97F213EE4C5}"/>
    <cellStyle name="Měna 2 7 10 3" xfId="19624" xr:uid="{3FEF8E80-9062-4C89-957B-EA2496C6098C}"/>
    <cellStyle name="Měna 2 7 11" xfId="7529" xr:uid="{4978F522-BC69-4504-BE98-979EC73B7C9D}"/>
    <cellStyle name="Měna 2 7 11 2" xfId="22480" xr:uid="{C0F75D00-1564-4674-B56F-2B2EF177383E}"/>
    <cellStyle name="Měna 2 7 12" xfId="15004" xr:uid="{A80A6D4C-BBA7-4DA2-AB5C-1BE7D733066E}"/>
    <cellStyle name="Měna 2 7 2" xfId="156" xr:uid="{3EB534F3-214B-43A5-96EC-7FFDBB47803B}"/>
    <cellStyle name="Měna 2 7 2 10" xfId="15107" xr:uid="{869FCE3F-23C7-4F8B-AC6B-B35885F23A35}"/>
    <cellStyle name="Měna 2 7 2 2" xfId="333" xr:uid="{E45361F2-FED3-4C7B-80A5-E55A55DF02BF}"/>
    <cellStyle name="Měna 2 7 2 2 2" xfId="879" xr:uid="{03139E76-352D-49AD-9BE0-58A02FEE72DE}"/>
    <cellStyle name="Měna 2 7 2 2 2 2" xfId="1586" xr:uid="{55E9F7C5-6F7D-4225-BE1D-05F0A2A64F60}"/>
    <cellStyle name="Měna 2 7 2 2 2 2 2" xfId="4442" xr:uid="{6059D357-E1F6-449D-B59C-7E2218658311}"/>
    <cellStyle name="Měna 2 7 2 2 2 2 2 2" xfId="14732" xr:uid="{01257811-6A85-4C65-9F0B-2DB88DACE476}"/>
    <cellStyle name="Měna 2 7 2 2 2 2 2 2 2" xfId="29683" xr:uid="{8FD2F768-BF4C-4BDB-B02D-30DCB131D99C}"/>
    <cellStyle name="Měna 2 7 2 2 2 2 2 3" xfId="19393" xr:uid="{90A3587D-4FB2-48E4-9F5D-8D0672A9A9EC}"/>
    <cellStyle name="Měna 2 7 2 2 2 2 3" xfId="6206" xr:uid="{54FEDEE5-C314-46FE-BF4B-F81691A1FBF2}"/>
    <cellStyle name="Měna 2 7 2 2 2 2 3 2" xfId="11876" xr:uid="{6C5FFE58-526B-4FD9-977A-28CA30E2117B}"/>
    <cellStyle name="Měna 2 7 2 2 2 2 3 2 2" xfId="26827" xr:uid="{4DB32D5C-F37B-48B1-AC82-C648EB3224AD}"/>
    <cellStyle name="Měna 2 7 2 2 2 2 3 3" xfId="21157" xr:uid="{B394985F-B2F5-4529-A3E6-05A41BF27D95}"/>
    <cellStyle name="Měna 2 7 2 2 2 2 4" xfId="10112" xr:uid="{72DE8D00-05C6-41F0-AB50-D33EF2499FDD}"/>
    <cellStyle name="Měna 2 7 2 2 2 2 4 2" xfId="25063" xr:uid="{768F3395-92F1-4BA9-B373-4162456022FB}"/>
    <cellStyle name="Měna 2 7 2 2 2 2 5" xfId="16537" xr:uid="{F081E889-F736-41A0-9B48-3F85CFF559A0}"/>
    <cellStyle name="Měna 2 7 2 2 2 3" xfId="3735" xr:uid="{A66D7171-9E56-4DE6-90F1-E43332BDF8A9}"/>
    <cellStyle name="Měna 2 7 2 2 2 3 2" xfId="7263" xr:uid="{CB09848C-D2C8-47AD-941A-D07AAD048E1C}"/>
    <cellStyle name="Měna 2 7 2 2 2 3 2 2" xfId="14025" xr:uid="{F2820669-DD83-4190-9C49-9E68EB50D932}"/>
    <cellStyle name="Měna 2 7 2 2 2 3 2 2 2" xfId="28976" xr:uid="{F02EA9FF-24EC-44B8-83AC-9544E4C13BC3}"/>
    <cellStyle name="Měna 2 7 2 2 2 3 2 3" xfId="22214" xr:uid="{7DAD9318-0879-4E85-8245-67BC94F2743A}"/>
    <cellStyle name="Měna 2 7 2 2 2 3 3" xfId="9405" xr:uid="{8C7D448D-16D8-46BC-97C7-07418E13FE21}"/>
    <cellStyle name="Měna 2 7 2 2 2 3 3 2" xfId="24356" xr:uid="{7A6B8CE9-52F2-464D-B432-3CC6E0A33FD6}"/>
    <cellStyle name="Měna 2 7 2 2 2 3 4" xfId="18686" xr:uid="{B7B9D607-EB19-4D63-9011-7758E1465ABC}"/>
    <cellStyle name="Měna 2 7 2 2 2 4" xfId="2768" xr:uid="{F4B69894-153E-4728-8A93-B5866345BE7A}"/>
    <cellStyle name="Měna 2 7 2 2 2 4 2" xfId="13058" xr:uid="{21001E2A-8AB6-45C8-8D19-EA6458C0D41C}"/>
    <cellStyle name="Měna 2 7 2 2 2 4 2 2" xfId="28009" xr:uid="{8F935789-2BB2-46C8-B490-1E31CD38B49C}"/>
    <cellStyle name="Měna 2 7 2 2 2 4 3" xfId="17719" xr:uid="{D33D9C01-0EBA-4992-9550-322BD98CD24F}"/>
    <cellStyle name="Měna 2 7 2 2 2 5" xfId="5499" xr:uid="{9FB338D5-D117-4C0D-8549-FD440F3B90A5}"/>
    <cellStyle name="Měna 2 7 2 2 2 5 2" xfId="11169" xr:uid="{5F1A8B1F-9492-4462-851B-876084DE78B0}"/>
    <cellStyle name="Měna 2 7 2 2 2 5 2 2" xfId="26120" xr:uid="{54F20774-65F4-42C7-B67F-563768D86234}"/>
    <cellStyle name="Měna 2 7 2 2 2 5 3" xfId="20450" xr:uid="{BC7A114E-8E2A-4E5B-88D6-5A6E048DA45C}"/>
    <cellStyle name="Měna 2 7 2 2 2 6" xfId="8438" xr:uid="{3A3BDF17-16D7-4BD3-9AE5-51F177DE1847}"/>
    <cellStyle name="Měna 2 7 2 2 2 6 2" xfId="23389" xr:uid="{16095958-968F-4C7F-86EF-04D0999C5486}"/>
    <cellStyle name="Měna 2 7 2 2 2 7" xfId="15830" xr:uid="{22DC726E-FD55-494B-8EC0-6D3853D63D26}"/>
    <cellStyle name="Měna 2 7 2 2 3" xfId="1587" xr:uid="{76E5C1EF-2F1D-4EFF-818D-65DBF54D10EE}"/>
    <cellStyle name="Měna 2 7 2 2 3 2" xfId="4443" xr:uid="{4B8E6A10-E213-4D0A-AAB8-5BB1BDA86086}"/>
    <cellStyle name="Měna 2 7 2 2 3 2 2" xfId="14733" xr:uid="{AC17FB60-18FF-4544-9EED-AC63C10AFD40}"/>
    <cellStyle name="Měna 2 7 2 2 3 2 2 2" xfId="29684" xr:uid="{DDFA67E9-BBE8-45DA-9292-82DE48844B62}"/>
    <cellStyle name="Měna 2 7 2 2 3 2 3" xfId="19394" xr:uid="{B30E7DB6-6263-4759-9443-A80C16C299DE}"/>
    <cellStyle name="Měna 2 7 2 2 3 3" xfId="6207" xr:uid="{3EBB282B-AFA2-4B85-A891-FAE4113F8F08}"/>
    <cellStyle name="Měna 2 7 2 2 3 3 2" xfId="11877" xr:uid="{F9F7B650-63B0-4559-AA89-43DA06210617}"/>
    <cellStyle name="Měna 2 7 2 2 3 3 2 2" xfId="26828" xr:uid="{F65B85C2-F7D1-429E-B7FC-F8ECD753BE43}"/>
    <cellStyle name="Měna 2 7 2 2 3 3 3" xfId="21158" xr:uid="{7B8D75A2-6248-4414-888F-E9F28699CCC8}"/>
    <cellStyle name="Měna 2 7 2 2 3 4" xfId="10113" xr:uid="{2584B070-B3F2-436F-9277-4340F96C8D88}"/>
    <cellStyle name="Měna 2 7 2 2 3 4 2" xfId="25064" xr:uid="{4F56D72C-8B8F-409C-A3D3-F63636C5C3FB}"/>
    <cellStyle name="Měna 2 7 2 2 3 5" xfId="16538" xr:uid="{17D4DFF8-CEF8-4B98-9B80-8E121EEC78BA}"/>
    <cellStyle name="Měna 2 7 2 2 4" xfId="3189" xr:uid="{320E1F84-76C9-497F-A8EF-998372B21E93}"/>
    <cellStyle name="Měna 2 7 2 2 4 2" xfId="6717" xr:uid="{2EB35098-F9BB-4544-A25B-5DDB690B0C1F}"/>
    <cellStyle name="Měna 2 7 2 2 4 2 2" xfId="13479" xr:uid="{952021E5-CC55-4BB1-ABD6-E996E982D68E}"/>
    <cellStyle name="Měna 2 7 2 2 4 2 2 2" xfId="28430" xr:uid="{A5A2E326-63FB-4A51-A124-09CB047D4FE9}"/>
    <cellStyle name="Měna 2 7 2 2 4 2 3" xfId="21668" xr:uid="{CE036323-AE27-43B0-A83E-913CBFFF1446}"/>
    <cellStyle name="Měna 2 7 2 2 4 3" xfId="8859" xr:uid="{6640AE6D-9473-45CF-A8CB-E84DFCFA3188}"/>
    <cellStyle name="Měna 2 7 2 2 4 3 2" xfId="23810" xr:uid="{9DBC9DDD-7856-4ADF-8608-A9866C3D90DA}"/>
    <cellStyle name="Měna 2 7 2 2 4 4" xfId="18140" xr:uid="{E8F6CE16-FDB6-4D87-9560-A11F34078FEA}"/>
    <cellStyle name="Měna 2 7 2 2 5" xfId="2307" xr:uid="{AB612B00-F987-415E-9DB1-6281F50DB490}"/>
    <cellStyle name="Měna 2 7 2 2 5 2" xfId="12597" xr:uid="{8F45242E-82B5-4CE4-979A-91508278B724}"/>
    <cellStyle name="Měna 2 7 2 2 5 2 2" xfId="27548" xr:uid="{2326EB13-590A-46C8-AC84-1B3B571ADC1F}"/>
    <cellStyle name="Měna 2 7 2 2 5 3" xfId="17258" xr:uid="{809203C2-4A78-4F19-997F-D50E2505FBA1}"/>
    <cellStyle name="Měna 2 7 2 2 6" xfId="4953" xr:uid="{6BA6DC1E-2CDD-426D-A085-ACD29B04F64B}"/>
    <cellStyle name="Měna 2 7 2 2 6 2" xfId="10623" xr:uid="{098C6BBA-4C22-495A-8339-2AB895716A88}"/>
    <cellStyle name="Měna 2 7 2 2 6 2 2" xfId="25574" xr:uid="{18790E1E-882A-46E6-88B6-8E2D4AAAEB36}"/>
    <cellStyle name="Měna 2 7 2 2 6 3" xfId="19904" xr:uid="{48AF9600-67DD-4B01-ACB3-2790F5E38BE8}"/>
    <cellStyle name="Měna 2 7 2 2 7" xfId="7977" xr:uid="{4DA6222A-948B-4BB4-9573-6E6C893D2A30}"/>
    <cellStyle name="Měna 2 7 2 2 7 2" xfId="22928" xr:uid="{D45B21CB-E350-45DE-B2A2-EC27A38EFDE5}"/>
    <cellStyle name="Měna 2 7 2 2 8" xfId="15284" xr:uid="{EA26EF88-4225-4644-936B-73952A78AFC6}"/>
    <cellStyle name="Měna 2 7 2 3" xfId="702" xr:uid="{03889875-51EC-4A52-AF12-DEA5413E6552}"/>
    <cellStyle name="Měna 2 7 2 3 2" xfId="1588" xr:uid="{A9AAB22F-78B1-4E6A-B652-E86407E45DD5}"/>
    <cellStyle name="Měna 2 7 2 3 2 2" xfId="4444" xr:uid="{6A26B3BF-8004-432B-A6A2-0915A4F60441}"/>
    <cellStyle name="Měna 2 7 2 3 2 2 2" xfId="7442" xr:uid="{1D5C50F1-6965-4310-8C6D-127C268BD050}"/>
    <cellStyle name="Měna 2 7 2 3 2 2 2 2" xfId="14734" xr:uid="{A19D97CE-C69E-4D68-8353-745676FE5469}"/>
    <cellStyle name="Měna 2 7 2 3 2 2 2 2 2" xfId="29685" xr:uid="{0C07A65C-95B3-41E2-AAF9-F22FC15B5336}"/>
    <cellStyle name="Měna 2 7 2 3 2 2 2 3" xfId="22393" xr:uid="{9489C0E3-8EF6-4569-8812-EAEA2F2B3976}"/>
    <cellStyle name="Měna 2 7 2 3 2 2 3" xfId="10114" xr:uid="{18CB817F-D360-4454-9706-09E7715FA370}"/>
    <cellStyle name="Měna 2 7 2 3 2 2 3 2" xfId="25065" xr:uid="{0A8D758F-368C-4D73-A36D-DAA9F27F1A83}"/>
    <cellStyle name="Měna 2 7 2 3 2 2 4" xfId="19395" xr:uid="{CFE43E88-4C62-4DB8-804F-CA3FF62C9E74}"/>
    <cellStyle name="Měna 2 7 2 3 2 3" xfId="2769" xr:uid="{0DBBA1E0-23D7-40EC-AD09-BE464586DBC8}"/>
    <cellStyle name="Měna 2 7 2 3 2 3 2" xfId="13059" xr:uid="{E61EFF53-BF7E-4A7D-B78C-80E1CA731ABF}"/>
    <cellStyle name="Měna 2 7 2 3 2 3 2 2" xfId="28010" xr:uid="{705EBA68-5D94-4714-9152-6DC8E561C34A}"/>
    <cellStyle name="Měna 2 7 2 3 2 3 3" xfId="17720" xr:uid="{79D25ACD-EFEA-4139-B134-0B4273997D0E}"/>
    <cellStyle name="Měna 2 7 2 3 2 4" xfId="6208" xr:uid="{3752DB36-6292-4109-9471-1AD6308ADE38}"/>
    <cellStyle name="Měna 2 7 2 3 2 4 2" xfId="11878" xr:uid="{4F58CF33-5211-456C-AF66-65FD93F12081}"/>
    <cellStyle name="Měna 2 7 2 3 2 4 2 2" xfId="26829" xr:uid="{759BE769-3593-4044-A676-270E315DB8C5}"/>
    <cellStyle name="Měna 2 7 2 3 2 4 3" xfId="21159" xr:uid="{A8F41EB4-FF60-44E5-A9AF-1FC294448ED9}"/>
    <cellStyle name="Měna 2 7 2 3 2 5" xfId="8439" xr:uid="{30DA5654-DAF0-48E2-B87D-A22EF8E6FA7E}"/>
    <cellStyle name="Měna 2 7 2 3 2 5 2" xfId="23390" xr:uid="{5F33381C-D94E-404B-9386-557DF4A874EB}"/>
    <cellStyle name="Měna 2 7 2 3 2 6" xfId="16539" xr:uid="{D1538234-791E-4DD5-9FA8-246D5494222F}"/>
    <cellStyle name="Měna 2 7 2 3 3" xfId="3558" xr:uid="{03DA536B-D8C7-4A80-B175-B77A89915539}"/>
    <cellStyle name="Měna 2 7 2 3 3 2" xfId="7086" xr:uid="{DCC52484-8200-4EFA-A6AE-43FEEBFDA9E5}"/>
    <cellStyle name="Měna 2 7 2 3 3 2 2" xfId="13848" xr:uid="{0199F681-444C-427E-903E-730DFCD60515}"/>
    <cellStyle name="Měna 2 7 2 3 3 2 2 2" xfId="28799" xr:uid="{E3DFE70B-4ECB-4269-8E78-711C3C88813A}"/>
    <cellStyle name="Měna 2 7 2 3 3 2 3" xfId="22037" xr:uid="{03F74F77-C463-4C94-B4AD-2944D4688BA4}"/>
    <cellStyle name="Měna 2 7 2 3 3 3" xfId="9228" xr:uid="{C4DDFE21-E026-43E8-A7A8-6D19F18981FA}"/>
    <cellStyle name="Měna 2 7 2 3 3 3 2" xfId="24179" xr:uid="{420C4D19-D0C1-452B-8CEC-74A0A6E597CA}"/>
    <cellStyle name="Měna 2 7 2 3 3 4" xfId="18509" xr:uid="{F0447C0B-0D41-4B7F-94E8-58BCE393685D}"/>
    <cellStyle name="Měna 2 7 2 3 4" xfId="2130" xr:uid="{B464CB94-E130-4BD3-843B-CA10E044F7C8}"/>
    <cellStyle name="Měna 2 7 2 3 4 2" xfId="12420" xr:uid="{5AEC95FB-0394-49DD-81AD-97C5562D1BAB}"/>
    <cellStyle name="Měna 2 7 2 3 4 2 2" xfId="27371" xr:uid="{64A88FB7-E49C-42D6-84B3-8C3103E73252}"/>
    <cellStyle name="Měna 2 7 2 3 4 3" xfId="17081" xr:uid="{362D48CA-5274-4427-985E-EAD42DA44171}"/>
    <cellStyle name="Měna 2 7 2 3 5" xfId="5322" xr:uid="{D88FDA1E-2619-436F-AFAA-5F29FA785BDC}"/>
    <cellStyle name="Měna 2 7 2 3 5 2" xfId="10992" xr:uid="{36B84C61-0517-4DAC-8CED-63CD29FBD1C6}"/>
    <cellStyle name="Měna 2 7 2 3 5 2 2" xfId="25943" xr:uid="{473FE2A6-5E0C-45F4-8833-AA7602A0E1D3}"/>
    <cellStyle name="Měna 2 7 2 3 5 3" xfId="20273" xr:uid="{DD5C1753-D46A-42C8-A8CF-32FE65F693D3}"/>
    <cellStyle name="Měna 2 7 2 3 6" xfId="7800" xr:uid="{E643C63F-CC56-48AC-875A-01C31FCF0EFD}"/>
    <cellStyle name="Měna 2 7 2 3 6 2" xfId="22751" xr:uid="{FBCB2164-8D37-4427-B1FC-0FC02C91BB76}"/>
    <cellStyle name="Měna 2 7 2 3 7" xfId="15653" xr:uid="{820B7FA2-8C92-4208-BEF3-541D27DB9470}"/>
    <cellStyle name="Měna 2 7 2 4" xfId="576" xr:uid="{9333478F-06CE-4184-AE67-137F46DB6CA1}"/>
    <cellStyle name="Měna 2 7 2 4 2" xfId="1589" xr:uid="{2BDF3B26-36BB-44EC-AF0A-2C568205D27D}"/>
    <cellStyle name="Měna 2 7 2 4 2 2" xfId="4445" xr:uid="{3BB430FA-241C-4221-B9D5-735B3717B0C8}"/>
    <cellStyle name="Měna 2 7 2 4 2 2 2" xfId="14735" xr:uid="{D84FB873-56BF-49F9-ADFF-B9A391EA8B45}"/>
    <cellStyle name="Měna 2 7 2 4 2 2 2 2" xfId="29686" xr:uid="{A43ACF8B-FE4F-4136-A47F-14E453F44821}"/>
    <cellStyle name="Měna 2 7 2 4 2 2 3" xfId="19396" xr:uid="{07809287-47B9-42E1-82AE-79A15748440B}"/>
    <cellStyle name="Měna 2 7 2 4 2 3" xfId="6209" xr:uid="{4EED0BC6-FA89-4D6C-8D3D-D63C7A71A659}"/>
    <cellStyle name="Měna 2 7 2 4 2 3 2" xfId="11879" xr:uid="{951685F4-D08A-4B28-AF93-47BFC7D73E8E}"/>
    <cellStyle name="Měna 2 7 2 4 2 3 2 2" xfId="26830" xr:uid="{E27F92D8-F8DE-495D-9E9D-4C85437A188B}"/>
    <cellStyle name="Měna 2 7 2 4 2 3 3" xfId="21160" xr:uid="{F4072860-7E8F-47AC-9D3C-6F8C03D6B2D4}"/>
    <cellStyle name="Měna 2 7 2 4 2 4" xfId="10115" xr:uid="{1F627EF6-91A6-430D-A8DC-1B58329809C9}"/>
    <cellStyle name="Měna 2 7 2 4 2 4 2" xfId="25066" xr:uid="{3DD5A95A-EA17-4030-B5E0-7B4B30388532}"/>
    <cellStyle name="Měna 2 7 2 4 2 5" xfId="16540" xr:uid="{078639EA-14E0-4DB0-9988-4EAE8DD52879}"/>
    <cellStyle name="Měna 2 7 2 4 3" xfId="3432" xr:uid="{292BDFD6-BB5D-4EA8-BCB8-189503CDB5EC}"/>
    <cellStyle name="Měna 2 7 2 4 3 2" xfId="6960" xr:uid="{05E3E229-5450-41AD-8F31-7FBC0EEADB20}"/>
    <cellStyle name="Měna 2 7 2 4 3 2 2" xfId="13722" xr:uid="{027DA973-DC60-4B42-B29C-5BD21CD41C07}"/>
    <cellStyle name="Měna 2 7 2 4 3 2 2 2" xfId="28673" xr:uid="{B8DDA2DE-7CB1-4AEC-B240-510F04CA96C3}"/>
    <cellStyle name="Měna 2 7 2 4 3 2 3" xfId="21911" xr:uid="{A731EC4C-527D-4C92-84BC-9DAF14E7A649}"/>
    <cellStyle name="Měna 2 7 2 4 3 3" xfId="9102" xr:uid="{A8AE28E1-2255-4EB0-99B3-5BEC00673F98}"/>
    <cellStyle name="Měna 2 7 2 4 3 3 2" xfId="24053" xr:uid="{825905D9-8B6C-486D-8D65-C8EA7EDDD6CA}"/>
    <cellStyle name="Měna 2 7 2 4 3 4" xfId="18383" xr:uid="{08E82F68-AE5E-434E-924A-DFE4069F2E3D}"/>
    <cellStyle name="Měna 2 7 2 4 4" xfId="2767" xr:uid="{064626B8-28AE-48C3-A989-C8AC19D22A2F}"/>
    <cellStyle name="Měna 2 7 2 4 4 2" xfId="13057" xr:uid="{AD7EFB05-C320-4ECA-9B20-47A2A8CB8CD1}"/>
    <cellStyle name="Měna 2 7 2 4 4 2 2" xfId="28008" xr:uid="{63D06361-7968-4F84-B0BC-16FF37B72C89}"/>
    <cellStyle name="Měna 2 7 2 4 4 3" xfId="17718" xr:uid="{70463E27-B4C7-4193-AA82-349EC4977C7B}"/>
    <cellStyle name="Měna 2 7 2 4 5" xfId="5196" xr:uid="{12E3F8D2-C411-4EB1-BC00-AEE9A3FA39AD}"/>
    <cellStyle name="Měna 2 7 2 4 5 2" xfId="10866" xr:uid="{D12208A1-7205-445A-8E16-82ED0B4F5BAC}"/>
    <cellStyle name="Měna 2 7 2 4 5 2 2" xfId="25817" xr:uid="{6948EA5E-B535-43F8-A03E-31676D99F8E8}"/>
    <cellStyle name="Měna 2 7 2 4 5 3" xfId="20147" xr:uid="{994C2CD7-96ED-4D39-97AB-E93FBD4011F0}"/>
    <cellStyle name="Měna 2 7 2 4 6" xfId="8437" xr:uid="{C19A22FF-14D3-4BB1-94B3-EBDED5E74720}"/>
    <cellStyle name="Měna 2 7 2 4 6 2" xfId="23388" xr:uid="{0891692A-CD42-4BF1-853A-0163AFC4CBCD}"/>
    <cellStyle name="Měna 2 7 2 4 7" xfId="15527" xr:uid="{1A6DF2F7-81F7-4226-A4F5-D8A4AC10B777}"/>
    <cellStyle name="Měna 2 7 2 5" xfId="1590" xr:uid="{DA05BC74-DD18-43C6-80AF-ECDA6360FEBA}"/>
    <cellStyle name="Měna 2 7 2 5 2" xfId="4446" xr:uid="{4AD25D8E-108C-49A6-BCFB-D50BAE4E2231}"/>
    <cellStyle name="Měna 2 7 2 5 2 2" xfId="14736" xr:uid="{219C61A3-642C-4D2B-851E-E87E6AAE0DE7}"/>
    <cellStyle name="Měna 2 7 2 5 2 2 2" xfId="29687" xr:uid="{0F562DFF-9162-4187-9F35-6A1C14E0988F}"/>
    <cellStyle name="Měna 2 7 2 5 2 3" xfId="19397" xr:uid="{1C1DDBCF-9F97-407D-B4F9-C4AE5C073379}"/>
    <cellStyle name="Měna 2 7 2 5 3" xfId="6210" xr:uid="{D6D3725C-C1D5-41E5-862B-E4A67F6C3468}"/>
    <cellStyle name="Měna 2 7 2 5 3 2" xfId="11880" xr:uid="{F8E6E33F-9820-474F-AEC3-6965393F3406}"/>
    <cellStyle name="Měna 2 7 2 5 3 2 2" xfId="26831" xr:uid="{9606F1D9-D11F-4057-8B62-60281C1FD8EB}"/>
    <cellStyle name="Měna 2 7 2 5 3 3" xfId="21161" xr:uid="{96274C6A-1415-4CC0-A342-1259A35FD68B}"/>
    <cellStyle name="Měna 2 7 2 5 4" xfId="10116" xr:uid="{3B673CB1-1A82-4C31-9839-84D636E99077}"/>
    <cellStyle name="Měna 2 7 2 5 4 2" xfId="25067" xr:uid="{A6EAAD71-10AE-4BA8-B496-688EE90A4CC4}"/>
    <cellStyle name="Měna 2 7 2 5 5" xfId="16541" xr:uid="{1F0D3EAC-86A4-4D7A-9692-A015F64F3A19}"/>
    <cellStyle name="Měna 2 7 2 6" xfId="3012" xr:uid="{9EC8343C-D8D6-439E-B63D-8F945BDCA5FC}"/>
    <cellStyle name="Měna 2 7 2 6 2" xfId="6540" xr:uid="{F9A7B7FE-4171-4EB1-8185-841C137F26EE}"/>
    <cellStyle name="Měna 2 7 2 6 2 2" xfId="13302" xr:uid="{B0AE2F61-E2AE-4BF4-9561-478565382AAC}"/>
    <cellStyle name="Měna 2 7 2 6 2 2 2" xfId="28253" xr:uid="{2B911BC5-8001-4192-AA0C-C773CC144580}"/>
    <cellStyle name="Měna 2 7 2 6 2 3" xfId="21491" xr:uid="{FAA74B12-B6E4-456D-9667-37D2A838349F}"/>
    <cellStyle name="Měna 2 7 2 6 3" xfId="8682" xr:uid="{50B94E40-4E01-4B10-AFEC-0D21F6A18509}"/>
    <cellStyle name="Měna 2 7 2 6 3 2" xfId="23633" xr:uid="{B1D3405C-C2AF-4F40-8696-F78E31A1521A}"/>
    <cellStyle name="Měna 2 7 2 6 4" xfId="17963" xr:uid="{34C2B748-A740-4389-B8FD-7EE6F3F85E87}"/>
    <cellStyle name="Měna 2 7 2 7" xfId="2004" xr:uid="{F4D4F31A-8B34-4259-8968-D335B785B719}"/>
    <cellStyle name="Měna 2 7 2 7 2" xfId="12294" xr:uid="{CEDD7213-9778-47DA-9413-F93EC8978CC6}"/>
    <cellStyle name="Měna 2 7 2 7 2 2" xfId="27245" xr:uid="{6E06D2A1-689A-4943-AAA5-1A6675B77096}"/>
    <cellStyle name="Měna 2 7 2 7 3" xfId="16955" xr:uid="{F986D69F-97ED-475F-9A69-CA15003988B1}"/>
    <cellStyle name="Měna 2 7 2 8" xfId="4776" xr:uid="{65DFBE7D-7B26-40EA-BD10-4029013EC85F}"/>
    <cellStyle name="Měna 2 7 2 8 2" xfId="10446" xr:uid="{A1B5156E-C5DC-4F93-B72E-EB86E25C7CBC}"/>
    <cellStyle name="Měna 2 7 2 8 2 2" xfId="25397" xr:uid="{92514442-B167-4611-92BF-5479B39190D2}"/>
    <cellStyle name="Měna 2 7 2 8 3" xfId="19727" xr:uid="{EF1EA65D-12CF-4988-AB9C-878DDEB99629}"/>
    <cellStyle name="Měna 2 7 2 9" xfId="7674" xr:uid="{FC52ED3E-B483-4F66-84B3-DEDB12A55580}"/>
    <cellStyle name="Měna 2 7 2 9 2" xfId="22625" xr:uid="{BCB14328-A588-4904-9FCA-E924A4B96F8A}"/>
    <cellStyle name="Měna 2 7 3" xfId="334" xr:uid="{128DDC35-2EAA-4F76-A4B1-82476CF905C4}"/>
    <cellStyle name="Měna 2 7 3 2" xfId="880" xr:uid="{EEAAED17-5C6D-4E21-B932-8C7DBE6B0E0C}"/>
    <cellStyle name="Měna 2 7 3 2 2" xfId="1591" xr:uid="{501D3216-BB98-4390-BAE7-B5FF88518129}"/>
    <cellStyle name="Měna 2 7 3 2 2 2" xfId="4447" xr:uid="{07F41ECC-A071-45B9-810A-9F38B7CB5CDA}"/>
    <cellStyle name="Měna 2 7 3 2 2 2 2" xfId="7443" xr:uid="{1884D947-9E17-4B81-B331-0559020EE7DC}"/>
    <cellStyle name="Měna 2 7 3 2 2 2 2 2" xfId="14737" xr:uid="{CF0B4A48-3A59-433D-A07D-6AC05AFD6119}"/>
    <cellStyle name="Měna 2 7 3 2 2 2 2 2 2" xfId="29688" xr:uid="{2DBBAD3A-9915-4EDF-B630-7F288298257D}"/>
    <cellStyle name="Měna 2 7 3 2 2 2 2 3" xfId="22394" xr:uid="{FFFAF04B-8FCA-4CD2-BBEB-29ECBBEE068A}"/>
    <cellStyle name="Měna 2 7 3 2 2 2 3" xfId="10117" xr:uid="{04906C04-F769-4B66-B9F4-9794ED46F22B}"/>
    <cellStyle name="Měna 2 7 3 2 2 2 3 2" xfId="25068" xr:uid="{CD4D6435-69BB-4836-9982-5CA584F5C190}"/>
    <cellStyle name="Měna 2 7 3 2 2 2 4" xfId="19398" xr:uid="{574DBCF6-493C-4E09-AAB3-3C2BFE4937D5}"/>
    <cellStyle name="Měna 2 7 3 2 2 3" xfId="2771" xr:uid="{0A709449-7985-4A46-AAFA-7AD637281E95}"/>
    <cellStyle name="Měna 2 7 3 2 2 3 2" xfId="13061" xr:uid="{8BE75B5F-E6DF-4727-887C-CB9D7C2A7780}"/>
    <cellStyle name="Měna 2 7 3 2 2 3 2 2" xfId="28012" xr:uid="{512D51FF-B622-4D0D-BE1C-F494B1F620A9}"/>
    <cellStyle name="Měna 2 7 3 2 2 3 3" xfId="17722" xr:uid="{EAA60CC7-1A55-475C-9ABA-86DA52BA3E53}"/>
    <cellStyle name="Měna 2 7 3 2 2 4" xfId="6211" xr:uid="{C01E8A5A-BA8A-4191-A79A-3241C483ED03}"/>
    <cellStyle name="Měna 2 7 3 2 2 4 2" xfId="11881" xr:uid="{4ED5BA20-E9AC-4FFE-9CD1-B346E81EFAEF}"/>
    <cellStyle name="Měna 2 7 3 2 2 4 2 2" xfId="26832" xr:uid="{4FEFBFEF-6C8B-446F-8646-74FDEB72F5B8}"/>
    <cellStyle name="Měna 2 7 3 2 2 4 3" xfId="21162" xr:uid="{3FD97C4D-19B8-40B4-A6EB-1DF24A59CBCE}"/>
    <cellStyle name="Měna 2 7 3 2 2 5" xfId="8441" xr:uid="{B086B10D-480D-4D07-8BDB-1A6F4C6F5D1D}"/>
    <cellStyle name="Měna 2 7 3 2 2 5 2" xfId="23392" xr:uid="{6D1C8748-594B-4551-92A2-B0346F93E28C}"/>
    <cellStyle name="Měna 2 7 3 2 2 6" xfId="16542" xr:uid="{02CE1A20-DC35-4FEF-B5D5-02F570AD12A4}"/>
    <cellStyle name="Měna 2 7 3 2 3" xfId="3736" xr:uid="{ED60A972-F080-41FA-BC78-DC66FCA6BACF}"/>
    <cellStyle name="Měna 2 7 3 2 3 2" xfId="7264" xr:uid="{C5F3DB3B-7B8C-40D5-B92E-0FBD75D9D110}"/>
    <cellStyle name="Měna 2 7 3 2 3 2 2" xfId="14026" xr:uid="{13CB88B4-F85A-4D9D-83CD-35B0163E78C5}"/>
    <cellStyle name="Měna 2 7 3 2 3 2 2 2" xfId="28977" xr:uid="{442BBC02-5384-412B-A4E4-5CC3D5356BBB}"/>
    <cellStyle name="Měna 2 7 3 2 3 2 3" xfId="22215" xr:uid="{9D567E57-B1DF-4F45-BF3E-EF2CFBF01324}"/>
    <cellStyle name="Měna 2 7 3 2 3 3" xfId="9406" xr:uid="{4DFE22CD-BDCD-4988-8BB6-90F730C26CBA}"/>
    <cellStyle name="Měna 2 7 3 2 3 3 2" xfId="24357" xr:uid="{8DAA2E08-8308-453C-8567-1F5B7DA0036C}"/>
    <cellStyle name="Měna 2 7 3 2 3 4" xfId="18687" xr:uid="{659BB60D-4EBB-47CB-9555-6C10924BA63F}"/>
    <cellStyle name="Měna 2 7 3 2 4" xfId="2308" xr:uid="{A9BF48B2-D0E5-4F34-8ED3-71F012852F53}"/>
    <cellStyle name="Měna 2 7 3 2 4 2" xfId="12598" xr:uid="{411E0E45-512E-465B-B940-01DCFC2692C7}"/>
    <cellStyle name="Měna 2 7 3 2 4 2 2" xfId="27549" xr:uid="{4C395FAB-61DA-456A-8439-B6AD7A403F6A}"/>
    <cellStyle name="Měna 2 7 3 2 4 3" xfId="17259" xr:uid="{F46AF2DA-A9D1-462A-8F55-17CD7B0D1EE8}"/>
    <cellStyle name="Měna 2 7 3 2 5" xfId="5500" xr:uid="{A343ADCD-8665-4D08-B75A-2E322EE4E380}"/>
    <cellStyle name="Měna 2 7 3 2 5 2" xfId="11170" xr:uid="{B4C10B1B-8B00-4F02-91B1-BA57671B3BBB}"/>
    <cellStyle name="Měna 2 7 3 2 5 2 2" xfId="26121" xr:uid="{F641F2ED-5674-4612-8CF3-25C95A91508B}"/>
    <cellStyle name="Měna 2 7 3 2 5 3" xfId="20451" xr:uid="{C8EE83D5-773F-40C1-8A43-E37E4F6D365F}"/>
    <cellStyle name="Měna 2 7 3 2 6" xfId="7978" xr:uid="{048DC1F1-BEE9-418C-B825-E0F96B532B77}"/>
    <cellStyle name="Měna 2 7 3 2 6 2" xfId="22929" xr:uid="{6BBCCD0E-5724-414E-987D-0B15D69AF371}"/>
    <cellStyle name="Měna 2 7 3 2 7" xfId="15831" xr:uid="{138A37FE-6335-4960-A33A-0C01E9ED811C}"/>
    <cellStyle name="Měna 2 7 3 3" xfId="473" xr:uid="{CE4AE865-AA3D-4AA2-9E81-FF8E9EA54585}"/>
    <cellStyle name="Měna 2 7 3 3 2" xfId="1592" xr:uid="{B368A9E8-8D2F-4E8F-9266-5EB37B7E5A8B}"/>
    <cellStyle name="Měna 2 7 3 3 2 2" xfId="4448" xr:uid="{29FCA186-4731-49DF-9B13-25EC3C643368}"/>
    <cellStyle name="Měna 2 7 3 3 2 2 2" xfId="14738" xr:uid="{3697B61B-F756-4124-B2A1-FDDF7278B0E6}"/>
    <cellStyle name="Měna 2 7 3 3 2 2 2 2" xfId="29689" xr:uid="{75D1A1D6-1C86-4A40-89E1-05C5C73E8847}"/>
    <cellStyle name="Měna 2 7 3 3 2 2 3" xfId="19399" xr:uid="{39269719-4741-416B-866E-CE13E3FBB4CB}"/>
    <cellStyle name="Měna 2 7 3 3 2 3" xfId="6212" xr:uid="{9C7C9895-7356-44FA-A627-27A9E5898DCD}"/>
    <cellStyle name="Měna 2 7 3 3 2 3 2" xfId="11882" xr:uid="{67DF2D12-48A0-4A26-8172-07451922197D}"/>
    <cellStyle name="Měna 2 7 3 3 2 3 2 2" xfId="26833" xr:uid="{8B8285F8-8BC6-450F-A273-03BAC75A3E7C}"/>
    <cellStyle name="Měna 2 7 3 3 2 3 3" xfId="21163" xr:uid="{BB71FB92-C107-41F1-8E51-5B2361FFBB3C}"/>
    <cellStyle name="Měna 2 7 3 3 2 4" xfId="10118" xr:uid="{906C3DD2-546F-449A-BE47-59F445A3CF2E}"/>
    <cellStyle name="Měna 2 7 3 3 2 4 2" xfId="25069" xr:uid="{8F7774C3-2FCD-427C-BF10-05F96A0DD258}"/>
    <cellStyle name="Měna 2 7 3 3 2 5" xfId="16543" xr:uid="{56C76562-EB71-475A-81E6-464B0A672A29}"/>
    <cellStyle name="Měna 2 7 3 3 3" xfId="3329" xr:uid="{159935EA-8FF3-4EC4-9113-EEDAB35BA839}"/>
    <cellStyle name="Měna 2 7 3 3 3 2" xfId="6857" xr:uid="{44FA5966-5259-479A-8FA3-C04D2CFEA84F}"/>
    <cellStyle name="Měna 2 7 3 3 3 2 2" xfId="13619" xr:uid="{8CBA02D7-8067-409F-BADA-6FD128E7B9AD}"/>
    <cellStyle name="Měna 2 7 3 3 3 2 2 2" xfId="28570" xr:uid="{8107814C-13ED-44C1-8354-2B6E32317837}"/>
    <cellStyle name="Měna 2 7 3 3 3 2 3" xfId="21808" xr:uid="{A4B27EAA-16D0-471E-9C02-54464C9B7969}"/>
    <cellStyle name="Měna 2 7 3 3 3 3" xfId="8999" xr:uid="{836349E1-1E29-4BC3-B0FE-01504982C0CB}"/>
    <cellStyle name="Měna 2 7 3 3 3 3 2" xfId="23950" xr:uid="{3AC58FC7-DA8F-4755-8172-266C2F3213BA}"/>
    <cellStyle name="Měna 2 7 3 3 3 4" xfId="18280" xr:uid="{810BE0E9-4D20-4057-83FA-49378356DCC0}"/>
    <cellStyle name="Měna 2 7 3 3 4" xfId="2770" xr:uid="{C2CA2EF7-33DB-4F48-8EFD-ED04DEF4F49C}"/>
    <cellStyle name="Měna 2 7 3 3 4 2" xfId="13060" xr:uid="{6DAB3898-3FAB-4A78-BDB9-627F26B6DD4B}"/>
    <cellStyle name="Měna 2 7 3 3 4 2 2" xfId="28011" xr:uid="{0F4B47AA-12B5-4F6D-BE79-8732453B46DB}"/>
    <cellStyle name="Měna 2 7 3 3 4 3" xfId="17721" xr:uid="{1EB99C22-CD4C-47A3-9CF9-52D827E1B1F2}"/>
    <cellStyle name="Měna 2 7 3 3 5" xfId="5093" xr:uid="{3F3F35C4-4F0A-4844-AC83-400F9CA1F5D3}"/>
    <cellStyle name="Měna 2 7 3 3 5 2" xfId="10763" xr:uid="{AFF0A775-AC9B-4E98-9E91-94CE7DAC924D}"/>
    <cellStyle name="Měna 2 7 3 3 5 2 2" xfId="25714" xr:uid="{C415B0E8-08BA-491E-BA35-C04937749D14}"/>
    <cellStyle name="Měna 2 7 3 3 5 3" xfId="20044" xr:uid="{E18E46DF-895E-4838-A8DD-94BE0D3CEA27}"/>
    <cellStyle name="Měna 2 7 3 3 6" xfId="8440" xr:uid="{EF72DF77-43BD-47CF-98A0-779BD8775D58}"/>
    <cellStyle name="Měna 2 7 3 3 6 2" xfId="23391" xr:uid="{1DB5A24A-3B2A-485E-974C-D8D0F191A4A4}"/>
    <cellStyle name="Měna 2 7 3 3 7" xfId="15424" xr:uid="{4ABC016E-9B44-4A16-AE44-E5758FC27775}"/>
    <cellStyle name="Měna 2 7 3 4" xfId="1593" xr:uid="{3CC12128-E8B2-48E1-8E2D-3E6D7C407E08}"/>
    <cellStyle name="Měna 2 7 3 4 2" xfId="4449" xr:uid="{A5DD9AE6-0EC7-437A-80ED-C9A818086D5D}"/>
    <cellStyle name="Měna 2 7 3 4 2 2" xfId="14739" xr:uid="{853F3364-B170-4670-AF1D-F57AB94A31D5}"/>
    <cellStyle name="Měna 2 7 3 4 2 2 2" xfId="29690" xr:uid="{9967B103-E4C3-46A3-9B39-7C808E1E82BC}"/>
    <cellStyle name="Měna 2 7 3 4 2 3" xfId="19400" xr:uid="{05F0E74F-27B3-4A0F-BD1E-ADEDA0557071}"/>
    <cellStyle name="Měna 2 7 3 4 3" xfId="6213" xr:uid="{913C6B84-9442-4A62-B990-FC9ADAC4AA48}"/>
    <cellStyle name="Měna 2 7 3 4 3 2" xfId="11883" xr:uid="{B92762CE-5602-4C2E-AED1-337D66C87A2E}"/>
    <cellStyle name="Měna 2 7 3 4 3 2 2" xfId="26834" xr:uid="{6902CDF1-1B2B-4E64-93E3-33A1A7291E3D}"/>
    <cellStyle name="Měna 2 7 3 4 3 3" xfId="21164" xr:uid="{621E26AC-52AF-4B61-8E3E-6D5120FFA60C}"/>
    <cellStyle name="Měna 2 7 3 4 4" xfId="10119" xr:uid="{77FC42AB-57B8-45B5-B7B5-617ACE4BA2C5}"/>
    <cellStyle name="Měna 2 7 3 4 4 2" xfId="25070" xr:uid="{3CDB455D-1D5F-4D0C-8E30-AFC7D82AD13E}"/>
    <cellStyle name="Měna 2 7 3 4 5" xfId="16544" xr:uid="{7FEF9F49-C2C9-4A41-976D-7E79379F4D25}"/>
    <cellStyle name="Měna 2 7 3 5" xfId="3190" xr:uid="{FC8498E1-5E43-4C98-8A75-E5388930FB00}"/>
    <cellStyle name="Měna 2 7 3 5 2" xfId="6718" xr:uid="{4233A727-9318-4BFE-BF95-02C735B459D2}"/>
    <cellStyle name="Měna 2 7 3 5 2 2" xfId="13480" xr:uid="{87E35C8B-EAB5-403B-8016-1D24823DCB46}"/>
    <cellStyle name="Měna 2 7 3 5 2 2 2" xfId="28431" xr:uid="{47F4D0BC-2BFC-4966-B3C3-77B1CA6E27C3}"/>
    <cellStyle name="Měna 2 7 3 5 2 3" xfId="21669" xr:uid="{A39A0A9B-2FAF-47E1-8A1D-9014F4F284E4}"/>
    <cellStyle name="Měna 2 7 3 5 3" xfId="8860" xr:uid="{A7FD7D58-D54A-4E92-91B2-8CE8D6B7BF55}"/>
    <cellStyle name="Měna 2 7 3 5 3 2" xfId="23811" xr:uid="{E3546BC6-D08E-48E8-8500-C270520DB5BD}"/>
    <cellStyle name="Měna 2 7 3 5 4" xfId="18141" xr:uid="{54F90F91-695A-4D4A-A7A6-C5FCFB031939}"/>
    <cellStyle name="Měna 2 7 3 6" xfId="1901" xr:uid="{2EC5606F-AAAD-46B9-B639-1C5C9CC6CA6E}"/>
    <cellStyle name="Měna 2 7 3 6 2" xfId="12191" xr:uid="{6FACA246-2379-466C-9422-20EE2F8A1BCE}"/>
    <cellStyle name="Měna 2 7 3 6 2 2" xfId="27142" xr:uid="{DA4414DB-2743-4E91-B141-A0619165DC22}"/>
    <cellStyle name="Měna 2 7 3 6 3" xfId="16852" xr:uid="{D30AB918-2691-47BA-B131-92E02DDE1CC6}"/>
    <cellStyle name="Měna 2 7 3 7" xfId="4954" xr:uid="{22BD463D-4139-43CC-9796-34FEF107FA8D}"/>
    <cellStyle name="Měna 2 7 3 7 2" xfId="10624" xr:uid="{6C138FB4-D0C7-42EE-B40E-A27F3ECCE063}"/>
    <cellStyle name="Měna 2 7 3 7 2 2" xfId="25575" xr:uid="{6AA1716C-8C10-4F67-BF94-770441FB40B4}"/>
    <cellStyle name="Měna 2 7 3 7 3" xfId="19905" xr:uid="{293767D0-4B3F-4967-9102-07D291C018BB}"/>
    <cellStyle name="Měna 2 7 3 8" xfId="7571" xr:uid="{100085A2-523C-4DCC-B4E6-5468E412B66A}"/>
    <cellStyle name="Měna 2 7 3 8 2" xfId="22522" xr:uid="{B995067E-D384-4F04-B875-3106E1FFCAC8}"/>
    <cellStyle name="Měna 2 7 3 9" xfId="15285" xr:uid="{0B075FAF-8FF5-4796-ABB2-5BE5F22398FF}"/>
    <cellStyle name="Měna 2 7 4" xfId="335" xr:uid="{8C23D94A-0728-4D0F-BDD5-CD8D9E03C36B}"/>
    <cellStyle name="Měna 2 7 4 2" xfId="881" xr:uid="{DD80BEF7-ED98-4830-A8F9-E19B0AC2B92D}"/>
    <cellStyle name="Měna 2 7 4 2 2" xfId="1594" xr:uid="{28D1C1EA-38B2-4A41-AEBC-C1C33B9D83B9}"/>
    <cellStyle name="Měna 2 7 4 2 2 2" xfId="4450" xr:uid="{C0242DF9-3634-4141-A542-1D11E9C10436}"/>
    <cellStyle name="Měna 2 7 4 2 2 2 2" xfId="14740" xr:uid="{76BD00AD-E46C-4C6E-A122-753198378693}"/>
    <cellStyle name="Měna 2 7 4 2 2 2 2 2" xfId="29691" xr:uid="{6E290E72-99DC-4DC7-BBAE-136407823A81}"/>
    <cellStyle name="Měna 2 7 4 2 2 2 3" xfId="19401" xr:uid="{722F31EA-A209-4B97-9BA8-87FF1A4F6626}"/>
    <cellStyle name="Měna 2 7 4 2 2 3" xfId="6214" xr:uid="{884CF64D-9036-4084-9101-333BE256E047}"/>
    <cellStyle name="Měna 2 7 4 2 2 3 2" xfId="11884" xr:uid="{8E198935-D7E8-43D8-9E27-7CA9302E1BD4}"/>
    <cellStyle name="Měna 2 7 4 2 2 3 2 2" xfId="26835" xr:uid="{D2BC835A-DD11-4FD7-92D2-88400217FFB5}"/>
    <cellStyle name="Měna 2 7 4 2 2 3 3" xfId="21165" xr:uid="{406C0E4E-7824-44F6-A50B-499892FC4253}"/>
    <cellStyle name="Měna 2 7 4 2 2 4" xfId="10120" xr:uid="{EE6AEDD1-BA1B-4B06-B558-3DC5F3764D61}"/>
    <cellStyle name="Měna 2 7 4 2 2 4 2" xfId="25071" xr:uid="{8DC2ABE4-9581-416A-A4B2-A7C7A30DC337}"/>
    <cellStyle name="Měna 2 7 4 2 2 5" xfId="16545" xr:uid="{24654578-A6A2-46C2-99AD-91C8B486C7B2}"/>
    <cellStyle name="Měna 2 7 4 2 3" xfId="3737" xr:uid="{A1CCEDD5-8400-4B56-A559-96AC8224EF2E}"/>
    <cellStyle name="Měna 2 7 4 2 3 2" xfId="7265" xr:uid="{51D79F53-D322-4B4D-B2B3-064454B8508C}"/>
    <cellStyle name="Měna 2 7 4 2 3 2 2" xfId="14027" xr:uid="{83305BDB-BB94-4DF7-8897-B7672ED162E0}"/>
    <cellStyle name="Měna 2 7 4 2 3 2 2 2" xfId="28978" xr:uid="{052DBB04-37EF-4AAE-A80A-58C7BFD01BB3}"/>
    <cellStyle name="Měna 2 7 4 2 3 2 3" xfId="22216" xr:uid="{FA4B624B-6B35-4E7A-97D7-FBF9A014AFD5}"/>
    <cellStyle name="Měna 2 7 4 2 3 3" xfId="9407" xr:uid="{E4B65014-DBF2-4E59-BCE9-2504CE66BD19}"/>
    <cellStyle name="Měna 2 7 4 2 3 3 2" xfId="24358" xr:uid="{D24F2B9B-06B0-43F2-88B5-EC256FA925FD}"/>
    <cellStyle name="Měna 2 7 4 2 3 4" xfId="18688" xr:uid="{BAD64DB3-DE1E-4CBE-9E44-9B3D8F22015E}"/>
    <cellStyle name="Měna 2 7 4 2 4" xfId="2772" xr:uid="{36FA7E35-3B96-4641-AD90-385FE06120F4}"/>
    <cellStyle name="Měna 2 7 4 2 4 2" xfId="13062" xr:uid="{225C60B7-8D85-456C-AA37-EC09FC6FCC6F}"/>
    <cellStyle name="Měna 2 7 4 2 4 2 2" xfId="28013" xr:uid="{E477B020-DB08-4DAC-9B09-3A68AB41B342}"/>
    <cellStyle name="Měna 2 7 4 2 4 3" xfId="17723" xr:uid="{304915A9-73D8-4500-BC88-8F0E760C1B58}"/>
    <cellStyle name="Měna 2 7 4 2 5" xfId="5501" xr:uid="{30DD9BB2-EF7E-4152-9F52-E3641977ED8D}"/>
    <cellStyle name="Měna 2 7 4 2 5 2" xfId="11171" xr:uid="{B1F24A28-4AF4-43DC-89E7-F9FDEB58B1DA}"/>
    <cellStyle name="Měna 2 7 4 2 5 2 2" xfId="26122" xr:uid="{906C4F18-A135-4182-9310-5C9AD9CFE5E8}"/>
    <cellStyle name="Měna 2 7 4 2 5 3" xfId="20452" xr:uid="{E43B610A-624C-4B45-A904-3FFC4ED02E92}"/>
    <cellStyle name="Měna 2 7 4 2 6" xfId="8442" xr:uid="{E6E6C310-8B76-4F02-8750-52910EA361EB}"/>
    <cellStyle name="Měna 2 7 4 2 6 2" xfId="23393" xr:uid="{9B3DCC0C-EBAB-4A5B-B72C-E45A16FCE05F}"/>
    <cellStyle name="Měna 2 7 4 2 7" xfId="15832" xr:uid="{181C8242-927A-4F0E-8B96-45564F7F0466}"/>
    <cellStyle name="Měna 2 7 4 3" xfId="1595" xr:uid="{1CB454F0-60CD-4A73-8B19-8D4FF6DB4A34}"/>
    <cellStyle name="Měna 2 7 4 3 2" xfId="4451" xr:uid="{E12F4C43-D458-4C04-9276-7EBBA97CB396}"/>
    <cellStyle name="Měna 2 7 4 3 2 2" xfId="14741" xr:uid="{F21AEF05-337B-4324-98AD-F5ECA84E151C}"/>
    <cellStyle name="Měna 2 7 4 3 2 2 2" xfId="29692" xr:uid="{8DBDAB58-719B-4C82-946A-958DE0C7CF95}"/>
    <cellStyle name="Měna 2 7 4 3 2 3" xfId="19402" xr:uid="{F6B8EE09-A8E8-4885-8F4E-425D2C6B95DA}"/>
    <cellStyle name="Měna 2 7 4 3 3" xfId="6215" xr:uid="{BB2BB63A-3DF9-4D22-B2BD-7B025B722D0C}"/>
    <cellStyle name="Měna 2 7 4 3 3 2" xfId="11885" xr:uid="{0021B79A-FC77-49ED-B442-03BA61320B06}"/>
    <cellStyle name="Měna 2 7 4 3 3 2 2" xfId="26836" xr:uid="{4FC47C11-08D1-42C3-9903-204BE523E07D}"/>
    <cellStyle name="Měna 2 7 4 3 3 3" xfId="21166" xr:uid="{EA1DF629-12BF-4EEC-A441-BD297F69DA92}"/>
    <cellStyle name="Měna 2 7 4 3 4" xfId="10121" xr:uid="{F6E562E9-87B2-41E5-9549-17DDF8392765}"/>
    <cellStyle name="Měna 2 7 4 3 4 2" xfId="25072" xr:uid="{416B3A6E-57CA-462F-B571-34EA5E29087D}"/>
    <cellStyle name="Měna 2 7 4 3 5" xfId="16546" xr:uid="{195E46DE-6588-4525-AD2C-FC8696F53841}"/>
    <cellStyle name="Měna 2 7 4 4" xfId="3191" xr:uid="{FB08D5D3-421C-485B-99BF-7B543E17BB33}"/>
    <cellStyle name="Měna 2 7 4 4 2" xfId="6719" xr:uid="{C1FF62FC-75B4-41B8-85AD-DE07887569B4}"/>
    <cellStyle name="Měna 2 7 4 4 2 2" xfId="13481" xr:uid="{7CCF1642-81AB-4C04-B999-B95C6E0886AC}"/>
    <cellStyle name="Měna 2 7 4 4 2 2 2" xfId="28432" xr:uid="{13735E28-5A25-4D98-BAC6-4E07FC90DC48}"/>
    <cellStyle name="Měna 2 7 4 4 2 3" xfId="21670" xr:uid="{B65FC3DB-8B73-4F79-9946-07A69D464BE5}"/>
    <cellStyle name="Měna 2 7 4 4 3" xfId="8861" xr:uid="{C7B63B3F-6270-47C5-92EF-E477E84FE435}"/>
    <cellStyle name="Měna 2 7 4 4 3 2" xfId="23812" xr:uid="{8619A3E4-4CAC-47D5-AC55-E6AEAF58509E}"/>
    <cellStyle name="Měna 2 7 4 4 4" xfId="18142" xr:uid="{B3AEDFAD-C48C-48A4-A98C-18DA7BA69A13}"/>
    <cellStyle name="Měna 2 7 4 5" xfId="2309" xr:uid="{5A15C397-0C10-429B-A2BD-E713B5079813}"/>
    <cellStyle name="Měna 2 7 4 5 2" xfId="12599" xr:uid="{9B8173D2-4CF1-447D-AD6C-AAB98DAF6C0D}"/>
    <cellStyle name="Měna 2 7 4 5 2 2" xfId="27550" xr:uid="{EBD781CE-38DF-4698-BB99-E416F8A94BFC}"/>
    <cellStyle name="Měna 2 7 4 5 3" xfId="17260" xr:uid="{DEBEFECD-97FB-482B-AFC2-03A9907D08F9}"/>
    <cellStyle name="Měna 2 7 4 6" xfId="4955" xr:uid="{4B0F4033-2C61-4959-AA02-321740C6258F}"/>
    <cellStyle name="Měna 2 7 4 6 2" xfId="10625" xr:uid="{007C25DE-A042-4BCB-8065-D34259AABC2B}"/>
    <cellStyle name="Měna 2 7 4 6 2 2" xfId="25576" xr:uid="{DFCA1F28-E660-4A1B-A5B7-B61749956469}"/>
    <cellStyle name="Měna 2 7 4 6 3" xfId="19906" xr:uid="{CF1B26FF-25AF-4C2C-9757-6D910230EE3C}"/>
    <cellStyle name="Měna 2 7 4 7" xfId="7979" xr:uid="{FF7EEECF-B14E-4276-AAC2-4C4453C4A79C}"/>
    <cellStyle name="Měna 2 7 4 7 2" xfId="22930" xr:uid="{3EEA66CF-00A4-4B87-AD1D-D941B32CD19B}"/>
    <cellStyle name="Měna 2 7 4 8" xfId="15286" xr:uid="{06F38F99-2CB6-41CD-8564-F1AC8E6435B5}"/>
    <cellStyle name="Měna 2 7 5" xfId="599" xr:uid="{73F2B166-AFD6-4130-A3DA-A05488F2ABC1}"/>
    <cellStyle name="Měna 2 7 5 2" xfId="1596" xr:uid="{6C3E72EC-27ED-4BD6-8491-A2472296C289}"/>
    <cellStyle name="Měna 2 7 5 2 2" xfId="4452" xr:uid="{1D5BECBD-1090-494F-A390-9DE5FE8CFD08}"/>
    <cellStyle name="Měna 2 7 5 2 2 2" xfId="7444" xr:uid="{1EF30D51-09B2-4405-975B-3183BF5B4763}"/>
    <cellStyle name="Měna 2 7 5 2 2 2 2" xfId="14742" xr:uid="{D7BDA598-4883-44D6-BA32-85FA710EB68B}"/>
    <cellStyle name="Měna 2 7 5 2 2 2 2 2" xfId="29693" xr:uid="{B938D1C3-2D1E-4279-A15D-5489914EFF50}"/>
    <cellStyle name="Měna 2 7 5 2 2 2 3" xfId="22395" xr:uid="{0BF5E9F6-5933-47CD-860D-F43CE36E7D34}"/>
    <cellStyle name="Měna 2 7 5 2 2 3" xfId="10122" xr:uid="{5F492D4A-0D1C-4EB8-8B43-6B912BCA5305}"/>
    <cellStyle name="Měna 2 7 5 2 2 3 2" xfId="25073" xr:uid="{874338E6-15DA-4311-A605-93280FD14364}"/>
    <cellStyle name="Měna 2 7 5 2 2 4" xfId="19403" xr:uid="{53D58C1E-3CBC-4540-BDDA-62C552EADC51}"/>
    <cellStyle name="Měna 2 7 5 2 3" xfId="2773" xr:uid="{41C16640-98A0-451D-A0A8-8D307976589A}"/>
    <cellStyle name="Měna 2 7 5 2 3 2" xfId="13063" xr:uid="{EA8E4566-183F-4155-87E0-6BEA041E61E0}"/>
    <cellStyle name="Měna 2 7 5 2 3 2 2" xfId="28014" xr:uid="{A618AC76-526C-4F75-8EDF-8D1AA3948F7D}"/>
    <cellStyle name="Měna 2 7 5 2 3 3" xfId="17724" xr:uid="{CDECE6E3-DFF2-4002-A4B6-06714ECC10D3}"/>
    <cellStyle name="Měna 2 7 5 2 4" xfId="6216" xr:uid="{D20BEF92-7842-4B74-B479-7E34DDC360FE}"/>
    <cellStyle name="Měna 2 7 5 2 4 2" xfId="11886" xr:uid="{7FB0A3CE-87FF-461A-962E-8AB9C9B37EEE}"/>
    <cellStyle name="Měna 2 7 5 2 4 2 2" xfId="26837" xr:uid="{BAC74259-2960-465E-8318-5A43BAE90D74}"/>
    <cellStyle name="Měna 2 7 5 2 4 3" xfId="21167" xr:uid="{703B6952-4475-4CB8-B333-BBC0B7989009}"/>
    <cellStyle name="Měna 2 7 5 2 5" xfId="8443" xr:uid="{51CDB159-0F2B-45BB-9175-0A5F7FC1CEE0}"/>
    <cellStyle name="Měna 2 7 5 2 5 2" xfId="23394" xr:uid="{D98871AB-9170-4580-8A9B-E0D5B64B89C7}"/>
    <cellStyle name="Měna 2 7 5 2 6" xfId="16547" xr:uid="{A18CA707-A098-44A0-888A-B6977CD5D3A3}"/>
    <cellStyle name="Měna 2 7 5 3" xfId="3455" xr:uid="{B4F13418-D894-4F4F-B030-ABE4866DB126}"/>
    <cellStyle name="Měna 2 7 5 3 2" xfId="6983" xr:uid="{EC5DA663-0BBE-422D-87A9-6AB10899F65B}"/>
    <cellStyle name="Měna 2 7 5 3 2 2" xfId="13745" xr:uid="{6F33D7B4-BDD5-46D4-BDBC-85D7D216EC6D}"/>
    <cellStyle name="Měna 2 7 5 3 2 2 2" xfId="28696" xr:uid="{F59E5BA7-D68D-4A9D-A513-72D931830E51}"/>
    <cellStyle name="Měna 2 7 5 3 2 3" xfId="21934" xr:uid="{3706BA4B-B917-43E6-889C-7D8F32374C6E}"/>
    <cellStyle name="Měna 2 7 5 3 3" xfId="9125" xr:uid="{7A0E4FD4-E1D3-40A7-B643-5181101C6A50}"/>
    <cellStyle name="Měna 2 7 5 3 3 2" xfId="24076" xr:uid="{941343DA-8F6A-4118-9701-271B9F43BE83}"/>
    <cellStyle name="Měna 2 7 5 3 4" xfId="18406" xr:uid="{A8F6C08F-B016-4EFC-AAAC-0C28184E3129}"/>
    <cellStyle name="Měna 2 7 5 4" xfId="2027" xr:uid="{69C041DA-1851-4F16-A8CB-2C5A7C51BDB0}"/>
    <cellStyle name="Měna 2 7 5 4 2" xfId="12317" xr:uid="{AD05EAA1-69FB-47CA-9CC3-0FF22D2DEE92}"/>
    <cellStyle name="Měna 2 7 5 4 2 2" xfId="27268" xr:uid="{FA1A1C73-2A88-4DE4-9C6F-1B3AC393051A}"/>
    <cellStyle name="Měna 2 7 5 4 3" xfId="16978" xr:uid="{6BD7B652-61A0-4970-8B8B-D1C8F21F3385}"/>
    <cellStyle name="Měna 2 7 5 5" xfId="5219" xr:uid="{74F14B5D-3269-4A4D-BC7B-78C577739EA0}"/>
    <cellStyle name="Měna 2 7 5 5 2" xfId="10889" xr:uid="{287D72B0-4BFF-43B0-9EC1-E70E6E11E4B3}"/>
    <cellStyle name="Měna 2 7 5 5 2 2" xfId="25840" xr:uid="{8E9627B8-0502-4FF0-9179-FB3B585180C8}"/>
    <cellStyle name="Měna 2 7 5 5 3" xfId="20170" xr:uid="{E20F828A-C58E-4701-8C6A-F6929993763B}"/>
    <cellStyle name="Měna 2 7 5 6" xfId="7697" xr:uid="{6DD1F873-F1EF-4D84-A8DE-CCE870123A5B}"/>
    <cellStyle name="Měna 2 7 5 6 2" xfId="22648" xr:uid="{CA2C898E-A9C3-4AEA-AF1F-2679021B51E1}"/>
    <cellStyle name="Měna 2 7 5 7" xfId="15550" xr:uid="{1FF07BA3-6550-4088-B594-28C952D61480}"/>
    <cellStyle name="Měna 2 7 6" xfId="431" xr:uid="{17C28C29-2913-402C-A088-5372FEACA74F}"/>
    <cellStyle name="Měna 2 7 6 2" xfId="1597" xr:uid="{3146DAFA-E5CD-4025-B431-ECCE50EB916C}"/>
    <cellStyle name="Měna 2 7 6 2 2" xfId="4453" xr:uid="{E24CFDD9-8734-47A6-8608-E8461C718D3C}"/>
    <cellStyle name="Měna 2 7 6 2 2 2" xfId="14743" xr:uid="{8EB35777-E186-4184-9597-3F9C0C1FFE4A}"/>
    <cellStyle name="Měna 2 7 6 2 2 2 2" xfId="29694" xr:uid="{0C161662-9780-4D58-8494-111E8C230F3A}"/>
    <cellStyle name="Měna 2 7 6 2 2 3" xfId="19404" xr:uid="{CCFDD2E8-D37E-4D25-9C50-BC1CB8DB3EE6}"/>
    <cellStyle name="Měna 2 7 6 2 3" xfId="6217" xr:uid="{CA68F4AD-90A4-43CC-BE27-E5B1480868C6}"/>
    <cellStyle name="Měna 2 7 6 2 3 2" xfId="11887" xr:uid="{2B228286-8F7A-47E5-BCE5-1244378C38A9}"/>
    <cellStyle name="Měna 2 7 6 2 3 2 2" xfId="26838" xr:uid="{C5AB21C5-8BE9-43BC-9D5F-E0DC74D8C552}"/>
    <cellStyle name="Měna 2 7 6 2 3 3" xfId="21168" xr:uid="{61A22D22-1910-468F-B583-88A0D3C5933C}"/>
    <cellStyle name="Měna 2 7 6 2 4" xfId="10123" xr:uid="{A4929448-ADD5-43D0-9792-372BFE3ECF69}"/>
    <cellStyle name="Měna 2 7 6 2 4 2" xfId="25074" xr:uid="{799C3A4C-579C-445E-A2A4-145236844659}"/>
    <cellStyle name="Měna 2 7 6 2 5" xfId="16548" xr:uid="{BC9130F5-8F4E-4D1C-A4DC-83D8D3B466D1}"/>
    <cellStyle name="Měna 2 7 6 3" xfId="3287" xr:uid="{4A6DBD8E-FD24-4034-BD81-00D3B4047978}"/>
    <cellStyle name="Měna 2 7 6 3 2" xfId="6815" xr:uid="{5B911689-F272-46E0-97AB-F9F036271315}"/>
    <cellStyle name="Měna 2 7 6 3 2 2" xfId="13577" xr:uid="{0D0E8746-5C23-4058-80F2-2478ED1F42D5}"/>
    <cellStyle name="Měna 2 7 6 3 2 2 2" xfId="28528" xr:uid="{A7D1FD5D-29DF-4FF0-8639-7543D99BDB6C}"/>
    <cellStyle name="Měna 2 7 6 3 2 3" xfId="21766" xr:uid="{0668B4F4-EAF1-4D9F-AC17-F96D75C50D4B}"/>
    <cellStyle name="Měna 2 7 6 3 3" xfId="8957" xr:uid="{8773DF96-B983-4F20-B168-AD51EE33C855}"/>
    <cellStyle name="Měna 2 7 6 3 3 2" xfId="23908" xr:uid="{486E03E0-5C0E-4C46-9894-3A8747BE7B1D}"/>
    <cellStyle name="Měna 2 7 6 3 4" xfId="18238" xr:uid="{86008227-BCB7-49EB-9897-486358FD1C7C}"/>
    <cellStyle name="Měna 2 7 6 4" xfId="2766" xr:uid="{BB3D3942-3A47-4C7D-8683-A39CE9F49C26}"/>
    <cellStyle name="Měna 2 7 6 4 2" xfId="13056" xr:uid="{77AF9656-589A-4055-AB76-BA803E65B11D}"/>
    <cellStyle name="Měna 2 7 6 4 2 2" xfId="28007" xr:uid="{7352FE33-0A40-438E-86D2-EECB835EEB9D}"/>
    <cellStyle name="Měna 2 7 6 4 3" xfId="17717" xr:uid="{FBC7E760-2DD2-463A-BBE2-7B9FDC86991E}"/>
    <cellStyle name="Měna 2 7 6 5" xfId="5051" xr:uid="{BE2555C1-3A56-4939-B8A0-B8747E970C6A}"/>
    <cellStyle name="Měna 2 7 6 5 2" xfId="10721" xr:uid="{E43AA8E9-5C00-49C9-9C71-5335702524F5}"/>
    <cellStyle name="Měna 2 7 6 5 2 2" xfId="25672" xr:uid="{15454B72-67E4-4DF3-AF6F-01ADCACD1277}"/>
    <cellStyle name="Měna 2 7 6 5 3" xfId="20002" xr:uid="{C16B8AF5-3F79-4DA8-BF93-21C5D37A4938}"/>
    <cellStyle name="Měna 2 7 6 6" xfId="8436" xr:uid="{5E1EF8F6-501A-4B90-B3A0-F9AF99ED42F2}"/>
    <cellStyle name="Měna 2 7 6 6 2" xfId="23387" xr:uid="{B3E9FFE3-B88B-4720-867E-857130061404}"/>
    <cellStyle name="Měna 2 7 6 7" xfId="15382" xr:uid="{27493D37-8174-4302-AD32-6BCA13AACCD5}"/>
    <cellStyle name="Měna 2 7 7" xfId="1598" xr:uid="{126629B3-4DC3-4DB9-AA15-CE288ED9E603}"/>
    <cellStyle name="Měna 2 7 7 2" xfId="4454" xr:uid="{4CB2B02C-8893-4405-AAED-EC1BFEDDA8F4}"/>
    <cellStyle name="Měna 2 7 7 2 2" xfId="14744" xr:uid="{3BFB9859-3521-4D26-B14F-042210A6A240}"/>
    <cellStyle name="Měna 2 7 7 2 2 2" xfId="29695" xr:uid="{79FCC696-053E-479E-96D6-5CB84F83C1D0}"/>
    <cellStyle name="Měna 2 7 7 2 3" xfId="19405" xr:uid="{B1D07B02-F08D-425C-B5A6-3DAFE4D53A86}"/>
    <cellStyle name="Měna 2 7 7 3" xfId="6218" xr:uid="{B5F6C503-A138-45AB-9D2D-716296654BF6}"/>
    <cellStyle name="Měna 2 7 7 3 2" xfId="11888" xr:uid="{C9205E02-A5CE-49D7-887E-E36FEB9D3FDC}"/>
    <cellStyle name="Měna 2 7 7 3 2 2" xfId="26839" xr:uid="{4BC278A4-6869-4E71-96DF-76CBF96E58FE}"/>
    <cellStyle name="Měna 2 7 7 3 3" xfId="21169" xr:uid="{4EE4999E-DF15-4CBA-8E3B-B036683BCB94}"/>
    <cellStyle name="Měna 2 7 7 4" xfId="10124" xr:uid="{4D1D73CF-D8E2-4FA5-B91C-63A4AEED31F9}"/>
    <cellStyle name="Měna 2 7 7 4 2" xfId="25075" xr:uid="{F7F9CF4E-F3C8-4BAF-B7CB-09995407D7E0}"/>
    <cellStyle name="Měna 2 7 7 5" xfId="16549" xr:uid="{559E82DF-E62E-4AB0-93E1-7CDAA4F0DFB6}"/>
    <cellStyle name="Měna 2 7 8" xfId="2909" xr:uid="{C06EEBD1-8244-40E3-BB30-696AE6113A17}"/>
    <cellStyle name="Měna 2 7 8 2" xfId="6437" xr:uid="{82942E7F-51A1-40DF-8FA0-6D7A425DB62D}"/>
    <cellStyle name="Měna 2 7 8 2 2" xfId="13199" xr:uid="{223ACC8C-7956-437C-8299-09651EDC4DE8}"/>
    <cellStyle name="Měna 2 7 8 2 2 2" xfId="28150" xr:uid="{2C1FD00C-BC05-4FE5-9DC8-FC8ADAAE061D}"/>
    <cellStyle name="Měna 2 7 8 2 3" xfId="21388" xr:uid="{6D7D57A1-CEE6-4FAC-864F-42884FD681DD}"/>
    <cellStyle name="Měna 2 7 8 3" xfId="8579" xr:uid="{A9AE5F04-CDAA-4187-BF6C-54569BD1009B}"/>
    <cellStyle name="Měna 2 7 8 3 2" xfId="23530" xr:uid="{B1A549FC-6B37-4B48-BA29-9EB83F90D9BA}"/>
    <cellStyle name="Měna 2 7 8 4" xfId="17860" xr:uid="{178F9B8B-7435-4003-9B3F-E78C921F158A}"/>
    <cellStyle name="Měna 2 7 9" xfId="1859" xr:uid="{0AF4CC2C-41B7-461C-91E2-ADB88D2F9591}"/>
    <cellStyle name="Měna 2 7 9 2" xfId="12149" xr:uid="{0F678DC1-971A-46D8-8D6D-8878D98B1DCF}"/>
    <cellStyle name="Měna 2 7 9 2 2" xfId="27100" xr:uid="{9839AF8B-C52C-4E17-BC13-F00E9FE7A21E}"/>
    <cellStyle name="Měna 2 7 9 3" xfId="16810" xr:uid="{9DB60540-2D95-4A91-BAE1-4FA9553D1452}"/>
    <cellStyle name="Měna 2 8" xfId="157" xr:uid="{F6429BD5-09CF-40CB-B875-3D9738150358}"/>
    <cellStyle name="Měna 2 8 10" xfId="15108" xr:uid="{4C06964C-7F64-49AC-B914-0A8AD86B2715}"/>
    <cellStyle name="Měna 2 8 2" xfId="336" xr:uid="{0E2BCAF9-F3CE-4E21-B0D1-93A1844B8998}"/>
    <cellStyle name="Měna 2 8 2 2" xfId="882" xr:uid="{15DC46B2-0253-482F-B117-8BBE41497DB5}"/>
    <cellStyle name="Měna 2 8 2 2 2" xfId="1599" xr:uid="{DC296F03-30E5-472D-8580-F85EF600E1EE}"/>
    <cellStyle name="Měna 2 8 2 2 2 2" xfId="4455" xr:uid="{68629BBD-2C69-4C51-A50C-996CA8549D42}"/>
    <cellStyle name="Měna 2 8 2 2 2 2 2" xfId="14745" xr:uid="{D06A031F-5536-42E6-A364-1C3E4F81F129}"/>
    <cellStyle name="Měna 2 8 2 2 2 2 2 2" xfId="29696" xr:uid="{762D55D8-59B0-4176-864A-B650119E6844}"/>
    <cellStyle name="Měna 2 8 2 2 2 2 3" xfId="19406" xr:uid="{347E60AD-F243-4876-A2DB-C8977A04C398}"/>
    <cellStyle name="Měna 2 8 2 2 2 3" xfId="6219" xr:uid="{44744DF0-C161-4682-9094-7DCFD9A46570}"/>
    <cellStyle name="Měna 2 8 2 2 2 3 2" xfId="11889" xr:uid="{C8CF8502-DD44-4F58-9127-18DD94187936}"/>
    <cellStyle name="Měna 2 8 2 2 2 3 2 2" xfId="26840" xr:uid="{A98225B6-7C3C-423B-9700-5353AB11350E}"/>
    <cellStyle name="Měna 2 8 2 2 2 3 3" xfId="21170" xr:uid="{DE4B0C5B-1093-447F-8FD5-7ABA5B1864BC}"/>
    <cellStyle name="Měna 2 8 2 2 2 4" xfId="10125" xr:uid="{B36FA392-F39F-43F9-82B6-D4177F582C06}"/>
    <cellStyle name="Měna 2 8 2 2 2 4 2" xfId="25076" xr:uid="{B1D23F1A-7E89-41CA-87BD-CA043C9B0964}"/>
    <cellStyle name="Měna 2 8 2 2 2 5" xfId="16550" xr:uid="{E56D0CD6-E937-4F72-9EEB-025EE3737E4C}"/>
    <cellStyle name="Měna 2 8 2 2 3" xfId="3738" xr:uid="{B09548C3-CED3-40A1-B48F-5B660C41061B}"/>
    <cellStyle name="Měna 2 8 2 2 3 2" xfId="7266" xr:uid="{C589A272-BC13-44D5-9F05-4BC9DCBE6CEE}"/>
    <cellStyle name="Měna 2 8 2 2 3 2 2" xfId="14028" xr:uid="{36DD6567-D370-47C9-A8AB-533555DF7D96}"/>
    <cellStyle name="Měna 2 8 2 2 3 2 2 2" xfId="28979" xr:uid="{E3AA24E5-3196-49A0-9BC2-B1A353731E99}"/>
    <cellStyle name="Měna 2 8 2 2 3 2 3" xfId="22217" xr:uid="{C0A6D314-6531-47B6-935B-A5A05088F029}"/>
    <cellStyle name="Měna 2 8 2 2 3 3" xfId="9408" xr:uid="{181879C5-1E4E-4293-B245-AA8114A2855F}"/>
    <cellStyle name="Měna 2 8 2 2 3 3 2" xfId="24359" xr:uid="{5DE2C2E1-176F-4BCE-A12D-1251BAA704CB}"/>
    <cellStyle name="Měna 2 8 2 2 3 4" xfId="18689" xr:uid="{BF2C3683-47D5-4FF6-A73C-E6A39E509338}"/>
    <cellStyle name="Měna 2 8 2 2 4" xfId="2775" xr:uid="{7CBF20E9-9992-4231-9C49-F8813BBDFC24}"/>
    <cellStyle name="Měna 2 8 2 2 4 2" xfId="13065" xr:uid="{6ECC5BF7-05DB-4896-B950-68DBEB0C038D}"/>
    <cellStyle name="Měna 2 8 2 2 4 2 2" xfId="28016" xr:uid="{13F699ED-3E95-4C02-89A7-C92FF8747C0F}"/>
    <cellStyle name="Měna 2 8 2 2 4 3" xfId="17726" xr:uid="{47817730-295C-4D02-B1ED-12102CDBF39B}"/>
    <cellStyle name="Měna 2 8 2 2 5" xfId="5502" xr:uid="{D48A7996-BAA0-4B6F-9B41-E260A7E5886D}"/>
    <cellStyle name="Měna 2 8 2 2 5 2" xfId="11172" xr:uid="{33757FCB-6A33-4EF2-8B18-ADCA5776B10C}"/>
    <cellStyle name="Měna 2 8 2 2 5 2 2" xfId="26123" xr:uid="{73BD8FD4-0EEF-4412-8C66-C8AAD487231D}"/>
    <cellStyle name="Měna 2 8 2 2 5 3" xfId="20453" xr:uid="{C9AD3BEC-9689-493E-8A8B-3F540B73A27C}"/>
    <cellStyle name="Měna 2 8 2 2 6" xfId="8445" xr:uid="{F3AD36B0-AA97-4FEA-A7CE-A27FC88E75DE}"/>
    <cellStyle name="Měna 2 8 2 2 6 2" xfId="23396" xr:uid="{B27EA45A-543E-4397-897E-DE30EE95E143}"/>
    <cellStyle name="Měna 2 8 2 2 7" xfId="15833" xr:uid="{34946D76-0A8C-4C8E-AA41-C3FE93F3B28B}"/>
    <cellStyle name="Měna 2 8 2 3" xfId="1600" xr:uid="{2600E215-F6D0-4E3A-B53E-FAC7F2A9CA2D}"/>
    <cellStyle name="Měna 2 8 2 3 2" xfId="4456" xr:uid="{FA1C85CA-5D1E-4467-956D-9BB1EBA161DA}"/>
    <cellStyle name="Měna 2 8 2 3 2 2" xfId="14746" xr:uid="{2B236A3D-6374-4EB9-8A44-82F591B8C200}"/>
    <cellStyle name="Měna 2 8 2 3 2 2 2" xfId="29697" xr:uid="{DE5AD4DB-E98E-4450-841B-357D124D7368}"/>
    <cellStyle name="Měna 2 8 2 3 2 3" xfId="19407" xr:uid="{4BB9882D-6598-44D9-BA7E-4EF8E1DB3D4A}"/>
    <cellStyle name="Měna 2 8 2 3 3" xfId="6220" xr:uid="{B6A80D5C-9659-4382-B0A4-99617C4FE206}"/>
    <cellStyle name="Měna 2 8 2 3 3 2" xfId="11890" xr:uid="{C9A36EC8-66A2-4AEA-A5CA-EC1DFC962DCE}"/>
    <cellStyle name="Měna 2 8 2 3 3 2 2" xfId="26841" xr:uid="{9EE2022B-D7C4-4F73-8FAC-1B4CC435A11C}"/>
    <cellStyle name="Měna 2 8 2 3 3 3" xfId="21171" xr:uid="{C7FDB231-5208-4639-9813-DC8511EB489F}"/>
    <cellStyle name="Měna 2 8 2 3 4" xfId="10126" xr:uid="{5129DD97-0BEB-4025-B3F7-A619E7FB058C}"/>
    <cellStyle name="Měna 2 8 2 3 4 2" xfId="25077" xr:uid="{A97D71E5-D893-4973-9F0C-555A62D1338E}"/>
    <cellStyle name="Měna 2 8 2 3 5" xfId="16551" xr:uid="{589835C6-EA98-4D79-B91F-82509D069C01}"/>
    <cellStyle name="Měna 2 8 2 4" xfId="3192" xr:uid="{0176238A-97F5-493E-A2A9-825DFC2E590B}"/>
    <cellStyle name="Měna 2 8 2 4 2" xfId="6720" xr:uid="{B91078D7-5A5D-4E07-819C-FC25CBA612B8}"/>
    <cellStyle name="Měna 2 8 2 4 2 2" xfId="13482" xr:uid="{AC790F6F-A3BD-4E2A-9B46-B600BB87242A}"/>
    <cellStyle name="Měna 2 8 2 4 2 2 2" xfId="28433" xr:uid="{AC3125C5-524D-433E-80AD-06E0C53A2DC3}"/>
    <cellStyle name="Měna 2 8 2 4 2 3" xfId="21671" xr:uid="{1F365BEA-E11A-4958-9B81-D681A141DB7C}"/>
    <cellStyle name="Měna 2 8 2 4 3" xfId="8862" xr:uid="{5814EC3E-D8D3-47D5-98DC-97C4F585F776}"/>
    <cellStyle name="Měna 2 8 2 4 3 2" xfId="23813" xr:uid="{1A65B900-0119-46BC-945F-19BA9F613784}"/>
    <cellStyle name="Měna 2 8 2 4 4" xfId="18143" xr:uid="{AC9D4870-3D6B-4537-9431-CC3C01F65B0F}"/>
    <cellStyle name="Měna 2 8 2 5" xfId="2310" xr:uid="{4D603929-1143-44F7-B7E2-9B032E2EF96A}"/>
    <cellStyle name="Měna 2 8 2 5 2" xfId="12600" xr:uid="{22E687B4-C6DF-4415-B3E0-45657AF48183}"/>
    <cellStyle name="Měna 2 8 2 5 2 2" xfId="27551" xr:uid="{214000D0-B311-4B63-8656-95C149BA3211}"/>
    <cellStyle name="Měna 2 8 2 5 3" xfId="17261" xr:uid="{60A81CAD-20B0-4B36-866F-AC9B5C7BD98C}"/>
    <cellStyle name="Měna 2 8 2 6" xfId="4956" xr:uid="{FFF8FCF4-87DA-4952-871F-F4E600C8DF83}"/>
    <cellStyle name="Měna 2 8 2 6 2" xfId="10626" xr:uid="{98990678-620D-45EE-A5E0-F129BA5A4416}"/>
    <cellStyle name="Měna 2 8 2 6 2 2" xfId="25577" xr:uid="{6D7AA43B-F4D1-47DC-AA87-A591CD1D7285}"/>
    <cellStyle name="Měna 2 8 2 6 3" xfId="19907" xr:uid="{50DB7A18-DBC7-4B30-8680-37BC4E86861B}"/>
    <cellStyle name="Měna 2 8 2 7" xfId="7980" xr:uid="{7EFD2222-4BC9-4430-B4D7-CD0C1F6690D5}"/>
    <cellStyle name="Měna 2 8 2 7 2" xfId="22931" xr:uid="{4338C598-9E86-495F-8260-00F46599EDCA}"/>
    <cellStyle name="Měna 2 8 2 8" xfId="15287" xr:uid="{7AC77CBC-04B0-4564-AA2C-F55084B68206}"/>
    <cellStyle name="Měna 2 8 3" xfId="703" xr:uid="{A2B0C021-1CC2-44E8-B992-C85AD856CCA8}"/>
    <cellStyle name="Měna 2 8 3 2" xfId="1601" xr:uid="{8F0E1109-24D8-4700-AB3D-5FE681479794}"/>
    <cellStyle name="Měna 2 8 3 2 2" xfId="4457" xr:uid="{70446AEB-8843-43D3-A186-4FEAEF9E2773}"/>
    <cellStyle name="Měna 2 8 3 2 2 2" xfId="7445" xr:uid="{00B8228C-FC8B-46DA-90F8-108CF7658846}"/>
    <cellStyle name="Měna 2 8 3 2 2 2 2" xfId="14747" xr:uid="{8470ADF9-678A-4EA7-8285-686E8F2C41F8}"/>
    <cellStyle name="Měna 2 8 3 2 2 2 2 2" xfId="29698" xr:uid="{6C9695D7-C261-4D5A-ACAA-1FD95F85B939}"/>
    <cellStyle name="Měna 2 8 3 2 2 2 3" xfId="22396" xr:uid="{AA165C1F-2A91-4B5C-AF86-ACE4A965FD84}"/>
    <cellStyle name="Měna 2 8 3 2 2 3" xfId="10127" xr:uid="{ECA0EAC6-1D1C-4193-8EAE-8D3FDAD331F9}"/>
    <cellStyle name="Měna 2 8 3 2 2 3 2" xfId="25078" xr:uid="{ABEE1400-4992-49A6-BFF2-194B34256552}"/>
    <cellStyle name="Měna 2 8 3 2 2 4" xfId="19408" xr:uid="{48A8CFB7-6E11-4F19-867F-B79244E0ABEE}"/>
    <cellStyle name="Měna 2 8 3 2 3" xfId="2776" xr:uid="{E8CAD2B7-B1FD-4DF7-9A15-9E6090BB5EB5}"/>
    <cellStyle name="Měna 2 8 3 2 3 2" xfId="13066" xr:uid="{C0679747-26B3-4D59-9B0F-245BF2E09C32}"/>
    <cellStyle name="Měna 2 8 3 2 3 2 2" xfId="28017" xr:uid="{5791DB09-98B2-43FC-97FC-6442824BC4AD}"/>
    <cellStyle name="Měna 2 8 3 2 3 3" xfId="17727" xr:uid="{F95A5372-EEA8-4ED9-91D6-91561A4592CC}"/>
    <cellStyle name="Měna 2 8 3 2 4" xfId="6221" xr:uid="{C9A7573A-B20B-41AD-8FAF-721ED1ADD458}"/>
    <cellStyle name="Měna 2 8 3 2 4 2" xfId="11891" xr:uid="{897EBD39-1120-4BD7-BE9A-5BE8AE8FA7F0}"/>
    <cellStyle name="Měna 2 8 3 2 4 2 2" xfId="26842" xr:uid="{5639DF5E-7609-4280-AEA7-2DBE9BAA7143}"/>
    <cellStyle name="Měna 2 8 3 2 4 3" xfId="21172" xr:uid="{2DFBB8E5-F535-41FA-A685-32D9D37F5CF3}"/>
    <cellStyle name="Měna 2 8 3 2 5" xfId="8446" xr:uid="{1ABCA4C3-C721-4F29-B3E3-7DECAF1681CA}"/>
    <cellStyle name="Měna 2 8 3 2 5 2" xfId="23397" xr:uid="{5F23A475-4C03-4D40-979E-967AFCFEFF2C}"/>
    <cellStyle name="Měna 2 8 3 2 6" xfId="16552" xr:uid="{7A7847DE-FF04-40DE-B422-0C4FEE71DAB0}"/>
    <cellStyle name="Měna 2 8 3 3" xfId="3559" xr:uid="{4662E620-8C07-4939-9B3D-2475104F911D}"/>
    <cellStyle name="Měna 2 8 3 3 2" xfId="7087" xr:uid="{3E43F36F-262F-4BE5-9D24-DCC4E5768F50}"/>
    <cellStyle name="Měna 2 8 3 3 2 2" xfId="13849" xr:uid="{EA64B8A1-5AB4-4C2D-9F93-2403E2962653}"/>
    <cellStyle name="Měna 2 8 3 3 2 2 2" xfId="28800" xr:uid="{0577F273-184C-4561-916B-0DDCE408E189}"/>
    <cellStyle name="Měna 2 8 3 3 2 3" xfId="22038" xr:uid="{682EFC41-8EA9-4295-8D7C-38F5718D040E}"/>
    <cellStyle name="Měna 2 8 3 3 3" xfId="9229" xr:uid="{23F894A0-6A23-4143-8B4C-C2F7E8055F0B}"/>
    <cellStyle name="Měna 2 8 3 3 3 2" xfId="24180" xr:uid="{54F75E8B-C71C-400A-83AC-1D02365A1563}"/>
    <cellStyle name="Měna 2 8 3 3 4" xfId="18510" xr:uid="{D51E46E4-570C-4270-9270-F773E4E835A1}"/>
    <cellStyle name="Měna 2 8 3 4" xfId="2131" xr:uid="{D8E2F82C-C744-4CC0-BC0B-6692FFB8DBFE}"/>
    <cellStyle name="Měna 2 8 3 4 2" xfId="12421" xr:uid="{74FB48AE-182A-4530-8D1F-29FB9AE06305}"/>
    <cellStyle name="Měna 2 8 3 4 2 2" xfId="27372" xr:uid="{22894340-A81A-4008-9996-B8BDC3D85D91}"/>
    <cellStyle name="Měna 2 8 3 4 3" xfId="17082" xr:uid="{3A1B2482-C17A-425A-80A2-13A7C2A1A2BC}"/>
    <cellStyle name="Měna 2 8 3 5" xfId="5323" xr:uid="{F992EC69-5815-4A51-9E12-2A0C084FD379}"/>
    <cellStyle name="Měna 2 8 3 5 2" xfId="10993" xr:uid="{401EC092-7D3B-4A9A-A795-2440B67F565B}"/>
    <cellStyle name="Měna 2 8 3 5 2 2" xfId="25944" xr:uid="{FC90836A-471D-46DA-98FD-F66AC3FD72B8}"/>
    <cellStyle name="Měna 2 8 3 5 3" xfId="20274" xr:uid="{11C5CADD-AA3B-4522-B6E6-EC82103C808F}"/>
    <cellStyle name="Měna 2 8 3 6" xfId="7801" xr:uid="{5067BD67-C56D-4649-A677-225E985425BF}"/>
    <cellStyle name="Měna 2 8 3 6 2" xfId="22752" xr:uid="{7C95F4CC-4A40-431C-92A9-CA4BC3836C73}"/>
    <cellStyle name="Měna 2 8 3 7" xfId="15654" xr:uid="{4FE265F8-CC60-4FD4-B528-697E1CAE39F7}"/>
    <cellStyle name="Měna 2 8 4" xfId="577" xr:uid="{4B67D33F-4A02-4397-8F73-DE773271A356}"/>
    <cellStyle name="Měna 2 8 4 2" xfId="1602" xr:uid="{D1DEF766-AFB3-47A7-B2E4-AF979D844806}"/>
    <cellStyle name="Měna 2 8 4 2 2" xfId="4458" xr:uid="{ED1C03DD-5AF6-4453-9CC0-3D19C3F770E3}"/>
    <cellStyle name="Měna 2 8 4 2 2 2" xfId="14748" xr:uid="{5A0C59BE-2BC7-4FD2-9779-BCE43AD96623}"/>
    <cellStyle name="Měna 2 8 4 2 2 2 2" xfId="29699" xr:uid="{4AE33631-E546-4FF9-9D15-A39CD7290F02}"/>
    <cellStyle name="Měna 2 8 4 2 2 3" xfId="19409" xr:uid="{03B6076E-A30E-406D-A55F-C396054AD382}"/>
    <cellStyle name="Měna 2 8 4 2 3" xfId="6222" xr:uid="{B00DF985-0C1D-4908-A6AB-82CB48EE82BF}"/>
    <cellStyle name="Měna 2 8 4 2 3 2" xfId="11892" xr:uid="{570E60FC-46A2-454F-A081-33E2DD41F5FE}"/>
    <cellStyle name="Měna 2 8 4 2 3 2 2" xfId="26843" xr:uid="{5FAF162A-CC6B-45C0-9FB3-322AAEB2F87E}"/>
    <cellStyle name="Měna 2 8 4 2 3 3" xfId="21173" xr:uid="{51D4F077-B860-4F70-9F1B-4460375969FE}"/>
    <cellStyle name="Měna 2 8 4 2 4" xfId="10128" xr:uid="{B456E2EC-B8C7-4CA7-812C-EE04E07F28DF}"/>
    <cellStyle name="Měna 2 8 4 2 4 2" xfId="25079" xr:uid="{1DB6295F-B323-42BC-B78D-B7290FF6EE7F}"/>
    <cellStyle name="Měna 2 8 4 2 5" xfId="16553" xr:uid="{8EE5F3D2-516B-43E1-A1D7-53FA074CF615}"/>
    <cellStyle name="Měna 2 8 4 3" xfId="3433" xr:uid="{5467B71A-5E5C-441F-B09C-186E4A570B61}"/>
    <cellStyle name="Měna 2 8 4 3 2" xfId="6961" xr:uid="{6B545662-891B-45B8-B34D-2BD022C013B3}"/>
    <cellStyle name="Měna 2 8 4 3 2 2" xfId="13723" xr:uid="{EE546D15-80CD-4E00-B9A5-D4AF16B856B4}"/>
    <cellStyle name="Měna 2 8 4 3 2 2 2" xfId="28674" xr:uid="{147FB842-FFAE-468E-83FA-7A3D0EF1FD36}"/>
    <cellStyle name="Měna 2 8 4 3 2 3" xfId="21912" xr:uid="{1E2F0E3B-3C2E-42D4-A621-7ABA748B620A}"/>
    <cellStyle name="Měna 2 8 4 3 3" xfId="9103" xr:uid="{5840A386-5A73-47BA-A723-20975A0EAD43}"/>
    <cellStyle name="Měna 2 8 4 3 3 2" xfId="24054" xr:uid="{E39F0951-89B8-4BD0-B6F7-FF24D9113227}"/>
    <cellStyle name="Měna 2 8 4 3 4" xfId="18384" xr:uid="{09C3F350-CB20-43E8-8EA8-35D5EE27EF84}"/>
    <cellStyle name="Měna 2 8 4 4" xfId="2774" xr:uid="{A100CCB9-C483-42AC-9F96-E349D9BF1C36}"/>
    <cellStyle name="Měna 2 8 4 4 2" xfId="13064" xr:uid="{6C5BF577-4165-4A1B-B9C6-7D2356A5F3D7}"/>
    <cellStyle name="Měna 2 8 4 4 2 2" xfId="28015" xr:uid="{261D1DC0-A1B9-4614-8586-6E14549B5468}"/>
    <cellStyle name="Měna 2 8 4 4 3" xfId="17725" xr:uid="{08CD9B0E-DC82-4088-8B67-96C011F96570}"/>
    <cellStyle name="Měna 2 8 4 5" xfId="5197" xr:uid="{D92BF8E8-8AC1-4350-8980-7858076BC84B}"/>
    <cellStyle name="Měna 2 8 4 5 2" xfId="10867" xr:uid="{9DA49809-1FFE-4C85-8BCA-5D81CD7253A4}"/>
    <cellStyle name="Měna 2 8 4 5 2 2" xfId="25818" xr:uid="{10906F6D-CAE5-4160-A338-F50D82183074}"/>
    <cellStyle name="Měna 2 8 4 5 3" xfId="20148" xr:uid="{516480A8-284F-4188-95E2-2CE6E489D2F6}"/>
    <cellStyle name="Měna 2 8 4 6" xfId="8444" xr:uid="{79847F83-6591-4921-8513-B7F6D2A3D470}"/>
    <cellStyle name="Měna 2 8 4 6 2" xfId="23395" xr:uid="{8648187C-8770-4E2F-9CA2-EEEC61D74E74}"/>
    <cellStyle name="Měna 2 8 4 7" xfId="15528" xr:uid="{7C2915A6-CFAE-4CE1-9E19-C1EDC5627179}"/>
    <cellStyle name="Měna 2 8 5" xfId="1603" xr:uid="{EF355FC8-3CF4-4F25-B2FE-C1645358E9FB}"/>
    <cellStyle name="Měna 2 8 5 2" xfId="4459" xr:uid="{2D1D54CB-5B95-4CCF-9CE0-CEB2312F2624}"/>
    <cellStyle name="Měna 2 8 5 2 2" xfId="14749" xr:uid="{3B5CBA1B-F359-40C4-8553-DAD4A1ABB716}"/>
    <cellStyle name="Měna 2 8 5 2 2 2" xfId="29700" xr:uid="{6D134B7C-A082-4F1E-B967-67F21282FF78}"/>
    <cellStyle name="Měna 2 8 5 2 3" xfId="19410" xr:uid="{8A572646-DCFA-4619-90CC-C0D26E850459}"/>
    <cellStyle name="Měna 2 8 5 3" xfId="6223" xr:uid="{761BFC9A-EEF3-4917-A9C8-456CD1D384B6}"/>
    <cellStyle name="Měna 2 8 5 3 2" xfId="11893" xr:uid="{F7D2DE01-3640-48B3-95C9-F121E36AC369}"/>
    <cellStyle name="Měna 2 8 5 3 2 2" xfId="26844" xr:uid="{C8984786-0079-4047-BCF3-29DE3CE113CA}"/>
    <cellStyle name="Měna 2 8 5 3 3" xfId="21174" xr:uid="{E73FC926-5EE2-48E4-BF1D-D25F3D9FE12F}"/>
    <cellStyle name="Měna 2 8 5 4" xfId="10129" xr:uid="{9BAD9586-B92F-4DB2-B77E-4343B287C73A}"/>
    <cellStyle name="Měna 2 8 5 4 2" xfId="25080" xr:uid="{1A6FC6B7-8909-4566-83FF-658E9291D318}"/>
    <cellStyle name="Měna 2 8 5 5" xfId="16554" xr:uid="{D2D1CD89-0CD9-43BB-813E-E851D9E5457D}"/>
    <cellStyle name="Měna 2 8 6" xfId="3013" xr:uid="{B79AA5F4-AABE-4527-88AD-E7CA824C07B9}"/>
    <cellStyle name="Měna 2 8 6 2" xfId="6541" xr:uid="{49C3F827-27E5-46CB-9328-F1C8A1A1B02B}"/>
    <cellStyle name="Měna 2 8 6 2 2" xfId="13303" xr:uid="{8F3AEDFD-FD22-4D95-9BEC-2EEE41384BC3}"/>
    <cellStyle name="Měna 2 8 6 2 2 2" xfId="28254" xr:uid="{367F8986-2A99-43E1-BB96-AA84AAC30A5F}"/>
    <cellStyle name="Měna 2 8 6 2 3" xfId="21492" xr:uid="{83D92A08-E3C6-4433-9FEC-63B3002AED7B}"/>
    <cellStyle name="Měna 2 8 6 3" xfId="8683" xr:uid="{581F87F5-F8DB-411B-B17D-F747BA3431E4}"/>
    <cellStyle name="Měna 2 8 6 3 2" xfId="23634" xr:uid="{06D2C0CE-08E3-483D-AB3F-C29C00504A26}"/>
    <cellStyle name="Měna 2 8 6 4" xfId="17964" xr:uid="{4ED24FB3-CDAF-4DCB-AE43-B45769230762}"/>
    <cellStyle name="Měna 2 8 7" xfId="2005" xr:uid="{EA8BFFB7-541A-4871-B4E2-ACC7A805CCBC}"/>
    <cellStyle name="Měna 2 8 7 2" xfId="12295" xr:uid="{71085407-EE4E-4B30-8542-C596A7934538}"/>
    <cellStyle name="Měna 2 8 7 2 2" xfId="27246" xr:uid="{81DD6854-59C8-449B-BDC7-AB5EF7ECE044}"/>
    <cellStyle name="Měna 2 8 7 3" xfId="16956" xr:uid="{9FDC6B08-2CE2-4211-9AA5-98E1FC6C313D}"/>
    <cellStyle name="Měna 2 8 8" xfId="4777" xr:uid="{7D3616D0-62A8-4116-8EBE-FBDE56C4DE33}"/>
    <cellStyle name="Měna 2 8 8 2" xfId="10447" xr:uid="{A7FF1343-5724-4483-8770-B7BE039D8D70}"/>
    <cellStyle name="Měna 2 8 8 2 2" xfId="25398" xr:uid="{2EED0D1D-D109-4A20-8BAD-FE97BE983BC2}"/>
    <cellStyle name="Měna 2 8 8 3" xfId="19728" xr:uid="{E43B7393-D887-4155-9C8D-095C30E70827}"/>
    <cellStyle name="Měna 2 8 9" xfId="7675" xr:uid="{0C0E145F-1C23-4BF8-B9B3-C30570A06518}"/>
    <cellStyle name="Měna 2 8 9 2" xfId="22626" xr:uid="{02276D53-1620-4B63-81EA-7F216B947B7A}"/>
    <cellStyle name="Měna 2 9" xfId="337" xr:uid="{2B895490-6A00-425E-B814-0C4D3A22614C}"/>
    <cellStyle name="Měna 2 9 2" xfId="883" xr:uid="{5614E103-5A52-4F6A-9D06-01BEF0846EF6}"/>
    <cellStyle name="Měna 2 9 2 2" xfId="1604" xr:uid="{32303411-BAD8-4EE2-809B-81983D3F8F74}"/>
    <cellStyle name="Měna 2 9 2 2 2" xfId="4460" xr:uid="{A928EA31-0345-4408-A765-1C77E96A9EFF}"/>
    <cellStyle name="Měna 2 9 2 2 2 2" xfId="14750" xr:uid="{040FC1C2-EA50-4440-8F3D-D8F3F9386284}"/>
    <cellStyle name="Měna 2 9 2 2 2 2 2" xfId="29701" xr:uid="{9BC952B8-BE09-4D6D-B0DA-9D1223FC6815}"/>
    <cellStyle name="Měna 2 9 2 2 2 3" xfId="19411" xr:uid="{79C73AA2-5AD0-48EF-A07E-1B576FB9DBB6}"/>
    <cellStyle name="Měna 2 9 2 2 3" xfId="6224" xr:uid="{18E48FBC-9DE2-4E5B-B62E-FB6FD73172D1}"/>
    <cellStyle name="Měna 2 9 2 2 3 2" xfId="11894" xr:uid="{7B0D7755-3B03-4616-AEB0-CEBE121B75CE}"/>
    <cellStyle name="Měna 2 9 2 2 3 2 2" xfId="26845" xr:uid="{A4D80200-1864-4EE4-AAE2-3035DCA3AA93}"/>
    <cellStyle name="Měna 2 9 2 2 3 3" xfId="21175" xr:uid="{436725DC-84E7-4901-B8CF-9DA5300AE93A}"/>
    <cellStyle name="Měna 2 9 2 2 4" xfId="10130" xr:uid="{95C0298C-CEDE-4DEB-9566-61857923482D}"/>
    <cellStyle name="Měna 2 9 2 2 4 2" xfId="25081" xr:uid="{73CA87A8-7C69-4AEA-B089-CABA20A4ED8C}"/>
    <cellStyle name="Měna 2 9 2 2 5" xfId="16555" xr:uid="{EFCC9F7B-B3C0-48B7-8035-060E165DD754}"/>
    <cellStyle name="Měna 2 9 2 3" xfId="3739" xr:uid="{FDBC550D-D6FF-4528-9CD0-EBD698EE1B3E}"/>
    <cellStyle name="Měna 2 9 2 3 2" xfId="7267" xr:uid="{749DDF3A-5A4E-4C45-A9D8-CF066665D1FD}"/>
    <cellStyle name="Měna 2 9 2 3 2 2" xfId="14029" xr:uid="{9AC6361F-A251-473B-AA7D-3DFE16E716B5}"/>
    <cellStyle name="Měna 2 9 2 3 2 2 2" xfId="28980" xr:uid="{5162B291-2928-42BB-98C3-2ECC9D77502A}"/>
    <cellStyle name="Měna 2 9 2 3 2 3" xfId="22218" xr:uid="{C0BB9772-3D99-4EA3-A33B-A9AA012C9F18}"/>
    <cellStyle name="Měna 2 9 2 3 3" xfId="9409" xr:uid="{CBF042C4-D26E-49CA-BA26-87490C4FC214}"/>
    <cellStyle name="Měna 2 9 2 3 3 2" xfId="24360" xr:uid="{51DA8C04-1205-4EC9-BC0C-8D367B525F3C}"/>
    <cellStyle name="Měna 2 9 2 3 4" xfId="18690" xr:uid="{F4904CE7-9E29-47A9-BDC8-B2A21D9BF696}"/>
    <cellStyle name="Měna 2 9 2 4" xfId="2777" xr:uid="{7BBE1017-D442-4F3F-B660-1E81D83FA09F}"/>
    <cellStyle name="Měna 2 9 2 4 2" xfId="13067" xr:uid="{170FAE28-3FFA-44DB-9E2A-64693B4751E7}"/>
    <cellStyle name="Měna 2 9 2 4 2 2" xfId="28018" xr:uid="{F11C5C21-28B0-4C5F-B4FA-7BE958C1EAB8}"/>
    <cellStyle name="Měna 2 9 2 4 3" xfId="17728" xr:uid="{844546CB-F917-47AA-806D-29E034F2104D}"/>
    <cellStyle name="Měna 2 9 2 5" xfId="5503" xr:uid="{5229F118-C42E-4289-B7A0-7FCCA87B7F74}"/>
    <cellStyle name="Měna 2 9 2 5 2" xfId="11173" xr:uid="{12A8ABA9-45FB-43B1-8B96-71AD9D31C7E3}"/>
    <cellStyle name="Měna 2 9 2 5 2 2" xfId="26124" xr:uid="{455BA8DC-132A-432A-ADA4-DEA52BA890DC}"/>
    <cellStyle name="Měna 2 9 2 5 3" xfId="20454" xr:uid="{DC337983-CF98-45B7-91F1-ECD681176FA7}"/>
    <cellStyle name="Měna 2 9 2 6" xfId="8447" xr:uid="{AFD0CFBD-362E-4E3B-B883-4F08FF4D0E45}"/>
    <cellStyle name="Měna 2 9 2 6 2" xfId="23398" xr:uid="{D8876CC5-9D95-46AA-9795-AD2EF2DB47B4}"/>
    <cellStyle name="Měna 2 9 2 7" xfId="15834" xr:uid="{43EB0B26-C058-4120-9631-4B08CED9A960}"/>
    <cellStyle name="Měna 2 9 3" xfId="1605" xr:uid="{1602FBFB-AA99-494F-90E8-05E798C1F62C}"/>
    <cellStyle name="Měna 2 9 3 2" xfId="4461" xr:uid="{ABDCF536-AABE-40BF-AE4A-0CEBE99F5D5C}"/>
    <cellStyle name="Měna 2 9 3 2 2" xfId="14751" xr:uid="{32AC560E-9435-4443-BE58-F231EC06A128}"/>
    <cellStyle name="Měna 2 9 3 2 2 2" xfId="29702" xr:uid="{ACD2C4A4-050A-473E-9171-967B235AC175}"/>
    <cellStyle name="Měna 2 9 3 2 3" xfId="19412" xr:uid="{AA35DA3C-C648-4F23-86FF-3EC59BC12C59}"/>
    <cellStyle name="Měna 2 9 3 3" xfId="6225" xr:uid="{E4227F0D-B291-450C-84C8-D395686B5FF6}"/>
    <cellStyle name="Měna 2 9 3 3 2" xfId="11895" xr:uid="{9A24DA9C-C2FB-4340-882A-CF2596C41610}"/>
    <cellStyle name="Měna 2 9 3 3 2 2" xfId="26846" xr:uid="{5CFBD66F-3257-4BF3-A34D-65E4D759B828}"/>
    <cellStyle name="Měna 2 9 3 3 3" xfId="21176" xr:uid="{DF1856E2-F50D-4CF2-A5AB-32BF06AB2E7A}"/>
    <cellStyle name="Měna 2 9 3 4" xfId="10131" xr:uid="{9361A7CE-43AF-48BA-B314-2FC1C65AA872}"/>
    <cellStyle name="Měna 2 9 3 4 2" xfId="25082" xr:uid="{2B1636AC-DE8C-442E-B980-E9883839D8AF}"/>
    <cellStyle name="Měna 2 9 3 5" xfId="16556" xr:uid="{D75784CD-EE66-463B-A44A-AA516021A846}"/>
    <cellStyle name="Měna 2 9 4" xfId="3193" xr:uid="{71A17AE4-70DB-4B66-93D4-1C220CBDD8DE}"/>
    <cellStyle name="Měna 2 9 4 2" xfId="6721" xr:uid="{F04E7D35-B89A-4D90-AE80-F2D56A7C000D}"/>
    <cellStyle name="Měna 2 9 4 2 2" xfId="13483" xr:uid="{2E99D102-B96F-4745-97BE-6053A1C2411A}"/>
    <cellStyle name="Měna 2 9 4 2 2 2" xfId="28434" xr:uid="{AFBD1765-CD35-411E-A617-94C7617FA879}"/>
    <cellStyle name="Měna 2 9 4 2 3" xfId="21672" xr:uid="{EC74A4E2-9785-401E-AAF0-329001B8BB76}"/>
    <cellStyle name="Měna 2 9 4 3" xfId="8863" xr:uid="{A58F542A-32BA-45AE-A423-E3C59EBE2091}"/>
    <cellStyle name="Měna 2 9 4 3 2" xfId="23814" xr:uid="{019B68BB-65E4-46FA-9A66-5AF7DB30CB61}"/>
    <cellStyle name="Měna 2 9 4 4" xfId="18144" xr:uid="{63E55EA1-D3E9-4384-9046-426ACCA308B0}"/>
    <cellStyle name="Měna 2 9 5" xfId="2311" xr:uid="{26F4C669-DABB-4CB7-A9CE-7649AE302D99}"/>
    <cellStyle name="Měna 2 9 5 2" xfId="12601" xr:uid="{E9F4CE72-8A68-45BE-AEBB-21DE011E30C0}"/>
    <cellStyle name="Měna 2 9 5 2 2" xfId="27552" xr:uid="{36325FB5-C4AF-41B9-9631-0B441010EB3A}"/>
    <cellStyle name="Měna 2 9 5 3" xfId="17262" xr:uid="{ABFF5608-A97B-4134-B4AB-AB366F9B8785}"/>
    <cellStyle name="Měna 2 9 6" xfId="4957" xr:uid="{143BFC93-4906-4054-AA4D-45A990C90585}"/>
    <cellStyle name="Měna 2 9 6 2" xfId="10627" xr:uid="{2DE8C782-4FF8-4D27-BEF7-6D2AA2C5F2E5}"/>
    <cellStyle name="Měna 2 9 6 2 2" xfId="25578" xr:uid="{F9A0A956-87CA-43B3-9FBB-CD5611F0D7BE}"/>
    <cellStyle name="Měna 2 9 6 3" xfId="19908" xr:uid="{61823894-6603-4033-BC11-3BCE055D78AD}"/>
    <cellStyle name="Měna 2 9 7" xfId="7981" xr:uid="{3B2E42E8-4E07-4309-991C-575AA5BFCFA6}"/>
    <cellStyle name="Měna 2 9 7 2" xfId="22932" xr:uid="{C34D7EAD-1E28-4A7F-AF5A-9384A463BDC6}"/>
    <cellStyle name="Měna 2 9 8" xfId="15288" xr:uid="{875D05F6-9C5F-4629-A638-F3AB2EC9D969}"/>
    <cellStyle name="Měna 3" xfId="13" xr:uid="{D4E7CEE6-4D1B-49DB-8FD7-E2E5BEDA444E}"/>
    <cellStyle name="Měna 3 10" xfId="7489" xr:uid="{E031295A-6322-48D4-A5CA-2726EF94F2B4}"/>
    <cellStyle name="Měna 3 10 2" xfId="22440" xr:uid="{DF369BE5-A113-4C67-BE08-5A04DA92165A}"/>
    <cellStyle name="Měna 3 11" xfId="14964" xr:uid="{4EC18F11-0494-439C-807C-9F574C6EA72E}"/>
    <cellStyle name="Měna 3 2" xfId="26" xr:uid="{06526B66-6643-49BC-B86F-37CEBD0CDE16}"/>
    <cellStyle name="Měna 3 2 10" xfId="14977" xr:uid="{4FEAA7F0-D905-4CAA-BEEF-DA352DBCC68D}"/>
    <cellStyle name="Měna 3 2 2" xfId="36" xr:uid="{DBF0D375-BD5F-4430-AAB9-FDEBB94DEF5B}"/>
    <cellStyle name="Měna 3 2 2 2" xfId="51" xr:uid="{C3C360CB-BB9F-4FF4-9BE1-A1A4019C6453}"/>
    <cellStyle name="Měna 3 2 2 2 2" xfId="93" xr:uid="{06B54000-DAA1-465B-A2DF-344431249721}"/>
    <cellStyle name="Měna 3 2 2 2 2 10" xfId="4713" xr:uid="{EC92F662-216F-40D1-BE06-75C25B4B893D}"/>
    <cellStyle name="Měna 3 2 2 2 2 10 2" xfId="10383" xr:uid="{29C58551-5AC6-46C4-8A9E-47310D43D6EB}"/>
    <cellStyle name="Měna 3 2 2 2 2 10 2 2" xfId="25334" xr:uid="{0C2FDA69-8A34-4F63-A55B-34136786D155}"/>
    <cellStyle name="Měna 3 2 2 2 2 10 3" xfId="19664" xr:uid="{5E368414-D801-469D-A752-448BBEA80374}"/>
    <cellStyle name="Měna 3 2 2 2 2 11" xfId="7569" xr:uid="{CB3A680B-FBCC-4118-896B-394B562B3DC1}"/>
    <cellStyle name="Měna 3 2 2 2 2 11 2" xfId="22520" xr:uid="{BFD17B94-54BA-4886-86C4-8B3AD6375FDB}"/>
    <cellStyle name="Měna 3 2 2 2 2 12" xfId="15044" xr:uid="{C4CE272E-0678-45F9-8E19-888CC7EE5003}"/>
    <cellStyle name="Měna 3 2 2 2 2 2" xfId="158" xr:uid="{0D9F9DE1-F7E9-48F5-88C5-59367205FC15}"/>
    <cellStyle name="Měna 3 2 2 2 2 2 10" xfId="15109" xr:uid="{7529A39E-3DA0-4C27-AC38-3E126E2BCA26}"/>
    <cellStyle name="Měna 3 2 2 2 2 2 2" xfId="338" xr:uid="{D4E1ECF8-8DE1-47C9-98CA-C6031CB700ED}"/>
    <cellStyle name="Měna 3 2 2 2 2 2 2 2" xfId="884" xr:uid="{3E223C08-62EA-4459-A7B8-8A4ECDA06F1B}"/>
    <cellStyle name="Měna 3 2 2 2 2 2 2 2 2" xfId="1606" xr:uid="{86C02595-E486-43FB-B5AA-D4D0DC93BB5D}"/>
    <cellStyle name="Měna 3 2 2 2 2 2 2 2 2 2" xfId="4462" xr:uid="{DF231DAC-D0FD-4A18-B78F-46FBB6A34A16}"/>
    <cellStyle name="Měna 3 2 2 2 2 2 2 2 2 2 2" xfId="14752" xr:uid="{A6F19EBC-C341-48AE-BC70-174B8ECB6D94}"/>
    <cellStyle name="Měna 3 2 2 2 2 2 2 2 2 2 2 2" xfId="29703" xr:uid="{0EF9670C-9EB2-4B0F-99A6-CCF1F51AB040}"/>
    <cellStyle name="Měna 3 2 2 2 2 2 2 2 2 2 3" xfId="19413" xr:uid="{6AC67C1A-1A3B-45BD-8830-B5D280CE6602}"/>
    <cellStyle name="Měna 3 2 2 2 2 2 2 2 2 3" xfId="6226" xr:uid="{9634C945-A277-4327-8910-100127E388A6}"/>
    <cellStyle name="Měna 3 2 2 2 2 2 2 2 2 3 2" xfId="11896" xr:uid="{226389E6-3425-4AEB-9931-CC01CDEEE3FA}"/>
    <cellStyle name="Měna 3 2 2 2 2 2 2 2 2 3 2 2" xfId="26847" xr:uid="{7D3328B5-E89E-47D7-974F-7212836B44F9}"/>
    <cellStyle name="Měna 3 2 2 2 2 2 2 2 2 3 3" xfId="21177" xr:uid="{7A4708B3-9B21-4E57-92D0-8862C7B93A6E}"/>
    <cellStyle name="Měna 3 2 2 2 2 2 2 2 2 4" xfId="10132" xr:uid="{93683F20-F8B4-4F7D-9FAA-772CE3BC6A53}"/>
    <cellStyle name="Měna 3 2 2 2 2 2 2 2 2 4 2" xfId="25083" xr:uid="{B4751188-DA38-446E-AF63-410EBF373A7F}"/>
    <cellStyle name="Měna 3 2 2 2 2 2 2 2 2 5" xfId="16557" xr:uid="{C2C1678E-3A69-4279-8DC5-BC554CD72EAC}"/>
    <cellStyle name="Měna 3 2 2 2 2 2 2 2 3" xfId="3740" xr:uid="{E5F21BC0-E562-4875-824C-00ADB26AA72B}"/>
    <cellStyle name="Měna 3 2 2 2 2 2 2 2 3 2" xfId="7268" xr:uid="{C159D78D-C589-420B-BDD8-07DDA19286E0}"/>
    <cellStyle name="Měna 3 2 2 2 2 2 2 2 3 2 2" xfId="14030" xr:uid="{C09EA6D1-26BE-45AB-93A3-8994795003F7}"/>
    <cellStyle name="Měna 3 2 2 2 2 2 2 2 3 2 2 2" xfId="28981" xr:uid="{72E2C512-69D2-40AA-ADD3-6F840223D119}"/>
    <cellStyle name="Měna 3 2 2 2 2 2 2 2 3 2 3" xfId="22219" xr:uid="{2350B6F2-C8A7-4A47-BAE1-5E77B2D98A98}"/>
    <cellStyle name="Měna 3 2 2 2 2 2 2 2 3 3" xfId="9410" xr:uid="{F2361935-7ED5-47D4-B5C5-4275F8F5AF20}"/>
    <cellStyle name="Měna 3 2 2 2 2 2 2 2 3 3 2" xfId="24361" xr:uid="{5CFF3AAD-8438-4DE3-8B9F-418D79C8EDF5}"/>
    <cellStyle name="Měna 3 2 2 2 2 2 2 2 3 4" xfId="18691" xr:uid="{6ECE9359-E869-4CB7-A68F-AF38C93F3A96}"/>
    <cellStyle name="Měna 3 2 2 2 2 2 2 2 4" xfId="2780" xr:uid="{B33BB96B-A111-4769-905C-53E7D5A0AA51}"/>
    <cellStyle name="Měna 3 2 2 2 2 2 2 2 4 2" xfId="13070" xr:uid="{D69496CF-6B23-4D02-B3CD-3B6B9D50B1CE}"/>
    <cellStyle name="Měna 3 2 2 2 2 2 2 2 4 2 2" xfId="28021" xr:uid="{28B455C5-7E81-48FA-AFBD-9406BA224E33}"/>
    <cellStyle name="Měna 3 2 2 2 2 2 2 2 4 3" xfId="17731" xr:uid="{7BCD78E3-346F-4486-B9FF-7D49D2AA0A4B}"/>
    <cellStyle name="Měna 3 2 2 2 2 2 2 2 5" xfId="5504" xr:uid="{D5911A20-EDAF-475C-A409-A3ADFC55B859}"/>
    <cellStyle name="Měna 3 2 2 2 2 2 2 2 5 2" xfId="11174" xr:uid="{6D3A1AF5-26C7-4C5A-8E61-87F9AF2162ED}"/>
    <cellStyle name="Měna 3 2 2 2 2 2 2 2 5 2 2" xfId="26125" xr:uid="{FF0B9B15-DF27-47C6-A23B-CFDAD5126669}"/>
    <cellStyle name="Měna 3 2 2 2 2 2 2 2 5 3" xfId="20455" xr:uid="{37143120-67B4-4003-83F3-68FA25A528CE}"/>
    <cellStyle name="Měna 3 2 2 2 2 2 2 2 6" xfId="8450" xr:uid="{DD63780D-057A-4F4A-9E65-CC22B9443D41}"/>
    <cellStyle name="Měna 3 2 2 2 2 2 2 2 6 2" xfId="23401" xr:uid="{B02B81EC-B1D4-4FDB-B97A-00833681C78C}"/>
    <cellStyle name="Měna 3 2 2 2 2 2 2 2 7" xfId="15835" xr:uid="{D0CB8FBF-4E65-46E2-A866-43B9C8121D38}"/>
    <cellStyle name="Měna 3 2 2 2 2 2 2 3" xfId="1607" xr:uid="{6DF7E472-6C9E-4063-8C56-75547A9998E2}"/>
    <cellStyle name="Měna 3 2 2 2 2 2 2 3 2" xfId="4463" xr:uid="{FC9ECB96-2CA1-4C40-944D-2B0157BE50FC}"/>
    <cellStyle name="Měna 3 2 2 2 2 2 2 3 2 2" xfId="14753" xr:uid="{EA818C21-87E2-43C5-977D-4BD15EC07153}"/>
    <cellStyle name="Měna 3 2 2 2 2 2 2 3 2 2 2" xfId="29704" xr:uid="{CBF9850C-DFC5-46DC-8189-E68D1A7A46DC}"/>
    <cellStyle name="Měna 3 2 2 2 2 2 2 3 2 3" xfId="19414" xr:uid="{9992D08D-4713-48E0-9380-2324D3FFFE30}"/>
    <cellStyle name="Měna 3 2 2 2 2 2 2 3 3" xfId="6227" xr:uid="{158B98EB-C61A-4EBE-8F3D-75CE6C067D1A}"/>
    <cellStyle name="Měna 3 2 2 2 2 2 2 3 3 2" xfId="11897" xr:uid="{631132A0-22E7-46F3-8CEA-BC1D7A82AAE9}"/>
    <cellStyle name="Měna 3 2 2 2 2 2 2 3 3 2 2" xfId="26848" xr:uid="{4AB2B41B-3DE3-495A-A626-EE43F4847451}"/>
    <cellStyle name="Měna 3 2 2 2 2 2 2 3 3 3" xfId="21178" xr:uid="{EA1281A5-89D4-40D0-8B31-7C4A57FA68D5}"/>
    <cellStyle name="Měna 3 2 2 2 2 2 2 3 4" xfId="10133" xr:uid="{3D93AA11-EC24-4534-AAAD-1FA38C12A76A}"/>
    <cellStyle name="Měna 3 2 2 2 2 2 2 3 4 2" xfId="25084" xr:uid="{670627D0-5CF2-4D0F-B83F-3B69A6E8242C}"/>
    <cellStyle name="Měna 3 2 2 2 2 2 2 3 5" xfId="16558" xr:uid="{7A1B623C-8514-4AA9-8E5F-5448E3A8C7F3}"/>
    <cellStyle name="Měna 3 2 2 2 2 2 2 4" xfId="3194" xr:uid="{673ECB2B-2BE4-4015-A1D2-999003B3D177}"/>
    <cellStyle name="Měna 3 2 2 2 2 2 2 4 2" xfId="6722" xr:uid="{D14C1EB6-0E17-45C5-B49E-44B97ABC3AD9}"/>
    <cellStyle name="Měna 3 2 2 2 2 2 2 4 2 2" xfId="13484" xr:uid="{20833E3C-B554-4F3A-B49B-7A9A3C78A6E6}"/>
    <cellStyle name="Měna 3 2 2 2 2 2 2 4 2 2 2" xfId="28435" xr:uid="{291A0F5F-9280-40E5-AABE-D3D1AEBD9E18}"/>
    <cellStyle name="Měna 3 2 2 2 2 2 2 4 2 3" xfId="21673" xr:uid="{9A2F8BFB-2FC5-447E-ACD1-ADB0FFC6E8B8}"/>
    <cellStyle name="Měna 3 2 2 2 2 2 2 4 3" xfId="8864" xr:uid="{6CB9FBF2-7521-4FC6-9DAF-5FC0B7A9CEB8}"/>
    <cellStyle name="Měna 3 2 2 2 2 2 2 4 3 2" xfId="23815" xr:uid="{67F26AA9-E12C-4FB0-985C-906B259A7A65}"/>
    <cellStyle name="Měna 3 2 2 2 2 2 2 4 4" xfId="18145" xr:uid="{09A80D92-9413-49C5-BA53-37794D7800F0}"/>
    <cellStyle name="Měna 3 2 2 2 2 2 2 5" xfId="2312" xr:uid="{D2F2B9CA-0C2C-49D0-B0EF-D74D99A9C7AC}"/>
    <cellStyle name="Měna 3 2 2 2 2 2 2 5 2" xfId="12602" xr:uid="{A603FE60-156D-4418-8AF7-0A17D4E1A693}"/>
    <cellStyle name="Měna 3 2 2 2 2 2 2 5 2 2" xfId="27553" xr:uid="{4E67DDBA-4034-4ECA-8292-59C1E39384E4}"/>
    <cellStyle name="Měna 3 2 2 2 2 2 2 5 3" xfId="17263" xr:uid="{CB5AD04E-60A0-47F0-8BFB-8EFA850D8001}"/>
    <cellStyle name="Měna 3 2 2 2 2 2 2 6" xfId="4958" xr:uid="{C402F963-6701-4096-97DD-CCA9600E2DEA}"/>
    <cellStyle name="Měna 3 2 2 2 2 2 2 6 2" xfId="10628" xr:uid="{67331D74-8020-478C-8FCF-B422B2DE662A}"/>
    <cellStyle name="Měna 3 2 2 2 2 2 2 6 2 2" xfId="25579" xr:uid="{08D73C22-2333-4DCF-9941-BD1C66A882DA}"/>
    <cellStyle name="Měna 3 2 2 2 2 2 2 6 3" xfId="19909" xr:uid="{A95F1AD4-2DCB-434B-8317-62DDE5E0E2D8}"/>
    <cellStyle name="Měna 3 2 2 2 2 2 2 7" xfId="7982" xr:uid="{7593755D-BDFA-4019-AB4E-3D7F3C26914B}"/>
    <cellStyle name="Měna 3 2 2 2 2 2 2 7 2" xfId="22933" xr:uid="{C42BFF5F-3AE6-4F57-B5FA-F322FD14C0C9}"/>
    <cellStyle name="Měna 3 2 2 2 2 2 2 8" xfId="15289" xr:uid="{3887550B-8900-4655-A609-E17B7116C3EF}"/>
    <cellStyle name="Měna 3 2 2 2 2 2 3" xfId="704" xr:uid="{E7737FE3-0D60-4D0A-B150-0857CFF025F7}"/>
    <cellStyle name="Měna 3 2 2 2 2 2 3 2" xfId="1608" xr:uid="{66D4D5CC-B343-42A2-A729-AB9697DFED6C}"/>
    <cellStyle name="Měna 3 2 2 2 2 2 3 2 2" xfId="4464" xr:uid="{354F7DB8-0EF9-4E5B-B93C-768A2CE0025F}"/>
    <cellStyle name="Měna 3 2 2 2 2 2 3 2 2 2" xfId="7446" xr:uid="{904C342A-3583-4A60-8195-9388D65F9BE9}"/>
    <cellStyle name="Měna 3 2 2 2 2 2 3 2 2 2 2" xfId="14754" xr:uid="{068C030F-D20E-4F6D-857D-47E67B2D8B90}"/>
    <cellStyle name="Měna 3 2 2 2 2 2 3 2 2 2 2 2" xfId="29705" xr:uid="{F28B9F0F-8562-4C0C-AF30-1E8FB077AA26}"/>
    <cellStyle name="Měna 3 2 2 2 2 2 3 2 2 2 3" xfId="22397" xr:uid="{F93F1F44-8827-4667-A8BC-FCDAA4A71248}"/>
    <cellStyle name="Měna 3 2 2 2 2 2 3 2 2 3" xfId="10134" xr:uid="{BE462E12-7C3E-47BF-BF36-815F495CFD7F}"/>
    <cellStyle name="Měna 3 2 2 2 2 2 3 2 2 3 2" xfId="25085" xr:uid="{1650F661-240B-4170-A2D4-F35B009802A1}"/>
    <cellStyle name="Měna 3 2 2 2 2 2 3 2 2 4" xfId="19415" xr:uid="{5B079DD1-8A06-4424-85BC-F8949670834D}"/>
    <cellStyle name="Měna 3 2 2 2 2 2 3 2 3" xfId="2781" xr:uid="{52E6A770-6DAD-4DA8-AEEA-D440F4CA99D4}"/>
    <cellStyle name="Měna 3 2 2 2 2 2 3 2 3 2" xfId="13071" xr:uid="{E17AB231-B818-4E42-8632-43EA10083F37}"/>
    <cellStyle name="Měna 3 2 2 2 2 2 3 2 3 2 2" xfId="28022" xr:uid="{E0AB266E-98D8-4F28-9461-7910924C1191}"/>
    <cellStyle name="Měna 3 2 2 2 2 2 3 2 3 3" xfId="17732" xr:uid="{9AEB57DA-97B9-4EE1-8826-ABC46C67CF3D}"/>
    <cellStyle name="Měna 3 2 2 2 2 2 3 2 4" xfId="6228" xr:uid="{CD8ABF22-13F1-43E0-AF70-59ED160A8A1F}"/>
    <cellStyle name="Měna 3 2 2 2 2 2 3 2 4 2" xfId="11898" xr:uid="{39779EB9-29B2-4A70-AC39-914F1B443568}"/>
    <cellStyle name="Měna 3 2 2 2 2 2 3 2 4 2 2" xfId="26849" xr:uid="{399D6386-106E-4E31-8EC4-45AB23FBD59E}"/>
    <cellStyle name="Měna 3 2 2 2 2 2 3 2 4 3" xfId="21179" xr:uid="{AE42A6DE-1458-4423-A29F-B619E6B94DD9}"/>
    <cellStyle name="Měna 3 2 2 2 2 2 3 2 5" xfId="8451" xr:uid="{E1DEA1D1-D2F6-447B-AB1A-B633AA62E2EA}"/>
    <cellStyle name="Měna 3 2 2 2 2 2 3 2 5 2" xfId="23402" xr:uid="{F69A8230-39A7-4335-9D76-ECF48567EB62}"/>
    <cellStyle name="Měna 3 2 2 2 2 2 3 2 6" xfId="16559" xr:uid="{BF8A4B60-90E2-4A13-8654-C1617FAA3991}"/>
    <cellStyle name="Měna 3 2 2 2 2 2 3 3" xfId="3560" xr:uid="{60EC2BA6-6E4A-40CF-9BD8-3D5A5D025570}"/>
    <cellStyle name="Měna 3 2 2 2 2 2 3 3 2" xfId="7088" xr:uid="{39025B54-AE94-4841-921C-C0DAF5ECC937}"/>
    <cellStyle name="Měna 3 2 2 2 2 2 3 3 2 2" xfId="13850" xr:uid="{947E6A54-FC2A-4799-A3F0-316AE5F5A9DF}"/>
    <cellStyle name="Měna 3 2 2 2 2 2 3 3 2 2 2" xfId="28801" xr:uid="{696C49ED-24A8-41BA-B8ED-9E9897294D99}"/>
    <cellStyle name="Měna 3 2 2 2 2 2 3 3 2 3" xfId="22039" xr:uid="{2515C9ED-5EEF-4F94-9194-5CE4E146F9EE}"/>
    <cellStyle name="Měna 3 2 2 2 2 2 3 3 3" xfId="9230" xr:uid="{4D5D326B-6DDA-4941-A014-27C14EEE49D8}"/>
    <cellStyle name="Měna 3 2 2 2 2 2 3 3 3 2" xfId="24181" xr:uid="{F2D360EA-36B4-4806-A954-E89A57668204}"/>
    <cellStyle name="Měna 3 2 2 2 2 2 3 3 4" xfId="18511" xr:uid="{63531551-C124-45C3-B4A9-75972E0218D0}"/>
    <cellStyle name="Měna 3 2 2 2 2 2 3 4" xfId="2132" xr:uid="{CF415E78-4EC4-41C3-931B-2F98BEDC4C46}"/>
    <cellStyle name="Měna 3 2 2 2 2 2 3 4 2" xfId="12422" xr:uid="{816DB3C0-EE4D-4E33-9692-CEB2157A407F}"/>
    <cellStyle name="Měna 3 2 2 2 2 2 3 4 2 2" xfId="27373" xr:uid="{64CC81F3-8522-4459-9F77-09B9709038B2}"/>
    <cellStyle name="Měna 3 2 2 2 2 2 3 4 3" xfId="17083" xr:uid="{8E6362A4-A9EE-462A-90CA-BC5A2AF92590}"/>
    <cellStyle name="Měna 3 2 2 2 2 2 3 5" xfId="5324" xr:uid="{C5A4FE81-A9B4-4638-992E-AE49B1220742}"/>
    <cellStyle name="Měna 3 2 2 2 2 2 3 5 2" xfId="10994" xr:uid="{8C3CB690-F2E5-49FC-A2F4-2696FC6F4B0B}"/>
    <cellStyle name="Měna 3 2 2 2 2 2 3 5 2 2" xfId="25945" xr:uid="{55E9FEE2-F299-4566-92E8-DBF6990950DD}"/>
    <cellStyle name="Měna 3 2 2 2 2 2 3 5 3" xfId="20275" xr:uid="{4DADEBC0-B56F-47F7-831C-90BF1D7FB6BA}"/>
    <cellStyle name="Měna 3 2 2 2 2 2 3 6" xfId="7802" xr:uid="{BAF25A37-B593-4C4E-885D-4812DDA36C50}"/>
    <cellStyle name="Měna 3 2 2 2 2 2 3 6 2" xfId="22753" xr:uid="{E98A85CC-78A6-45F8-9E77-56AED6977227}"/>
    <cellStyle name="Měna 3 2 2 2 2 2 3 7" xfId="15655" xr:uid="{A86D2918-5C96-4F99-B314-BD0FB72C9DD7}"/>
    <cellStyle name="Měna 3 2 2 2 2 2 4" xfId="578" xr:uid="{D614520A-93F6-4240-AE1C-5CF02C33FB00}"/>
    <cellStyle name="Měna 3 2 2 2 2 2 4 2" xfId="1609" xr:uid="{B9B0D632-FDA8-475C-8332-945939194640}"/>
    <cellStyle name="Měna 3 2 2 2 2 2 4 2 2" xfId="4465" xr:uid="{37F70703-C088-4C5A-8280-5FF9B5E7D8E2}"/>
    <cellStyle name="Měna 3 2 2 2 2 2 4 2 2 2" xfId="14755" xr:uid="{1E3680F9-7443-40F4-BE7A-792B49D126CE}"/>
    <cellStyle name="Měna 3 2 2 2 2 2 4 2 2 2 2" xfId="29706" xr:uid="{96FD2FC3-5A13-42C8-81EC-EBABD3FB3811}"/>
    <cellStyle name="Měna 3 2 2 2 2 2 4 2 2 3" xfId="19416" xr:uid="{EFE968E4-0737-45A1-AE74-E075197C38BE}"/>
    <cellStyle name="Měna 3 2 2 2 2 2 4 2 3" xfId="6229" xr:uid="{FE68398F-C8FD-4F9D-9B92-765A3257486F}"/>
    <cellStyle name="Měna 3 2 2 2 2 2 4 2 3 2" xfId="11899" xr:uid="{D2643A9F-F118-4BBA-8C0B-B8C78F259D44}"/>
    <cellStyle name="Měna 3 2 2 2 2 2 4 2 3 2 2" xfId="26850" xr:uid="{A14590A9-CC9F-4BB4-B851-2E0BD71E0DD6}"/>
    <cellStyle name="Měna 3 2 2 2 2 2 4 2 3 3" xfId="21180" xr:uid="{2A1805D8-AFCE-475B-B43D-0D30A78A5AF1}"/>
    <cellStyle name="Měna 3 2 2 2 2 2 4 2 4" xfId="10135" xr:uid="{5249F8FA-9B2B-4064-8491-63030C368C7A}"/>
    <cellStyle name="Měna 3 2 2 2 2 2 4 2 4 2" xfId="25086" xr:uid="{BC4C134D-BE3B-488C-B1D7-33CF698003E5}"/>
    <cellStyle name="Měna 3 2 2 2 2 2 4 2 5" xfId="16560" xr:uid="{50A135C2-C1CD-4C25-8C47-ADC4433340DA}"/>
    <cellStyle name="Měna 3 2 2 2 2 2 4 3" xfId="3434" xr:uid="{13125AFC-1F75-479D-9179-538043FD32D9}"/>
    <cellStyle name="Měna 3 2 2 2 2 2 4 3 2" xfId="6962" xr:uid="{7B5B7965-855B-439B-AD2A-CE8581578B15}"/>
    <cellStyle name="Měna 3 2 2 2 2 2 4 3 2 2" xfId="13724" xr:uid="{2860EA40-317D-401F-99D7-84F18159AA6A}"/>
    <cellStyle name="Měna 3 2 2 2 2 2 4 3 2 2 2" xfId="28675" xr:uid="{5583EB5B-6591-432B-AFAA-5CDF42C12712}"/>
    <cellStyle name="Měna 3 2 2 2 2 2 4 3 2 3" xfId="21913" xr:uid="{4ACB5BB5-6F18-4F4D-A169-B0AFDBA1997F}"/>
    <cellStyle name="Měna 3 2 2 2 2 2 4 3 3" xfId="9104" xr:uid="{E7E6976D-FB52-4CD2-9E35-2A0913807A79}"/>
    <cellStyle name="Měna 3 2 2 2 2 2 4 3 3 2" xfId="24055" xr:uid="{497E7881-D78E-4594-ABDB-B8E5382401BE}"/>
    <cellStyle name="Měna 3 2 2 2 2 2 4 3 4" xfId="18385" xr:uid="{73B7F624-BFB3-4B1C-A378-D34D1A163A2F}"/>
    <cellStyle name="Měna 3 2 2 2 2 2 4 4" xfId="2779" xr:uid="{C03EF1B7-3235-4CC6-9679-A3149AC894D6}"/>
    <cellStyle name="Měna 3 2 2 2 2 2 4 4 2" xfId="13069" xr:uid="{789932C9-347F-478B-82D3-639BFA145B7D}"/>
    <cellStyle name="Měna 3 2 2 2 2 2 4 4 2 2" xfId="28020" xr:uid="{C81D975A-5370-4DBF-99CC-54C71B25ADDA}"/>
    <cellStyle name="Měna 3 2 2 2 2 2 4 4 3" xfId="17730" xr:uid="{C674AD05-B009-48FD-B8B5-43F7C8486E7B}"/>
    <cellStyle name="Měna 3 2 2 2 2 2 4 5" xfId="5198" xr:uid="{6D1169CC-E95A-45B3-B59A-C5AC1FD49E71}"/>
    <cellStyle name="Měna 3 2 2 2 2 2 4 5 2" xfId="10868" xr:uid="{5D79F69E-B228-45B0-BDA8-781982A62A39}"/>
    <cellStyle name="Měna 3 2 2 2 2 2 4 5 2 2" xfId="25819" xr:uid="{5A7E35FD-BF66-47BF-8420-3032BF816C58}"/>
    <cellStyle name="Měna 3 2 2 2 2 2 4 5 3" xfId="20149" xr:uid="{61526E76-0E37-4B29-BB68-88E19528A820}"/>
    <cellStyle name="Měna 3 2 2 2 2 2 4 6" xfId="8449" xr:uid="{5B5EA164-7D5A-4BF4-A34A-C3DB4096B916}"/>
    <cellStyle name="Měna 3 2 2 2 2 2 4 6 2" xfId="23400" xr:uid="{0C04FBD1-86DC-4A17-AB3B-2EC4678BB64B}"/>
    <cellStyle name="Měna 3 2 2 2 2 2 4 7" xfId="15529" xr:uid="{7223C2B4-E0F1-449D-B8F6-69C2BCE2E77F}"/>
    <cellStyle name="Měna 3 2 2 2 2 2 5" xfId="1610" xr:uid="{7CEC55C2-ED97-4429-9B82-B4864F4685BD}"/>
    <cellStyle name="Měna 3 2 2 2 2 2 5 2" xfId="4466" xr:uid="{E4111329-17E1-402A-9DFA-D97653450CEA}"/>
    <cellStyle name="Měna 3 2 2 2 2 2 5 2 2" xfId="14756" xr:uid="{53146D54-5103-41AC-8FAA-F21AE3D7EB0C}"/>
    <cellStyle name="Měna 3 2 2 2 2 2 5 2 2 2" xfId="29707" xr:uid="{99032207-0AF6-406F-A098-2CEB4B83E484}"/>
    <cellStyle name="Měna 3 2 2 2 2 2 5 2 3" xfId="19417" xr:uid="{0F61A436-D07F-4EAD-8202-B252FE49AC16}"/>
    <cellStyle name="Měna 3 2 2 2 2 2 5 3" xfId="6230" xr:uid="{AC99E1A2-F7DF-49C4-B710-76109E1B2B1A}"/>
    <cellStyle name="Měna 3 2 2 2 2 2 5 3 2" xfId="11900" xr:uid="{626421C2-A2C1-437E-88C3-A265C71E0278}"/>
    <cellStyle name="Měna 3 2 2 2 2 2 5 3 2 2" xfId="26851" xr:uid="{1C597992-4D3D-45FB-88D9-A87D4A4E3164}"/>
    <cellStyle name="Měna 3 2 2 2 2 2 5 3 3" xfId="21181" xr:uid="{1EF9EB15-FBD0-4617-9244-B06BA624C697}"/>
    <cellStyle name="Měna 3 2 2 2 2 2 5 4" xfId="10136" xr:uid="{47E92568-5A16-49C3-995B-64371FBACB9E}"/>
    <cellStyle name="Měna 3 2 2 2 2 2 5 4 2" xfId="25087" xr:uid="{1944124F-A2E2-41C1-9723-EF9DE4807E10}"/>
    <cellStyle name="Měna 3 2 2 2 2 2 5 5" xfId="16561" xr:uid="{E8ADF7B5-034A-47E7-A920-2E599635298E}"/>
    <cellStyle name="Měna 3 2 2 2 2 2 6" xfId="3014" xr:uid="{BFBE5901-F860-4B7B-B566-226DBB010D9C}"/>
    <cellStyle name="Měna 3 2 2 2 2 2 6 2" xfId="6542" xr:uid="{94D91C8C-6EF9-43B0-A8A6-8C26C784F2C2}"/>
    <cellStyle name="Měna 3 2 2 2 2 2 6 2 2" xfId="13304" xr:uid="{18C6C552-348E-4F2D-AB73-CA14225DDC04}"/>
    <cellStyle name="Měna 3 2 2 2 2 2 6 2 2 2" xfId="28255" xr:uid="{B045ADDE-FCE3-4BC4-A337-095670540342}"/>
    <cellStyle name="Měna 3 2 2 2 2 2 6 2 3" xfId="21493" xr:uid="{88363E5A-EE76-4A50-82E7-2221E56846D3}"/>
    <cellStyle name="Měna 3 2 2 2 2 2 6 3" xfId="8684" xr:uid="{7C9F06D7-A87F-4731-9DCA-50FA0EB5D795}"/>
    <cellStyle name="Měna 3 2 2 2 2 2 6 3 2" xfId="23635" xr:uid="{68AD5D35-2DD5-4600-9506-2FD7491500D2}"/>
    <cellStyle name="Měna 3 2 2 2 2 2 6 4" xfId="17965" xr:uid="{FB6CBCBA-09EB-4745-89A8-0F89FDEB1632}"/>
    <cellStyle name="Měna 3 2 2 2 2 2 7" xfId="2006" xr:uid="{841C953C-69A2-4D3C-848F-7EE8660CBEE7}"/>
    <cellStyle name="Měna 3 2 2 2 2 2 7 2" xfId="12296" xr:uid="{B97F5812-4329-4E1F-AED4-635516EE4EA0}"/>
    <cellStyle name="Měna 3 2 2 2 2 2 7 2 2" xfId="27247" xr:uid="{161826EB-2819-4A39-88E6-B66A1AD4F896}"/>
    <cellStyle name="Měna 3 2 2 2 2 2 7 3" xfId="16957" xr:uid="{C516B9A4-71B9-4917-A80B-8CD598313030}"/>
    <cellStyle name="Měna 3 2 2 2 2 2 8" xfId="4778" xr:uid="{4B2F53FA-EAF6-4062-9153-FC78902B8B18}"/>
    <cellStyle name="Měna 3 2 2 2 2 2 8 2" xfId="10448" xr:uid="{02A24228-204C-40F2-B480-0FD90A84C074}"/>
    <cellStyle name="Měna 3 2 2 2 2 2 8 2 2" xfId="25399" xr:uid="{15BA11BE-EBEF-4394-A35F-6598F65B94F2}"/>
    <cellStyle name="Měna 3 2 2 2 2 2 8 3" xfId="19729" xr:uid="{EDB34FFA-B565-42F3-8505-37DD87945755}"/>
    <cellStyle name="Měna 3 2 2 2 2 2 9" xfId="7676" xr:uid="{7B92F668-CEDC-4204-9EBE-12DAE0FDE9E2}"/>
    <cellStyle name="Měna 3 2 2 2 2 2 9 2" xfId="22627" xr:uid="{43F8878E-553F-46A3-97DE-418C1CF6CBAA}"/>
    <cellStyle name="Měna 3 2 2 2 2 3" xfId="339" xr:uid="{C2CFA97B-78FB-45EC-A7F2-96253FA9DC4A}"/>
    <cellStyle name="Měna 3 2 2 2 2 3 2" xfId="885" xr:uid="{0EE70A61-3F08-40E1-97E2-FEA20EC83E51}"/>
    <cellStyle name="Měna 3 2 2 2 2 3 2 2" xfId="1611" xr:uid="{F706F101-B6C3-4E7B-A9A7-2D6F780C6435}"/>
    <cellStyle name="Měna 3 2 2 2 2 3 2 2 2" xfId="4467" xr:uid="{E06C5EEB-98BD-4B90-BD43-51863ACD7CB8}"/>
    <cellStyle name="Měna 3 2 2 2 2 3 2 2 2 2" xfId="7447" xr:uid="{24758EA3-A59E-4DEA-A234-EB458C2BA44A}"/>
    <cellStyle name="Měna 3 2 2 2 2 3 2 2 2 2 2" xfId="14757" xr:uid="{6CFB50D7-64AA-45CC-98A4-1C428C6D3E22}"/>
    <cellStyle name="Měna 3 2 2 2 2 3 2 2 2 2 2 2" xfId="29708" xr:uid="{84AE428E-37C7-45B1-8F3E-13086AAEF42A}"/>
    <cellStyle name="Měna 3 2 2 2 2 3 2 2 2 2 3" xfId="22398" xr:uid="{C869599A-225E-4728-99BA-8BD6AF7F9EC6}"/>
    <cellStyle name="Měna 3 2 2 2 2 3 2 2 2 3" xfId="10137" xr:uid="{45CF721A-EF18-4151-87DF-80A16CE069AA}"/>
    <cellStyle name="Měna 3 2 2 2 2 3 2 2 2 3 2" xfId="25088" xr:uid="{A87C9C09-8097-4918-B24D-AC9D643F2B73}"/>
    <cellStyle name="Měna 3 2 2 2 2 3 2 2 2 4" xfId="19418" xr:uid="{3854AA13-00B4-4830-A338-4543C7EDA364}"/>
    <cellStyle name="Měna 3 2 2 2 2 3 2 2 3" xfId="2783" xr:uid="{AD5AA903-8B0F-4CD8-BA09-7905384F0B58}"/>
    <cellStyle name="Měna 3 2 2 2 2 3 2 2 3 2" xfId="13073" xr:uid="{DEDADD47-FB8A-48BF-9711-1EA144A0B69C}"/>
    <cellStyle name="Měna 3 2 2 2 2 3 2 2 3 2 2" xfId="28024" xr:uid="{A0E5C241-633C-4ED3-8D4A-BC468BAA3394}"/>
    <cellStyle name="Měna 3 2 2 2 2 3 2 2 3 3" xfId="17734" xr:uid="{C87EC17D-A1A2-4CFB-81F4-3816CECA7F6D}"/>
    <cellStyle name="Měna 3 2 2 2 2 3 2 2 4" xfId="6231" xr:uid="{B758FD23-6670-4832-9A0F-0577242724EA}"/>
    <cellStyle name="Měna 3 2 2 2 2 3 2 2 4 2" xfId="11901" xr:uid="{093626DD-31C4-4080-A88C-769FA2E3394A}"/>
    <cellStyle name="Měna 3 2 2 2 2 3 2 2 4 2 2" xfId="26852" xr:uid="{9015529F-CD48-4830-BDCD-B1AE00E92180}"/>
    <cellStyle name="Měna 3 2 2 2 2 3 2 2 4 3" xfId="21182" xr:uid="{40D32513-83BB-4C5A-901A-8AE14C93EF0A}"/>
    <cellStyle name="Měna 3 2 2 2 2 3 2 2 5" xfId="8453" xr:uid="{888769E0-6273-43D2-8CD0-1D3B77E1DFF9}"/>
    <cellStyle name="Měna 3 2 2 2 2 3 2 2 5 2" xfId="23404" xr:uid="{464E5AF7-4E8E-4E77-9623-943B4D7B6061}"/>
    <cellStyle name="Měna 3 2 2 2 2 3 2 2 6" xfId="16562" xr:uid="{20EDF49A-C051-4AB3-AB75-A0F6142BD1CA}"/>
    <cellStyle name="Měna 3 2 2 2 2 3 2 3" xfId="3741" xr:uid="{BC719602-546E-46EF-AEF0-627CC00E108B}"/>
    <cellStyle name="Měna 3 2 2 2 2 3 2 3 2" xfId="7269" xr:uid="{C84E5461-9609-438A-9581-C35593E52F48}"/>
    <cellStyle name="Měna 3 2 2 2 2 3 2 3 2 2" xfId="14031" xr:uid="{6C7F1577-95A3-458B-8D21-C2C82F00E904}"/>
    <cellStyle name="Měna 3 2 2 2 2 3 2 3 2 2 2" xfId="28982" xr:uid="{01EF0FBC-0768-40B3-9645-49FCEB37E718}"/>
    <cellStyle name="Měna 3 2 2 2 2 3 2 3 2 3" xfId="22220" xr:uid="{4482837C-EA47-4766-8E18-ADC70BC3F565}"/>
    <cellStyle name="Měna 3 2 2 2 2 3 2 3 3" xfId="9411" xr:uid="{51585F71-EE0E-414E-B8C8-659D3FA61F5B}"/>
    <cellStyle name="Měna 3 2 2 2 2 3 2 3 3 2" xfId="24362" xr:uid="{D9E6DE68-8A21-4C71-BDD0-1BDD5D03208D}"/>
    <cellStyle name="Měna 3 2 2 2 2 3 2 3 4" xfId="18692" xr:uid="{206A7A6C-DC4F-48F2-B8ED-0DCE939B1764}"/>
    <cellStyle name="Měna 3 2 2 2 2 3 2 4" xfId="2313" xr:uid="{30350812-FECE-44A0-B5EA-D1A2768D1B23}"/>
    <cellStyle name="Měna 3 2 2 2 2 3 2 4 2" xfId="12603" xr:uid="{176BF8B5-FF1F-4E0C-8B26-ABADFBF8E6C2}"/>
    <cellStyle name="Měna 3 2 2 2 2 3 2 4 2 2" xfId="27554" xr:uid="{4FCCF86D-33B2-4499-A6F1-ECF258925AB9}"/>
    <cellStyle name="Měna 3 2 2 2 2 3 2 4 3" xfId="17264" xr:uid="{CC9D5E45-983B-4F8F-8E3B-686465E959D5}"/>
    <cellStyle name="Měna 3 2 2 2 2 3 2 5" xfId="5505" xr:uid="{71E77768-37CF-4DC3-A8BA-3A95224A0D9F}"/>
    <cellStyle name="Měna 3 2 2 2 2 3 2 5 2" xfId="11175" xr:uid="{0E92D771-A61B-4707-864B-62E7F2B79984}"/>
    <cellStyle name="Měna 3 2 2 2 2 3 2 5 2 2" xfId="26126" xr:uid="{3F9AEE61-7407-47F5-B380-186DBD56904E}"/>
    <cellStyle name="Měna 3 2 2 2 2 3 2 5 3" xfId="20456" xr:uid="{1B4A4F06-C60C-4476-9FBE-6425CA73EA6F}"/>
    <cellStyle name="Měna 3 2 2 2 2 3 2 6" xfId="7983" xr:uid="{B10B6BE5-C236-4628-89F6-854B50AF1684}"/>
    <cellStyle name="Měna 3 2 2 2 2 3 2 6 2" xfId="22934" xr:uid="{7D625AF5-C286-4990-A619-36C95ADBB2BB}"/>
    <cellStyle name="Měna 3 2 2 2 2 3 2 7" xfId="15836" xr:uid="{9D957B72-5A65-49C5-98CF-A5560BFFC6B2}"/>
    <cellStyle name="Měna 3 2 2 2 2 3 3" xfId="513" xr:uid="{4D7C613E-783F-4C76-9A14-0C9B2061344C}"/>
    <cellStyle name="Měna 3 2 2 2 2 3 3 2" xfId="1612" xr:uid="{25699538-DF62-430C-A17F-7316345F6C47}"/>
    <cellStyle name="Měna 3 2 2 2 2 3 3 2 2" xfId="4468" xr:uid="{0EE1E196-6390-4317-8603-B543DF5CBE1B}"/>
    <cellStyle name="Měna 3 2 2 2 2 3 3 2 2 2" xfId="14758" xr:uid="{F222CE71-2A9D-41D4-BCD0-081A5246E4EC}"/>
    <cellStyle name="Měna 3 2 2 2 2 3 3 2 2 2 2" xfId="29709" xr:uid="{5FC7CD43-0444-4298-AA08-D5117A2205A9}"/>
    <cellStyle name="Měna 3 2 2 2 2 3 3 2 2 3" xfId="19419" xr:uid="{63BF1228-AA92-4E0B-BD92-22C368F5655C}"/>
    <cellStyle name="Měna 3 2 2 2 2 3 3 2 3" xfId="6232" xr:uid="{C0D554F8-1ED0-4F82-8934-F0361478EFFC}"/>
    <cellStyle name="Měna 3 2 2 2 2 3 3 2 3 2" xfId="11902" xr:uid="{42E1E75E-BF54-41D7-B014-36F0CB6ACCE7}"/>
    <cellStyle name="Měna 3 2 2 2 2 3 3 2 3 2 2" xfId="26853" xr:uid="{E3711E87-518F-4006-889D-BADA1D4EFCF6}"/>
    <cellStyle name="Měna 3 2 2 2 2 3 3 2 3 3" xfId="21183" xr:uid="{FD38F8CE-752D-418A-9104-1D01D59D462D}"/>
    <cellStyle name="Měna 3 2 2 2 2 3 3 2 4" xfId="10138" xr:uid="{49112F1A-0AC9-4EA2-896B-DBC25ED4743F}"/>
    <cellStyle name="Měna 3 2 2 2 2 3 3 2 4 2" xfId="25089" xr:uid="{FAA2A805-0033-43EA-8D1D-007A840C0810}"/>
    <cellStyle name="Měna 3 2 2 2 2 3 3 2 5" xfId="16563" xr:uid="{0F092A77-4A09-47E1-8B34-A47BC2BEC7A6}"/>
    <cellStyle name="Měna 3 2 2 2 2 3 3 3" xfId="3369" xr:uid="{FD470DCF-F401-4E62-A4F9-5FD9FE60B21F}"/>
    <cellStyle name="Měna 3 2 2 2 2 3 3 3 2" xfId="6897" xr:uid="{0D7528A8-ADCD-4D4C-92BA-193B4D13F958}"/>
    <cellStyle name="Měna 3 2 2 2 2 3 3 3 2 2" xfId="13659" xr:uid="{B756B2AF-52EB-4B09-8411-1E7324079F41}"/>
    <cellStyle name="Měna 3 2 2 2 2 3 3 3 2 2 2" xfId="28610" xr:uid="{33B89EBA-DC16-4899-8AFD-8DDF2099E2E2}"/>
    <cellStyle name="Měna 3 2 2 2 2 3 3 3 2 3" xfId="21848" xr:uid="{FDAE2535-FFA6-459B-8C41-EB57B5E333FB}"/>
    <cellStyle name="Měna 3 2 2 2 2 3 3 3 3" xfId="9039" xr:uid="{B7CA3D00-DCBE-4B80-BFD0-48B20F3A1D5A}"/>
    <cellStyle name="Měna 3 2 2 2 2 3 3 3 3 2" xfId="23990" xr:uid="{2BE0A426-02FF-470F-8398-3AC952528D93}"/>
    <cellStyle name="Měna 3 2 2 2 2 3 3 3 4" xfId="18320" xr:uid="{BDE95225-CA94-4DB6-BC9F-47A14B69DE66}"/>
    <cellStyle name="Měna 3 2 2 2 2 3 3 4" xfId="2782" xr:uid="{450FC824-E8C3-49EA-ABC2-32AAFDBDA11C}"/>
    <cellStyle name="Měna 3 2 2 2 2 3 3 4 2" xfId="13072" xr:uid="{3669BB55-BB6C-4883-B124-AA8CF5EE9644}"/>
    <cellStyle name="Měna 3 2 2 2 2 3 3 4 2 2" xfId="28023" xr:uid="{6AF2E8B9-399D-40C3-8285-04085523A40C}"/>
    <cellStyle name="Měna 3 2 2 2 2 3 3 4 3" xfId="17733" xr:uid="{82F3CEC5-97C6-4509-A01C-81AF65CB2E8A}"/>
    <cellStyle name="Měna 3 2 2 2 2 3 3 5" xfId="5133" xr:uid="{D64B6D99-2B6C-4EAF-95A1-D54A13F5DC17}"/>
    <cellStyle name="Měna 3 2 2 2 2 3 3 5 2" xfId="10803" xr:uid="{A6CB6AE3-C368-44D8-9BA7-3CFC275D85E9}"/>
    <cellStyle name="Měna 3 2 2 2 2 3 3 5 2 2" xfId="25754" xr:uid="{4DD76B38-6234-4DC9-9D4D-87A7343FF52B}"/>
    <cellStyle name="Měna 3 2 2 2 2 3 3 5 3" xfId="20084" xr:uid="{CFCE8404-38F6-44AB-B21D-AA8C85C6AD00}"/>
    <cellStyle name="Měna 3 2 2 2 2 3 3 6" xfId="8452" xr:uid="{F6385ACA-221E-4E95-9AE9-B2DE64E355FD}"/>
    <cellStyle name="Měna 3 2 2 2 2 3 3 6 2" xfId="23403" xr:uid="{A9C5B0BE-B9DF-41FE-A6E0-A5D880633461}"/>
    <cellStyle name="Měna 3 2 2 2 2 3 3 7" xfId="15464" xr:uid="{15897042-29D7-4D54-954D-C2A6CD669847}"/>
    <cellStyle name="Měna 3 2 2 2 2 3 4" xfId="1613" xr:uid="{8DFE6720-69C4-4B7F-BE51-B1700E9D9A5D}"/>
    <cellStyle name="Měna 3 2 2 2 2 3 4 2" xfId="4469" xr:uid="{B80F113A-3DBB-426F-AFC1-1D7A3868C134}"/>
    <cellStyle name="Měna 3 2 2 2 2 3 4 2 2" xfId="14759" xr:uid="{5D65D03E-ECBA-439E-B8A5-00C27CC98C54}"/>
    <cellStyle name="Měna 3 2 2 2 2 3 4 2 2 2" xfId="29710" xr:uid="{AD771CA7-0B64-447B-9C7C-EE102281BF34}"/>
    <cellStyle name="Měna 3 2 2 2 2 3 4 2 3" xfId="19420" xr:uid="{CB258C71-DDB6-4704-A389-3EA08FCEE94B}"/>
    <cellStyle name="Měna 3 2 2 2 2 3 4 3" xfId="6233" xr:uid="{7ECA05FC-DF19-47B9-81E1-3DB8CA272C0F}"/>
    <cellStyle name="Měna 3 2 2 2 2 3 4 3 2" xfId="11903" xr:uid="{9AD57A30-4B8D-4D49-BC02-CE90E71CA5E7}"/>
    <cellStyle name="Měna 3 2 2 2 2 3 4 3 2 2" xfId="26854" xr:uid="{68EF7C92-AFC5-4972-9319-3E6523C82349}"/>
    <cellStyle name="Měna 3 2 2 2 2 3 4 3 3" xfId="21184" xr:uid="{CF4960F1-3100-4AD6-8D22-22B327850EF1}"/>
    <cellStyle name="Měna 3 2 2 2 2 3 4 4" xfId="10139" xr:uid="{8228AAB4-CD92-4697-8718-EAE46431FF7D}"/>
    <cellStyle name="Měna 3 2 2 2 2 3 4 4 2" xfId="25090" xr:uid="{A41F78F8-A0E0-4ADB-9E20-173073B228C8}"/>
    <cellStyle name="Měna 3 2 2 2 2 3 4 5" xfId="16564" xr:uid="{A8551308-3698-49E7-BBA9-4A69FC0B55F0}"/>
    <cellStyle name="Měna 3 2 2 2 2 3 5" xfId="3195" xr:uid="{60001334-2EC0-44AB-902F-3A756B5051D9}"/>
    <cellStyle name="Měna 3 2 2 2 2 3 5 2" xfId="6723" xr:uid="{EB2988E7-AEF4-4D60-8ACC-232DBB6A13C3}"/>
    <cellStyle name="Měna 3 2 2 2 2 3 5 2 2" xfId="13485" xr:uid="{87D76C43-00DB-4207-B0E3-AC55AA444EA9}"/>
    <cellStyle name="Měna 3 2 2 2 2 3 5 2 2 2" xfId="28436" xr:uid="{BC8CDCA8-E0C9-4C4C-ACB3-9CDBCD0D971B}"/>
    <cellStyle name="Měna 3 2 2 2 2 3 5 2 3" xfId="21674" xr:uid="{682BCA2E-9B2D-40F6-914C-1DA6691D3B84}"/>
    <cellStyle name="Měna 3 2 2 2 2 3 5 3" xfId="8865" xr:uid="{DE96E9FC-CE74-4175-8E1C-D163DB2FFF57}"/>
    <cellStyle name="Měna 3 2 2 2 2 3 5 3 2" xfId="23816" xr:uid="{C364E579-FBA3-45C0-A81F-7E8315C1F859}"/>
    <cellStyle name="Měna 3 2 2 2 2 3 5 4" xfId="18146" xr:uid="{90D65655-AD50-466D-A878-AE649650EC21}"/>
    <cellStyle name="Měna 3 2 2 2 2 3 6" xfId="1941" xr:uid="{AC22C924-A80D-45B8-AA96-CCFB6C7DB0D6}"/>
    <cellStyle name="Měna 3 2 2 2 2 3 6 2" xfId="12231" xr:uid="{C01D3207-4848-45BB-ABED-55583E12F959}"/>
    <cellStyle name="Měna 3 2 2 2 2 3 6 2 2" xfId="27182" xr:uid="{CA170537-963C-4886-A9F2-53FA0E9C0B73}"/>
    <cellStyle name="Měna 3 2 2 2 2 3 6 3" xfId="16892" xr:uid="{74D44125-C0EF-47B4-8FE8-F95FE62D6473}"/>
    <cellStyle name="Měna 3 2 2 2 2 3 7" xfId="4959" xr:uid="{F2CAB840-32DB-40C6-9940-5A9116B7E28C}"/>
    <cellStyle name="Měna 3 2 2 2 2 3 7 2" xfId="10629" xr:uid="{5835614A-88F8-4510-AF1E-4E59EECD07B7}"/>
    <cellStyle name="Měna 3 2 2 2 2 3 7 2 2" xfId="25580" xr:uid="{BEE2BE19-B7C6-4F34-B24C-20DA25A1B7D1}"/>
    <cellStyle name="Měna 3 2 2 2 2 3 7 3" xfId="19910" xr:uid="{880B3C7C-F73B-4FDB-BA08-F40EB73643B8}"/>
    <cellStyle name="Měna 3 2 2 2 2 3 8" xfId="7611" xr:uid="{F4FDB8EC-A7C6-4CC5-9C7A-350E30B96A74}"/>
    <cellStyle name="Měna 3 2 2 2 2 3 8 2" xfId="22562" xr:uid="{61A2353B-53DD-4E2F-9500-9668DACEE6C9}"/>
    <cellStyle name="Měna 3 2 2 2 2 3 9" xfId="15290" xr:uid="{32914B51-E0A6-4CC6-8041-863BFA986897}"/>
    <cellStyle name="Měna 3 2 2 2 2 4" xfId="340" xr:uid="{27244A85-4F29-4097-9C24-FA3A7A9DCCF1}"/>
    <cellStyle name="Měna 3 2 2 2 2 4 2" xfId="886" xr:uid="{17F54B66-C706-4D20-80A0-53D075D57948}"/>
    <cellStyle name="Měna 3 2 2 2 2 4 2 2" xfId="1614" xr:uid="{1283F33C-571B-44F4-ADD7-259E7F634442}"/>
    <cellStyle name="Měna 3 2 2 2 2 4 2 2 2" xfId="4470" xr:uid="{EADA1918-948D-493A-A8AF-1D3811C26E7D}"/>
    <cellStyle name="Měna 3 2 2 2 2 4 2 2 2 2" xfId="14760" xr:uid="{DA90DDB5-C5C0-4C2C-83FC-423FC56215D8}"/>
    <cellStyle name="Měna 3 2 2 2 2 4 2 2 2 2 2" xfId="29711" xr:uid="{94ACA2CF-EA5D-4942-A393-40CF68CDDC3B}"/>
    <cellStyle name="Měna 3 2 2 2 2 4 2 2 2 3" xfId="19421" xr:uid="{DD336CC3-8847-491A-87DF-5A50F6EAC3FB}"/>
    <cellStyle name="Měna 3 2 2 2 2 4 2 2 3" xfId="6234" xr:uid="{572EBEBE-FB3C-4451-B437-E569680F6C44}"/>
    <cellStyle name="Měna 3 2 2 2 2 4 2 2 3 2" xfId="11904" xr:uid="{44835C5E-7C34-47E6-8FE5-C01304B95804}"/>
    <cellStyle name="Měna 3 2 2 2 2 4 2 2 3 2 2" xfId="26855" xr:uid="{04E16B81-1D82-4397-BB50-37D11B36D51F}"/>
    <cellStyle name="Měna 3 2 2 2 2 4 2 2 3 3" xfId="21185" xr:uid="{FE7F8134-6C1E-4C5D-96BD-FDB99D83B7A1}"/>
    <cellStyle name="Měna 3 2 2 2 2 4 2 2 4" xfId="10140" xr:uid="{B528C7BD-C778-4A1D-9C4D-3428682F05A1}"/>
    <cellStyle name="Měna 3 2 2 2 2 4 2 2 4 2" xfId="25091" xr:uid="{CB3DE378-3A2D-451F-B95E-0293EC71FCCE}"/>
    <cellStyle name="Měna 3 2 2 2 2 4 2 2 5" xfId="16565" xr:uid="{91625B73-0FBC-415D-962D-A92E3DA30574}"/>
    <cellStyle name="Měna 3 2 2 2 2 4 2 3" xfId="3742" xr:uid="{D986041B-C3FA-4283-9C43-B62E803B0A82}"/>
    <cellStyle name="Měna 3 2 2 2 2 4 2 3 2" xfId="7270" xr:uid="{4870164D-190C-44B1-890E-082B4561469A}"/>
    <cellStyle name="Měna 3 2 2 2 2 4 2 3 2 2" xfId="14032" xr:uid="{B5723490-D5F6-428F-8CD2-80A224FF1CBF}"/>
    <cellStyle name="Měna 3 2 2 2 2 4 2 3 2 2 2" xfId="28983" xr:uid="{61820C0C-DEAF-494D-9399-561A5605E060}"/>
    <cellStyle name="Měna 3 2 2 2 2 4 2 3 2 3" xfId="22221" xr:uid="{C33AD108-E8F0-42D5-9F06-BCD12BFA1D2A}"/>
    <cellStyle name="Měna 3 2 2 2 2 4 2 3 3" xfId="9412" xr:uid="{9E02DB3D-D797-41DD-98BA-16920328EE43}"/>
    <cellStyle name="Měna 3 2 2 2 2 4 2 3 3 2" xfId="24363" xr:uid="{EA094748-66BC-4EAE-8FA5-CD6D7DC94489}"/>
    <cellStyle name="Měna 3 2 2 2 2 4 2 3 4" xfId="18693" xr:uid="{79183CA6-3969-49C1-9AC5-8F8CB4674024}"/>
    <cellStyle name="Měna 3 2 2 2 2 4 2 4" xfId="2784" xr:uid="{54372C17-F73A-4224-B620-61C09280C9B7}"/>
    <cellStyle name="Měna 3 2 2 2 2 4 2 4 2" xfId="13074" xr:uid="{B3AF08B2-D2F2-43C3-81A4-6736DED38AAE}"/>
    <cellStyle name="Měna 3 2 2 2 2 4 2 4 2 2" xfId="28025" xr:uid="{AB6D343A-5BDC-4B86-80CF-7C1F1D0627D5}"/>
    <cellStyle name="Měna 3 2 2 2 2 4 2 4 3" xfId="17735" xr:uid="{B57D284E-E70B-4F4B-BA53-3931510A0948}"/>
    <cellStyle name="Měna 3 2 2 2 2 4 2 5" xfId="5506" xr:uid="{BB510571-84F6-4378-B324-91B8113AA1EB}"/>
    <cellStyle name="Měna 3 2 2 2 2 4 2 5 2" xfId="11176" xr:uid="{433ED7A6-A109-4D06-B38C-0E5750CBA19A}"/>
    <cellStyle name="Měna 3 2 2 2 2 4 2 5 2 2" xfId="26127" xr:uid="{0801FD14-AAAB-4D4E-B964-7B2845D631C8}"/>
    <cellStyle name="Měna 3 2 2 2 2 4 2 5 3" xfId="20457" xr:uid="{717C2E02-EB3A-40D4-8991-5C5E4D609127}"/>
    <cellStyle name="Měna 3 2 2 2 2 4 2 6" xfId="8454" xr:uid="{CDB1F3CE-02D5-458D-BF80-0D93735D2396}"/>
    <cellStyle name="Měna 3 2 2 2 2 4 2 6 2" xfId="23405" xr:uid="{6C8D3FC0-0B29-4132-BE32-71085A7D68DE}"/>
    <cellStyle name="Měna 3 2 2 2 2 4 2 7" xfId="15837" xr:uid="{C160DD94-DA8F-440B-8284-A8D88DCDE0B3}"/>
    <cellStyle name="Měna 3 2 2 2 2 4 3" xfId="1615" xr:uid="{18B2DB6E-8911-4386-A4A9-AFF79E3DC46B}"/>
    <cellStyle name="Měna 3 2 2 2 2 4 3 2" xfId="4471" xr:uid="{3DB469EE-80B9-4DF8-87A7-6E9E8E1F1453}"/>
    <cellStyle name="Měna 3 2 2 2 2 4 3 2 2" xfId="14761" xr:uid="{91EEF214-AF57-43BC-9EF6-831A0B550226}"/>
    <cellStyle name="Měna 3 2 2 2 2 4 3 2 2 2" xfId="29712" xr:uid="{41EB4FFA-AC80-48F3-83C6-24E2AE5C1E3F}"/>
    <cellStyle name="Měna 3 2 2 2 2 4 3 2 3" xfId="19422" xr:uid="{3DBE48E7-0312-477F-8D67-45B9D7B4675F}"/>
    <cellStyle name="Měna 3 2 2 2 2 4 3 3" xfId="6235" xr:uid="{DA70CCF2-6ED8-4429-8738-49615808EEF0}"/>
    <cellStyle name="Měna 3 2 2 2 2 4 3 3 2" xfId="11905" xr:uid="{17BDD0BD-4158-409D-89B6-F3F7643E1D27}"/>
    <cellStyle name="Měna 3 2 2 2 2 4 3 3 2 2" xfId="26856" xr:uid="{7AF4C48A-97C6-4049-A041-A95B80EA923D}"/>
    <cellStyle name="Měna 3 2 2 2 2 4 3 3 3" xfId="21186" xr:uid="{D9EAE956-7EC9-49AF-B91D-C7F8DEE1A1B6}"/>
    <cellStyle name="Měna 3 2 2 2 2 4 3 4" xfId="10141" xr:uid="{1119975C-9CB9-499D-B2B4-23899680A33B}"/>
    <cellStyle name="Měna 3 2 2 2 2 4 3 4 2" xfId="25092" xr:uid="{C7700E7E-E633-4FEB-A9AA-3F02966FF0D1}"/>
    <cellStyle name="Měna 3 2 2 2 2 4 3 5" xfId="16566" xr:uid="{0B547E8F-F3B9-430F-9E03-46BFF0B7754F}"/>
    <cellStyle name="Měna 3 2 2 2 2 4 4" xfId="3196" xr:uid="{1E03DD74-995F-483A-A95F-F79BD5D53C7E}"/>
    <cellStyle name="Měna 3 2 2 2 2 4 4 2" xfId="6724" xr:uid="{F4F9BD6B-DC34-40C3-9AAB-791DFD2993CF}"/>
    <cellStyle name="Měna 3 2 2 2 2 4 4 2 2" xfId="13486" xr:uid="{E8B88DF5-75C0-4825-9BAB-980A2658ABA1}"/>
    <cellStyle name="Měna 3 2 2 2 2 4 4 2 2 2" xfId="28437" xr:uid="{47D166B2-F603-439C-9A3E-564987B3EE4A}"/>
    <cellStyle name="Měna 3 2 2 2 2 4 4 2 3" xfId="21675" xr:uid="{23A2B46C-DD00-484B-8CBC-10B270F88523}"/>
    <cellStyle name="Měna 3 2 2 2 2 4 4 3" xfId="8866" xr:uid="{52E653B7-6687-47A2-AE8A-DA9DD532048D}"/>
    <cellStyle name="Měna 3 2 2 2 2 4 4 3 2" xfId="23817" xr:uid="{C1F23B55-0247-4C58-A50A-0EC10FA8BE5A}"/>
    <cellStyle name="Měna 3 2 2 2 2 4 4 4" xfId="18147" xr:uid="{58F41F87-E224-4C84-A1CA-2A49B89A6794}"/>
    <cellStyle name="Měna 3 2 2 2 2 4 5" xfId="2314" xr:uid="{F77A1FC3-535E-4139-9EBC-7F00A27985A7}"/>
    <cellStyle name="Měna 3 2 2 2 2 4 5 2" xfId="12604" xr:uid="{53CA14D7-5379-4FD0-BFB5-22521E882ACD}"/>
    <cellStyle name="Měna 3 2 2 2 2 4 5 2 2" xfId="27555" xr:uid="{B0BBF566-DF8A-4180-B679-9952C94503E9}"/>
    <cellStyle name="Měna 3 2 2 2 2 4 5 3" xfId="17265" xr:uid="{6FF0F807-3627-4259-B02B-64F58EAE065B}"/>
    <cellStyle name="Měna 3 2 2 2 2 4 6" xfId="4960" xr:uid="{F31F3271-09B9-4B5A-AB12-551DA6D3869A}"/>
    <cellStyle name="Měna 3 2 2 2 2 4 6 2" xfId="10630" xr:uid="{454073BC-B05F-46C4-8234-9337F970B104}"/>
    <cellStyle name="Měna 3 2 2 2 2 4 6 2 2" xfId="25581" xr:uid="{8AD84EA5-91AA-410D-B6D5-BA0029F44EE8}"/>
    <cellStyle name="Měna 3 2 2 2 2 4 6 3" xfId="19911" xr:uid="{6797431A-1701-4981-807C-E097C0FC9094}"/>
    <cellStyle name="Měna 3 2 2 2 2 4 7" xfId="7984" xr:uid="{18F29F53-B2BF-4588-9F2B-358E0249AFDA}"/>
    <cellStyle name="Měna 3 2 2 2 2 4 7 2" xfId="22935" xr:uid="{9A15FFC7-9B0E-4843-9D44-EF6353D97534}"/>
    <cellStyle name="Měna 3 2 2 2 2 4 8" xfId="15291" xr:uid="{CED94D78-AF91-4B2E-8A8E-CF65AB1E95F6}"/>
    <cellStyle name="Měna 3 2 2 2 2 5" xfId="639" xr:uid="{7CFDB351-D8F9-42A7-BAF4-8A6B2DFB0AC0}"/>
    <cellStyle name="Měna 3 2 2 2 2 5 2" xfId="1616" xr:uid="{ACD5170B-1D83-4B10-9B0A-AF93394DEDF9}"/>
    <cellStyle name="Měna 3 2 2 2 2 5 2 2" xfId="4472" xr:uid="{0DFC1046-989E-4BB7-A7C5-0756CFCAE2E1}"/>
    <cellStyle name="Měna 3 2 2 2 2 5 2 2 2" xfId="7448" xr:uid="{BC775588-3F42-4B19-A9FD-CDAACD112CD2}"/>
    <cellStyle name="Měna 3 2 2 2 2 5 2 2 2 2" xfId="14762" xr:uid="{70A7F927-47C5-42D4-AA82-727EFCD5C39D}"/>
    <cellStyle name="Měna 3 2 2 2 2 5 2 2 2 2 2" xfId="29713" xr:uid="{1A388049-35DA-4EC8-B60C-E81DD3292E7D}"/>
    <cellStyle name="Měna 3 2 2 2 2 5 2 2 2 3" xfId="22399" xr:uid="{FD4A5C24-90CB-4F2A-B977-EA89AB50305E}"/>
    <cellStyle name="Měna 3 2 2 2 2 5 2 2 3" xfId="10142" xr:uid="{3E6E410D-CB0F-4185-A892-0BD8B8830643}"/>
    <cellStyle name="Měna 3 2 2 2 2 5 2 2 3 2" xfId="25093" xr:uid="{3A38E0F5-B222-4BE1-A27F-C63A82725E45}"/>
    <cellStyle name="Měna 3 2 2 2 2 5 2 2 4" xfId="19423" xr:uid="{CEB4A75C-8FB4-48F7-B68B-2BEC02D8EB68}"/>
    <cellStyle name="Měna 3 2 2 2 2 5 2 3" xfId="2785" xr:uid="{B78883A5-520C-465D-8A09-8BA0F09CB6D8}"/>
    <cellStyle name="Měna 3 2 2 2 2 5 2 3 2" xfId="13075" xr:uid="{78AC8985-2922-41BC-BB75-8CD916BA226D}"/>
    <cellStyle name="Měna 3 2 2 2 2 5 2 3 2 2" xfId="28026" xr:uid="{1B772D99-D285-4F6C-A2C2-1457DDC50E21}"/>
    <cellStyle name="Měna 3 2 2 2 2 5 2 3 3" xfId="17736" xr:uid="{9A38BB66-0CF0-4A1E-88C1-514FD9C1AA3F}"/>
    <cellStyle name="Měna 3 2 2 2 2 5 2 4" xfId="6236" xr:uid="{CA3B97F6-C1BB-42CB-AA2B-C0AC8375A3D1}"/>
    <cellStyle name="Měna 3 2 2 2 2 5 2 4 2" xfId="11906" xr:uid="{A8FDE2A1-1D2D-43A6-83A0-3F2A90521444}"/>
    <cellStyle name="Měna 3 2 2 2 2 5 2 4 2 2" xfId="26857" xr:uid="{FF4D016E-B47D-4373-ABCC-274C18CC4BD7}"/>
    <cellStyle name="Měna 3 2 2 2 2 5 2 4 3" xfId="21187" xr:uid="{A5E2A0D0-13B0-4D47-8FCF-DA6ACE215D52}"/>
    <cellStyle name="Měna 3 2 2 2 2 5 2 5" xfId="8455" xr:uid="{E878E31B-BF6D-4A67-84A7-61C896ED293D}"/>
    <cellStyle name="Měna 3 2 2 2 2 5 2 5 2" xfId="23406" xr:uid="{96E450CE-B856-418A-92B9-D2D8BBC10A05}"/>
    <cellStyle name="Měna 3 2 2 2 2 5 2 6" xfId="16567" xr:uid="{BADF80A2-B9F9-4D6B-B182-2DD242165C3E}"/>
    <cellStyle name="Měna 3 2 2 2 2 5 3" xfId="3495" xr:uid="{C270B9BB-1980-4DB7-9528-D463DDD718A7}"/>
    <cellStyle name="Měna 3 2 2 2 2 5 3 2" xfId="7023" xr:uid="{BC09ECA9-3852-4031-BFF3-7ED27CAD6801}"/>
    <cellStyle name="Měna 3 2 2 2 2 5 3 2 2" xfId="13785" xr:uid="{FEED924C-D751-435D-A10B-7F409B254046}"/>
    <cellStyle name="Měna 3 2 2 2 2 5 3 2 2 2" xfId="28736" xr:uid="{6B592ECF-76C9-48A6-822D-456403F4E8F5}"/>
    <cellStyle name="Měna 3 2 2 2 2 5 3 2 3" xfId="21974" xr:uid="{C9046BB8-E50E-4830-A20D-6CBD6B5223FA}"/>
    <cellStyle name="Měna 3 2 2 2 2 5 3 3" xfId="9165" xr:uid="{113CBAA4-9B5D-40FF-BC13-0D375C4BFBBE}"/>
    <cellStyle name="Měna 3 2 2 2 2 5 3 3 2" xfId="24116" xr:uid="{4C005CC5-3036-4DBA-B426-33DE4EE21667}"/>
    <cellStyle name="Měna 3 2 2 2 2 5 3 4" xfId="18446" xr:uid="{60F2806E-8554-4B88-A107-1F4964C9D4DF}"/>
    <cellStyle name="Měna 3 2 2 2 2 5 4" xfId="2067" xr:uid="{D828BA93-671E-4406-8737-C3BDF5494FEA}"/>
    <cellStyle name="Měna 3 2 2 2 2 5 4 2" xfId="12357" xr:uid="{783CDCF4-F61B-47DE-9D37-5A9B670440C8}"/>
    <cellStyle name="Měna 3 2 2 2 2 5 4 2 2" xfId="27308" xr:uid="{A5F3CF0E-19C3-4065-AB4A-70A7E2D410B3}"/>
    <cellStyle name="Měna 3 2 2 2 2 5 4 3" xfId="17018" xr:uid="{FC69B31A-F63C-46EE-AB20-F4A3E906095C}"/>
    <cellStyle name="Měna 3 2 2 2 2 5 5" xfId="5259" xr:uid="{D5CC0938-E1BA-4DB5-8ED5-766AB27E2B57}"/>
    <cellStyle name="Měna 3 2 2 2 2 5 5 2" xfId="10929" xr:uid="{72B34CCF-1EEF-43F9-84E2-5BEAD0F5E6DF}"/>
    <cellStyle name="Měna 3 2 2 2 2 5 5 2 2" xfId="25880" xr:uid="{EAF93117-72C1-4ECF-BEFE-974744D4059D}"/>
    <cellStyle name="Měna 3 2 2 2 2 5 5 3" xfId="20210" xr:uid="{E60E611D-E955-44F2-8CE0-C39948E446F4}"/>
    <cellStyle name="Měna 3 2 2 2 2 5 6" xfId="7737" xr:uid="{07115AFC-CD8F-48F6-85A8-A9BD8D393E9A}"/>
    <cellStyle name="Měna 3 2 2 2 2 5 6 2" xfId="22688" xr:uid="{B34FFE15-8598-4EFD-87AB-AEACC13857AA}"/>
    <cellStyle name="Měna 3 2 2 2 2 5 7" xfId="15590" xr:uid="{5AA06299-3C9C-419D-A827-2928044F81E8}"/>
    <cellStyle name="Měna 3 2 2 2 2 6" xfId="471" xr:uid="{D06B2D80-325E-4AAC-BFCC-2EC7D17F33BB}"/>
    <cellStyle name="Měna 3 2 2 2 2 6 2" xfId="1617" xr:uid="{B6FBCC2B-7B5B-463A-9501-546E7E730451}"/>
    <cellStyle name="Měna 3 2 2 2 2 6 2 2" xfId="4473" xr:uid="{E26ECDF5-5BDA-4335-B8F3-B61763F5AE3B}"/>
    <cellStyle name="Měna 3 2 2 2 2 6 2 2 2" xfId="14763" xr:uid="{AF8FEC7E-5C2B-4A7F-8660-61617D4B9E3B}"/>
    <cellStyle name="Měna 3 2 2 2 2 6 2 2 2 2" xfId="29714" xr:uid="{1E0F69EE-29CF-4040-9522-43229A092138}"/>
    <cellStyle name="Měna 3 2 2 2 2 6 2 2 3" xfId="19424" xr:uid="{48534014-E4DA-4FE2-821E-AFE30AB1C4AA}"/>
    <cellStyle name="Měna 3 2 2 2 2 6 2 3" xfId="6237" xr:uid="{6F919FA0-ABB3-4FA4-9DF3-96CD85815A22}"/>
    <cellStyle name="Měna 3 2 2 2 2 6 2 3 2" xfId="11907" xr:uid="{9C9DD0E0-BFC3-4CE5-87F2-FFC911DB5540}"/>
    <cellStyle name="Měna 3 2 2 2 2 6 2 3 2 2" xfId="26858" xr:uid="{10DBDDB6-8596-4D8E-BAD9-80E4480416E5}"/>
    <cellStyle name="Měna 3 2 2 2 2 6 2 3 3" xfId="21188" xr:uid="{0161EEE9-AFF1-435F-A420-28B1D7B2590D}"/>
    <cellStyle name="Měna 3 2 2 2 2 6 2 4" xfId="10143" xr:uid="{28FE33FF-5EEE-4D1C-864B-3C32E48A483C}"/>
    <cellStyle name="Měna 3 2 2 2 2 6 2 4 2" xfId="25094" xr:uid="{124BA04B-520A-4170-8433-37C0CACF4C3A}"/>
    <cellStyle name="Měna 3 2 2 2 2 6 2 5" xfId="16568" xr:uid="{18C48070-3B47-4E54-9294-180F99D695DB}"/>
    <cellStyle name="Měna 3 2 2 2 2 6 3" xfId="3327" xr:uid="{281371E0-8206-4693-9FA0-6D98C8257FBE}"/>
    <cellStyle name="Měna 3 2 2 2 2 6 3 2" xfId="6855" xr:uid="{F09FB08D-E3BA-4357-A8FF-3364BDED1DC2}"/>
    <cellStyle name="Měna 3 2 2 2 2 6 3 2 2" xfId="13617" xr:uid="{F392B876-9E07-46FC-82D4-F95E74753141}"/>
    <cellStyle name="Měna 3 2 2 2 2 6 3 2 2 2" xfId="28568" xr:uid="{460A1169-BE87-4583-9F74-EB2D4E87B337}"/>
    <cellStyle name="Měna 3 2 2 2 2 6 3 2 3" xfId="21806" xr:uid="{F4A4E23D-EA2E-42F6-9CB2-DDBD730CC0DA}"/>
    <cellStyle name="Měna 3 2 2 2 2 6 3 3" xfId="8997" xr:uid="{2997B1D7-BBA3-4F2B-B162-D0702AABE9FC}"/>
    <cellStyle name="Měna 3 2 2 2 2 6 3 3 2" xfId="23948" xr:uid="{7E607FC2-D587-4852-B903-A91E82B0CC67}"/>
    <cellStyle name="Měna 3 2 2 2 2 6 3 4" xfId="18278" xr:uid="{938C7252-E031-4437-8D52-3D4847DC171C}"/>
    <cellStyle name="Měna 3 2 2 2 2 6 4" xfId="2778" xr:uid="{7D6F16F0-994A-4DDD-91A7-E8F079C42C90}"/>
    <cellStyle name="Měna 3 2 2 2 2 6 4 2" xfId="13068" xr:uid="{F3DBE430-B349-4AA8-A1D2-D2AB3EE0285E}"/>
    <cellStyle name="Měna 3 2 2 2 2 6 4 2 2" xfId="28019" xr:uid="{EDBA2109-0732-48CC-829D-CA927E3C800C}"/>
    <cellStyle name="Měna 3 2 2 2 2 6 4 3" xfId="17729" xr:uid="{A264A959-16BD-47DA-81D8-A65272876538}"/>
    <cellStyle name="Měna 3 2 2 2 2 6 5" xfId="5091" xr:uid="{C7AF5EE3-F4E1-44E6-9265-2016DBF05CD4}"/>
    <cellStyle name="Měna 3 2 2 2 2 6 5 2" xfId="10761" xr:uid="{1F5A65D4-B18F-48D8-A276-6A06A2E250DB}"/>
    <cellStyle name="Měna 3 2 2 2 2 6 5 2 2" xfId="25712" xr:uid="{22A0315C-5F76-480B-82A1-A13FEF98A771}"/>
    <cellStyle name="Měna 3 2 2 2 2 6 5 3" xfId="20042" xr:uid="{6D92C480-F032-4E91-8C83-5F2F24FDEABA}"/>
    <cellStyle name="Měna 3 2 2 2 2 6 6" xfId="8448" xr:uid="{F50F255C-19A5-4886-BFA3-7AAF96FD62ED}"/>
    <cellStyle name="Měna 3 2 2 2 2 6 6 2" xfId="23399" xr:uid="{E2D6F911-6379-4CD9-86C5-AF261C255348}"/>
    <cellStyle name="Měna 3 2 2 2 2 6 7" xfId="15422" xr:uid="{E9CEBE66-5C6D-40DF-85F4-5924C9A614C9}"/>
    <cellStyle name="Měna 3 2 2 2 2 7" xfId="1618" xr:uid="{C6BE3167-A71F-42A2-A374-851461250DD2}"/>
    <cellStyle name="Měna 3 2 2 2 2 7 2" xfId="4474" xr:uid="{E2632222-A9B5-4A40-A643-EC07C77FD84F}"/>
    <cellStyle name="Měna 3 2 2 2 2 7 2 2" xfId="14764" xr:uid="{CC6703C8-A33A-4629-A609-2EF63F1E2FB6}"/>
    <cellStyle name="Měna 3 2 2 2 2 7 2 2 2" xfId="29715" xr:uid="{A3BD0E29-581B-4AE4-96F4-CCFFFE53C68C}"/>
    <cellStyle name="Měna 3 2 2 2 2 7 2 3" xfId="19425" xr:uid="{DF2D6B44-BB48-46B9-8509-211A25FD4984}"/>
    <cellStyle name="Měna 3 2 2 2 2 7 3" xfId="6238" xr:uid="{5D23A7A9-9BBC-41E3-8DA6-EE789DB6DDAF}"/>
    <cellStyle name="Měna 3 2 2 2 2 7 3 2" xfId="11908" xr:uid="{D1478ECD-2B03-4453-909E-255615E06CB1}"/>
    <cellStyle name="Měna 3 2 2 2 2 7 3 2 2" xfId="26859" xr:uid="{DE875648-0914-4764-8516-3E627F4FF21E}"/>
    <cellStyle name="Měna 3 2 2 2 2 7 3 3" xfId="21189" xr:uid="{A29DDB00-8AA3-4AD1-9C5C-5B9A20E8C1BD}"/>
    <cellStyle name="Měna 3 2 2 2 2 7 4" xfId="10144" xr:uid="{C5C1EB92-D26C-4ACE-9106-97C75A141D19}"/>
    <cellStyle name="Měna 3 2 2 2 2 7 4 2" xfId="25095" xr:uid="{CD694642-0A74-4078-8766-8948E0F83439}"/>
    <cellStyle name="Měna 3 2 2 2 2 7 5" xfId="16569" xr:uid="{59B277C2-3A69-45B1-8259-A9CC270277D2}"/>
    <cellStyle name="Měna 3 2 2 2 2 8" xfId="2949" xr:uid="{620D95BC-BE00-4F9B-B214-37A17C6744D8}"/>
    <cellStyle name="Měna 3 2 2 2 2 8 2" xfId="6477" xr:uid="{08888709-ADD0-4A9A-88BE-89AA12F96249}"/>
    <cellStyle name="Měna 3 2 2 2 2 8 2 2" xfId="13239" xr:uid="{76507DC3-C237-4F2A-A812-6BCAAE4099BC}"/>
    <cellStyle name="Měna 3 2 2 2 2 8 2 2 2" xfId="28190" xr:uid="{126885C1-7B1C-4C26-9E92-C50E8338C5B5}"/>
    <cellStyle name="Měna 3 2 2 2 2 8 2 3" xfId="21428" xr:uid="{C9BAEFD6-C33A-4717-9B8C-DB548CC1AC2F}"/>
    <cellStyle name="Měna 3 2 2 2 2 8 3" xfId="8619" xr:uid="{BA866FD8-2351-4DAC-849D-49355D18FD45}"/>
    <cellStyle name="Měna 3 2 2 2 2 8 3 2" xfId="23570" xr:uid="{9FF47154-1FF0-46DE-870E-5DFEF6496B74}"/>
    <cellStyle name="Měna 3 2 2 2 2 8 4" xfId="17900" xr:uid="{BEC021DE-754A-4C67-AD04-61085651B25A}"/>
    <cellStyle name="Měna 3 2 2 2 2 9" xfId="1899" xr:uid="{AB20AB6E-61DB-4640-8A67-655914418A1D}"/>
    <cellStyle name="Měna 3 2 2 2 2 9 2" xfId="12189" xr:uid="{A4505D09-1396-4090-9C63-5ED7FE3E35BF}"/>
    <cellStyle name="Měna 3 2 2 2 2 9 2 2" xfId="27140" xr:uid="{3C878D0F-3E86-4DC3-B802-4409B2D152B0}"/>
    <cellStyle name="Měna 3 2 2 2 2 9 3" xfId="16850" xr:uid="{14254A04-8F8E-4EC2-85CD-7E6C7325CCEB}"/>
    <cellStyle name="Měna 3 2 2 2 3" xfId="159" xr:uid="{0348BEB6-AFBC-4D47-9C74-1224D0F15D2C}"/>
    <cellStyle name="Měna 3 2 2 2 3 10" xfId="15110" xr:uid="{3A7025A8-4740-4C87-AE31-FE29ED712E2F}"/>
    <cellStyle name="Měna 3 2 2 2 3 2" xfId="341" xr:uid="{4DF95E15-88F5-4231-8A15-DAAEFF9E38ED}"/>
    <cellStyle name="Měna 3 2 2 2 3 2 2" xfId="887" xr:uid="{58476901-DB1C-423D-9F99-28B51DF1BB05}"/>
    <cellStyle name="Měna 3 2 2 2 3 2 2 2" xfId="1619" xr:uid="{46C16856-48DF-4A01-B3F8-15F9C4E6980F}"/>
    <cellStyle name="Měna 3 2 2 2 3 2 2 2 2" xfId="4475" xr:uid="{4E3CC5E3-D3BA-44C0-A58B-FA82DA828436}"/>
    <cellStyle name="Měna 3 2 2 2 3 2 2 2 2 2" xfId="14765" xr:uid="{9F2A1C55-B9CF-420B-8A70-4380DD256553}"/>
    <cellStyle name="Měna 3 2 2 2 3 2 2 2 2 2 2" xfId="29716" xr:uid="{02425E98-1419-4836-9F0D-193C026513FE}"/>
    <cellStyle name="Měna 3 2 2 2 3 2 2 2 2 3" xfId="19426" xr:uid="{7EF38390-0B67-4570-A339-755CFA425F24}"/>
    <cellStyle name="Měna 3 2 2 2 3 2 2 2 3" xfId="6239" xr:uid="{F47C40E5-E510-4900-853E-5BB524608811}"/>
    <cellStyle name="Měna 3 2 2 2 3 2 2 2 3 2" xfId="11909" xr:uid="{3ACA1E8F-0258-413E-8016-39FA7F2302C4}"/>
    <cellStyle name="Měna 3 2 2 2 3 2 2 2 3 2 2" xfId="26860" xr:uid="{AFAC20CB-EE2A-4ECD-BE2B-7CEDCE90F819}"/>
    <cellStyle name="Měna 3 2 2 2 3 2 2 2 3 3" xfId="21190" xr:uid="{1348EE9E-9F5F-4E32-8D43-17537EA981DC}"/>
    <cellStyle name="Měna 3 2 2 2 3 2 2 2 4" xfId="10145" xr:uid="{A5DBEDBC-6465-4B20-A6B9-D95C209830D8}"/>
    <cellStyle name="Měna 3 2 2 2 3 2 2 2 4 2" xfId="25096" xr:uid="{A1B38AB4-27CB-4567-9572-C7B3D508CB19}"/>
    <cellStyle name="Měna 3 2 2 2 3 2 2 2 5" xfId="16570" xr:uid="{27F13418-0D88-41A9-B950-A9D3894C9090}"/>
    <cellStyle name="Měna 3 2 2 2 3 2 2 3" xfId="3743" xr:uid="{86A28D0E-6A8B-4D58-94F0-FE7BDA2C4AA1}"/>
    <cellStyle name="Měna 3 2 2 2 3 2 2 3 2" xfId="7271" xr:uid="{155A20A9-F559-4192-BBE7-E34628D38217}"/>
    <cellStyle name="Měna 3 2 2 2 3 2 2 3 2 2" xfId="14033" xr:uid="{97CA2EF1-B564-4E12-9830-8C70A48A44D8}"/>
    <cellStyle name="Měna 3 2 2 2 3 2 2 3 2 2 2" xfId="28984" xr:uid="{9D170D5E-9DF3-4C0C-B0FE-558CA13C3C22}"/>
    <cellStyle name="Měna 3 2 2 2 3 2 2 3 2 3" xfId="22222" xr:uid="{C6D8682A-D770-407E-9E0F-4CFA3094A9FD}"/>
    <cellStyle name="Měna 3 2 2 2 3 2 2 3 3" xfId="9413" xr:uid="{9AB861E1-6A59-408A-B897-2ABCF2A744D5}"/>
    <cellStyle name="Měna 3 2 2 2 3 2 2 3 3 2" xfId="24364" xr:uid="{77658095-848B-4150-958C-54DFF6041755}"/>
    <cellStyle name="Měna 3 2 2 2 3 2 2 3 4" xfId="18694" xr:uid="{321C022C-58B2-4022-980B-394354102970}"/>
    <cellStyle name="Měna 3 2 2 2 3 2 2 4" xfId="2787" xr:uid="{C6435638-CE20-4471-BDCC-03CADAB16030}"/>
    <cellStyle name="Měna 3 2 2 2 3 2 2 4 2" xfId="13077" xr:uid="{92E1130C-4C90-4DC9-9825-80758EC161B3}"/>
    <cellStyle name="Měna 3 2 2 2 3 2 2 4 2 2" xfId="28028" xr:uid="{5821F04A-A5F4-4954-ACA8-9240FB409397}"/>
    <cellStyle name="Měna 3 2 2 2 3 2 2 4 3" xfId="17738" xr:uid="{028CD3E9-F531-418D-AF26-01FD31AE30FB}"/>
    <cellStyle name="Měna 3 2 2 2 3 2 2 5" xfId="5507" xr:uid="{C8A477C7-21F7-4DC7-8724-574CAF410362}"/>
    <cellStyle name="Měna 3 2 2 2 3 2 2 5 2" xfId="11177" xr:uid="{B0B47686-4024-429B-BE94-27630D37640C}"/>
    <cellStyle name="Měna 3 2 2 2 3 2 2 5 2 2" xfId="26128" xr:uid="{35898170-DC0C-45EB-9C7C-AEFD596DFB4C}"/>
    <cellStyle name="Měna 3 2 2 2 3 2 2 5 3" xfId="20458" xr:uid="{DC10E969-E076-41BC-B693-2E8C4F689F89}"/>
    <cellStyle name="Měna 3 2 2 2 3 2 2 6" xfId="8457" xr:uid="{10BF5607-53EC-4CC7-A606-4A53AA1560E6}"/>
    <cellStyle name="Měna 3 2 2 2 3 2 2 6 2" xfId="23408" xr:uid="{E8F859F8-403B-48FB-B11E-3AE9735E5F58}"/>
    <cellStyle name="Měna 3 2 2 2 3 2 2 7" xfId="15838" xr:uid="{48AEFFCA-824A-49BF-A48C-491CF2CF96A3}"/>
    <cellStyle name="Měna 3 2 2 2 3 2 3" xfId="1620" xr:uid="{3B0D28AD-AB86-4597-8487-4A9C4A9CB92B}"/>
    <cellStyle name="Měna 3 2 2 2 3 2 3 2" xfId="4476" xr:uid="{FCD3D9ED-8DAD-435C-8520-CFC081E0850B}"/>
    <cellStyle name="Měna 3 2 2 2 3 2 3 2 2" xfId="14766" xr:uid="{17AF94F5-7B8A-4BCF-9A2B-15E0CCA64CEC}"/>
    <cellStyle name="Měna 3 2 2 2 3 2 3 2 2 2" xfId="29717" xr:uid="{DE1FD166-AE60-430B-968F-47F1F69CF56E}"/>
    <cellStyle name="Měna 3 2 2 2 3 2 3 2 3" xfId="19427" xr:uid="{25C722B2-221F-46BA-92A0-CD069EF6EC1A}"/>
    <cellStyle name="Měna 3 2 2 2 3 2 3 3" xfId="6240" xr:uid="{E77CEDA0-1455-4DDC-A679-22B08F7D9D03}"/>
    <cellStyle name="Měna 3 2 2 2 3 2 3 3 2" xfId="11910" xr:uid="{948A8537-3BF9-464F-BCF1-57F065579DAD}"/>
    <cellStyle name="Měna 3 2 2 2 3 2 3 3 2 2" xfId="26861" xr:uid="{B28275B5-F195-49F3-B568-5B5992367696}"/>
    <cellStyle name="Měna 3 2 2 2 3 2 3 3 3" xfId="21191" xr:uid="{9CFD6A30-E127-4835-A967-73FF827ACDBF}"/>
    <cellStyle name="Měna 3 2 2 2 3 2 3 4" xfId="10146" xr:uid="{7C9B7C94-9EE0-4E79-92F8-FAAFCEF0ADB4}"/>
    <cellStyle name="Měna 3 2 2 2 3 2 3 4 2" xfId="25097" xr:uid="{99F8BD35-9B5C-4094-8A18-9069053AA9BA}"/>
    <cellStyle name="Měna 3 2 2 2 3 2 3 5" xfId="16571" xr:uid="{2C200972-C2CF-4691-99A8-0345B6DFEED1}"/>
    <cellStyle name="Měna 3 2 2 2 3 2 4" xfId="3197" xr:uid="{11D194D9-3247-481F-9AAF-848C026492DC}"/>
    <cellStyle name="Měna 3 2 2 2 3 2 4 2" xfId="6725" xr:uid="{C72D5629-EB2E-4959-B4B6-332A3C5CAF92}"/>
    <cellStyle name="Měna 3 2 2 2 3 2 4 2 2" xfId="13487" xr:uid="{4FE31467-E974-4C72-B4E5-37F91508C8A1}"/>
    <cellStyle name="Měna 3 2 2 2 3 2 4 2 2 2" xfId="28438" xr:uid="{4DC5E3E4-A01C-4609-99B6-C956B0045945}"/>
    <cellStyle name="Měna 3 2 2 2 3 2 4 2 3" xfId="21676" xr:uid="{F75AABE0-23C6-44DC-8277-3945A2B819E1}"/>
    <cellStyle name="Měna 3 2 2 2 3 2 4 3" xfId="8867" xr:uid="{EE1C67BB-5624-4198-ACE9-DBA6D161FFA5}"/>
    <cellStyle name="Měna 3 2 2 2 3 2 4 3 2" xfId="23818" xr:uid="{BDC9E920-90D4-4A31-97DE-50D5405817C6}"/>
    <cellStyle name="Měna 3 2 2 2 3 2 4 4" xfId="18148" xr:uid="{792E2097-01CC-4B66-9BA6-B4D27CC9A6EB}"/>
    <cellStyle name="Měna 3 2 2 2 3 2 5" xfId="2315" xr:uid="{2A9D12C4-DC4D-4D37-B676-F41D70E6F5B8}"/>
    <cellStyle name="Měna 3 2 2 2 3 2 5 2" xfId="12605" xr:uid="{EEFE5729-7789-40D1-80A2-3DEDFA31AA3D}"/>
    <cellStyle name="Měna 3 2 2 2 3 2 5 2 2" xfId="27556" xr:uid="{4B29E41A-C477-4175-82FB-576FFC9BA291}"/>
    <cellStyle name="Měna 3 2 2 2 3 2 5 3" xfId="17266" xr:uid="{1606B511-1B34-44B2-BFEC-72CE4A6EA8EB}"/>
    <cellStyle name="Měna 3 2 2 2 3 2 6" xfId="4961" xr:uid="{9CB30D7B-B32E-4A87-ADF2-2F41ACCAF7DF}"/>
    <cellStyle name="Měna 3 2 2 2 3 2 6 2" xfId="10631" xr:uid="{7C4569C2-A4E3-48DD-97AC-015538AD5ABF}"/>
    <cellStyle name="Měna 3 2 2 2 3 2 6 2 2" xfId="25582" xr:uid="{CB292022-DE84-4224-B4DC-B9CEC443676B}"/>
    <cellStyle name="Měna 3 2 2 2 3 2 6 3" xfId="19912" xr:uid="{B31D9AA5-8F4C-45DC-9015-1E559ADBF1DD}"/>
    <cellStyle name="Měna 3 2 2 2 3 2 7" xfId="7985" xr:uid="{F082CD59-7619-45B1-9541-70E76BFB2DAF}"/>
    <cellStyle name="Měna 3 2 2 2 3 2 7 2" xfId="22936" xr:uid="{F1941C7D-8BF4-4513-AD8E-D73F7820692E}"/>
    <cellStyle name="Měna 3 2 2 2 3 2 8" xfId="15292" xr:uid="{AF10AF5F-8E3A-429E-BB09-43A81EE11F6D}"/>
    <cellStyle name="Měna 3 2 2 2 3 3" xfId="705" xr:uid="{0DCC2F72-E97B-4676-88A2-0AD75FCF2CEF}"/>
    <cellStyle name="Měna 3 2 2 2 3 3 2" xfId="1621" xr:uid="{98D123AE-069E-479B-8518-8B21515D03D6}"/>
    <cellStyle name="Měna 3 2 2 2 3 3 2 2" xfId="4477" xr:uid="{E3068967-3E2B-444A-AF9B-E0025846ED20}"/>
    <cellStyle name="Měna 3 2 2 2 3 3 2 2 2" xfId="7449" xr:uid="{A1E93CF4-831A-4E84-BE53-24DDF24C0B71}"/>
    <cellStyle name="Měna 3 2 2 2 3 3 2 2 2 2" xfId="14767" xr:uid="{47F09744-5577-415F-B849-7AD58D7D630D}"/>
    <cellStyle name="Měna 3 2 2 2 3 3 2 2 2 2 2" xfId="29718" xr:uid="{26310AAB-5501-457F-BDAE-A42CDBC49C4D}"/>
    <cellStyle name="Měna 3 2 2 2 3 3 2 2 2 3" xfId="22400" xr:uid="{1ECADE36-CABE-4C45-AEB1-FFC462F7DB16}"/>
    <cellStyle name="Měna 3 2 2 2 3 3 2 2 3" xfId="10147" xr:uid="{60F29FB6-909C-4283-9722-18CD4A9EF60B}"/>
    <cellStyle name="Měna 3 2 2 2 3 3 2 2 3 2" xfId="25098" xr:uid="{75DBFA1F-C693-4B27-8954-DED38081FAFF}"/>
    <cellStyle name="Měna 3 2 2 2 3 3 2 2 4" xfId="19428" xr:uid="{50DC3B02-F2FD-4680-A84B-62B0BA26A280}"/>
    <cellStyle name="Měna 3 2 2 2 3 3 2 3" xfId="2788" xr:uid="{1E253B34-0C0C-4CF9-8F9F-8038C485BF26}"/>
    <cellStyle name="Měna 3 2 2 2 3 3 2 3 2" xfId="13078" xr:uid="{1152A01A-9E65-4745-915B-266AD762243B}"/>
    <cellStyle name="Měna 3 2 2 2 3 3 2 3 2 2" xfId="28029" xr:uid="{040B74F2-63C1-4BFB-9513-07F6F369A683}"/>
    <cellStyle name="Měna 3 2 2 2 3 3 2 3 3" xfId="17739" xr:uid="{6EC0ADDB-EECC-4B55-A432-33E68F1FE853}"/>
    <cellStyle name="Měna 3 2 2 2 3 3 2 4" xfId="6241" xr:uid="{A8338733-9FCF-4E6F-9C57-A0BDF2772866}"/>
    <cellStyle name="Měna 3 2 2 2 3 3 2 4 2" xfId="11911" xr:uid="{041F1BFF-FD19-4BAD-B8E7-C088DD5FCA96}"/>
    <cellStyle name="Měna 3 2 2 2 3 3 2 4 2 2" xfId="26862" xr:uid="{216E00D4-2FB0-4C9A-A33A-C0FD049AAE9D}"/>
    <cellStyle name="Měna 3 2 2 2 3 3 2 4 3" xfId="21192" xr:uid="{3372410A-F6DA-4D49-9F78-F31163205749}"/>
    <cellStyle name="Měna 3 2 2 2 3 3 2 5" xfId="8458" xr:uid="{3506B7E5-505F-4FD5-927D-0694727D5233}"/>
    <cellStyle name="Měna 3 2 2 2 3 3 2 5 2" xfId="23409" xr:uid="{C0A97D25-E41E-43A7-88E8-4E4C73F642A3}"/>
    <cellStyle name="Měna 3 2 2 2 3 3 2 6" xfId="16572" xr:uid="{26009118-885C-4255-9749-0E9D56B22D5A}"/>
    <cellStyle name="Měna 3 2 2 2 3 3 3" xfId="3561" xr:uid="{AFA83BBB-3152-47A8-94A9-AD53E35EB494}"/>
    <cellStyle name="Měna 3 2 2 2 3 3 3 2" xfId="7089" xr:uid="{D547886F-87D0-4954-B9B7-6FCA284DC201}"/>
    <cellStyle name="Měna 3 2 2 2 3 3 3 2 2" xfId="13851" xr:uid="{F5147D9C-3358-4B04-9F57-EA7C4BB77915}"/>
    <cellStyle name="Měna 3 2 2 2 3 3 3 2 2 2" xfId="28802" xr:uid="{A824A8EB-A9D1-4678-9C7C-343EB9D40F61}"/>
    <cellStyle name="Měna 3 2 2 2 3 3 3 2 3" xfId="22040" xr:uid="{D00124D8-BFB8-4179-9721-F3AB62728B73}"/>
    <cellStyle name="Měna 3 2 2 2 3 3 3 3" xfId="9231" xr:uid="{CB7ADAF3-6F7B-404B-87B9-0ECBB8F7B87D}"/>
    <cellStyle name="Měna 3 2 2 2 3 3 3 3 2" xfId="24182" xr:uid="{C187F11B-98F1-4A26-8728-70E18BA0C240}"/>
    <cellStyle name="Měna 3 2 2 2 3 3 3 4" xfId="18512" xr:uid="{AF5635F2-98CF-492A-B723-D7C61D9AA0D1}"/>
    <cellStyle name="Měna 3 2 2 2 3 3 4" xfId="2133" xr:uid="{220F19B5-605C-4536-8CF8-7B85191014A7}"/>
    <cellStyle name="Měna 3 2 2 2 3 3 4 2" xfId="12423" xr:uid="{717D0AE1-F136-4210-9404-A5CD3062B225}"/>
    <cellStyle name="Měna 3 2 2 2 3 3 4 2 2" xfId="27374" xr:uid="{BE98F591-2FA8-4ED0-9AB4-1B5365CA5B73}"/>
    <cellStyle name="Měna 3 2 2 2 3 3 4 3" xfId="17084" xr:uid="{6797B54E-AFF4-434A-A95B-ECCB03856E08}"/>
    <cellStyle name="Měna 3 2 2 2 3 3 5" xfId="5325" xr:uid="{285394D1-4E96-453D-9F34-761F844FE6FB}"/>
    <cellStyle name="Měna 3 2 2 2 3 3 5 2" xfId="10995" xr:uid="{56ECC823-D942-46CD-B9E8-86ADB3FDB071}"/>
    <cellStyle name="Měna 3 2 2 2 3 3 5 2 2" xfId="25946" xr:uid="{D75AAC4A-CD6F-40B9-9D21-FB5DC7BC2879}"/>
    <cellStyle name="Měna 3 2 2 2 3 3 5 3" xfId="20276" xr:uid="{DF142969-2D1B-4099-BCE8-7C482521ED94}"/>
    <cellStyle name="Měna 3 2 2 2 3 3 6" xfId="7803" xr:uid="{CAB3DD03-B6FE-4E35-9E72-9BE180901800}"/>
    <cellStyle name="Měna 3 2 2 2 3 3 6 2" xfId="22754" xr:uid="{C73D76BE-255F-4AD9-B9A5-E28E2C5F9935}"/>
    <cellStyle name="Měna 3 2 2 2 3 3 7" xfId="15656" xr:uid="{189DDA99-135C-4053-887A-8801644D4B8D}"/>
    <cellStyle name="Měna 3 2 2 2 3 4" xfId="579" xr:uid="{42D93358-7BFD-469E-BA28-5C401F1B45DB}"/>
    <cellStyle name="Měna 3 2 2 2 3 4 2" xfId="1622" xr:uid="{1F4E57D3-1900-4AC1-95A9-02CF29E830A6}"/>
    <cellStyle name="Měna 3 2 2 2 3 4 2 2" xfId="4478" xr:uid="{12C453A1-C810-4C68-B5C9-65C1C8F249A8}"/>
    <cellStyle name="Měna 3 2 2 2 3 4 2 2 2" xfId="14768" xr:uid="{0001CE3E-651A-4E7B-AC11-CA897EDF7C1C}"/>
    <cellStyle name="Měna 3 2 2 2 3 4 2 2 2 2" xfId="29719" xr:uid="{CDE0559D-2DBE-40DC-A3C1-42B8566FF553}"/>
    <cellStyle name="Měna 3 2 2 2 3 4 2 2 3" xfId="19429" xr:uid="{DE24CD55-FD27-415A-A084-DC24C0F2F44B}"/>
    <cellStyle name="Měna 3 2 2 2 3 4 2 3" xfId="6242" xr:uid="{890780F4-302A-45CA-9785-536F1301BE7F}"/>
    <cellStyle name="Měna 3 2 2 2 3 4 2 3 2" xfId="11912" xr:uid="{E205F24A-2D66-43B8-95FD-46DACD554A75}"/>
    <cellStyle name="Měna 3 2 2 2 3 4 2 3 2 2" xfId="26863" xr:uid="{2053058E-307D-4531-BB2C-71817575ED5C}"/>
    <cellStyle name="Měna 3 2 2 2 3 4 2 3 3" xfId="21193" xr:uid="{FAE17EAF-149A-4A02-92E2-6811F7D97F20}"/>
    <cellStyle name="Měna 3 2 2 2 3 4 2 4" xfId="10148" xr:uid="{D0E8EFFC-6922-4971-B7B7-A5083B717A08}"/>
    <cellStyle name="Měna 3 2 2 2 3 4 2 4 2" xfId="25099" xr:uid="{F15AB465-E356-46DA-9937-CF5B7DB7BFF2}"/>
    <cellStyle name="Měna 3 2 2 2 3 4 2 5" xfId="16573" xr:uid="{4C56C455-9B41-4D60-840F-2DAF9FC83954}"/>
    <cellStyle name="Měna 3 2 2 2 3 4 3" xfId="3435" xr:uid="{74F4A3A0-8C6E-4F1E-B770-10AF39EF0D80}"/>
    <cellStyle name="Měna 3 2 2 2 3 4 3 2" xfId="6963" xr:uid="{085258C3-FC7B-4F2F-BD05-84CB69F90521}"/>
    <cellStyle name="Měna 3 2 2 2 3 4 3 2 2" xfId="13725" xr:uid="{E5E11759-1758-4696-83FF-F0E4B4A899A2}"/>
    <cellStyle name="Měna 3 2 2 2 3 4 3 2 2 2" xfId="28676" xr:uid="{CEE28C2B-0282-4A23-BFC7-5643B2DB97FD}"/>
    <cellStyle name="Měna 3 2 2 2 3 4 3 2 3" xfId="21914" xr:uid="{55E05679-A677-4FF7-88B3-6A380AA2E2D1}"/>
    <cellStyle name="Měna 3 2 2 2 3 4 3 3" xfId="9105" xr:uid="{BCA53E78-2BD0-4C0B-BBA1-3270D56992DF}"/>
    <cellStyle name="Měna 3 2 2 2 3 4 3 3 2" xfId="24056" xr:uid="{1DCAEDB7-B60F-4544-B474-23815C2045F4}"/>
    <cellStyle name="Měna 3 2 2 2 3 4 3 4" xfId="18386" xr:uid="{B4B26B13-53CD-4843-B517-5D27E9D6BCB8}"/>
    <cellStyle name="Měna 3 2 2 2 3 4 4" xfId="2786" xr:uid="{FBD1CB29-EAB5-4614-86C1-734AE051A530}"/>
    <cellStyle name="Měna 3 2 2 2 3 4 4 2" xfId="13076" xr:uid="{A9090E57-33A8-415D-9ECD-E5327BAE269D}"/>
    <cellStyle name="Měna 3 2 2 2 3 4 4 2 2" xfId="28027" xr:uid="{458AE047-8178-49A3-8793-8A18D6559B06}"/>
    <cellStyle name="Měna 3 2 2 2 3 4 4 3" xfId="17737" xr:uid="{7C998A2F-B33C-4D94-86CE-57D4943BCD9D}"/>
    <cellStyle name="Měna 3 2 2 2 3 4 5" xfId="5199" xr:uid="{720CFF1A-2BE2-4E79-BC69-19F1B0323345}"/>
    <cellStyle name="Měna 3 2 2 2 3 4 5 2" xfId="10869" xr:uid="{873F469F-9934-44EE-AC57-A713874A39E5}"/>
    <cellStyle name="Měna 3 2 2 2 3 4 5 2 2" xfId="25820" xr:uid="{ED53AAA1-BF7E-4E2B-B87E-AB489B3D39CB}"/>
    <cellStyle name="Měna 3 2 2 2 3 4 5 3" xfId="20150" xr:uid="{15257765-8994-4942-B067-23522FC15CE3}"/>
    <cellStyle name="Měna 3 2 2 2 3 4 6" xfId="8456" xr:uid="{AB1E35BC-024F-4098-9999-7900CE4C4AF7}"/>
    <cellStyle name="Měna 3 2 2 2 3 4 6 2" xfId="23407" xr:uid="{B80DAB19-4FD4-4E02-B518-6C2A01044429}"/>
    <cellStyle name="Měna 3 2 2 2 3 4 7" xfId="15530" xr:uid="{B005585D-F4A6-40E0-A9B9-46F3710447B5}"/>
    <cellStyle name="Měna 3 2 2 2 3 5" xfId="1623" xr:uid="{E272ECE2-D284-4862-BB1A-654F412E9244}"/>
    <cellStyle name="Měna 3 2 2 2 3 5 2" xfId="4479" xr:uid="{AD0044A6-BDAF-4C2C-BE90-9BE849A08572}"/>
    <cellStyle name="Měna 3 2 2 2 3 5 2 2" xfId="14769" xr:uid="{9C0C2CC1-4F3B-42AA-A085-3C9927FAE9C4}"/>
    <cellStyle name="Měna 3 2 2 2 3 5 2 2 2" xfId="29720" xr:uid="{44E82952-68E1-4C00-81D4-724D8E1D010C}"/>
    <cellStyle name="Měna 3 2 2 2 3 5 2 3" xfId="19430" xr:uid="{3AB9BA5A-EBFF-44C0-97AF-016CAC2DCE22}"/>
    <cellStyle name="Měna 3 2 2 2 3 5 3" xfId="6243" xr:uid="{D80394A4-F1E1-4B32-A219-932F4BA6A0EB}"/>
    <cellStyle name="Měna 3 2 2 2 3 5 3 2" xfId="11913" xr:uid="{DA5A38AD-FEE9-46BB-89DB-59AC58BA38F0}"/>
    <cellStyle name="Měna 3 2 2 2 3 5 3 2 2" xfId="26864" xr:uid="{CA934A8F-0003-4BC2-8048-FF7F865484A6}"/>
    <cellStyle name="Měna 3 2 2 2 3 5 3 3" xfId="21194" xr:uid="{D95DEA4D-B1E2-4A13-B049-DC6757341E77}"/>
    <cellStyle name="Měna 3 2 2 2 3 5 4" xfId="10149" xr:uid="{D1EE22B9-B3F6-4D76-B858-5A375DA3A5D2}"/>
    <cellStyle name="Měna 3 2 2 2 3 5 4 2" xfId="25100" xr:uid="{BDA7E892-4B9B-4BBB-82B7-9F0B728F4DDA}"/>
    <cellStyle name="Měna 3 2 2 2 3 5 5" xfId="16574" xr:uid="{F00E0750-4DC5-4812-8444-7F51DB8B514A}"/>
    <cellStyle name="Měna 3 2 2 2 3 6" xfId="3015" xr:uid="{0AF35150-66BB-409D-B97C-21EE35AF601B}"/>
    <cellStyle name="Měna 3 2 2 2 3 6 2" xfId="6543" xr:uid="{7327277C-BA0F-4A3C-9500-28CB5FC999EA}"/>
    <cellStyle name="Měna 3 2 2 2 3 6 2 2" xfId="13305" xr:uid="{F7EED0DC-54C9-4F9C-AF66-D1EE0688B311}"/>
    <cellStyle name="Měna 3 2 2 2 3 6 2 2 2" xfId="28256" xr:uid="{83FD63CA-712E-4D7B-8ABA-68634CC22F8D}"/>
    <cellStyle name="Měna 3 2 2 2 3 6 2 3" xfId="21494" xr:uid="{479B6ADF-2017-47E7-A6B9-489146C27186}"/>
    <cellStyle name="Měna 3 2 2 2 3 6 3" xfId="8685" xr:uid="{B968ADE5-DDE4-4C62-83BA-A6894A28E08E}"/>
    <cellStyle name="Měna 3 2 2 2 3 6 3 2" xfId="23636" xr:uid="{A27F2A99-CF78-4A62-A954-EB6165D3CDAE}"/>
    <cellStyle name="Měna 3 2 2 2 3 6 4" xfId="17966" xr:uid="{47F00419-8A75-434C-B964-7F122DE73217}"/>
    <cellStyle name="Měna 3 2 2 2 3 7" xfId="2007" xr:uid="{97E3AD6B-2C6D-4054-9173-22CA8E54BD53}"/>
    <cellStyle name="Měna 3 2 2 2 3 7 2" xfId="12297" xr:uid="{ABBEA62D-F3EB-459B-97B6-7D5FAE9D8781}"/>
    <cellStyle name="Měna 3 2 2 2 3 7 2 2" xfId="27248" xr:uid="{937F4AB6-2F03-4EDC-89A1-8E5F1900B164}"/>
    <cellStyle name="Měna 3 2 2 2 3 7 3" xfId="16958" xr:uid="{45F00D8D-F2ED-4B85-AC3D-D86C8E0D55CB}"/>
    <cellStyle name="Měna 3 2 2 2 3 8" xfId="4779" xr:uid="{580B4D81-E0FA-47E4-8CDD-287DB39E26D6}"/>
    <cellStyle name="Měna 3 2 2 2 3 8 2" xfId="10449" xr:uid="{EA00699A-07AD-48C1-A1C9-C0D14DDDEAB8}"/>
    <cellStyle name="Měna 3 2 2 2 3 8 2 2" xfId="25400" xr:uid="{8715154B-26B6-49CE-8D4F-93A128900C4C}"/>
    <cellStyle name="Měna 3 2 2 2 3 8 3" xfId="19730" xr:uid="{CBAE7449-2B32-47E9-AAE0-1B25E210EAFF}"/>
    <cellStyle name="Měna 3 2 2 2 3 9" xfId="7677" xr:uid="{4EA7BC01-3D14-4B80-8DDF-BEA23605D03D}"/>
    <cellStyle name="Měna 3 2 2 2 3 9 2" xfId="22628" xr:uid="{04E64079-DBE8-403E-8FEF-D5516909DAB2}"/>
    <cellStyle name="Měna 3 2 2 2 4" xfId="342" xr:uid="{606C11E6-99C9-4A15-89E9-83367F86DF29}"/>
    <cellStyle name="Měna 3 2 2 2 4 2" xfId="888" xr:uid="{368ADE2B-350F-48F5-8607-2FBB26E5318D}"/>
    <cellStyle name="Měna 3 2 2 2 4 2 2" xfId="1624" xr:uid="{AD987F06-3128-4A51-BCD5-FF58E7924723}"/>
    <cellStyle name="Měna 3 2 2 2 4 2 2 2" xfId="4480" xr:uid="{1875E705-C895-4A9F-A0E7-62EE8571CC83}"/>
    <cellStyle name="Měna 3 2 2 2 4 2 2 2 2" xfId="14770" xr:uid="{0E985EB3-8015-46E8-8B2E-974FA9289120}"/>
    <cellStyle name="Měna 3 2 2 2 4 2 2 2 2 2" xfId="29721" xr:uid="{EF831B9D-28A9-4C1B-90C6-C74DF37ED6A3}"/>
    <cellStyle name="Měna 3 2 2 2 4 2 2 2 3" xfId="19431" xr:uid="{B958E6F5-CDD7-4066-AABA-EF25760EAA1A}"/>
    <cellStyle name="Měna 3 2 2 2 4 2 2 3" xfId="6244" xr:uid="{2D562F3C-3596-4C18-A173-211CCBC84E4F}"/>
    <cellStyle name="Měna 3 2 2 2 4 2 2 3 2" xfId="11914" xr:uid="{9668BCE5-6F03-41A9-84D5-58361BD97FF5}"/>
    <cellStyle name="Měna 3 2 2 2 4 2 2 3 2 2" xfId="26865" xr:uid="{F652B826-912B-422C-AF64-0468241CED04}"/>
    <cellStyle name="Měna 3 2 2 2 4 2 2 3 3" xfId="21195" xr:uid="{1AD7837A-18D8-41D8-A989-C694C302BD20}"/>
    <cellStyle name="Měna 3 2 2 2 4 2 2 4" xfId="10150" xr:uid="{1AA6216F-27FB-48F2-A0BD-53361F9AF867}"/>
    <cellStyle name="Měna 3 2 2 2 4 2 2 4 2" xfId="25101" xr:uid="{A09FA505-C5C7-40BA-9317-5A24C0AED76C}"/>
    <cellStyle name="Měna 3 2 2 2 4 2 2 5" xfId="16575" xr:uid="{16D7FBFE-D1D1-4449-AFA8-F77350A48B75}"/>
    <cellStyle name="Měna 3 2 2 2 4 2 3" xfId="3744" xr:uid="{731B49C7-BA5E-4E52-BB2D-819E0E3C2FF8}"/>
    <cellStyle name="Měna 3 2 2 2 4 2 3 2" xfId="7272" xr:uid="{916F910C-91C0-4422-A65F-FC7ED0096B6A}"/>
    <cellStyle name="Měna 3 2 2 2 4 2 3 2 2" xfId="14034" xr:uid="{04C92EC0-69F2-4F43-A6FC-979C908079C4}"/>
    <cellStyle name="Měna 3 2 2 2 4 2 3 2 2 2" xfId="28985" xr:uid="{862C7C60-6B88-45A8-A83E-7A53C4AD9514}"/>
    <cellStyle name="Měna 3 2 2 2 4 2 3 2 3" xfId="22223" xr:uid="{0FB619E5-6837-45D8-8FD1-BD4E969B4CDC}"/>
    <cellStyle name="Měna 3 2 2 2 4 2 3 3" xfId="9414" xr:uid="{6824E725-5165-4A8F-A372-3BF7B64FFFD4}"/>
    <cellStyle name="Měna 3 2 2 2 4 2 3 3 2" xfId="24365" xr:uid="{7AE17B8E-3CCB-4A37-8598-C63458B80AA6}"/>
    <cellStyle name="Měna 3 2 2 2 4 2 3 4" xfId="18695" xr:uid="{B6BFD4CF-8344-44AF-9FCD-29E1D7B992DC}"/>
    <cellStyle name="Měna 3 2 2 2 4 2 4" xfId="2789" xr:uid="{B19EE8DE-BAD1-4556-934D-5B24A680A233}"/>
    <cellStyle name="Měna 3 2 2 2 4 2 4 2" xfId="13079" xr:uid="{FFA266BD-7CAC-45B1-A28E-F73593ED6598}"/>
    <cellStyle name="Měna 3 2 2 2 4 2 4 2 2" xfId="28030" xr:uid="{641D7C30-9267-4B2E-80ED-ECCB957356E4}"/>
    <cellStyle name="Měna 3 2 2 2 4 2 4 3" xfId="17740" xr:uid="{D09D50E8-AEDA-454C-A1C9-6ABD66A84EB1}"/>
    <cellStyle name="Měna 3 2 2 2 4 2 5" xfId="5508" xr:uid="{39428040-22B8-4CAB-A220-F0843642C3DB}"/>
    <cellStyle name="Měna 3 2 2 2 4 2 5 2" xfId="11178" xr:uid="{147D253C-917E-4609-9E29-63E17DF199F1}"/>
    <cellStyle name="Měna 3 2 2 2 4 2 5 2 2" xfId="26129" xr:uid="{013C69F6-92D4-40A4-BBFC-97F1CD5F2705}"/>
    <cellStyle name="Měna 3 2 2 2 4 2 5 3" xfId="20459" xr:uid="{172CA768-CD2E-4392-B2B5-D97F76D56E22}"/>
    <cellStyle name="Měna 3 2 2 2 4 2 6" xfId="8459" xr:uid="{EDF8C9E2-531C-4040-9E91-D7D934BD87EF}"/>
    <cellStyle name="Měna 3 2 2 2 4 2 6 2" xfId="23410" xr:uid="{271EDB38-91B6-4BB2-A7BC-86D679BC9947}"/>
    <cellStyle name="Měna 3 2 2 2 4 2 7" xfId="15839" xr:uid="{55CEC14A-8211-4F0C-BE9F-8A348610CF20}"/>
    <cellStyle name="Měna 3 2 2 2 4 3" xfId="1625" xr:uid="{C750CAA6-9E44-4FB9-B1AB-0BF34A040D57}"/>
    <cellStyle name="Měna 3 2 2 2 4 3 2" xfId="4481" xr:uid="{E1FFF8D8-DCF7-481F-88F3-FFC5EB99B8A3}"/>
    <cellStyle name="Měna 3 2 2 2 4 3 2 2" xfId="14771" xr:uid="{F9AAE3C6-DC17-4E66-8015-DFE6142B664C}"/>
    <cellStyle name="Měna 3 2 2 2 4 3 2 2 2" xfId="29722" xr:uid="{84765BC1-3469-471E-BFB6-12E38411E978}"/>
    <cellStyle name="Měna 3 2 2 2 4 3 2 3" xfId="19432" xr:uid="{ABF3B911-2246-4F19-9B12-4ACAF3E26D55}"/>
    <cellStyle name="Měna 3 2 2 2 4 3 3" xfId="6245" xr:uid="{CB7CCB95-C0B1-4764-A8A4-2716F8F4FBDA}"/>
    <cellStyle name="Měna 3 2 2 2 4 3 3 2" xfId="11915" xr:uid="{DD1B2047-4D3E-48B3-9DCF-0EEDE168A54C}"/>
    <cellStyle name="Měna 3 2 2 2 4 3 3 2 2" xfId="26866" xr:uid="{20C28381-C6A1-4C7A-A4FB-63A8EBE2F6B3}"/>
    <cellStyle name="Měna 3 2 2 2 4 3 3 3" xfId="21196" xr:uid="{7D3B0254-E2B7-4E03-9C9D-7FD6940611A5}"/>
    <cellStyle name="Měna 3 2 2 2 4 3 4" xfId="10151" xr:uid="{464D5A7F-0338-4FEE-A09C-30B5571AD09A}"/>
    <cellStyle name="Měna 3 2 2 2 4 3 4 2" xfId="25102" xr:uid="{F5E811AA-4897-4CAA-A29D-2BC2011AF4C5}"/>
    <cellStyle name="Měna 3 2 2 2 4 3 5" xfId="16576" xr:uid="{654DD305-46C7-433E-9A72-AE815CFC092C}"/>
    <cellStyle name="Měna 3 2 2 2 4 4" xfId="3198" xr:uid="{BA835D71-30AA-4135-8588-9A6D77A91896}"/>
    <cellStyle name="Měna 3 2 2 2 4 4 2" xfId="6726" xr:uid="{8455EE76-3C76-4CA5-8C51-7D86129768D0}"/>
    <cellStyle name="Měna 3 2 2 2 4 4 2 2" xfId="13488" xr:uid="{B64FB2F9-61AD-4820-B341-7162AA59DB8F}"/>
    <cellStyle name="Měna 3 2 2 2 4 4 2 2 2" xfId="28439" xr:uid="{A8AED428-7705-4BAB-95B7-D72D3D2D3D67}"/>
    <cellStyle name="Měna 3 2 2 2 4 4 2 3" xfId="21677" xr:uid="{EF238120-A7CA-4077-88E9-4A675B7A3BCA}"/>
    <cellStyle name="Měna 3 2 2 2 4 4 3" xfId="8868" xr:uid="{AAA68D98-393E-4E40-A66B-1C7AD04FBF3F}"/>
    <cellStyle name="Měna 3 2 2 2 4 4 3 2" xfId="23819" xr:uid="{445D57E5-149A-4163-8DD6-04930BBFE2C9}"/>
    <cellStyle name="Měna 3 2 2 2 4 4 4" xfId="18149" xr:uid="{4051B9FB-12A4-4741-AD66-FD652735D0FE}"/>
    <cellStyle name="Měna 3 2 2 2 4 5" xfId="2316" xr:uid="{326F44A9-3107-41E8-A526-14D1DB17E8BF}"/>
    <cellStyle name="Měna 3 2 2 2 4 5 2" xfId="12606" xr:uid="{D40B7EF6-8BF8-4867-B17D-25674F9D491A}"/>
    <cellStyle name="Měna 3 2 2 2 4 5 2 2" xfId="27557" xr:uid="{A7B9DB88-4009-4B3F-91F3-D3A98549B1A1}"/>
    <cellStyle name="Měna 3 2 2 2 4 5 3" xfId="17267" xr:uid="{C4876DAC-F6C8-48D1-B3E8-F113DF0137D9}"/>
    <cellStyle name="Měna 3 2 2 2 4 6" xfId="4962" xr:uid="{7143FAD4-40FC-4A83-9558-80BEBD02AC96}"/>
    <cellStyle name="Měna 3 2 2 2 4 6 2" xfId="10632" xr:uid="{6C970DAD-4879-4BD8-8D26-71A7A8040566}"/>
    <cellStyle name="Měna 3 2 2 2 4 6 2 2" xfId="25583" xr:uid="{B81FF260-9CDF-41DD-B488-5F9EBE9BDA28}"/>
    <cellStyle name="Měna 3 2 2 2 4 6 3" xfId="19913" xr:uid="{89FAE2F5-9054-421B-9882-3BBA772CCF08}"/>
    <cellStyle name="Měna 3 2 2 2 4 7" xfId="7986" xr:uid="{97C9B738-B4B3-4D53-8EED-9BC5F013E988}"/>
    <cellStyle name="Měna 3 2 2 2 4 7 2" xfId="22937" xr:uid="{D4C9BC71-6111-4A36-BDD3-E4EC4AADA4A8}"/>
    <cellStyle name="Měna 3 2 2 2 4 8" xfId="15293" xr:uid="{5A08547E-A4C4-41DF-A0F0-8A658AC0F389}"/>
    <cellStyle name="Měna 3 2 2 2 5" xfId="429" xr:uid="{7E9E5A05-A61E-4373-A193-54AC1DB45067}"/>
    <cellStyle name="Měna 3 2 2 2 5 2" xfId="1626" xr:uid="{C6CAF14B-14C6-4837-83DC-C1847ED1F6FA}"/>
    <cellStyle name="Měna 3 2 2 2 5 2 2" xfId="4482" xr:uid="{E45B0E39-41CE-4D32-86B6-B4698B445905}"/>
    <cellStyle name="Měna 3 2 2 2 5 2 2 2" xfId="14772" xr:uid="{05A39300-BCE8-4075-8050-B2B95A3681C0}"/>
    <cellStyle name="Měna 3 2 2 2 5 2 2 2 2" xfId="29723" xr:uid="{345B4E8B-CE71-421B-8651-0A171A04C9B9}"/>
    <cellStyle name="Měna 3 2 2 2 5 2 2 3" xfId="19433" xr:uid="{5835EAC3-A583-46D4-BF3B-986EA1F008E0}"/>
    <cellStyle name="Měna 3 2 2 2 5 2 3" xfId="6246" xr:uid="{8D1A4C0F-38D6-48CB-AA41-DC8E4A561AE2}"/>
    <cellStyle name="Měna 3 2 2 2 5 2 3 2" xfId="11916" xr:uid="{055B7339-56C3-4853-84BE-EEC19FF1A4A0}"/>
    <cellStyle name="Měna 3 2 2 2 5 2 3 2 2" xfId="26867" xr:uid="{2300B706-A7F1-4141-8D59-CD5654470D02}"/>
    <cellStyle name="Měna 3 2 2 2 5 2 3 3" xfId="21197" xr:uid="{9704A520-EC21-43F4-8BB0-1679F9C8F8A8}"/>
    <cellStyle name="Měna 3 2 2 2 5 2 4" xfId="10152" xr:uid="{4D84B953-50CA-4D00-AA25-A6AB8908F3A3}"/>
    <cellStyle name="Měna 3 2 2 2 5 2 4 2" xfId="25103" xr:uid="{D51EA5FC-F510-4F2C-A937-A0015FA1E2AE}"/>
    <cellStyle name="Měna 3 2 2 2 5 2 5" xfId="16577" xr:uid="{4F07821B-9788-41EB-BCC0-1975DA71C875}"/>
    <cellStyle name="Měna 3 2 2 2 5 3" xfId="3285" xr:uid="{406C40B5-31DB-47BD-974E-178E2504D600}"/>
    <cellStyle name="Měna 3 2 2 2 5 3 2" xfId="6813" xr:uid="{AC61802E-8D27-4B9D-9235-92D7B470663E}"/>
    <cellStyle name="Měna 3 2 2 2 5 3 2 2" xfId="13575" xr:uid="{B48600FE-8D70-40D5-BAFA-BCAD7D802F0E}"/>
    <cellStyle name="Měna 3 2 2 2 5 3 2 2 2" xfId="28526" xr:uid="{627CCA78-97D4-4C2C-8E5A-DFCA8321F53C}"/>
    <cellStyle name="Měna 3 2 2 2 5 3 2 3" xfId="21764" xr:uid="{87662838-CA3A-4A2A-951D-4461133BFEC9}"/>
    <cellStyle name="Měna 3 2 2 2 5 3 3" xfId="8955" xr:uid="{09E273A2-1C9B-4229-AFD2-101901A51DD9}"/>
    <cellStyle name="Měna 3 2 2 2 5 3 3 2" xfId="23906" xr:uid="{6905E67A-DBCD-458F-9974-A8ABFD996897}"/>
    <cellStyle name="Měna 3 2 2 2 5 3 4" xfId="18236" xr:uid="{B3BBBF3E-41E2-41D7-966B-95BE29CA53FA}"/>
    <cellStyle name="Měna 3 2 2 2 5 4" xfId="2790" xr:uid="{8E35F4F4-88DA-435E-9A00-CEE0D5662892}"/>
    <cellStyle name="Měna 3 2 2 2 5 4 2" xfId="13080" xr:uid="{EFC07D1D-4C56-4D66-99FF-52BAFB2F95D5}"/>
    <cellStyle name="Měna 3 2 2 2 5 4 2 2" xfId="28031" xr:uid="{7668F049-A58E-4AC5-B63E-34C2EADE1A21}"/>
    <cellStyle name="Měna 3 2 2 2 5 4 3" xfId="17741" xr:uid="{C8A3D48B-A5BF-4B6B-8795-D29516748DE5}"/>
    <cellStyle name="Měna 3 2 2 2 5 5" xfId="5049" xr:uid="{D4252E64-7802-4BDF-BAF5-7E76887FFCCB}"/>
    <cellStyle name="Měna 3 2 2 2 5 5 2" xfId="10719" xr:uid="{9C4EB387-76C7-4AF3-B9F6-92D579011E34}"/>
    <cellStyle name="Měna 3 2 2 2 5 5 2 2" xfId="25670" xr:uid="{D57CE790-2E8E-4A21-A9DA-5EC9F2E225FA}"/>
    <cellStyle name="Měna 3 2 2 2 5 5 3" xfId="20000" xr:uid="{050EB9B9-454C-48DF-A21E-E5EEEDB17943}"/>
    <cellStyle name="Měna 3 2 2 2 5 6" xfId="8460" xr:uid="{ABEE5AF0-5D53-4F4C-B6C5-E9FBF20628E8}"/>
    <cellStyle name="Měna 3 2 2 2 5 6 2" xfId="23411" xr:uid="{68ABF29D-0108-445E-9BDB-9A1A7EB95525}"/>
    <cellStyle name="Měna 3 2 2 2 5 7" xfId="15380" xr:uid="{090556AF-3B67-4B1B-94BD-DCBDD051339A}"/>
    <cellStyle name="Měna 3 2 2 2 6" xfId="1857" xr:uid="{5274654D-3B53-4F7C-88A4-D1C5D1463CEC}"/>
    <cellStyle name="Měna 3 2 2 2 6 2" xfId="12147" xr:uid="{901A3416-154F-4251-9A29-26C9002CE595}"/>
    <cellStyle name="Měna 3 2 2 2 6 2 2" xfId="27098" xr:uid="{587A4C2F-7B8D-4E9F-82EE-3E038CE39EB4}"/>
    <cellStyle name="Měna 3 2 2 2 6 3" xfId="16808" xr:uid="{8E62E7EF-327F-4BD0-8B7B-67DAC657CEE7}"/>
    <cellStyle name="Měna 3 2 2 2 7" xfId="7527" xr:uid="{936C21D0-4B9D-4194-9925-1CFE253C4872}"/>
    <cellStyle name="Měna 3 2 2 2 7 2" xfId="22478" xr:uid="{6B0AB6CE-B7D1-48E0-9AD2-A071EEAB2999}"/>
    <cellStyle name="Měna 3 2 2 2 8" xfId="15002" xr:uid="{6F4AA11D-76A1-4590-971A-7FA4CD1CE375}"/>
    <cellStyle name="Měna 3 2 2 3" xfId="72" xr:uid="{238964C6-30CA-4EE2-9FF8-8A2FB0280146}"/>
    <cellStyle name="Měna 3 2 2 3 10" xfId="4692" xr:uid="{AD68466D-DA7F-4841-828E-885B9AE928F7}"/>
    <cellStyle name="Měna 3 2 2 3 10 2" xfId="10362" xr:uid="{369DA2E5-03DF-4BFF-95E7-B01A086672D1}"/>
    <cellStyle name="Měna 3 2 2 3 10 2 2" xfId="25313" xr:uid="{AE506999-56C3-4034-BF1E-41DC7E3AB577}"/>
    <cellStyle name="Měna 3 2 2 3 10 3" xfId="19643" xr:uid="{2621620C-B177-484F-8EB6-7587C4564D51}"/>
    <cellStyle name="Měna 3 2 2 3 11" xfId="7548" xr:uid="{325E3555-53E9-46E8-9ABD-CA81913FE848}"/>
    <cellStyle name="Měna 3 2 2 3 11 2" xfId="22499" xr:uid="{F0F6F1AB-6FA2-46A6-AFB3-0B6C03AC5E61}"/>
    <cellStyle name="Měna 3 2 2 3 12" xfId="15023" xr:uid="{12BF9B4D-E5CA-4B76-A27B-D397359D0C8B}"/>
    <cellStyle name="Měna 3 2 2 3 2" xfId="160" xr:uid="{BA4D09DD-AFBD-4908-9ED9-3E45BED034A6}"/>
    <cellStyle name="Měna 3 2 2 3 2 10" xfId="15111" xr:uid="{6CA4DF9D-4D5A-47AA-8F2A-86B5B408C36D}"/>
    <cellStyle name="Měna 3 2 2 3 2 2" xfId="343" xr:uid="{34EF9318-F33D-4E5D-9FEB-BE087F0FB287}"/>
    <cellStyle name="Měna 3 2 2 3 2 2 2" xfId="889" xr:uid="{05ED29AF-5548-4954-AED2-4BBFD62E4E88}"/>
    <cellStyle name="Měna 3 2 2 3 2 2 2 2" xfId="1627" xr:uid="{EBFD859C-0BD4-4FE0-A4D4-56287450AC8B}"/>
    <cellStyle name="Měna 3 2 2 3 2 2 2 2 2" xfId="4483" xr:uid="{E2E6B002-EEB2-4610-836D-6F15EFF89771}"/>
    <cellStyle name="Měna 3 2 2 3 2 2 2 2 2 2" xfId="14773" xr:uid="{FFBB8976-7ACD-4CED-A6BE-84697B72535D}"/>
    <cellStyle name="Měna 3 2 2 3 2 2 2 2 2 2 2" xfId="29724" xr:uid="{D0EC3BBD-C46E-4188-9ED1-F20EBD27F07D}"/>
    <cellStyle name="Měna 3 2 2 3 2 2 2 2 2 3" xfId="19434" xr:uid="{095CDAD7-7EB3-4FCB-9AED-59D49D35A678}"/>
    <cellStyle name="Měna 3 2 2 3 2 2 2 2 3" xfId="6247" xr:uid="{0BC64BB7-F8DA-4025-A373-F675D79898AC}"/>
    <cellStyle name="Měna 3 2 2 3 2 2 2 2 3 2" xfId="11917" xr:uid="{1444589D-5268-4622-A145-C3D234C1C1D6}"/>
    <cellStyle name="Měna 3 2 2 3 2 2 2 2 3 2 2" xfId="26868" xr:uid="{ED663CC2-7396-4C49-A2F1-2069BED561FD}"/>
    <cellStyle name="Měna 3 2 2 3 2 2 2 2 3 3" xfId="21198" xr:uid="{72638547-5CBC-4B20-BC61-DAB8E549611C}"/>
    <cellStyle name="Měna 3 2 2 3 2 2 2 2 4" xfId="10153" xr:uid="{DD792793-C3AB-4542-A86C-515A5B1504D5}"/>
    <cellStyle name="Měna 3 2 2 3 2 2 2 2 4 2" xfId="25104" xr:uid="{973A6CF1-882E-40E0-9F57-B37EEC76E5FC}"/>
    <cellStyle name="Měna 3 2 2 3 2 2 2 2 5" xfId="16578" xr:uid="{BD976741-C5B6-4130-8509-8A5E4024949B}"/>
    <cellStyle name="Měna 3 2 2 3 2 2 2 3" xfId="3745" xr:uid="{E9C739FA-A4E0-4834-A643-706FAFAD2C8F}"/>
    <cellStyle name="Měna 3 2 2 3 2 2 2 3 2" xfId="7273" xr:uid="{D7C6AA43-EC18-449D-A590-9E9A33D168B2}"/>
    <cellStyle name="Měna 3 2 2 3 2 2 2 3 2 2" xfId="14035" xr:uid="{CA92779B-C52A-43DF-B6C9-2DBA9B47903A}"/>
    <cellStyle name="Měna 3 2 2 3 2 2 2 3 2 2 2" xfId="28986" xr:uid="{2E0116B4-7AFD-43B6-917F-9151723FF129}"/>
    <cellStyle name="Měna 3 2 2 3 2 2 2 3 2 3" xfId="22224" xr:uid="{C007EC9B-C705-45AB-AAFD-D0A01EA5F7FC}"/>
    <cellStyle name="Měna 3 2 2 3 2 2 2 3 3" xfId="9415" xr:uid="{D082503A-5F6C-459F-8FD7-578C6F001A8D}"/>
    <cellStyle name="Měna 3 2 2 3 2 2 2 3 3 2" xfId="24366" xr:uid="{10320FE9-68ED-43FC-B29F-A86AC3F5E179}"/>
    <cellStyle name="Měna 3 2 2 3 2 2 2 3 4" xfId="18696" xr:uid="{AF501EF0-4277-427C-8474-CDD434B7B809}"/>
    <cellStyle name="Měna 3 2 2 3 2 2 2 4" xfId="2793" xr:uid="{C09F5EFA-F40C-4EB6-A62E-1BBB4526F79C}"/>
    <cellStyle name="Měna 3 2 2 3 2 2 2 4 2" xfId="13083" xr:uid="{45716435-AE53-4908-8A75-115DFC65D020}"/>
    <cellStyle name="Měna 3 2 2 3 2 2 2 4 2 2" xfId="28034" xr:uid="{01355523-EB0C-479F-90EA-105ECCABEB71}"/>
    <cellStyle name="Měna 3 2 2 3 2 2 2 4 3" xfId="17744" xr:uid="{68887100-E616-4C1C-AFC3-1ECDF235E2A2}"/>
    <cellStyle name="Měna 3 2 2 3 2 2 2 5" xfId="5509" xr:uid="{5DDA4E71-E0B9-4AF0-97F6-E104205577C1}"/>
    <cellStyle name="Měna 3 2 2 3 2 2 2 5 2" xfId="11179" xr:uid="{F0F0EF32-21E0-4AA8-ADBA-D7303435274D}"/>
    <cellStyle name="Měna 3 2 2 3 2 2 2 5 2 2" xfId="26130" xr:uid="{55A14010-C7D5-4FC5-A092-ADFB1765817C}"/>
    <cellStyle name="Měna 3 2 2 3 2 2 2 5 3" xfId="20460" xr:uid="{3E7AFD24-1213-4641-8EA8-190EE5D92F14}"/>
    <cellStyle name="Měna 3 2 2 3 2 2 2 6" xfId="8463" xr:uid="{8469EC14-F837-4EC0-AFDF-8AD96B066BDF}"/>
    <cellStyle name="Měna 3 2 2 3 2 2 2 6 2" xfId="23414" xr:uid="{F4159A31-FFD5-4ABE-ACF7-C3139578C669}"/>
    <cellStyle name="Měna 3 2 2 3 2 2 2 7" xfId="15840" xr:uid="{8D2B1DCD-D45F-42F9-A793-370BB3A64219}"/>
    <cellStyle name="Měna 3 2 2 3 2 2 3" xfId="1628" xr:uid="{29AFA7D6-6336-4DD7-9EBF-694C759A012A}"/>
    <cellStyle name="Měna 3 2 2 3 2 2 3 2" xfId="4484" xr:uid="{33DD06DC-B04C-4764-A701-BF262F2B0F33}"/>
    <cellStyle name="Měna 3 2 2 3 2 2 3 2 2" xfId="14774" xr:uid="{0560BA00-6F6F-4394-B98B-3537D2612853}"/>
    <cellStyle name="Měna 3 2 2 3 2 2 3 2 2 2" xfId="29725" xr:uid="{7180EC7B-25E5-4944-B6D1-8BE2AF3BBC44}"/>
    <cellStyle name="Měna 3 2 2 3 2 2 3 2 3" xfId="19435" xr:uid="{E16445D4-286C-45BD-AFED-420C7838C56C}"/>
    <cellStyle name="Měna 3 2 2 3 2 2 3 3" xfId="6248" xr:uid="{1A937AE1-BA4C-43B1-9D0F-693C6888A543}"/>
    <cellStyle name="Měna 3 2 2 3 2 2 3 3 2" xfId="11918" xr:uid="{368CBDDB-12A9-438A-AAC7-12B4B9C4CB0B}"/>
    <cellStyle name="Měna 3 2 2 3 2 2 3 3 2 2" xfId="26869" xr:uid="{876F3455-59EE-4D59-B263-657CEA844A5F}"/>
    <cellStyle name="Měna 3 2 2 3 2 2 3 3 3" xfId="21199" xr:uid="{A699D609-93C4-49A6-AAEA-F317E5EFFB90}"/>
    <cellStyle name="Měna 3 2 2 3 2 2 3 4" xfId="10154" xr:uid="{732047EC-E3D9-467D-ADA0-DE4A54F7778E}"/>
    <cellStyle name="Měna 3 2 2 3 2 2 3 4 2" xfId="25105" xr:uid="{AFEA79B0-3B2A-4496-B8B1-62A0D554817D}"/>
    <cellStyle name="Měna 3 2 2 3 2 2 3 5" xfId="16579" xr:uid="{1D4DC976-D38E-495E-8AE3-50E880A221E4}"/>
    <cellStyle name="Měna 3 2 2 3 2 2 4" xfId="3199" xr:uid="{44B9FC7E-1665-4D7B-9B05-094C7A2ED993}"/>
    <cellStyle name="Měna 3 2 2 3 2 2 4 2" xfId="6727" xr:uid="{C83250D8-1BC8-41FC-93DD-3C1F33479188}"/>
    <cellStyle name="Měna 3 2 2 3 2 2 4 2 2" xfId="13489" xr:uid="{A898ACB8-A8BA-4E27-B937-A05B82D7601D}"/>
    <cellStyle name="Měna 3 2 2 3 2 2 4 2 2 2" xfId="28440" xr:uid="{F6F30FBB-FE29-4686-83C7-D5C2E78DD97B}"/>
    <cellStyle name="Měna 3 2 2 3 2 2 4 2 3" xfId="21678" xr:uid="{058714DF-81FB-4D4C-8049-A39485E491D6}"/>
    <cellStyle name="Měna 3 2 2 3 2 2 4 3" xfId="8869" xr:uid="{69BD125D-2312-44C9-B09F-A7ABFD0579C4}"/>
    <cellStyle name="Měna 3 2 2 3 2 2 4 3 2" xfId="23820" xr:uid="{8C28EBB5-D1E2-4A18-864F-801737B7B07D}"/>
    <cellStyle name="Měna 3 2 2 3 2 2 4 4" xfId="18150" xr:uid="{C58FE4FB-C0A2-4557-A0A7-32F6C58C9539}"/>
    <cellStyle name="Měna 3 2 2 3 2 2 5" xfId="2317" xr:uid="{27A4AD4E-312D-404B-9C83-056359375A21}"/>
    <cellStyle name="Měna 3 2 2 3 2 2 5 2" xfId="12607" xr:uid="{C0F2F36E-F953-44A1-AA15-D48ED52C2CF7}"/>
    <cellStyle name="Měna 3 2 2 3 2 2 5 2 2" xfId="27558" xr:uid="{50D26E13-5048-4C37-BFA2-159B6AD5E7EA}"/>
    <cellStyle name="Měna 3 2 2 3 2 2 5 3" xfId="17268" xr:uid="{12753FAA-37AF-415B-836E-E9190D659C9C}"/>
    <cellStyle name="Měna 3 2 2 3 2 2 6" xfId="4963" xr:uid="{0A67A68B-6126-431A-864F-7C1BAC14CA11}"/>
    <cellStyle name="Měna 3 2 2 3 2 2 6 2" xfId="10633" xr:uid="{EF582A28-E772-4EC6-8EB8-585B1B3DB111}"/>
    <cellStyle name="Měna 3 2 2 3 2 2 6 2 2" xfId="25584" xr:uid="{39A80329-9CFC-4F0C-9403-737FD5EBE241}"/>
    <cellStyle name="Měna 3 2 2 3 2 2 6 3" xfId="19914" xr:uid="{40B3B5CD-0002-4D54-A934-6CFCAD03678E}"/>
    <cellStyle name="Měna 3 2 2 3 2 2 7" xfId="7987" xr:uid="{BFD10B3F-3CFD-4B20-8D5B-CED61B66B804}"/>
    <cellStyle name="Měna 3 2 2 3 2 2 7 2" xfId="22938" xr:uid="{FF50FF28-D754-4FA8-966A-92866695D88F}"/>
    <cellStyle name="Měna 3 2 2 3 2 2 8" xfId="15294" xr:uid="{F7B8986C-3418-4304-B0F6-0E832763771E}"/>
    <cellStyle name="Měna 3 2 2 3 2 3" xfId="706" xr:uid="{C7119FD1-905D-4AD2-AA0B-C860C2C0E54C}"/>
    <cellStyle name="Měna 3 2 2 3 2 3 2" xfId="1629" xr:uid="{1A11100F-9A4F-4A6B-9E5B-7C2E1F09ED5B}"/>
    <cellStyle name="Měna 3 2 2 3 2 3 2 2" xfId="4485" xr:uid="{7344566D-E73B-48A9-919E-E317EF34AA15}"/>
    <cellStyle name="Měna 3 2 2 3 2 3 2 2 2" xfId="7450" xr:uid="{45B298F6-BC71-400A-B5BB-47CB3D161BBB}"/>
    <cellStyle name="Měna 3 2 2 3 2 3 2 2 2 2" xfId="14775" xr:uid="{9AE8ECEF-D6A8-4C5A-BFBE-5A0D91642393}"/>
    <cellStyle name="Měna 3 2 2 3 2 3 2 2 2 2 2" xfId="29726" xr:uid="{265C900A-8249-44EB-99C8-5B5CA82B82B4}"/>
    <cellStyle name="Měna 3 2 2 3 2 3 2 2 2 3" xfId="22401" xr:uid="{0442A785-3DFB-4CB5-8FBB-E488BC38EE27}"/>
    <cellStyle name="Měna 3 2 2 3 2 3 2 2 3" xfId="10155" xr:uid="{C3763FEB-1987-4AA4-91C3-35F905CC1D17}"/>
    <cellStyle name="Měna 3 2 2 3 2 3 2 2 3 2" xfId="25106" xr:uid="{4BED6C98-356B-4522-9E3F-3391D109E6F7}"/>
    <cellStyle name="Měna 3 2 2 3 2 3 2 2 4" xfId="19436" xr:uid="{41076DDC-F2BE-443F-8F7B-D8BDB63A4056}"/>
    <cellStyle name="Měna 3 2 2 3 2 3 2 3" xfId="2794" xr:uid="{7C4DCBB9-C4C7-4666-A62C-198342D40DA9}"/>
    <cellStyle name="Měna 3 2 2 3 2 3 2 3 2" xfId="13084" xr:uid="{815C4FAC-C74E-4F68-BFC5-A1F245BCF993}"/>
    <cellStyle name="Měna 3 2 2 3 2 3 2 3 2 2" xfId="28035" xr:uid="{75EE0A50-E2DE-42BD-8207-06203C990CBD}"/>
    <cellStyle name="Měna 3 2 2 3 2 3 2 3 3" xfId="17745" xr:uid="{E30FE1B0-2D68-43CA-9DCE-A2C900AB3249}"/>
    <cellStyle name="Měna 3 2 2 3 2 3 2 4" xfId="6249" xr:uid="{75F62E5D-6901-4DE7-8D52-BC273E92019B}"/>
    <cellStyle name="Měna 3 2 2 3 2 3 2 4 2" xfId="11919" xr:uid="{A3E0F372-6E09-4406-A275-FF0B5AD526B6}"/>
    <cellStyle name="Měna 3 2 2 3 2 3 2 4 2 2" xfId="26870" xr:uid="{02A54217-C23D-439E-B2FA-CB49F27F78FF}"/>
    <cellStyle name="Měna 3 2 2 3 2 3 2 4 3" xfId="21200" xr:uid="{62E12AD1-AC6F-4E60-8C00-B83D312A6FEF}"/>
    <cellStyle name="Měna 3 2 2 3 2 3 2 5" xfId="8464" xr:uid="{49C48054-9444-49DF-B0CF-1834FFB34B45}"/>
    <cellStyle name="Měna 3 2 2 3 2 3 2 5 2" xfId="23415" xr:uid="{A5A2F9BB-2EFC-4CD2-9808-2C1ACDC0D1BC}"/>
    <cellStyle name="Měna 3 2 2 3 2 3 2 6" xfId="16580" xr:uid="{B9B7AE1A-6F0C-4964-A19E-5499F4361FC6}"/>
    <cellStyle name="Měna 3 2 2 3 2 3 3" xfId="3562" xr:uid="{73B5B1F0-59DA-4776-9127-6E39CCC96EB9}"/>
    <cellStyle name="Měna 3 2 2 3 2 3 3 2" xfId="7090" xr:uid="{8D7C364A-EAE9-4386-9420-5C1560FEF3F7}"/>
    <cellStyle name="Měna 3 2 2 3 2 3 3 2 2" xfId="13852" xr:uid="{78FE8B46-80C1-4B62-ACD4-FC288EF300CC}"/>
    <cellStyle name="Měna 3 2 2 3 2 3 3 2 2 2" xfId="28803" xr:uid="{6954FB7E-4D5C-4E03-B4A5-A68E430813AC}"/>
    <cellStyle name="Měna 3 2 2 3 2 3 3 2 3" xfId="22041" xr:uid="{3E92368A-F390-4A48-A931-2C1B7EB4B944}"/>
    <cellStyle name="Měna 3 2 2 3 2 3 3 3" xfId="9232" xr:uid="{0040C106-C401-45D9-8906-53CFCD5B63C7}"/>
    <cellStyle name="Měna 3 2 2 3 2 3 3 3 2" xfId="24183" xr:uid="{25274AA6-2885-4308-B228-44053ADB8F7A}"/>
    <cellStyle name="Měna 3 2 2 3 2 3 3 4" xfId="18513" xr:uid="{71EDAF38-8AFC-4A25-9AE9-9E1BC0117442}"/>
    <cellStyle name="Měna 3 2 2 3 2 3 4" xfId="2134" xr:uid="{E4ACEFAB-627C-4AB0-B2A5-D92355848C26}"/>
    <cellStyle name="Měna 3 2 2 3 2 3 4 2" xfId="12424" xr:uid="{66152006-2AEF-445E-9760-A22F09C66642}"/>
    <cellStyle name="Měna 3 2 2 3 2 3 4 2 2" xfId="27375" xr:uid="{704EB8A0-030E-4B0D-BD97-91EDD04BB4B4}"/>
    <cellStyle name="Měna 3 2 2 3 2 3 4 3" xfId="17085" xr:uid="{2E2A1113-41EC-4548-9505-A63EB968D420}"/>
    <cellStyle name="Měna 3 2 2 3 2 3 5" xfId="5326" xr:uid="{51E1BBA6-7100-4EF7-8A2E-3B8D99CBC5E4}"/>
    <cellStyle name="Měna 3 2 2 3 2 3 5 2" xfId="10996" xr:uid="{C73A06CF-84CE-4AF7-BF76-781053D2EB5D}"/>
    <cellStyle name="Měna 3 2 2 3 2 3 5 2 2" xfId="25947" xr:uid="{552151B6-1741-422A-9E8C-C5151D5769B3}"/>
    <cellStyle name="Měna 3 2 2 3 2 3 5 3" xfId="20277" xr:uid="{3C11BC28-2634-403E-A8EC-16322FF48E11}"/>
    <cellStyle name="Měna 3 2 2 3 2 3 6" xfId="7804" xr:uid="{6AD5FBBC-3D39-43BD-8214-36A0B2F9B164}"/>
    <cellStyle name="Měna 3 2 2 3 2 3 6 2" xfId="22755" xr:uid="{292BAB8D-460B-42DF-A91C-7ECA3A90BC3C}"/>
    <cellStyle name="Měna 3 2 2 3 2 3 7" xfId="15657" xr:uid="{0915FA84-C78E-4A4D-A74A-98F85AEA686A}"/>
    <cellStyle name="Měna 3 2 2 3 2 4" xfId="580" xr:uid="{CA678CBE-349E-4D79-8CFB-2D6AF2EAD7BF}"/>
    <cellStyle name="Měna 3 2 2 3 2 4 2" xfId="1630" xr:uid="{3F54E30D-8161-43EE-9F41-FF79729AEABE}"/>
    <cellStyle name="Měna 3 2 2 3 2 4 2 2" xfId="4486" xr:uid="{2929EA4A-6379-4077-9C57-5D6022AD02B2}"/>
    <cellStyle name="Měna 3 2 2 3 2 4 2 2 2" xfId="14776" xr:uid="{0CB062D5-99B6-4DDD-8EA9-E6CC354293E8}"/>
    <cellStyle name="Měna 3 2 2 3 2 4 2 2 2 2" xfId="29727" xr:uid="{84F17FB4-456E-4B78-AAA6-F058A5129E72}"/>
    <cellStyle name="Měna 3 2 2 3 2 4 2 2 3" xfId="19437" xr:uid="{3635599D-B80F-4A66-88D9-8F17D901C5DB}"/>
    <cellStyle name="Měna 3 2 2 3 2 4 2 3" xfId="6250" xr:uid="{8EB763FC-2EF2-44E3-84C3-56D084D405A5}"/>
    <cellStyle name="Měna 3 2 2 3 2 4 2 3 2" xfId="11920" xr:uid="{CA8B74FF-0A29-402A-9799-7D32F069EF1D}"/>
    <cellStyle name="Měna 3 2 2 3 2 4 2 3 2 2" xfId="26871" xr:uid="{ED797320-6910-4C84-8CBF-D8B7A7C9F2A2}"/>
    <cellStyle name="Měna 3 2 2 3 2 4 2 3 3" xfId="21201" xr:uid="{69929194-B4A4-430D-A315-55FFFB45B593}"/>
    <cellStyle name="Měna 3 2 2 3 2 4 2 4" xfId="10156" xr:uid="{9C2739D2-79BD-40A1-B6DA-99F8C41B4E52}"/>
    <cellStyle name="Měna 3 2 2 3 2 4 2 4 2" xfId="25107" xr:uid="{E8BB4239-1836-4C2C-A50D-F2608C80B28A}"/>
    <cellStyle name="Měna 3 2 2 3 2 4 2 5" xfId="16581" xr:uid="{2054BB59-54C1-4746-B95A-EDF5C011B7DD}"/>
    <cellStyle name="Měna 3 2 2 3 2 4 3" xfId="3436" xr:uid="{BF3FB09C-0F9C-49E8-B3B7-0CB14E489BE0}"/>
    <cellStyle name="Měna 3 2 2 3 2 4 3 2" xfId="6964" xr:uid="{26B54EA5-2A44-4EFC-AC9B-4579297197CF}"/>
    <cellStyle name="Měna 3 2 2 3 2 4 3 2 2" xfId="13726" xr:uid="{615CA0A1-E57D-41E1-9AF5-FCF2EEF05B44}"/>
    <cellStyle name="Měna 3 2 2 3 2 4 3 2 2 2" xfId="28677" xr:uid="{490DEF5C-EA12-42A3-842D-37BFAA9A6842}"/>
    <cellStyle name="Měna 3 2 2 3 2 4 3 2 3" xfId="21915" xr:uid="{2A892553-385F-4082-959B-3E1FA9383FE6}"/>
    <cellStyle name="Měna 3 2 2 3 2 4 3 3" xfId="9106" xr:uid="{585DC31C-2F45-4DA1-BB3C-6FA9A5B1382A}"/>
    <cellStyle name="Měna 3 2 2 3 2 4 3 3 2" xfId="24057" xr:uid="{6483C471-4E0A-413A-AACB-11DF58E4AED8}"/>
    <cellStyle name="Měna 3 2 2 3 2 4 3 4" xfId="18387" xr:uid="{C9BFB539-4FCE-4ED9-92FA-1258C4A97DDF}"/>
    <cellStyle name="Měna 3 2 2 3 2 4 4" xfId="2792" xr:uid="{3E0040C3-F619-4CF1-8765-69B4D1BDF8F2}"/>
    <cellStyle name="Měna 3 2 2 3 2 4 4 2" xfId="13082" xr:uid="{23250158-EF14-4284-B699-1CF5BECE336D}"/>
    <cellStyle name="Měna 3 2 2 3 2 4 4 2 2" xfId="28033" xr:uid="{099FEC51-5E28-41DD-817A-40087A64F22D}"/>
    <cellStyle name="Měna 3 2 2 3 2 4 4 3" xfId="17743" xr:uid="{88578B4E-479A-4E79-A51E-88A0C13FBF39}"/>
    <cellStyle name="Měna 3 2 2 3 2 4 5" xfId="5200" xr:uid="{7A43ED73-7D5A-4A0B-89FD-0D21EB7D2130}"/>
    <cellStyle name="Měna 3 2 2 3 2 4 5 2" xfId="10870" xr:uid="{2007610F-540E-4CDC-8030-8D1F9E4789ED}"/>
    <cellStyle name="Měna 3 2 2 3 2 4 5 2 2" xfId="25821" xr:uid="{56FCC73B-C8E9-47EE-8498-60CEB9252C3E}"/>
    <cellStyle name="Měna 3 2 2 3 2 4 5 3" xfId="20151" xr:uid="{6F4192F1-4CD1-4FBB-9398-0154F3AC1242}"/>
    <cellStyle name="Měna 3 2 2 3 2 4 6" xfId="8462" xr:uid="{741C2181-1AEC-453F-9041-FAB38A8BC9E0}"/>
    <cellStyle name="Měna 3 2 2 3 2 4 6 2" xfId="23413" xr:uid="{A353A56D-BB4E-4732-B29D-C4513BD81CB4}"/>
    <cellStyle name="Měna 3 2 2 3 2 4 7" xfId="15531" xr:uid="{CEEFDC45-AD70-4239-B376-39B78200CB42}"/>
    <cellStyle name="Měna 3 2 2 3 2 5" xfId="1631" xr:uid="{488928EB-FCA3-4E53-8C4D-02B5B694564F}"/>
    <cellStyle name="Měna 3 2 2 3 2 5 2" xfId="4487" xr:uid="{E4A05654-8013-46B1-A5AB-E64CF61C3B05}"/>
    <cellStyle name="Měna 3 2 2 3 2 5 2 2" xfId="14777" xr:uid="{D27B52CF-4F0F-45B2-8A55-2EE7EF7A40B2}"/>
    <cellStyle name="Měna 3 2 2 3 2 5 2 2 2" xfId="29728" xr:uid="{8154DCD0-C8CB-4B98-99CB-CCBFE5D60201}"/>
    <cellStyle name="Měna 3 2 2 3 2 5 2 3" xfId="19438" xr:uid="{8794472D-52F0-4D04-A8B1-EF4FA29590E1}"/>
    <cellStyle name="Měna 3 2 2 3 2 5 3" xfId="6251" xr:uid="{610C8993-27CA-45ED-8204-D54638D6CFEE}"/>
    <cellStyle name="Měna 3 2 2 3 2 5 3 2" xfId="11921" xr:uid="{BC276A8D-7ED6-4B47-8183-B3B227B1CD27}"/>
    <cellStyle name="Měna 3 2 2 3 2 5 3 2 2" xfId="26872" xr:uid="{29F76F4C-1072-429A-AFA9-8C66BA2D4B65}"/>
    <cellStyle name="Měna 3 2 2 3 2 5 3 3" xfId="21202" xr:uid="{D7BF8035-28A3-4187-9E7C-A9C5FC931E29}"/>
    <cellStyle name="Měna 3 2 2 3 2 5 4" xfId="10157" xr:uid="{5DCF4940-60A5-41A7-912C-3A780AF32736}"/>
    <cellStyle name="Měna 3 2 2 3 2 5 4 2" xfId="25108" xr:uid="{9D81EA02-DB18-4863-B950-6973C589CF2F}"/>
    <cellStyle name="Měna 3 2 2 3 2 5 5" xfId="16582" xr:uid="{25E1ECFE-C9D8-4E3D-A5F2-40040E7BA458}"/>
    <cellStyle name="Měna 3 2 2 3 2 6" xfId="3016" xr:uid="{BE9C9B7A-682D-4456-B952-70FE2BCBE612}"/>
    <cellStyle name="Měna 3 2 2 3 2 6 2" xfId="6544" xr:uid="{EA11D331-56B4-4D61-842B-68587A515920}"/>
    <cellStyle name="Měna 3 2 2 3 2 6 2 2" xfId="13306" xr:uid="{39A59898-D2CE-438B-AD6F-0A3D92AE7507}"/>
    <cellStyle name="Měna 3 2 2 3 2 6 2 2 2" xfId="28257" xr:uid="{0383D70F-6EBF-45AF-A797-F0168B1692A4}"/>
    <cellStyle name="Měna 3 2 2 3 2 6 2 3" xfId="21495" xr:uid="{CFB4454F-8EBD-4260-8711-A2DCF36E97DC}"/>
    <cellStyle name="Měna 3 2 2 3 2 6 3" xfId="8686" xr:uid="{8F752128-55F9-471C-9603-44569D5F11D8}"/>
    <cellStyle name="Měna 3 2 2 3 2 6 3 2" xfId="23637" xr:uid="{B57E50B7-B943-499E-A7FF-6E75D0F99338}"/>
    <cellStyle name="Měna 3 2 2 3 2 6 4" xfId="17967" xr:uid="{DE4DC5E2-5AA8-4F31-A046-696F373341C1}"/>
    <cellStyle name="Měna 3 2 2 3 2 7" xfId="2008" xr:uid="{F95441A4-62CE-408D-9388-5048DFBFCC95}"/>
    <cellStyle name="Měna 3 2 2 3 2 7 2" xfId="12298" xr:uid="{285152E7-6331-4565-9B1C-B0E62805466F}"/>
    <cellStyle name="Měna 3 2 2 3 2 7 2 2" xfId="27249" xr:uid="{A74AD2E5-5FB5-4096-88CE-8E125DC6308D}"/>
    <cellStyle name="Měna 3 2 2 3 2 7 3" xfId="16959" xr:uid="{E4E994DE-6873-423D-AC53-99B141543EAE}"/>
    <cellStyle name="Měna 3 2 2 3 2 8" xfId="4780" xr:uid="{660D8181-BCDB-40F2-A63B-53E7CFD31432}"/>
    <cellStyle name="Měna 3 2 2 3 2 8 2" xfId="10450" xr:uid="{666357D5-1C6A-4B48-ABEE-92D401755D99}"/>
    <cellStyle name="Měna 3 2 2 3 2 8 2 2" xfId="25401" xr:uid="{F9BEADE7-C08E-4350-A5D2-87605E128327}"/>
    <cellStyle name="Měna 3 2 2 3 2 8 3" xfId="19731" xr:uid="{D5C1C801-5662-4F83-8CAD-73CF7196D895}"/>
    <cellStyle name="Měna 3 2 2 3 2 9" xfId="7678" xr:uid="{9F935C45-C4FB-4E33-8684-76FEEAA6E3BA}"/>
    <cellStyle name="Měna 3 2 2 3 2 9 2" xfId="22629" xr:uid="{D58D01EC-7225-4052-9DFE-DBC76D6BFE9A}"/>
    <cellStyle name="Měna 3 2 2 3 3" xfId="344" xr:uid="{FB5E92E7-32BF-4BFD-9606-B53AE5EE5D67}"/>
    <cellStyle name="Měna 3 2 2 3 3 2" xfId="890" xr:uid="{C332D260-42A6-48F7-90BA-607B620A64D7}"/>
    <cellStyle name="Měna 3 2 2 3 3 2 2" xfId="1632" xr:uid="{183B3CCF-BFF2-4618-B3BF-BD7D12087C92}"/>
    <cellStyle name="Měna 3 2 2 3 3 2 2 2" xfId="4488" xr:uid="{6EB2A08F-AE9F-48AB-9AA8-1B89107888C7}"/>
    <cellStyle name="Měna 3 2 2 3 3 2 2 2 2" xfId="7451" xr:uid="{ACC9BDCD-9CAE-4AB4-A365-02EB610ED8B7}"/>
    <cellStyle name="Měna 3 2 2 3 3 2 2 2 2 2" xfId="14778" xr:uid="{5E535EF6-65B2-4322-B227-A4C831E545EC}"/>
    <cellStyle name="Měna 3 2 2 3 3 2 2 2 2 2 2" xfId="29729" xr:uid="{777DBD08-14D3-4FCE-B286-1204F66995C6}"/>
    <cellStyle name="Měna 3 2 2 3 3 2 2 2 2 3" xfId="22402" xr:uid="{0282A37B-2AF4-4019-A245-2EC0B2945996}"/>
    <cellStyle name="Měna 3 2 2 3 3 2 2 2 3" xfId="10158" xr:uid="{86AB0659-4073-4E3E-8320-2FCB87814CDF}"/>
    <cellStyle name="Měna 3 2 2 3 3 2 2 2 3 2" xfId="25109" xr:uid="{F7752C29-078A-4A6D-A1E9-78DACC56A4E0}"/>
    <cellStyle name="Měna 3 2 2 3 3 2 2 2 4" xfId="19439" xr:uid="{981CECB9-F5C2-4F04-8755-03987B2C1300}"/>
    <cellStyle name="Měna 3 2 2 3 3 2 2 3" xfId="2796" xr:uid="{5EF0BBFD-0B94-4C6A-B8EB-0E8C7B41ACA1}"/>
    <cellStyle name="Měna 3 2 2 3 3 2 2 3 2" xfId="13086" xr:uid="{1B8E055F-AD5C-4910-826E-607C1C4E76B7}"/>
    <cellStyle name="Měna 3 2 2 3 3 2 2 3 2 2" xfId="28037" xr:uid="{46D3F20F-06F2-4575-B411-BCCAB7D2DCB2}"/>
    <cellStyle name="Měna 3 2 2 3 3 2 2 3 3" xfId="17747" xr:uid="{B7C2F22B-88D3-4958-96A1-8D7AD8C13340}"/>
    <cellStyle name="Měna 3 2 2 3 3 2 2 4" xfId="6252" xr:uid="{CBD9E2C3-D223-49AA-9B75-2CBDFFAA3FD0}"/>
    <cellStyle name="Měna 3 2 2 3 3 2 2 4 2" xfId="11922" xr:uid="{BC08C382-F7B7-4454-BFF9-0FCCC72F0D2D}"/>
    <cellStyle name="Měna 3 2 2 3 3 2 2 4 2 2" xfId="26873" xr:uid="{DA9CFFA2-D103-4B90-8D60-1E3E40A06E16}"/>
    <cellStyle name="Měna 3 2 2 3 3 2 2 4 3" xfId="21203" xr:uid="{F92F1913-9D85-4F5C-8E02-F6BDF14B9077}"/>
    <cellStyle name="Měna 3 2 2 3 3 2 2 5" xfId="8466" xr:uid="{1283131E-BEB6-4E1C-8D35-F5FFD96218ED}"/>
    <cellStyle name="Měna 3 2 2 3 3 2 2 5 2" xfId="23417" xr:uid="{136B3BA5-FF12-481B-BB26-76FF0D60CCC5}"/>
    <cellStyle name="Měna 3 2 2 3 3 2 2 6" xfId="16583" xr:uid="{FE7403C4-ED4B-4D55-AD02-999F1A344539}"/>
    <cellStyle name="Měna 3 2 2 3 3 2 3" xfId="3746" xr:uid="{E6AEC5F1-2140-4E29-8440-F2F3C18890D0}"/>
    <cellStyle name="Měna 3 2 2 3 3 2 3 2" xfId="7274" xr:uid="{93ADD1AA-3F85-44F3-9777-12FAC920CFDD}"/>
    <cellStyle name="Měna 3 2 2 3 3 2 3 2 2" xfId="14036" xr:uid="{EA540E9F-1E9C-4275-8573-F7D733203E6F}"/>
    <cellStyle name="Měna 3 2 2 3 3 2 3 2 2 2" xfId="28987" xr:uid="{3BA91AAA-60E0-47F9-B7FE-00A3250E153F}"/>
    <cellStyle name="Měna 3 2 2 3 3 2 3 2 3" xfId="22225" xr:uid="{8FF4C448-C1C9-4F53-A298-20ED41491F16}"/>
    <cellStyle name="Měna 3 2 2 3 3 2 3 3" xfId="9416" xr:uid="{6E17928A-34A9-4DF7-8565-370C26FD4E73}"/>
    <cellStyle name="Měna 3 2 2 3 3 2 3 3 2" xfId="24367" xr:uid="{847A1C7B-9E1B-4B27-B547-9290B30D9D06}"/>
    <cellStyle name="Měna 3 2 2 3 3 2 3 4" xfId="18697" xr:uid="{37AA72F9-170C-45F8-ACAD-398EAADE9542}"/>
    <cellStyle name="Měna 3 2 2 3 3 2 4" xfId="2318" xr:uid="{152114CA-EB78-4925-89F2-C5CA12275488}"/>
    <cellStyle name="Měna 3 2 2 3 3 2 4 2" xfId="12608" xr:uid="{A17C9A54-D13C-4835-8653-75820846D30F}"/>
    <cellStyle name="Měna 3 2 2 3 3 2 4 2 2" xfId="27559" xr:uid="{E5C47B28-0947-4CE8-BCC2-F789B71E825D}"/>
    <cellStyle name="Měna 3 2 2 3 3 2 4 3" xfId="17269" xr:uid="{87F48131-DCC7-4616-963E-81DD655ADA51}"/>
    <cellStyle name="Měna 3 2 2 3 3 2 5" xfId="5510" xr:uid="{671C73C4-0E9C-4444-BC54-7BEF61042E32}"/>
    <cellStyle name="Měna 3 2 2 3 3 2 5 2" xfId="11180" xr:uid="{8E5AC594-8D43-466C-9F1A-B1E107929C44}"/>
    <cellStyle name="Měna 3 2 2 3 3 2 5 2 2" xfId="26131" xr:uid="{DEC0B514-5BA4-4FB8-93DF-0847A0F55F14}"/>
    <cellStyle name="Měna 3 2 2 3 3 2 5 3" xfId="20461" xr:uid="{5BC38CA5-8593-4082-A0EF-6D1CEA8BB8AC}"/>
    <cellStyle name="Měna 3 2 2 3 3 2 6" xfId="7988" xr:uid="{F6998E89-6914-4B4D-9334-B1DC2188CB5F}"/>
    <cellStyle name="Měna 3 2 2 3 3 2 6 2" xfId="22939" xr:uid="{717E47A5-DC54-4F7A-BC9F-F1E3F07E7D58}"/>
    <cellStyle name="Měna 3 2 2 3 3 2 7" xfId="15841" xr:uid="{324C9646-1557-4DE9-A506-64D083F945DD}"/>
    <cellStyle name="Měna 3 2 2 3 3 3" xfId="492" xr:uid="{8A28D6B8-4BDF-47AF-8714-B61246529558}"/>
    <cellStyle name="Měna 3 2 2 3 3 3 2" xfId="1633" xr:uid="{9A872171-DF41-408F-8BF0-E1AAA0AD6354}"/>
    <cellStyle name="Měna 3 2 2 3 3 3 2 2" xfId="4489" xr:uid="{A38ABDE8-28D1-449E-AE16-C8BFF6201E01}"/>
    <cellStyle name="Měna 3 2 2 3 3 3 2 2 2" xfId="14779" xr:uid="{C3AEA438-55C7-46D4-B741-5B507D218345}"/>
    <cellStyle name="Měna 3 2 2 3 3 3 2 2 2 2" xfId="29730" xr:uid="{2735A8BD-AF3A-4E70-87EF-E4B472D0FAD6}"/>
    <cellStyle name="Měna 3 2 2 3 3 3 2 2 3" xfId="19440" xr:uid="{B2AC2AF4-2ED1-48AB-BBA0-BB1678306872}"/>
    <cellStyle name="Měna 3 2 2 3 3 3 2 3" xfId="6253" xr:uid="{1495DEF1-A455-49D7-AE0F-8268FFA1F44F}"/>
    <cellStyle name="Měna 3 2 2 3 3 3 2 3 2" xfId="11923" xr:uid="{ADED64A6-F209-4067-984F-3318B1BA9BFE}"/>
    <cellStyle name="Měna 3 2 2 3 3 3 2 3 2 2" xfId="26874" xr:uid="{DF007459-9B9D-46D2-A6F3-99EE01087346}"/>
    <cellStyle name="Měna 3 2 2 3 3 3 2 3 3" xfId="21204" xr:uid="{49BEF3F0-E4A8-487C-B18E-580717166DE6}"/>
    <cellStyle name="Měna 3 2 2 3 3 3 2 4" xfId="10159" xr:uid="{27A81F6F-25EB-4ACC-86DC-BD85AE664AF4}"/>
    <cellStyle name="Měna 3 2 2 3 3 3 2 4 2" xfId="25110" xr:uid="{59E60ED5-2848-458D-8F36-127086522608}"/>
    <cellStyle name="Měna 3 2 2 3 3 3 2 5" xfId="16584" xr:uid="{9CBCD631-E012-4943-95E6-ED2803D3712A}"/>
    <cellStyle name="Měna 3 2 2 3 3 3 3" xfId="3348" xr:uid="{CB9874A3-CD24-4B26-A718-64A2881C6AA3}"/>
    <cellStyle name="Měna 3 2 2 3 3 3 3 2" xfId="6876" xr:uid="{3A518C21-AE19-4524-8E74-755C6158E310}"/>
    <cellStyle name="Měna 3 2 2 3 3 3 3 2 2" xfId="13638" xr:uid="{63320328-EFDE-4245-8BFD-0DCF8D5A7687}"/>
    <cellStyle name="Měna 3 2 2 3 3 3 3 2 2 2" xfId="28589" xr:uid="{7DA91C40-19E8-478F-98BD-6B6ECB09936F}"/>
    <cellStyle name="Měna 3 2 2 3 3 3 3 2 3" xfId="21827" xr:uid="{612DB881-8539-4094-A550-EBE8F3385333}"/>
    <cellStyle name="Měna 3 2 2 3 3 3 3 3" xfId="9018" xr:uid="{B3E87185-3F2A-464F-973B-0DE241D4CC39}"/>
    <cellStyle name="Měna 3 2 2 3 3 3 3 3 2" xfId="23969" xr:uid="{73639877-60BA-4600-AA7B-6532B51E7C6C}"/>
    <cellStyle name="Měna 3 2 2 3 3 3 3 4" xfId="18299" xr:uid="{019267C5-E480-4622-89B8-011DB34CF42C}"/>
    <cellStyle name="Měna 3 2 2 3 3 3 4" xfId="2795" xr:uid="{DFC54634-2659-4D9C-BE6C-DF8074F4C78C}"/>
    <cellStyle name="Měna 3 2 2 3 3 3 4 2" xfId="13085" xr:uid="{E52FD3CB-E1B9-4E94-9B41-C51EECA24D1D}"/>
    <cellStyle name="Měna 3 2 2 3 3 3 4 2 2" xfId="28036" xr:uid="{92289095-8554-4B01-99AD-AD7F49A4F19B}"/>
    <cellStyle name="Měna 3 2 2 3 3 3 4 3" xfId="17746" xr:uid="{2255CC8C-DA82-44FC-A0FF-99C5C213AC18}"/>
    <cellStyle name="Měna 3 2 2 3 3 3 5" xfId="5112" xr:uid="{A814241C-7C85-48C0-9729-B9758B6E270A}"/>
    <cellStyle name="Měna 3 2 2 3 3 3 5 2" xfId="10782" xr:uid="{B78F0F1B-20C3-4126-91D5-7FC6B8F3417D}"/>
    <cellStyle name="Měna 3 2 2 3 3 3 5 2 2" xfId="25733" xr:uid="{21113E6B-143C-4242-B97C-B76CA4497512}"/>
    <cellStyle name="Měna 3 2 2 3 3 3 5 3" xfId="20063" xr:uid="{B50327B3-A367-4802-A383-02F32C33D65C}"/>
    <cellStyle name="Měna 3 2 2 3 3 3 6" xfId="8465" xr:uid="{E8D11574-AD3C-4D26-9ACD-4B20443E4814}"/>
    <cellStyle name="Měna 3 2 2 3 3 3 6 2" xfId="23416" xr:uid="{2C8E537B-D3EA-4DE1-97AE-061A1079AC78}"/>
    <cellStyle name="Měna 3 2 2 3 3 3 7" xfId="15443" xr:uid="{28EFC177-8E08-43F7-BAE5-900CFF862BF5}"/>
    <cellStyle name="Měna 3 2 2 3 3 4" xfId="1634" xr:uid="{4BCDA3D8-FF84-4B6F-86C7-ACA8436246BC}"/>
    <cellStyle name="Měna 3 2 2 3 3 4 2" xfId="4490" xr:uid="{8C3A1A0E-B20E-4341-9AA0-0ED1E59A637A}"/>
    <cellStyle name="Měna 3 2 2 3 3 4 2 2" xfId="14780" xr:uid="{14B72C1D-0B56-46C6-BECD-953E40C9DBE8}"/>
    <cellStyle name="Měna 3 2 2 3 3 4 2 2 2" xfId="29731" xr:uid="{D282B350-EA0E-4174-8162-2AD08578E1AC}"/>
    <cellStyle name="Měna 3 2 2 3 3 4 2 3" xfId="19441" xr:uid="{DE95688A-42D4-4EC7-8017-26340739D4A4}"/>
    <cellStyle name="Měna 3 2 2 3 3 4 3" xfId="6254" xr:uid="{6EAEB71F-D0E4-4E7C-B282-8A451BB3A7E2}"/>
    <cellStyle name="Měna 3 2 2 3 3 4 3 2" xfId="11924" xr:uid="{9A5CFB22-FE2A-47F8-B6BC-D568DFECAF33}"/>
    <cellStyle name="Měna 3 2 2 3 3 4 3 2 2" xfId="26875" xr:uid="{E1C4AD1A-A1E5-4F64-9AF3-FBE315C25F8D}"/>
    <cellStyle name="Měna 3 2 2 3 3 4 3 3" xfId="21205" xr:uid="{1A85119F-67C3-4E2F-AF02-668F5C98EA82}"/>
    <cellStyle name="Měna 3 2 2 3 3 4 4" xfId="10160" xr:uid="{9491F279-DFEA-4B2B-A8F3-3FC7264231B2}"/>
    <cellStyle name="Měna 3 2 2 3 3 4 4 2" xfId="25111" xr:uid="{C9AF55A5-F7CF-455C-BDD1-61FF8A199C3D}"/>
    <cellStyle name="Měna 3 2 2 3 3 4 5" xfId="16585" xr:uid="{155EA248-1C0D-4A5E-BBDA-F9798A8BF47C}"/>
    <cellStyle name="Měna 3 2 2 3 3 5" xfId="3200" xr:uid="{478BB666-0C17-4B6C-A7D1-365C033606AB}"/>
    <cellStyle name="Měna 3 2 2 3 3 5 2" xfId="6728" xr:uid="{49B32082-4EE4-4AEE-8A38-E09F86D274C2}"/>
    <cellStyle name="Měna 3 2 2 3 3 5 2 2" xfId="13490" xr:uid="{E831F110-BB88-4137-876A-A981F68AEE9B}"/>
    <cellStyle name="Měna 3 2 2 3 3 5 2 2 2" xfId="28441" xr:uid="{DE0F9E63-C72A-4FDD-AD0B-80C0DDA34CB7}"/>
    <cellStyle name="Měna 3 2 2 3 3 5 2 3" xfId="21679" xr:uid="{3516C8F1-F72D-4359-AB55-A05B402BC910}"/>
    <cellStyle name="Měna 3 2 2 3 3 5 3" xfId="8870" xr:uid="{644F3FA7-4BAD-4841-B592-8FCE558CACC1}"/>
    <cellStyle name="Měna 3 2 2 3 3 5 3 2" xfId="23821" xr:uid="{D320A466-8F98-4EF9-9F69-81B865FB11F9}"/>
    <cellStyle name="Měna 3 2 2 3 3 5 4" xfId="18151" xr:uid="{4B8B1164-F3F4-45F5-A64E-FCE2DD99AC83}"/>
    <cellStyle name="Měna 3 2 2 3 3 6" xfId="1920" xr:uid="{7A5C61C7-E833-4281-B0F2-8ACCA0C0AC49}"/>
    <cellStyle name="Měna 3 2 2 3 3 6 2" xfId="12210" xr:uid="{221C0618-D7BC-4C0C-9471-70AC48617D7E}"/>
    <cellStyle name="Měna 3 2 2 3 3 6 2 2" xfId="27161" xr:uid="{AD77274D-615F-4613-BA55-719D8EA152BB}"/>
    <cellStyle name="Měna 3 2 2 3 3 6 3" xfId="16871" xr:uid="{9E059310-AF67-45A2-8183-D6FF56649841}"/>
    <cellStyle name="Měna 3 2 2 3 3 7" xfId="4964" xr:uid="{2CF4674D-DF72-483F-8C5E-0EE6B663B7B6}"/>
    <cellStyle name="Měna 3 2 2 3 3 7 2" xfId="10634" xr:uid="{463D58FB-3886-44B2-A886-9693A4160D49}"/>
    <cellStyle name="Měna 3 2 2 3 3 7 2 2" xfId="25585" xr:uid="{4DF9CD2F-EB0F-4FE9-8114-6D4F674B426D}"/>
    <cellStyle name="Měna 3 2 2 3 3 7 3" xfId="19915" xr:uid="{9CC76E8E-041A-4779-9C8D-CD5224E1EF38}"/>
    <cellStyle name="Měna 3 2 2 3 3 8" xfId="7590" xr:uid="{DA10D862-3AED-4788-B8F9-9389ED4357D2}"/>
    <cellStyle name="Měna 3 2 2 3 3 8 2" xfId="22541" xr:uid="{C065E319-1E01-4B6F-B3B3-13F9143678BA}"/>
    <cellStyle name="Měna 3 2 2 3 3 9" xfId="15295" xr:uid="{E301F3C0-7B9D-470D-AAF6-D0D75F498C47}"/>
    <cellStyle name="Měna 3 2 2 3 4" xfId="345" xr:uid="{214F46FA-99D4-41CC-A3CA-0AAA9297D8A5}"/>
    <cellStyle name="Měna 3 2 2 3 4 2" xfId="891" xr:uid="{15967489-8B27-4162-896F-4542DF33886D}"/>
    <cellStyle name="Měna 3 2 2 3 4 2 2" xfId="1635" xr:uid="{4BCE15AD-7D69-4389-BFC1-A227494E21B4}"/>
    <cellStyle name="Měna 3 2 2 3 4 2 2 2" xfId="4491" xr:uid="{554E7F93-0821-48FB-8010-ADD225446174}"/>
    <cellStyle name="Měna 3 2 2 3 4 2 2 2 2" xfId="14781" xr:uid="{12969C20-6774-447D-83BC-818325A8B57E}"/>
    <cellStyle name="Měna 3 2 2 3 4 2 2 2 2 2" xfId="29732" xr:uid="{7DC14D8D-982D-469D-AC48-38772F4162CF}"/>
    <cellStyle name="Měna 3 2 2 3 4 2 2 2 3" xfId="19442" xr:uid="{9EB90527-086F-4174-AD06-DAE3327D7E32}"/>
    <cellStyle name="Měna 3 2 2 3 4 2 2 3" xfId="6255" xr:uid="{086B9787-B660-483A-8C2B-34A8C2ADCBCF}"/>
    <cellStyle name="Měna 3 2 2 3 4 2 2 3 2" xfId="11925" xr:uid="{A60D61B3-A796-4B4C-9A7F-780865CCC986}"/>
    <cellStyle name="Měna 3 2 2 3 4 2 2 3 2 2" xfId="26876" xr:uid="{B2569467-309D-4ACB-9A58-FEAC4C27120F}"/>
    <cellStyle name="Měna 3 2 2 3 4 2 2 3 3" xfId="21206" xr:uid="{BE79C79A-735F-4556-A371-B18CAFD5C6D4}"/>
    <cellStyle name="Měna 3 2 2 3 4 2 2 4" xfId="10161" xr:uid="{6AF20340-4DAE-414D-9CAB-D30E929D8F5C}"/>
    <cellStyle name="Měna 3 2 2 3 4 2 2 4 2" xfId="25112" xr:uid="{9D6CBAC8-76F8-45C6-8491-7271C21CA298}"/>
    <cellStyle name="Měna 3 2 2 3 4 2 2 5" xfId="16586" xr:uid="{4433178D-EF69-463B-B954-FC1D9D181CA8}"/>
    <cellStyle name="Měna 3 2 2 3 4 2 3" xfId="3747" xr:uid="{393DF9EC-8580-4BF2-8CC2-329EA7719044}"/>
    <cellStyle name="Měna 3 2 2 3 4 2 3 2" xfId="7275" xr:uid="{5A0F66D6-4E79-4243-A254-0FA85534FB9E}"/>
    <cellStyle name="Měna 3 2 2 3 4 2 3 2 2" xfId="14037" xr:uid="{C3573F97-C110-456A-BD46-C28045717186}"/>
    <cellStyle name="Měna 3 2 2 3 4 2 3 2 2 2" xfId="28988" xr:uid="{F419E17B-D0B2-4C7F-A662-F061CE91F57C}"/>
    <cellStyle name="Měna 3 2 2 3 4 2 3 2 3" xfId="22226" xr:uid="{5A9F219A-A576-46E1-9EC2-45E43C2727B8}"/>
    <cellStyle name="Měna 3 2 2 3 4 2 3 3" xfId="9417" xr:uid="{73E2380E-4F0E-47BD-B963-D5A0D03DE1C8}"/>
    <cellStyle name="Měna 3 2 2 3 4 2 3 3 2" xfId="24368" xr:uid="{CB485C3F-0400-4E72-B9E6-C1B09820366A}"/>
    <cellStyle name="Měna 3 2 2 3 4 2 3 4" xfId="18698" xr:uid="{B9E5AFE7-654B-41E0-818F-73D15363E4FE}"/>
    <cellStyle name="Měna 3 2 2 3 4 2 4" xfId="2797" xr:uid="{8F33828D-DE5F-4FAC-A4E3-9E8DD53BAFEB}"/>
    <cellStyle name="Měna 3 2 2 3 4 2 4 2" xfId="13087" xr:uid="{B47E2264-EEF7-45AD-9168-7BF78BC64F51}"/>
    <cellStyle name="Měna 3 2 2 3 4 2 4 2 2" xfId="28038" xr:uid="{29124586-8BEA-4966-8FB7-BB9ABBFF4A3B}"/>
    <cellStyle name="Měna 3 2 2 3 4 2 4 3" xfId="17748" xr:uid="{00F4A391-5829-4CF4-B6F4-E3D891961436}"/>
    <cellStyle name="Měna 3 2 2 3 4 2 5" xfId="5511" xr:uid="{D0190FD1-B7C8-46CE-A7DE-1DB0297C4A62}"/>
    <cellStyle name="Měna 3 2 2 3 4 2 5 2" xfId="11181" xr:uid="{33B622C7-E94B-484C-BB6D-B7985B503164}"/>
    <cellStyle name="Měna 3 2 2 3 4 2 5 2 2" xfId="26132" xr:uid="{6FCCAE51-1D01-47F6-A53E-766DE55E8C98}"/>
    <cellStyle name="Měna 3 2 2 3 4 2 5 3" xfId="20462" xr:uid="{06B8154E-F621-4331-B49B-4105C060C536}"/>
    <cellStyle name="Měna 3 2 2 3 4 2 6" xfId="8467" xr:uid="{B3627D3E-8D5D-4EEC-BA02-C0A41709D45B}"/>
    <cellStyle name="Měna 3 2 2 3 4 2 6 2" xfId="23418" xr:uid="{101B5B86-3311-4BAB-B908-E175D46C6C3B}"/>
    <cellStyle name="Měna 3 2 2 3 4 2 7" xfId="15842" xr:uid="{6BA30332-AA7B-436B-AC0F-FDB7BFDFDA61}"/>
    <cellStyle name="Měna 3 2 2 3 4 3" xfId="1636" xr:uid="{138606B7-4DC5-4C89-85A2-39A58443AD21}"/>
    <cellStyle name="Měna 3 2 2 3 4 3 2" xfId="4492" xr:uid="{17337DC9-33BE-40EC-A4DE-3638FE9E2BDC}"/>
    <cellStyle name="Měna 3 2 2 3 4 3 2 2" xfId="14782" xr:uid="{C02F0180-14E7-4AFD-A1EB-B4DEE611FEA4}"/>
    <cellStyle name="Měna 3 2 2 3 4 3 2 2 2" xfId="29733" xr:uid="{1E2844FF-C832-483B-8124-E11050006D30}"/>
    <cellStyle name="Měna 3 2 2 3 4 3 2 3" xfId="19443" xr:uid="{86FDA7D3-C5C0-42FB-A531-E8BFF369CD12}"/>
    <cellStyle name="Měna 3 2 2 3 4 3 3" xfId="6256" xr:uid="{EE98FC2C-4FD4-47F1-9C2F-E495623742E5}"/>
    <cellStyle name="Měna 3 2 2 3 4 3 3 2" xfId="11926" xr:uid="{BB1C4370-2255-4857-AF6A-EAA3A1415EF0}"/>
    <cellStyle name="Měna 3 2 2 3 4 3 3 2 2" xfId="26877" xr:uid="{E7B31FAD-9639-4813-AA21-24A1A623438C}"/>
    <cellStyle name="Měna 3 2 2 3 4 3 3 3" xfId="21207" xr:uid="{A6A6B5A3-3ECD-49E1-A6F6-548EB9D167FB}"/>
    <cellStyle name="Měna 3 2 2 3 4 3 4" xfId="10162" xr:uid="{996F20FA-63D4-4409-961E-2A3DC94DDCF7}"/>
    <cellStyle name="Měna 3 2 2 3 4 3 4 2" xfId="25113" xr:uid="{35DC09C8-DE5B-4630-B5F9-8B9DAB3B00BF}"/>
    <cellStyle name="Měna 3 2 2 3 4 3 5" xfId="16587" xr:uid="{1F52A301-C4E2-4048-A899-93E5FB932557}"/>
    <cellStyle name="Měna 3 2 2 3 4 4" xfId="3201" xr:uid="{45A1E383-7594-4857-8D73-2C28CBB9E002}"/>
    <cellStyle name="Měna 3 2 2 3 4 4 2" xfId="6729" xr:uid="{9152137C-3282-4803-B5DC-CAB445FE1178}"/>
    <cellStyle name="Měna 3 2 2 3 4 4 2 2" xfId="13491" xr:uid="{6E97985C-519F-488A-BEAC-7B6053D1F52E}"/>
    <cellStyle name="Měna 3 2 2 3 4 4 2 2 2" xfId="28442" xr:uid="{3637DBF0-A717-46C7-8DB7-95AC89DF115A}"/>
    <cellStyle name="Měna 3 2 2 3 4 4 2 3" xfId="21680" xr:uid="{90A07918-323F-4FB0-AAAE-A1186D7D43B3}"/>
    <cellStyle name="Měna 3 2 2 3 4 4 3" xfId="8871" xr:uid="{5D40BDA2-E465-4080-A3FD-AFC629A7EFBB}"/>
    <cellStyle name="Měna 3 2 2 3 4 4 3 2" xfId="23822" xr:uid="{999AB681-FEC6-460B-B3BB-A58BFC34719D}"/>
    <cellStyle name="Měna 3 2 2 3 4 4 4" xfId="18152" xr:uid="{3605440E-9210-499C-A644-75BDECF9D702}"/>
    <cellStyle name="Měna 3 2 2 3 4 5" xfId="2319" xr:uid="{A80B7BCA-1370-4E14-B7DA-1613F974DA7D}"/>
    <cellStyle name="Měna 3 2 2 3 4 5 2" xfId="12609" xr:uid="{89058E6B-4647-4755-9540-17009B0BC6F9}"/>
    <cellStyle name="Měna 3 2 2 3 4 5 2 2" xfId="27560" xr:uid="{31BD3107-B40B-4B56-B542-663182B094F5}"/>
    <cellStyle name="Měna 3 2 2 3 4 5 3" xfId="17270" xr:uid="{67DA25AA-DE4D-406F-9980-2CB6E55A1E00}"/>
    <cellStyle name="Měna 3 2 2 3 4 6" xfId="4965" xr:uid="{3C2D6D98-28FF-4EFC-B7FC-3899FB79B44D}"/>
    <cellStyle name="Měna 3 2 2 3 4 6 2" xfId="10635" xr:uid="{F71AA19A-3F4F-4A63-9196-A6D939814414}"/>
    <cellStyle name="Měna 3 2 2 3 4 6 2 2" xfId="25586" xr:uid="{4647FE54-4717-4B0C-8D6F-A1FB7AB4D3DA}"/>
    <cellStyle name="Měna 3 2 2 3 4 6 3" xfId="19916" xr:uid="{56C88772-8973-41CA-B287-2BC87AA2D5F4}"/>
    <cellStyle name="Měna 3 2 2 3 4 7" xfId="7989" xr:uid="{27E861D0-4F79-4B10-A0BE-ECEF5A1F3116}"/>
    <cellStyle name="Měna 3 2 2 3 4 7 2" xfId="22940" xr:uid="{496FAD35-4254-43B2-8352-16A455B9CFA2}"/>
    <cellStyle name="Měna 3 2 2 3 4 8" xfId="15296" xr:uid="{2FEEBC9B-3C5C-4D96-89A7-36D82F1A9770}"/>
    <cellStyle name="Měna 3 2 2 3 5" xfId="618" xr:uid="{FA187C43-E63F-47B1-9F4E-528B570AA7F4}"/>
    <cellStyle name="Měna 3 2 2 3 5 2" xfId="1637" xr:uid="{9E978B6D-F119-4A4C-BC8E-C504B24EE26E}"/>
    <cellStyle name="Měna 3 2 2 3 5 2 2" xfId="4493" xr:uid="{1960D510-CA26-4562-ADD7-83C26E7E73A4}"/>
    <cellStyle name="Měna 3 2 2 3 5 2 2 2" xfId="7452" xr:uid="{F094AB26-F281-45F0-9860-20EE79A354DE}"/>
    <cellStyle name="Měna 3 2 2 3 5 2 2 2 2" xfId="14783" xr:uid="{FE0FA042-D4E0-44A3-91AA-7C1460138A8E}"/>
    <cellStyle name="Měna 3 2 2 3 5 2 2 2 2 2" xfId="29734" xr:uid="{4AE1B835-BD97-4F48-96DB-7FC860E00006}"/>
    <cellStyle name="Měna 3 2 2 3 5 2 2 2 3" xfId="22403" xr:uid="{12AD31DB-89FB-4DB1-B49A-ECD814757B8A}"/>
    <cellStyle name="Měna 3 2 2 3 5 2 2 3" xfId="10163" xr:uid="{7E2B8A33-8354-46C2-B5AD-491F5DFE0271}"/>
    <cellStyle name="Měna 3 2 2 3 5 2 2 3 2" xfId="25114" xr:uid="{95204641-C6C1-447B-A13D-183F5616D2C9}"/>
    <cellStyle name="Měna 3 2 2 3 5 2 2 4" xfId="19444" xr:uid="{354E8937-AE65-4280-BF96-449E2F2CB9B5}"/>
    <cellStyle name="Měna 3 2 2 3 5 2 3" xfId="2798" xr:uid="{56C93EE8-A51E-41EA-BCCC-042513DBE268}"/>
    <cellStyle name="Měna 3 2 2 3 5 2 3 2" xfId="13088" xr:uid="{26335788-8414-4876-BC99-E342E907B379}"/>
    <cellStyle name="Měna 3 2 2 3 5 2 3 2 2" xfId="28039" xr:uid="{2A9BA89F-DDBD-4B57-BC6D-D46D7FD67D30}"/>
    <cellStyle name="Měna 3 2 2 3 5 2 3 3" xfId="17749" xr:uid="{B46CAD39-D5DB-4CAD-A0FC-B49C37F1F7EF}"/>
    <cellStyle name="Měna 3 2 2 3 5 2 4" xfId="6257" xr:uid="{CE1B37B4-1439-442B-9028-CB860C535D92}"/>
    <cellStyle name="Měna 3 2 2 3 5 2 4 2" xfId="11927" xr:uid="{6A946B55-3DD4-498A-A80E-805C850DE194}"/>
    <cellStyle name="Měna 3 2 2 3 5 2 4 2 2" xfId="26878" xr:uid="{8805E92D-CAB4-4C5C-980E-9924FC02530B}"/>
    <cellStyle name="Měna 3 2 2 3 5 2 4 3" xfId="21208" xr:uid="{C5075A39-45C4-4858-A0EB-4DA3C2A02638}"/>
    <cellStyle name="Měna 3 2 2 3 5 2 5" xfId="8468" xr:uid="{1A0327E2-D21A-4634-B579-274EBE5CD7DC}"/>
    <cellStyle name="Měna 3 2 2 3 5 2 5 2" xfId="23419" xr:uid="{50957305-B777-4961-9FC6-C6596034DA62}"/>
    <cellStyle name="Měna 3 2 2 3 5 2 6" xfId="16588" xr:uid="{9BC537A8-28D0-4B26-9276-205358F1D0E3}"/>
    <cellStyle name="Měna 3 2 2 3 5 3" xfId="3474" xr:uid="{BF4661E5-884E-4A7D-84D5-402554CC8D61}"/>
    <cellStyle name="Měna 3 2 2 3 5 3 2" xfId="7002" xr:uid="{0434819E-A8E6-4B0A-91A8-6BFE6BEF6ABA}"/>
    <cellStyle name="Měna 3 2 2 3 5 3 2 2" xfId="13764" xr:uid="{72FF3695-3CB0-4F2E-9EED-A2FD73F7DC00}"/>
    <cellStyle name="Měna 3 2 2 3 5 3 2 2 2" xfId="28715" xr:uid="{DA3E0C4B-86E1-4D40-A9F4-82D46C89A760}"/>
    <cellStyle name="Měna 3 2 2 3 5 3 2 3" xfId="21953" xr:uid="{ADC0FD9F-2727-4E4F-ACBE-5311EEC4223B}"/>
    <cellStyle name="Měna 3 2 2 3 5 3 3" xfId="9144" xr:uid="{235536AC-B35A-448C-9604-14558B7214B7}"/>
    <cellStyle name="Měna 3 2 2 3 5 3 3 2" xfId="24095" xr:uid="{1886C1BA-83F8-46D5-AE9B-F9F7CC67AF6E}"/>
    <cellStyle name="Měna 3 2 2 3 5 3 4" xfId="18425" xr:uid="{27420D6A-6DC0-4197-807F-A247A36A9DF3}"/>
    <cellStyle name="Měna 3 2 2 3 5 4" xfId="2046" xr:uid="{0CFE5611-DCE1-4E4E-A1A4-3EE1B5B71820}"/>
    <cellStyle name="Měna 3 2 2 3 5 4 2" xfId="12336" xr:uid="{84C24233-4C02-4A8B-A3A3-055C895FE597}"/>
    <cellStyle name="Měna 3 2 2 3 5 4 2 2" xfId="27287" xr:uid="{94715B11-0810-4D34-820B-86988E40C4BD}"/>
    <cellStyle name="Měna 3 2 2 3 5 4 3" xfId="16997" xr:uid="{1B499D7D-5172-40E7-A48A-604C4D37456A}"/>
    <cellStyle name="Měna 3 2 2 3 5 5" xfId="5238" xr:uid="{28626CFC-18A7-44AF-8DD6-0816A44BDF8E}"/>
    <cellStyle name="Měna 3 2 2 3 5 5 2" xfId="10908" xr:uid="{16F2F4A0-B256-48CE-AAA6-DAD23E4250D3}"/>
    <cellStyle name="Měna 3 2 2 3 5 5 2 2" xfId="25859" xr:uid="{7C97E0CA-5A18-4991-AEC0-F8D49B2422E9}"/>
    <cellStyle name="Měna 3 2 2 3 5 5 3" xfId="20189" xr:uid="{C7B94996-6FF6-4D71-B39B-1BF2684F3560}"/>
    <cellStyle name="Měna 3 2 2 3 5 6" xfId="7716" xr:uid="{6826DBB4-F07F-4B99-A127-09F8C7E28D22}"/>
    <cellStyle name="Měna 3 2 2 3 5 6 2" xfId="22667" xr:uid="{064C9E62-4D16-4D56-8E73-BF669998E04E}"/>
    <cellStyle name="Měna 3 2 2 3 5 7" xfId="15569" xr:uid="{CC976975-60D4-4BB1-9412-B87796D2EDAA}"/>
    <cellStyle name="Měna 3 2 2 3 6" xfId="450" xr:uid="{36A7FD18-3014-451B-9814-5D521C1E6423}"/>
    <cellStyle name="Měna 3 2 2 3 6 2" xfId="1638" xr:uid="{7658EA0C-A617-4087-9DC7-43D4D41FD925}"/>
    <cellStyle name="Měna 3 2 2 3 6 2 2" xfId="4494" xr:uid="{BC8A0E00-2AC4-4F98-A797-3AABEB1045C8}"/>
    <cellStyle name="Měna 3 2 2 3 6 2 2 2" xfId="14784" xr:uid="{EEAF1C02-94EC-4CF9-86F7-0C4BF4A9BF9C}"/>
    <cellStyle name="Měna 3 2 2 3 6 2 2 2 2" xfId="29735" xr:uid="{DD1BF034-2862-427F-9B71-DFADB3034A27}"/>
    <cellStyle name="Měna 3 2 2 3 6 2 2 3" xfId="19445" xr:uid="{97F3A3B4-9F03-4052-BE68-385A0DCF67CE}"/>
    <cellStyle name="Měna 3 2 2 3 6 2 3" xfId="6258" xr:uid="{BE37031B-588F-4962-958D-746381386572}"/>
    <cellStyle name="Měna 3 2 2 3 6 2 3 2" xfId="11928" xr:uid="{8DA4BC93-FD2A-4FDA-9CCC-4DC114CE8353}"/>
    <cellStyle name="Měna 3 2 2 3 6 2 3 2 2" xfId="26879" xr:uid="{6E281726-7265-4111-9C9A-88AB8510A5D2}"/>
    <cellStyle name="Měna 3 2 2 3 6 2 3 3" xfId="21209" xr:uid="{7D75344D-407F-4F6E-A3B5-3EDDA74ACDB9}"/>
    <cellStyle name="Měna 3 2 2 3 6 2 4" xfId="10164" xr:uid="{3A7B6472-0DCE-4B23-A675-933577234A52}"/>
    <cellStyle name="Měna 3 2 2 3 6 2 4 2" xfId="25115" xr:uid="{49C41DBC-4BFC-410E-AF0B-C6183D7B53B8}"/>
    <cellStyle name="Měna 3 2 2 3 6 2 5" xfId="16589" xr:uid="{1C588DB2-F460-4678-B8ED-4418FF3B2245}"/>
    <cellStyle name="Měna 3 2 2 3 6 3" xfId="3306" xr:uid="{60FDF20D-B874-4C8A-B8F2-86C1FD730B0A}"/>
    <cellStyle name="Měna 3 2 2 3 6 3 2" xfId="6834" xr:uid="{CF5F6AEB-ADE5-41AB-AD17-74D5AB75254D}"/>
    <cellStyle name="Měna 3 2 2 3 6 3 2 2" xfId="13596" xr:uid="{625D00A9-6DCB-43E8-8EF4-4E6496416A87}"/>
    <cellStyle name="Měna 3 2 2 3 6 3 2 2 2" xfId="28547" xr:uid="{27DA4619-3E08-49D5-A5B7-218FFEAED0A2}"/>
    <cellStyle name="Měna 3 2 2 3 6 3 2 3" xfId="21785" xr:uid="{ED4359CB-CB83-4E38-B3F0-99E03984A5F1}"/>
    <cellStyle name="Měna 3 2 2 3 6 3 3" xfId="8976" xr:uid="{85C986C3-6C8C-4303-8B95-25D6D396F627}"/>
    <cellStyle name="Měna 3 2 2 3 6 3 3 2" xfId="23927" xr:uid="{446FAF8D-7D23-4E7B-91D4-76775696D7FF}"/>
    <cellStyle name="Měna 3 2 2 3 6 3 4" xfId="18257" xr:uid="{CBEE677E-3F2E-438F-A948-1A1DFB784CBF}"/>
    <cellStyle name="Měna 3 2 2 3 6 4" xfId="2791" xr:uid="{5F18F67F-AC1B-40F4-82EA-63A0066080AE}"/>
    <cellStyle name="Měna 3 2 2 3 6 4 2" xfId="13081" xr:uid="{5633E32E-046F-457B-87E4-1D8A3D74B965}"/>
    <cellStyle name="Měna 3 2 2 3 6 4 2 2" xfId="28032" xr:uid="{366B9D06-4FBF-4E08-8B0F-667E136EE558}"/>
    <cellStyle name="Měna 3 2 2 3 6 4 3" xfId="17742" xr:uid="{30F8F04D-BDAC-43B0-9DD9-BC94A2B09939}"/>
    <cellStyle name="Měna 3 2 2 3 6 5" xfId="5070" xr:uid="{2726B6BE-3058-4C87-80E8-6E6572488B20}"/>
    <cellStyle name="Měna 3 2 2 3 6 5 2" xfId="10740" xr:uid="{2263FBBF-16C5-46EB-9119-4E5F9FA5D05C}"/>
    <cellStyle name="Měna 3 2 2 3 6 5 2 2" xfId="25691" xr:uid="{D70CC7C7-021F-47D5-820B-3F01B4515D38}"/>
    <cellStyle name="Měna 3 2 2 3 6 5 3" xfId="20021" xr:uid="{D0154FD9-18FA-4B12-959A-7C35A757355F}"/>
    <cellStyle name="Měna 3 2 2 3 6 6" xfId="8461" xr:uid="{377EAB2E-97D2-42F1-B45B-80AD97B23B81}"/>
    <cellStyle name="Měna 3 2 2 3 6 6 2" xfId="23412" xr:uid="{25DAD49C-EAB3-44D5-AA18-BF02813F6FB9}"/>
    <cellStyle name="Měna 3 2 2 3 6 7" xfId="15401" xr:uid="{8AD0FF4B-0DC7-4B16-84FD-052D358E4615}"/>
    <cellStyle name="Měna 3 2 2 3 7" xfId="1639" xr:uid="{31006389-8174-477B-8A0E-14DCD6769344}"/>
    <cellStyle name="Měna 3 2 2 3 7 2" xfId="4495" xr:uid="{016F574D-4E92-4147-9F63-F966C2FFCB83}"/>
    <cellStyle name="Měna 3 2 2 3 7 2 2" xfId="14785" xr:uid="{1E9C7BFA-B2FB-4799-8B5B-995B47ACE588}"/>
    <cellStyle name="Měna 3 2 2 3 7 2 2 2" xfId="29736" xr:uid="{4A1A3C62-6BA0-4F6D-93CB-5ED91192FFAD}"/>
    <cellStyle name="Měna 3 2 2 3 7 2 3" xfId="19446" xr:uid="{1CD48ED5-9646-44EA-ABC9-8F4E39642D84}"/>
    <cellStyle name="Měna 3 2 2 3 7 3" xfId="6259" xr:uid="{32B5FBFF-2948-4B35-9703-FF09468E6866}"/>
    <cellStyle name="Měna 3 2 2 3 7 3 2" xfId="11929" xr:uid="{2C08F212-9E9C-446B-8FF1-A33CC963CB2A}"/>
    <cellStyle name="Měna 3 2 2 3 7 3 2 2" xfId="26880" xr:uid="{7AFAB12C-A7E1-4C5E-B4E9-B8A49A6A54A0}"/>
    <cellStyle name="Měna 3 2 2 3 7 3 3" xfId="21210" xr:uid="{35BA7561-2276-4A5E-8B1C-A9333FA19166}"/>
    <cellStyle name="Měna 3 2 2 3 7 4" xfId="10165" xr:uid="{E9EB0ACA-385A-4904-8132-2FFDEF62B033}"/>
    <cellStyle name="Měna 3 2 2 3 7 4 2" xfId="25116" xr:uid="{84A589B4-A61C-4C5E-9A08-AAA68132F820}"/>
    <cellStyle name="Měna 3 2 2 3 7 5" xfId="16590" xr:uid="{D8D32CF2-F0F3-40B8-80A7-183DDB4D0499}"/>
    <cellStyle name="Měna 3 2 2 3 8" xfId="2928" xr:uid="{5D5837D6-52D3-4747-B02B-5152E7FB08FF}"/>
    <cellStyle name="Měna 3 2 2 3 8 2" xfId="6456" xr:uid="{4679B257-1F8B-47B9-8A7C-1E8F88CCFB77}"/>
    <cellStyle name="Měna 3 2 2 3 8 2 2" xfId="13218" xr:uid="{B3EC1D03-81EC-4ABC-82C7-84BEC4D3BA1A}"/>
    <cellStyle name="Měna 3 2 2 3 8 2 2 2" xfId="28169" xr:uid="{8A2DDF45-6035-4104-A275-7F940EF10311}"/>
    <cellStyle name="Měna 3 2 2 3 8 2 3" xfId="21407" xr:uid="{3759F871-E009-4219-B572-C4F82705ED58}"/>
    <cellStyle name="Měna 3 2 2 3 8 3" xfId="8598" xr:uid="{334E0B84-24B9-420C-A932-0715B8D333F9}"/>
    <cellStyle name="Měna 3 2 2 3 8 3 2" xfId="23549" xr:uid="{EC21B477-6431-4C9D-83EB-C320C0CA3509}"/>
    <cellStyle name="Měna 3 2 2 3 8 4" xfId="17879" xr:uid="{FD99647B-F194-41C5-9725-D16F02AFD06F}"/>
    <cellStyle name="Měna 3 2 2 3 9" xfId="1878" xr:uid="{F2F5B1ED-29CB-49DA-A5AB-068FD2F882FB}"/>
    <cellStyle name="Měna 3 2 2 3 9 2" xfId="12168" xr:uid="{C629DCBC-D76C-4A92-B61A-5D92FC2A1A07}"/>
    <cellStyle name="Měna 3 2 2 3 9 2 2" xfId="27119" xr:uid="{61A97262-6B25-44B3-8006-C639B3EFA381}"/>
    <cellStyle name="Měna 3 2 2 3 9 3" xfId="16829" xr:uid="{F069424B-3F87-4A4E-A004-57DF5E296333}"/>
    <cellStyle name="Měna 3 2 2 4" xfId="161" xr:uid="{47D50FA3-0DD2-483D-92BF-7D319891AECD}"/>
    <cellStyle name="Měna 3 2 2 4 10" xfId="15112" xr:uid="{0C3DD988-FEBB-45AF-8D02-86EA2AD66D4F}"/>
    <cellStyle name="Měna 3 2 2 4 2" xfId="346" xr:uid="{E6754627-0CBB-41A9-94D8-DBDF2C706D5F}"/>
    <cellStyle name="Měna 3 2 2 4 2 2" xfId="892" xr:uid="{17F03EEB-B9EA-450C-95A8-A101965FCD7D}"/>
    <cellStyle name="Měna 3 2 2 4 2 2 2" xfId="1640" xr:uid="{AA95298F-F930-4DE2-AFCC-0221A60B4249}"/>
    <cellStyle name="Měna 3 2 2 4 2 2 2 2" xfId="4496" xr:uid="{DF7E803F-2795-4D2F-8FA4-EEE55868DA70}"/>
    <cellStyle name="Měna 3 2 2 4 2 2 2 2 2" xfId="14786" xr:uid="{ACB76F2E-FD4A-42D8-AA46-14E4F5E0204E}"/>
    <cellStyle name="Měna 3 2 2 4 2 2 2 2 2 2" xfId="29737" xr:uid="{82F4D7FF-DD05-4A27-ADEB-93C22A7C4BAB}"/>
    <cellStyle name="Měna 3 2 2 4 2 2 2 2 3" xfId="19447" xr:uid="{9348DBA4-1C1F-4286-8BFE-53596C15EA6D}"/>
    <cellStyle name="Měna 3 2 2 4 2 2 2 3" xfId="6260" xr:uid="{5D477E95-5A42-4922-AD69-659A670F19D5}"/>
    <cellStyle name="Měna 3 2 2 4 2 2 2 3 2" xfId="11930" xr:uid="{0E4FE8EE-710F-4FEB-BCD3-F1307F3523B7}"/>
    <cellStyle name="Měna 3 2 2 4 2 2 2 3 2 2" xfId="26881" xr:uid="{5851F311-091C-49E2-8E70-ACA388083B17}"/>
    <cellStyle name="Měna 3 2 2 4 2 2 2 3 3" xfId="21211" xr:uid="{1C03E789-A2D0-4ACB-B9EE-4BC0620342F7}"/>
    <cellStyle name="Měna 3 2 2 4 2 2 2 4" xfId="10166" xr:uid="{F84392A1-DCFA-4AD2-9717-83D614E642F6}"/>
    <cellStyle name="Měna 3 2 2 4 2 2 2 4 2" xfId="25117" xr:uid="{AB8573D7-D242-47C4-99DA-3A3D31B26A66}"/>
    <cellStyle name="Měna 3 2 2 4 2 2 2 5" xfId="16591" xr:uid="{3698FFFF-9E55-4467-936B-D1E2B1F8E14B}"/>
    <cellStyle name="Měna 3 2 2 4 2 2 3" xfId="3748" xr:uid="{291985CC-4EA8-4F04-8199-5CFE0B719ED5}"/>
    <cellStyle name="Měna 3 2 2 4 2 2 3 2" xfId="7276" xr:uid="{CA6353E8-63FF-4965-AC0F-9FBB0FE7BFAD}"/>
    <cellStyle name="Měna 3 2 2 4 2 2 3 2 2" xfId="14038" xr:uid="{B4290719-D8B7-42A6-B863-B44971B54C9E}"/>
    <cellStyle name="Měna 3 2 2 4 2 2 3 2 2 2" xfId="28989" xr:uid="{8776950B-A199-4AC8-B75A-B01DCD36069F}"/>
    <cellStyle name="Měna 3 2 2 4 2 2 3 2 3" xfId="22227" xr:uid="{E610EF13-6063-4831-9631-0C416AE726CC}"/>
    <cellStyle name="Měna 3 2 2 4 2 2 3 3" xfId="9418" xr:uid="{04C28025-2E0E-4E3C-B5C8-F1F808161884}"/>
    <cellStyle name="Měna 3 2 2 4 2 2 3 3 2" xfId="24369" xr:uid="{82537A30-0D83-4E82-B6F6-B5773B6FADFA}"/>
    <cellStyle name="Měna 3 2 2 4 2 2 3 4" xfId="18699" xr:uid="{5DD64ADC-E3AE-4060-9CC0-CE002934CD42}"/>
    <cellStyle name="Měna 3 2 2 4 2 2 4" xfId="2800" xr:uid="{F9B62B82-9875-4815-BBA4-ED8D0FB70079}"/>
    <cellStyle name="Měna 3 2 2 4 2 2 4 2" xfId="13090" xr:uid="{A14BA441-FAD1-4532-82DC-B1E48E9E0547}"/>
    <cellStyle name="Měna 3 2 2 4 2 2 4 2 2" xfId="28041" xr:uid="{18CE9D15-2061-44CB-BB0D-980DBC06AEFC}"/>
    <cellStyle name="Měna 3 2 2 4 2 2 4 3" xfId="17751" xr:uid="{E2D437D6-9B5C-4117-A0A7-5CC6BF73FC15}"/>
    <cellStyle name="Měna 3 2 2 4 2 2 5" xfId="5512" xr:uid="{75FF409E-5DBA-4213-AB6C-144F655912E4}"/>
    <cellStyle name="Měna 3 2 2 4 2 2 5 2" xfId="11182" xr:uid="{4AB7B6A7-7383-4F88-AD13-AAA08D1BDBC2}"/>
    <cellStyle name="Měna 3 2 2 4 2 2 5 2 2" xfId="26133" xr:uid="{4706782A-C93E-4FFB-B580-49C22F4EEE6F}"/>
    <cellStyle name="Měna 3 2 2 4 2 2 5 3" xfId="20463" xr:uid="{8202D2D6-D44F-4457-ADE7-0118AB1763A0}"/>
    <cellStyle name="Měna 3 2 2 4 2 2 6" xfId="8470" xr:uid="{3570A55B-88BB-4996-9D87-9898ADED8484}"/>
    <cellStyle name="Měna 3 2 2 4 2 2 6 2" xfId="23421" xr:uid="{C9546BB9-8553-4F8D-B176-95212EB216EC}"/>
    <cellStyle name="Měna 3 2 2 4 2 2 7" xfId="15843" xr:uid="{F1E1928F-5797-4185-BDC2-03E9FD345DB6}"/>
    <cellStyle name="Měna 3 2 2 4 2 3" xfId="1641" xr:uid="{B581B041-75F9-438D-AC36-8F2904488D14}"/>
    <cellStyle name="Měna 3 2 2 4 2 3 2" xfId="4497" xr:uid="{385C665B-E46F-439E-A531-00199C6EED28}"/>
    <cellStyle name="Měna 3 2 2 4 2 3 2 2" xfId="14787" xr:uid="{5D033863-AB0D-4765-B095-3782743865A3}"/>
    <cellStyle name="Měna 3 2 2 4 2 3 2 2 2" xfId="29738" xr:uid="{D3C4B387-EB45-43EC-ACD1-6CC71D36114A}"/>
    <cellStyle name="Měna 3 2 2 4 2 3 2 3" xfId="19448" xr:uid="{3013A31B-8BBE-46A7-BF94-C1C70A58D2B0}"/>
    <cellStyle name="Měna 3 2 2 4 2 3 3" xfId="6261" xr:uid="{020A2480-BA57-4C7F-BB11-8EC913F3FD05}"/>
    <cellStyle name="Měna 3 2 2 4 2 3 3 2" xfId="11931" xr:uid="{00FD4A14-7E2B-4E3D-B76F-8704CCF4BB8A}"/>
    <cellStyle name="Měna 3 2 2 4 2 3 3 2 2" xfId="26882" xr:uid="{5E10A955-C48C-46C2-A5AF-54F3893C3B2D}"/>
    <cellStyle name="Měna 3 2 2 4 2 3 3 3" xfId="21212" xr:uid="{3532CDCB-9FC6-4C31-B0C2-A290908CA14F}"/>
    <cellStyle name="Měna 3 2 2 4 2 3 4" xfId="10167" xr:uid="{02D19D0B-1A7C-4784-8066-78DD25445515}"/>
    <cellStyle name="Měna 3 2 2 4 2 3 4 2" xfId="25118" xr:uid="{A4AC63F2-74D9-4D27-BEE3-F3A6759E213A}"/>
    <cellStyle name="Měna 3 2 2 4 2 3 5" xfId="16592" xr:uid="{162F4642-4765-48DD-8648-5516F748D4F5}"/>
    <cellStyle name="Měna 3 2 2 4 2 4" xfId="3202" xr:uid="{D08B0923-78ED-4195-A5FB-5AB04F554580}"/>
    <cellStyle name="Měna 3 2 2 4 2 4 2" xfId="6730" xr:uid="{D19E8D6B-8D0B-4E52-9137-C0FC1E34FF78}"/>
    <cellStyle name="Měna 3 2 2 4 2 4 2 2" xfId="13492" xr:uid="{2320080A-873E-4AF0-8F9D-6D0313A8E4E4}"/>
    <cellStyle name="Měna 3 2 2 4 2 4 2 2 2" xfId="28443" xr:uid="{707C06E2-6F25-4798-B0BC-25F09E61C0A1}"/>
    <cellStyle name="Měna 3 2 2 4 2 4 2 3" xfId="21681" xr:uid="{3E012042-0FBD-406E-8F8A-38B72FE7B5FA}"/>
    <cellStyle name="Měna 3 2 2 4 2 4 3" xfId="8872" xr:uid="{DEF0F34A-ADBF-4658-86AD-DD7BCE5CA52E}"/>
    <cellStyle name="Měna 3 2 2 4 2 4 3 2" xfId="23823" xr:uid="{11BDB1D7-A494-42D2-868F-8FDD8740EC1E}"/>
    <cellStyle name="Měna 3 2 2 4 2 4 4" xfId="18153" xr:uid="{E2BA43F0-7EB8-4DF8-947A-F62709B883E1}"/>
    <cellStyle name="Měna 3 2 2 4 2 5" xfId="2320" xr:uid="{F13A7737-530E-4F6B-94CA-5AC579A3D297}"/>
    <cellStyle name="Měna 3 2 2 4 2 5 2" xfId="12610" xr:uid="{A10789EB-C958-4D34-9B34-89FEC9E8494B}"/>
    <cellStyle name="Měna 3 2 2 4 2 5 2 2" xfId="27561" xr:uid="{EDFFB1F7-8CD1-4917-A471-7F02C0AC26A4}"/>
    <cellStyle name="Měna 3 2 2 4 2 5 3" xfId="17271" xr:uid="{6EC7BF88-5793-4164-A1C6-ED82E04A085D}"/>
    <cellStyle name="Měna 3 2 2 4 2 6" xfId="4966" xr:uid="{3BC291EB-FD46-4605-B929-CC2A27F1A06D}"/>
    <cellStyle name="Měna 3 2 2 4 2 6 2" xfId="10636" xr:uid="{B9BBB988-401D-4CA3-98BE-8C81C277FC6E}"/>
    <cellStyle name="Měna 3 2 2 4 2 6 2 2" xfId="25587" xr:uid="{379A39C4-D9F2-4C4E-B95B-049790464710}"/>
    <cellStyle name="Měna 3 2 2 4 2 6 3" xfId="19917" xr:uid="{40F827B7-E82E-4AC5-AC58-FF2128E3E009}"/>
    <cellStyle name="Měna 3 2 2 4 2 7" xfId="7990" xr:uid="{06CC770B-5702-46E8-844D-7963AADAD8AD}"/>
    <cellStyle name="Měna 3 2 2 4 2 7 2" xfId="22941" xr:uid="{9BE0C194-B999-4FC9-9F9B-ACA6AC2CA853}"/>
    <cellStyle name="Měna 3 2 2 4 2 8" xfId="15297" xr:uid="{99624C8E-1AA1-4637-B3D0-6FED0B7CE27F}"/>
    <cellStyle name="Měna 3 2 2 4 3" xfId="707" xr:uid="{72AD6DB3-2131-46B3-BAC2-036990AC4B46}"/>
    <cellStyle name="Měna 3 2 2 4 3 2" xfId="1642" xr:uid="{CBF7D87C-8BD5-4CAD-A313-A6CBF63BEC71}"/>
    <cellStyle name="Měna 3 2 2 4 3 2 2" xfId="4498" xr:uid="{D43D969D-471E-4743-8A84-579E2AE3759A}"/>
    <cellStyle name="Měna 3 2 2 4 3 2 2 2" xfId="7453" xr:uid="{D3CAF7AC-F8F1-40A7-A80F-E293A776E33B}"/>
    <cellStyle name="Měna 3 2 2 4 3 2 2 2 2" xfId="14788" xr:uid="{B2FFA0AB-DFA8-4427-AA9B-21F77A26E63B}"/>
    <cellStyle name="Měna 3 2 2 4 3 2 2 2 2 2" xfId="29739" xr:uid="{7DAA02A5-11F9-41E9-8B33-90722289C1F3}"/>
    <cellStyle name="Měna 3 2 2 4 3 2 2 2 3" xfId="22404" xr:uid="{2760A830-10D1-4868-9AB8-36DE4604882D}"/>
    <cellStyle name="Měna 3 2 2 4 3 2 2 3" xfId="10168" xr:uid="{1E8B69F0-4267-4811-989A-33808545E1DE}"/>
    <cellStyle name="Měna 3 2 2 4 3 2 2 3 2" xfId="25119" xr:uid="{8C88353B-3BAF-4F36-9DA5-7363139A666F}"/>
    <cellStyle name="Měna 3 2 2 4 3 2 2 4" xfId="19449" xr:uid="{F802E78F-CB51-4734-A0F2-CA7199DFF4DA}"/>
    <cellStyle name="Měna 3 2 2 4 3 2 3" xfId="2801" xr:uid="{A19E518F-3C4E-4B34-8938-85E15F638A3F}"/>
    <cellStyle name="Měna 3 2 2 4 3 2 3 2" xfId="13091" xr:uid="{E9B342E3-927E-401C-BACA-E596634BAE94}"/>
    <cellStyle name="Měna 3 2 2 4 3 2 3 2 2" xfId="28042" xr:uid="{E3069312-B8F5-4F7D-A8D5-333BC7DAF92A}"/>
    <cellStyle name="Měna 3 2 2 4 3 2 3 3" xfId="17752" xr:uid="{68EE0A2A-61E4-4F1F-BB85-53DA3E92F060}"/>
    <cellStyle name="Měna 3 2 2 4 3 2 4" xfId="6262" xr:uid="{2F274542-9B3D-4760-8C44-AE64DC64FF0D}"/>
    <cellStyle name="Měna 3 2 2 4 3 2 4 2" xfId="11932" xr:uid="{86F44828-3F0A-4061-80C4-4938D8181CC7}"/>
    <cellStyle name="Měna 3 2 2 4 3 2 4 2 2" xfId="26883" xr:uid="{8F56E2B0-243F-43D5-A3E3-E5F997E7C09E}"/>
    <cellStyle name="Měna 3 2 2 4 3 2 4 3" xfId="21213" xr:uid="{3DC56F9E-44CC-4DA9-92A4-8D5DA35C2828}"/>
    <cellStyle name="Měna 3 2 2 4 3 2 5" xfId="8471" xr:uid="{5F4D5A6B-53AF-491A-8C01-EB0E6210CB77}"/>
    <cellStyle name="Měna 3 2 2 4 3 2 5 2" xfId="23422" xr:uid="{6B24496A-00EA-40A6-B8E3-FCBA067EF019}"/>
    <cellStyle name="Měna 3 2 2 4 3 2 6" xfId="16593" xr:uid="{4A53FE12-6D9F-4E76-A80E-C5255E0C080F}"/>
    <cellStyle name="Měna 3 2 2 4 3 3" xfId="3563" xr:uid="{55F8B543-49C2-4690-A528-2E403466C6A8}"/>
    <cellStyle name="Měna 3 2 2 4 3 3 2" xfId="7091" xr:uid="{F598257B-D178-4FAC-83CC-AD987D5DE849}"/>
    <cellStyle name="Měna 3 2 2 4 3 3 2 2" xfId="13853" xr:uid="{3C11D20C-3542-44FA-AE6C-9312299889FF}"/>
    <cellStyle name="Měna 3 2 2 4 3 3 2 2 2" xfId="28804" xr:uid="{B392BD80-2C73-47C0-A7AA-61457D26554F}"/>
    <cellStyle name="Měna 3 2 2 4 3 3 2 3" xfId="22042" xr:uid="{62B233EB-4A84-494F-8667-A55A49094521}"/>
    <cellStyle name="Měna 3 2 2 4 3 3 3" xfId="9233" xr:uid="{B5B6E702-9E74-4915-8202-5D1B14ADEE54}"/>
    <cellStyle name="Měna 3 2 2 4 3 3 3 2" xfId="24184" xr:uid="{64E86901-B04E-4885-96E1-5F7BFA9C5EEB}"/>
    <cellStyle name="Měna 3 2 2 4 3 3 4" xfId="18514" xr:uid="{2EDF9A44-3B55-449A-8AE4-F262631E53BC}"/>
    <cellStyle name="Měna 3 2 2 4 3 4" xfId="2135" xr:uid="{82188FCD-4C68-4D88-976F-4CBA804595EF}"/>
    <cellStyle name="Měna 3 2 2 4 3 4 2" xfId="12425" xr:uid="{1BAB2BD6-BB26-4A57-8C53-EE0A4696C239}"/>
    <cellStyle name="Měna 3 2 2 4 3 4 2 2" xfId="27376" xr:uid="{4F6D5AEC-E21A-487F-8F31-3AECA3C4C92B}"/>
    <cellStyle name="Měna 3 2 2 4 3 4 3" xfId="17086" xr:uid="{93225093-116B-4350-9DD4-D7DDB37D5C7E}"/>
    <cellStyle name="Měna 3 2 2 4 3 5" xfId="5327" xr:uid="{CFCA39AF-672D-4B99-8C17-D11024FC860C}"/>
    <cellStyle name="Měna 3 2 2 4 3 5 2" xfId="10997" xr:uid="{DE6130D0-6477-43BC-AB17-43BF9FCEA79F}"/>
    <cellStyle name="Měna 3 2 2 4 3 5 2 2" xfId="25948" xr:uid="{2B7C2677-094D-4DF1-B0FC-C58B830B5ECF}"/>
    <cellStyle name="Měna 3 2 2 4 3 5 3" xfId="20278" xr:uid="{9250C5B4-118A-4A62-AD63-4D71BE93097F}"/>
    <cellStyle name="Měna 3 2 2 4 3 6" xfId="7805" xr:uid="{BC2C327D-31EA-411A-AED8-5DE942F33B77}"/>
    <cellStyle name="Měna 3 2 2 4 3 6 2" xfId="22756" xr:uid="{55C8A0DA-14D5-4F83-9798-6B6223E17DE3}"/>
    <cellStyle name="Měna 3 2 2 4 3 7" xfId="15658" xr:uid="{88BC1807-4B06-49CA-8580-B9C612D9A7FB}"/>
    <cellStyle name="Měna 3 2 2 4 4" xfId="581" xr:uid="{3E973370-E84C-4D3A-99DE-75E96A0D2E9A}"/>
    <cellStyle name="Měna 3 2 2 4 4 2" xfId="1643" xr:uid="{1E27B7A1-341B-4397-A794-23C87B4B7973}"/>
    <cellStyle name="Měna 3 2 2 4 4 2 2" xfId="4499" xr:uid="{8A5B948A-4D3F-455E-A394-ECF4E7E01251}"/>
    <cellStyle name="Měna 3 2 2 4 4 2 2 2" xfId="14789" xr:uid="{2DEA1F46-349E-4911-8381-E0686DED7FD8}"/>
    <cellStyle name="Měna 3 2 2 4 4 2 2 2 2" xfId="29740" xr:uid="{7C50A5CF-2742-4BDE-BA97-21CB7AF91D72}"/>
    <cellStyle name="Měna 3 2 2 4 4 2 2 3" xfId="19450" xr:uid="{3AC4177E-0C6E-4F09-8D28-16ECBBD834FB}"/>
    <cellStyle name="Měna 3 2 2 4 4 2 3" xfId="6263" xr:uid="{5A6DF692-383A-4C6F-9A9E-749140C45C94}"/>
    <cellStyle name="Měna 3 2 2 4 4 2 3 2" xfId="11933" xr:uid="{E91415FD-98A1-4F7C-828B-8FA685B5F7EE}"/>
    <cellStyle name="Měna 3 2 2 4 4 2 3 2 2" xfId="26884" xr:uid="{CB0FEE5A-8BC2-4C81-B900-20E0AC72B020}"/>
    <cellStyle name="Měna 3 2 2 4 4 2 3 3" xfId="21214" xr:uid="{19CE939A-9165-42D9-9394-1E8941E34A1A}"/>
    <cellStyle name="Měna 3 2 2 4 4 2 4" xfId="10169" xr:uid="{CFA488F2-C8BE-4A64-96F1-D27C00D8C398}"/>
    <cellStyle name="Měna 3 2 2 4 4 2 4 2" xfId="25120" xr:uid="{5C88C1F5-1147-4CC6-AC05-FBAE0E10B08A}"/>
    <cellStyle name="Měna 3 2 2 4 4 2 5" xfId="16594" xr:uid="{9BA7118F-2857-4681-AA5C-1C63980DE3EA}"/>
    <cellStyle name="Měna 3 2 2 4 4 3" xfId="3437" xr:uid="{BD038278-3889-4A36-8D39-A427B5215545}"/>
    <cellStyle name="Měna 3 2 2 4 4 3 2" xfId="6965" xr:uid="{C2B27DA0-81DB-4A7D-8C1E-5950E2F990AD}"/>
    <cellStyle name="Měna 3 2 2 4 4 3 2 2" xfId="13727" xr:uid="{182A43E0-745A-44B1-8B9B-8161C6A47511}"/>
    <cellStyle name="Měna 3 2 2 4 4 3 2 2 2" xfId="28678" xr:uid="{5B82F1C2-5FCF-4C3E-A083-FDD9B7FC2628}"/>
    <cellStyle name="Měna 3 2 2 4 4 3 2 3" xfId="21916" xr:uid="{53378341-F1FE-4174-98FF-F128F209E718}"/>
    <cellStyle name="Měna 3 2 2 4 4 3 3" xfId="9107" xr:uid="{A91A6C52-B58C-4223-8E2C-4B4F2B70BDA3}"/>
    <cellStyle name="Měna 3 2 2 4 4 3 3 2" xfId="24058" xr:uid="{2D390A2E-F07B-490C-AAC4-9CEAA85AB354}"/>
    <cellStyle name="Měna 3 2 2 4 4 3 4" xfId="18388" xr:uid="{97F292BB-0714-42F9-AD4A-E428E8B4C05E}"/>
    <cellStyle name="Měna 3 2 2 4 4 4" xfId="2799" xr:uid="{53F0B89B-E855-46E2-92FF-6C6CC1CF0EDF}"/>
    <cellStyle name="Měna 3 2 2 4 4 4 2" xfId="13089" xr:uid="{97106F47-531E-40D8-B1E8-56EB9FA225C2}"/>
    <cellStyle name="Měna 3 2 2 4 4 4 2 2" xfId="28040" xr:uid="{04C4D5F7-D400-48C6-87BC-451BC5F7032A}"/>
    <cellStyle name="Měna 3 2 2 4 4 4 3" xfId="17750" xr:uid="{9FC8E6E8-AD95-4536-9853-BE3859B6947E}"/>
    <cellStyle name="Měna 3 2 2 4 4 5" xfId="5201" xr:uid="{7F320DB1-75F4-404A-AFCE-3F8C618F1ACF}"/>
    <cellStyle name="Měna 3 2 2 4 4 5 2" xfId="10871" xr:uid="{5FCB4BA5-C7D1-4EE4-B6EE-D645CE316C6A}"/>
    <cellStyle name="Měna 3 2 2 4 4 5 2 2" xfId="25822" xr:uid="{6DCA618D-FC67-4086-99E1-6A971ECB98FF}"/>
    <cellStyle name="Měna 3 2 2 4 4 5 3" xfId="20152" xr:uid="{B809B653-EF07-439E-BFAE-A3480875F060}"/>
    <cellStyle name="Měna 3 2 2 4 4 6" xfId="8469" xr:uid="{385DC3E2-E97E-4F92-8460-28075980B35C}"/>
    <cellStyle name="Měna 3 2 2 4 4 6 2" xfId="23420" xr:uid="{DF71302C-C8EF-4A41-9D63-A92BD0D6FA9F}"/>
    <cellStyle name="Měna 3 2 2 4 4 7" xfId="15532" xr:uid="{F9F95B14-4B38-461E-ADD3-9C98B0C17CDD}"/>
    <cellStyle name="Měna 3 2 2 4 5" xfId="1644" xr:uid="{CC517345-37E8-45E0-9E66-573A96DCADF6}"/>
    <cellStyle name="Měna 3 2 2 4 5 2" xfId="4500" xr:uid="{265C98AC-8BB7-4B97-825E-1819BFD23BD5}"/>
    <cellStyle name="Měna 3 2 2 4 5 2 2" xfId="14790" xr:uid="{CFE77997-AA39-499D-B6B5-3A467CB6F84D}"/>
    <cellStyle name="Měna 3 2 2 4 5 2 2 2" xfId="29741" xr:uid="{E08E97CE-4AD7-4854-9A10-A0A36362D0A7}"/>
    <cellStyle name="Měna 3 2 2 4 5 2 3" xfId="19451" xr:uid="{9EF0E575-5D57-4066-9D9E-32F0A994FCB6}"/>
    <cellStyle name="Měna 3 2 2 4 5 3" xfId="6264" xr:uid="{6B7DF424-09FC-4E48-91D5-EEF888CC8C49}"/>
    <cellStyle name="Měna 3 2 2 4 5 3 2" xfId="11934" xr:uid="{4774BD10-99A7-40AE-B51A-B12F44AB40B1}"/>
    <cellStyle name="Měna 3 2 2 4 5 3 2 2" xfId="26885" xr:uid="{9D132766-92C0-4D3B-A8A1-67A3E65D72BD}"/>
    <cellStyle name="Měna 3 2 2 4 5 3 3" xfId="21215" xr:uid="{ED5E0516-BFD7-41D3-A7D8-02FD599523E8}"/>
    <cellStyle name="Měna 3 2 2 4 5 4" xfId="10170" xr:uid="{A7536C07-3E13-44FD-A07C-4307D3275836}"/>
    <cellStyle name="Měna 3 2 2 4 5 4 2" xfId="25121" xr:uid="{BF2B2697-1901-4648-A288-9C50EE164EFE}"/>
    <cellStyle name="Měna 3 2 2 4 5 5" xfId="16595" xr:uid="{40BD5270-0A28-4097-9555-FF9DE4C4F528}"/>
    <cellStyle name="Měna 3 2 2 4 6" xfId="3017" xr:uid="{E0EA4B88-65B8-45B6-A2A1-1523FCB9ADE3}"/>
    <cellStyle name="Měna 3 2 2 4 6 2" xfId="6545" xr:uid="{139CCAED-5796-46CE-B65D-AD9CC216E4C7}"/>
    <cellStyle name="Měna 3 2 2 4 6 2 2" xfId="13307" xr:uid="{2FACF11C-894E-48EB-9537-4A040F2936E1}"/>
    <cellStyle name="Měna 3 2 2 4 6 2 2 2" xfId="28258" xr:uid="{9EE47A66-6D75-4B75-A429-480836548ABB}"/>
    <cellStyle name="Měna 3 2 2 4 6 2 3" xfId="21496" xr:uid="{87BD194B-F603-4A93-B027-2837D8FAC591}"/>
    <cellStyle name="Měna 3 2 2 4 6 3" xfId="8687" xr:uid="{E52151C9-6147-443A-9D82-4CCEF374B967}"/>
    <cellStyle name="Měna 3 2 2 4 6 3 2" xfId="23638" xr:uid="{8544776A-3DC8-44A0-A23F-CE4E5F030776}"/>
    <cellStyle name="Měna 3 2 2 4 6 4" xfId="17968" xr:uid="{AD065862-8A40-4CB3-A66E-4C3808C0ABD0}"/>
    <cellStyle name="Měna 3 2 2 4 7" xfId="2009" xr:uid="{AE5AB670-1C4B-4917-8808-90FFAE1F0B15}"/>
    <cellStyle name="Měna 3 2 2 4 7 2" xfId="12299" xr:uid="{A962AA2E-7012-4C28-BCF6-D2C2747ED593}"/>
    <cellStyle name="Měna 3 2 2 4 7 2 2" xfId="27250" xr:uid="{92975D44-E4E4-4A9E-9F42-13FDCF494618}"/>
    <cellStyle name="Měna 3 2 2 4 7 3" xfId="16960" xr:uid="{83C4FE3B-CFBF-4D75-88E6-676DBAEDDBED}"/>
    <cellStyle name="Měna 3 2 2 4 8" xfId="4781" xr:uid="{9EA217F4-0E1E-4D34-BAE6-B5561DAEF671}"/>
    <cellStyle name="Měna 3 2 2 4 8 2" xfId="10451" xr:uid="{A59BAF29-05EC-41CF-AB5D-9669E358BD81}"/>
    <cellStyle name="Měna 3 2 2 4 8 2 2" xfId="25402" xr:uid="{734939B1-DE68-4D67-BA5B-BBD6F4C3CF7C}"/>
    <cellStyle name="Měna 3 2 2 4 8 3" xfId="19732" xr:uid="{C551F593-A4BA-4F6F-9794-2F1352F42CB8}"/>
    <cellStyle name="Měna 3 2 2 4 9" xfId="7679" xr:uid="{CD6D0E4E-930B-4D8D-9D7F-E5E4FE88D7F0}"/>
    <cellStyle name="Měna 3 2 2 4 9 2" xfId="22630" xr:uid="{639A0F35-2CC3-47D3-BE53-8AAA399D84DA}"/>
    <cellStyle name="Měna 3 2 2 5" xfId="347" xr:uid="{62989D68-510A-44AE-9178-E14307E1DB9B}"/>
    <cellStyle name="Měna 3 2 2 5 2" xfId="893" xr:uid="{D3069C2D-39E6-4C8E-83D7-FF6D5D27D99A}"/>
    <cellStyle name="Měna 3 2 2 5 2 2" xfId="1645" xr:uid="{CF01226B-68F4-4A62-89C2-9BEDB11157F4}"/>
    <cellStyle name="Měna 3 2 2 5 2 2 2" xfId="4501" xr:uid="{73E3327E-80EA-4E9D-A804-53C2A4DE1A31}"/>
    <cellStyle name="Měna 3 2 2 5 2 2 2 2" xfId="14791" xr:uid="{6739F58B-DB49-49D5-B997-A045B594B272}"/>
    <cellStyle name="Měna 3 2 2 5 2 2 2 2 2" xfId="29742" xr:uid="{7B21CF50-B457-4545-8355-DAFFEADFA8DD}"/>
    <cellStyle name="Měna 3 2 2 5 2 2 2 3" xfId="19452" xr:uid="{31E751CB-2A03-45EF-A38E-2CC8CCEAB534}"/>
    <cellStyle name="Měna 3 2 2 5 2 2 3" xfId="6265" xr:uid="{40CE6936-A608-4544-B01B-36B302E7470F}"/>
    <cellStyle name="Měna 3 2 2 5 2 2 3 2" xfId="11935" xr:uid="{6E16283C-CC99-4BCC-9E50-69107DAAF86D}"/>
    <cellStyle name="Měna 3 2 2 5 2 2 3 2 2" xfId="26886" xr:uid="{AECA6570-D44A-4C4C-9BE6-1DFF6B1ECFF8}"/>
    <cellStyle name="Měna 3 2 2 5 2 2 3 3" xfId="21216" xr:uid="{5242A5B4-3455-4621-B800-1F7A00E34860}"/>
    <cellStyle name="Měna 3 2 2 5 2 2 4" xfId="10171" xr:uid="{C9F6554C-9193-4974-9D2B-8C5C2440D119}"/>
    <cellStyle name="Měna 3 2 2 5 2 2 4 2" xfId="25122" xr:uid="{B4101CE9-DA32-43CF-A185-196C1F136226}"/>
    <cellStyle name="Měna 3 2 2 5 2 2 5" xfId="16596" xr:uid="{B421B523-69A9-44CF-9425-A909890256E6}"/>
    <cellStyle name="Měna 3 2 2 5 2 3" xfId="3749" xr:uid="{C53CAD26-DB59-470A-A0A9-652B7FB266B0}"/>
    <cellStyle name="Měna 3 2 2 5 2 3 2" xfId="7277" xr:uid="{0438ED9B-87D0-4859-9B31-27FCE226E8B6}"/>
    <cellStyle name="Měna 3 2 2 5 2 3 2 2" xfId="14039" xr:uid="{D025B0B8-E4FC-40EC-A9A3-A7731E4F9C18}"/>
    <cellStyle name="Měna 3 2 2 5 2 3 2 2 2" xfId="28990" xr:uid="{FFC5341B-261A-4297-89E9-88348A7CC3EE}"/>
    <cellStyle name="Měna 3 2 2 5 2 3 2 3" xfId="22228" xr:uid="{AF35A3E4-7251-4AF8-9197-D5BED89120F7}"/>
    <cellStyle name="Měna 3 2 2 5 2 3 3" xfId="9419" xr:uid="{742858C7-CC54-4925-99B1-0EA9D645CDFE}"/>
    <cellStyle name="Měna 3 2 2 5 2 3 3 2" xfId="24370" xr:uid="{C6638264-C6EB-4EE6-8D85-D1217596B951}"/>
    <cellStyle name="Měna 3 2 2 5 2 3 4" xfId="18700" xr:uid="{5EE00BF3-F6C0-4C99-B39B-4135C48A4FD9}"/>
    <cellStyle name="Měna 3 2 2 5 2 4" xfId="2802" xr:uid="{F242943B-A265-4414-BC99-7389F027DE46}"/>
    <cellStyle name="Měna 3 2 2 5 2 4 2" xfId="13092" xr:uid="{73B1648B-0E2C-402A-8F3C-E5A0A56D1D26}"/>
    <cellStyle name="Měna 3 2 2 5 2 4 2 2" xfId="28043" xr:uid="{FBFFEAF2-691E-422B-9B3D-825241169435}"/>
    <cellStyle name="Měna 3 2 2 5 2 4 3" xfId="17753" xr:uid="{37DB8C8D-527B-42FA-B92D-8F9B91DDA08A}"/>
    <cellStyle name="Měna 3 2 2 5 2 5" xfId="5513" xr:uid="{0364C26A-33FD-49B2-AF0E-D604BABC51CD}"/>
    <cellStyle name="Měna 3 2 2 5 2 5 2" xfId="11183" xr:uid="{942CC4DB-B363-4E11-B5A0-2F07E493EE52}"/>
    <cellStyle name="Měna 3 2 2 5 2 5 2 2" xfId="26134" xr:uid="{5A2E0CCE-ED36-4394-AA23-D41C46E35873}"/>
    <cellStyle name="Měna 3 2 2 5 2 5 3" xfId="20464" xr:uid="{E0DD21D4-6D09-41EE-9C2B-DAD9273D3FB4}"/>
    <cellStyle name="Měna 3 2 2 5 2 6" xfId="8472" xr:uid="{A5BD60DA-92AB-4110-AB62-2A4072669AC4}"/>
    <cellStyle name="Měna 3 2 2 5 2 6 2" xfId="23423" xr:uid="{458FB43F-46AD-47E6-B848-5AFCABE8CF23}"/>
    <cellStyle name="Měna 3 2 2 5 2 7" xfId="15844" xr:uid="{43415C14-315D-4E16-8588-9E45F21599F3}"/>
    <cellStyle name="Měna 3 2 2 5 3" xfId="1646" xr:uid="{B652D762-7195-4E4D-BE33-A969D6C147D2}"/>
    <cellStyle name="Měna 3 2 2 5 3 2" xfId="4502" xr:uid="{5BE402D5-D368-4FE7-B1FA-27E4294E4CFE}"/>
    <cellStyle name="Měna 3 2 2 5 3 2 2" xfId="14792" xr:uid="{0F114B5C-619B-4695-AB61-4C0680058688}"/>
    <cellStyle name="Měna 3 2 2 5 3 2 2 2" xfId="29743" xr:uid="{D83094C7-5761-4214-976E-FCA0F71FD188}"/>
    <cellStyle name="Měna 3 2 2 5 3 2 3" xfId="19453" xr:uid="{55165F98-E3EC-4AEF-A34D-8F5803E8AFF0}"/>
    <cellStyle name="Měna 3 2 2 5 3 3" xfId="6266" xr:uid="{CFBE9509-8091-4620-BF75-B67646409A17}"/>
    <cellStyle name="Měna 3 2 2 5 3 3 2" xfId="11936" xr:uid="{81EBA791-EF5B-4BC8-9FC3-3FE1365C3FE8}"/>
    <cellStyle name="Měna 3 2 2 5 3 3 2 2" xfId="26887" xr:uid="{A453C574-3638-4524-BDB2-17651FE01704}"/>
    <cellStyle name="Měna 3 2 2 5 3 3 3" xfId="21217" xr:uid="{6C7DD4E2-3F7D-4887-9EB7-A53358789CE5}"/>
    <cellStyle name="Měna 3 2 2 5 3 4" xfId="10172" xr:uid="{2125FA74-C992-4E20-A994-C18EB9BEBFD0}"/>
    <cellStyle name="Měna 3 2 2 5 3 4 2" xfId="25123" xr:uid="{43828223-52AC-41BF-AF98-B8D7E5828916}"/>
    <cellStyle name="Měna 3 2 2 5 3 5" xfId="16597" xr:uid="{44D1822F-9935-4827-8BAF-09BE21095201}"/>
    <cellStyle name="Měna 3 2 2 5 4" xfId="3203" xr:uid="{3C532BDB-0305-40C3-8EC3-DB1CCCEB5798}"/>
    <cellStyle name="Měna 3 2 2 5 4 2" xfId="6731" xr:uid="{6C1D38FA-0493-4AC1-8BAE-D10CA77F70DA}"/>
    <cellStyle name="Měna 3 2 2 5 4 2 2" xfId="13493" xr:uid="{421C985D-5A84-408C-8B0B-70AB0D068EDD}"/>
    <cellStyle name="Měna 3 2 2 5 4 2 2 2" xfId="28444" xr:uid="{57FD485A-D350-4AC2-8CB1-7AA8F2587347}"/>
    <cellStyle name="Měna 3 2 2 5 4 2 3" xfId="21682" xr:uid="{A903BC2A-2F0F-4960-B24E-330A6CA72C86}"/>
    <cellStyle name="Měna 3 2 2 5 4 3" xfId="8873" xr:uid="{652856D0-31E6-4240-BF4B-330B71407D4E}"/>
    <cellStyle name="Měna 3 2 2 5 4 3 2" xfId="23824" xr:uid="{55CC6A4D-79F2-47AE-BE48-390F2C4F74C2}"/>
    <cellStyle name="Měna 3 2 2 5 4 4" xfId="18154" xr:uid="{47F02009-08F5-4F84-B0B8-5689041E4DF0}"/>
    <cellStyle name="Měna 3 2 2 5 5" xfId="2321" xr:uid="{94510C4F-28C3-41F8-8582-8B6F937564FE}"/>
    <cellStyle name="Měna 3 2 2 5 5 2" xfId="12611" xr:uid="{0FEC6A19-C827-441A-BAEB-F30B5EA4402D}"/>
    <cellStyle name="Měna 3 2 2 5 5 2 2" xfId="27562" xr:uid="{3122F94A-BFB7-47FE-B6C9-83F1371B0767}"/>
    <cellStyle name="Měna 3 2 2 5 5 3" xfId="17272" xr:uid="{3AECED35-303D-4C38-972B-A8ECE15F6475}"/>
    <cellStyle name="Měna 3 2 2 5 6" xfId="4967" xr:uid="{737E289F-26CF-4543-BD72-9E3BC53AD225}"/>
    <cellStyle name="Měna 3 2 2 5 6 2" xfId="10637" xr:uid="{935FDAAF-9BFB-4FC2-B4ED-26B463C11111}"/>
    <cellStyle name="Měna 3 2 2 5 6 2 2" xfId="25588" xr:uid="{115793EB-DD9A-4983-8A1B-56A3B098B1B9}"/>
    <cellStyle name="Měna 3 2 2 5 6 3" xfId="19918" xr:uid="{AEEE31A8-E65D-4F16-902D-15DDF8570104}"/>
    <cellStyle name="Měna 3 2 2 5 7" xfId="7991" xr:uid="{EE781F91-7DB3-4B24-B1A9-CA684CE29DBE}"/>
    <cellStyle name="Měna 3 2 2 5 7 2" xfId="22942" xr:uid="{539CA8BB-2CBD-493E-8699-3844134CD7E4}"/>
    <cellStyle name="Měna 3 2 2 5 8" xfId="15298" xr:uid="{0C3C7512-2F3B-46B5-9172-F32AC715B6AD}"/>
    <cellStyle name="Měna 3 2 2 6" xfId="408" xr:uid="{7AE7E80A-531D-4805-8BED-46F161BE23BF}"/>
    <cellStyle name="Měna 3 2 2 6 2" xfId="1647" xr:uid="{E011CFDD-E585-42B7-8203-AE0CC63323A8}"/>
    <cellStyle name="Měna 3 2 2 6 2 2" xfId="4503" xr:uid="{4D610CF6-09AB-4008-A18E-714B3D9C4425}"/>
    <cellStyle name="Měna 3 2 2 6 2 2 2" xfId="14793" xr:uid="{E1561AAF-B4A0-497B-9154-87BA60383D72}"/>
    <cellStyle name="Měna 3 2 2 6 2 2 2 2" xfId="29744" xr:uid="{BF7F5756-CBBC-4353-AFA7-0AC9A286059F}"/>
    <cellStyle name="Měna 3 2 2 6 2 2 3" xfId="19454" xr:uid="{439AA11C-DF35-4FA6-905B-9462AF85FF75}"/>
    <cellStyle name="Měna 3 2 2 6 2 3" xfId="6267" xr:uid="{620CABF5-8867-47C8-B15D-1B122451F489}"/>
    <cellStyle name="Měna 3 2 2 6 2 3 2" xfId="11937" xr:uid="{02809421-AE99-4918-9A38-562330F296CD}"/>
    <cellStyle name="Měna 3 2 2 6 2 3 2 2" xfId="26888" xr:uid="{EBF91E00-194C-4958-A790-2328B30926E6}"/>
    <cellStyle name="Měna 3 2 2 6 2 3 3" xfId="21218" xr:uid="{903C6FA7-8B8A-4F45-9878-60CC4D1C62A6}"/>
    <cellStyle name="Měna 3 2 2 6 2 4" xfId="10173" xr:uid="{C21A07F9-39EF-4F14-B97A-CA4DD080EABC}"/>
    <cellStyle name="Měna 3 2 2 6 2 4 2" xfId="25124" xr:uid="{4E4BEDF3-12F0-4CED-B361-8B8F5C4AFB31}"/>
    <cellStyle name="Měna 3 2 2 6 2 5" xfId="16598" xr:uid="{B65810C6-9D5D-4E50-90C8-BB34F1D76C4C}"/>
    <cellStyle name="Měna 3 2 2 6 3" xfId="3264" xr:uid="{FCA83428-542B-4536-8562-F479DAF0ED3C}"/>
    <cellStyle name="Měna 3 2 2 6 3 2" xfId="6792" xr:uid="{7932B9F2-B7A8-47FD-A770-0222FA706987}"/>
    <cellStyle name="Měna 3 2 2 6 3 2 2" xfId="13554" xr:uid="{886AF2A1-4592-497D-8434-94B923CADA59}"/>
    <cellStyle name="Měna 3 2 2 6 3 2 2 2" xfId="28505" xr:uid="{B4B4DFBE-F9DE-4942-BBFB-84DE8540DF00}"/>
    <cellStyle name="Měna 3 2 2 6 3 2 3" xfId="21743" xr:uid="{A9BB9896-1285-4AEC-B18D-BD7F2752BBB6}"/>
    <cellStyle name="Měna 3 2 2 6 3 3" xfId="8934" xr:uid="{8A700735-8080-4DE5-BF8C-A3C228AB7DD1}"/>
    <cellStyle name="Měna 3 2 2 6 3 3 2" xfId="23885" xr:uid="{D3C0035D-EA05-4BEB-B497-7E596CFFEDF7}"/>
    <cellStyle name="Měna 3 2 2 6 3 4" xfId="18215" xr:uid="{C7F791DF-089B-43BD-9D94-8401EE3F4CA8}"/>
    <cellStyle name="Měna 3 2 2 6 4" xfId="2803" xr:uid="{0122BBAC-6D08-4043-BA74-21B55C5EDE53}"/>
    <cellStyle name="Měna 3 2 2 6 4 2" xfId="13093" xr:uid="{C4D2355E-43C8-43C4-BC57-BA8B8EEB7260}"/>
    <cellStyle name="Měna 3 2 2 6 4 2 2" xfId="28044" xr:uid="{4D53BAC7-0704-4FD1-9056-3C243D838908}"/>
    <cellStyle name="Měna 3 2 2 6 4 3" xfId="17754" xr:uid="{F38E9995-9816-490C-8DEA-B4B880BBEA05}"/>
    <cellStyle name="Měna 3 2 2 6 5" xfId="5028" xr:uid="{B40FD118-C323-4FD3-A813-C408A28CBA82}"/>
    <cellStyle name="Měna 3 2 2 6 5 2" xfId="10698" xr:uid="{CF968756-5E3A-4A59-B069-33B8C94100A4}"/>
    <cellStyle name="Měna 3 2 2 6 5 2 2" xfId="25649" xr:uid="{3F261A92-9402-476D-8445-75D3A9CE5896}"/>
    <cellStyle name="Měna 3 2 2 6 5 3" xfId="19979" xr:uid="{D6B15E13-382C-44CA-BD4E-D7A3A077EB0B}"/>
    <cellStyle name="Měna 3 2 2 6 6" xfId="8473" xr:uid="{4B4E74B3-C85D-4771-B375-1E65D0D796F4}"/>
    <cellStyle name="Měna 3 2 2 6 6 2" xfId="23424" xr:uid="{9F8C6493-7485-49D8-BD0A-3A11A2C25AED}"/>
    <cellStyle name="Měna 3 2 2 6 7" xfId="15359" xr:uid="{D04B34E5-2D6D-4C75-8759-0B31D8E1988A}"/>
    <cellStyle name="Měna 3 2 2 7" xfId="1836" xr:uid="{B2F04C51-C73A-4EEF-AC74-59237BAA9C66}"/>
    <cellStyle name="Měna 3 2 2 7 2" xfId="12126" xr:uid="{DD9E29EA-6D76-4726-81AB-D78027991771}"/>
    <cellStyle name="Měna 3 2 2 7 2 2" xfId="27077" xr:uid="{C12DA3B6-D29C-4298-981F-8D96A41B084B}"/>
    <cellStyle name="Měna 3 2 2 7 3" xfId="16787" xr:uid="{3250A4EA-D55F-4E8F-B73F-B27A713A3FDB}"/>
    <cellStyle name="Měna 3 2 2 8" xfId="7506" xr:uid="{87FC32FB-5663-47BB-B30C-008CA2984859}"/>
    <cellStyle name="Měna 3 2 2 8 2" xfId="22457" xr:uid="{6C1AF08D-C516-4070-9DA9-C245C97EE63D}"/>
    <cellStyle name="Měna 3 2 2 9" xfId="14987" xr:uid="{B9FA7193-78E3-4C76-9B8D-0AC591BF3EDD}"/>
    <cellStyle name="Měna 3 2 3" xfId="41" xr:uid="{D02C30AA-3294-413B-904F-00959E603DDB}"/>
    <cellStyle name="Měna 3 2 3 2" xfId="83" xr:uid="{5C82D31F-B6B9-4537-80B5-B92A193E8D4B}"/>
    <cellStyle name="Měna 3 2 3 2 10" xfId="4703" xr:uid="{9D0F4EBF-61F1-47D7-B709-0020E2F307AA}"/>
    <cellStyle name="Měna 3 2 3 2 10 2" xfId="10373" xr:uid="{C9997AB6-9645-4D77-8714-736060A215D4}"/>
    <cellStyle name="Měna 3 2 3 2 10 2 2" xfId="25324" xr:uid="{C593F604-4177-4DDE-A81F-DEC37F42E449}"/>
    <cellStyle name="Měna 3 2 3 2 10 3" xfId="19654" xr:uid="{6776DC34-F370-425A-A15C-5BD1D14C7FE8}"/>
    <cellStyle name="Měna 3 2 3 2 11" xfId="7559" xr:uid="{443BA1F4-80B6-4DC4-9F7E-312C6A579089}"/>
    <cellStyle name="Měna 3 2 3 2 11 2" xfId="22510" xr:uid="{A6198049-B432-4149-854D-62B2D3D314D8}"/>
    <cellStyle name="Měna 3 2 3 2 12" xfId="15034" xr:uid="{50449B6F-FBA7-409C-89AB-F246673414C0}"/>
    <cellStyle name="Měna 3 2 3 2 2" xfId="162" xr:uid="{5BEBF52B-F5D6-4EBD-ADE9-2C450A67425F}"/>
    <cellStyle name="Měna 3 2 3 2 2 10" xfId="15113" xr:uid="{558F67AE-59B8-4DC1-94C6-4026814BFC15}"/>
    <cellStyle name="Měna 3 2 3 2 2 2" xfId="348" xr:uid="{88F48067-067E-443E-B966-2D6393E96537}"/>
    <cellStyle name="Měna 3 2 3 2 2 2 2" xfId="894" xr:uid="{4EEF0D1F-08DA-4C46-BC09-53DA7E8F479A}"/>
    <cellStyle name="Měna 3 2 3 2 2 2 2 2" xfId="1648" xr:uid="{18CE7560-D856-45F1-871A-AFBF122B8239}"/>
    <cellStyle name="Měna 3 2 3 2 2 2 2 2 2" xfId="4504" xr:uid="{061DD514-2A5C-4B5E-9784-DE2302196351}"/>
    <cellStyle name="Měna 3 2 3 2 2 2 2 2 2 2" xfId="14794" xr:uid="{15260D33-46C5-413C-B2B0-98461545EB64}"/>
    <cellStyle name="Měna 3 2 3 2 2 2 2 2 2 2 2" xfId="29745" xr:uid="{ED247C3A-A841-4D59-8830-4240E37C7902}"/>
    <cellStyle name="Měna 3 2 3 2 2 2 2 2 2 3" xfId="19455" xr:uid="{CEE42294-BF93-4CA0-8F07-5FD84A872F3A}"/>
    <cellStyle name="Měna 3 2 3 2 2 2 2 2 3" xfId="6268" xr:uid="{B9B9D365-BC4A-4CBD-9516-EAA93EC63907}"/>
    <cellStyle name="Měna 3 2 3 2 2 2 2 2 3 2" xfId="11938" xr:uid="{522B2A0E-795A-4E83-A8F7-D1659084679F}"/>
    <cellStyle name="Měna 3 2 3 2 2 2 2 2 3 2 2" xfId="26889" xr:uid="{34B62D76-B476-45CB-AA3F-1FADA973FD65}"/>
    <cellStyle name="Měna 3 2 3 2 2 2 2 2 3 3" xfId="21219" xr:uid="{3B27D237-4CEC-47F5-9265-EDA68ACA9445}"/>
    <cellStyle name="Měna 3 2 3 2 2 2 2 2 4" xfId="10174" xr:uid="{F330E1B6-75FE-46A9-BA31-9BCF92FFE162}"/>
    <cellStyle name="Měna 3 2 3 2 2 2 2 2 4 2" xfId="25125" xr:uid="{4EBA5C45-7CBE-4ACE-9E94-3AE0C1C708D2}"/>
    <cellStyle name="Měna 3 2 3 2 2 2 2 2 5" xfId="16599" xr:uid="{2B592CF6-2AD1-470D-BB5D-A111748B7237}"/>
    <cellStyle name="Měna 3 2 3 2 2 2 2 3" xfId="3750" xr:uid="{B5E2A78F-098E-4584-A248-D7B8E3C6EAF3}"/>
    <cellStyle name="Měna 3 2 3 2 2 2 2 3 2" xfId="7278" xr:uid="{9F67D8B6-2ACA-4C80-B9AB-B33D6C467E4D}"/>
    <cellStyle name="Měna 3 2 3 2 2 2 2 3 2 2" xfId="14040" xr:uid="{254A98BE-066C-4E41-9A5B-F9CE89C71CA5}"/>
    <cellStyle name="Měna 3 2 3 2 2 2 2 3 2 2 2" xfId="28991" xr:uid="{456AF06F-529F-401F-AAED-A94BD490EF25}"/>
    <cellStyle name="Měna 3 2 3 2 2 2 2 3 2 3" xfId="22229" xr:uid="{5F8C8E5A-1639-4486-B4FB-CF5F6748AD7C}"/>
    <cellStyle name="Měna 3 2 3 2 2 2 2 3 3" xfId="9420" xr:uid="{9539C1EC-6B9D-4E1E-89F4-69FE6FBFE95D}"/>
    <cellStyle name="Měna 3 2 3 2 2 2 2 3 3 2" xfId="24371" xr:uid="{F66E62A0-D17D-475D-A795-8E386F42398B}"/>
    <cellStyle name="Měna 3 2 3 2 2 2 2 3 4" xfId="18701" xr:uid="{1A293BF8-7A05-480E-AB16-FF221BDFEC3D}"/>
    <cellStyle name="Měna 3 2 3 2 2 2 2 4" xfId="2806" xr:uid="{02229E7B-B275-4DDB-AA71-F5D3CB31A0A6}"/>
    <cellStyle name="Měna 3 2 3 2 2 2 2 4 2" xfId="13096" xr:uid="{EEAB0691-7A6B-4F1C-AC5C-83A7CBFD53B8}"/>
    <cellStyle name="Měna 3 2 3 2 2 2 2 4 2 2" xfId="28047" xr:uid="{96758518-197C-47F9-8937-B0986708A656}"/>
    <cellStyle name="Měna 3 2 3 2 2 2 2 4 3" xfId="17757" xr:uid="{E9B0138E-AD26-4A08-91B8-01475FB43C3A}"/>
    <cellStyle name="Měna 3 2 3 2 2 2 2 5" xfId="5514" xr:uid="{F1397895-31E2-4122-BE2B-940C0FE6A67A}"/>
    <cellStyle name="Měna 3 2 3 2 2 2 2 5 2" xfId="11184" xr:uid="{FBEB1C4E-E704-4A79-9AB2-386374FFB7BD}"/>
    <cellStyle name="Měna 3 2 3 2 2 2 2 5 2 2" xfId="26135" xr:uid="{7CE4FEF2-8CB7-4094-B142-C08A28DA81C2}"/>
    <cellStyle name="Měna 3 2 3 2 2 2 2 5 3" xfId="20465" xr:uid="{1535937F-755D-4B97-B663-20F6AD257F6A}"/>
    <cellStyle name="Měna 3 2 3 2 2 2 2 6" xfId="8476" xr:uid="{732A4724-9D30-4BD5-85F1-2A6F14C74192}"/>
    <cellStyle name="Měna 3 2 3 2 2 2 2 6 2" xfId="23427" xr:uid="{D734EADC-9BE6-4CC9-BE3B-0031291F0F74}"/>
    <cellStyle name="Měna 3 2 3 2 2 2 2 7" xfId="15845" xr:uid="{A3C32B8F-1DD7-44DB-99C4-B3509F1D119E}"/>
    <cellStyle name="Měna 3 2 3 2 2 2 3" xfId="1649" xr:uid="{4C57D4F8-1CEF-4C8E-B300-555D099A6820}"/>
    <cellStyle name="Měna 3 2 3 2 2 2 3 2" xfId="4505" xr:uid="{BFD1F924-06F7-40B6-ABE3-894FCA4C926A}"/>
    <cellStyle name="Měna 3 2 3 2 2 2 3 2 2" xfId="14795" xr:uid="{3FBB4164-AB0C-437C-A5AF-EFE2334ABB24}"/>
    <cellStyle name="Měna 3 2 3 2 2 2 3 2 2 2" xfId="29746" xr:uid="{553960BE-0632-4F31-8096-0F09586E1063}"/>
    <cellStyle name="Měna 3 2 3 2 2 2 3 2 3" xfId="19456" xr:uid="{8FDB1D98-F75D-4348-90F9-AFD591363B37}"/>
    <cellStyle name="Měna 3 2 3 2 2 2 3 3" xfId="6269" xr:uid="{E2FDED6A-A585-4E85-9638-28E547D05400}"/>
    <cellStyle name="Měna 3 2 3 2 2 2 3 3 2" xfId="11939" xr:uid="{F8A039D7-670A-4E44-80DB-0AC003D4F663}"/>
    <cellStyle name="Měna 3 2 3 2 2 2 3 3 2 2" xfId="26890" xr:uid="{1B5A9042-6327-4F8B-88E6-D473CCF247DC}"/>
    <cellStyle name="Měna 3 2 3 2 2 2 3 3 3" xfId="21220" xr:uid="{FA8E1083-1A86-4225-AA05-15EA84C4CE33}"/>
    <cellStyle name="Měna 3 2 3 2 2 2 3 4" xfId="10175" xr:uid="{AB7E8759-8DFE-45A7-81DC-864F47F3C0E0}"/>
    <cellStyle name="Měna 3 2 3 2 2 2 3 4 2" xfId="25126" xr:uid="{BD0F8013-FA81-4736-B576-D63392FE17C3}"/>
    <cellStyle name="Měna 3 2 3 2 2 2 3 5" xfId="16600" xr:uid="{61AB207A-2250-4C87-BF42-2B61BDC15DE5}"/>
    <cellStyle name="Měna 3 2 3 2 2 2 4" xfId="3204" xr:uid="{EE962C1C-B7F5-4468-9D10-818B9951849F}"/>
    <cellStyle name="Měna 3 2 3 2 2 2 4 2" xfId="6732" xr:uid="{550B9490-4762-4EC0-809E-9943EA7FEDCC}"/>
    <cellStyle name="Měna 3 2 3 2 2 2 4 2 2" xfId="13494" xr:uid="{C60F94A9-EB9D-43DB-AB01-CE7E592A8C64}"/>
    <cellStyle name="Měna 3 2 3 2 2 2 4 2 2 2" xfId="28445" xr:uid="{5EEE3F0C-AF1A-4666-BD8A-66DE81F8F25A}"/>
    <cellStyle name="Měna 3 2 3 2 2 2 4 2 3" xfId="21683" xr:uid="{2374F44C-5B21-46EE-997B-E2EA492A59EF}"/>
    <cellStyle name="Měna 3 2 3 2 2 2 4 3" xfId="8874" xr:uid="{2156B888-8EA3-428A-97C1-94E18A4B6CCC}"/>
    <cellStyle name="Měna 3 2 3 2 2 2 4 3 2" xfId="23825" xr:uid="{068CCBDA-1938-4027-A60E-E5E8A1C3174B}"/>
    <cellStyle name="Měna 3 2 3 2 2 2 4 4" xfId="18155" xr:uid="{270A8649-4EE3-4A4C-9DCB-55FA1A38498D}"/>
    <cellStyle name="Měna 3 2 3 2 2 2 5" xfId="2322" xr:uid="{10126701-4DE2-495E-B8F0-B07DB2D60CAB}"/>
    <cellStyle name="Měna 3 2 3 2 2 2 5 2" xfId="12612" xr:uid="{6E2481D3-2F32-4C44-BC3F-479D95DFF031}"/>
    <cellStyle name="Měna 3 2 3 2 2 2 5 2 2" xfId="27563" xr:uid="{5E9C58BF-26DA-4585-91BB-DB3221E63D7A}"/>
    <cellStyle name="Měna 3 2 3 2 2 2 5 3" xfId="17273" xr:uid="{1B8B8E44-42D4-4D55-A607-8FB943AD0696}"/>
    <cellStyle name="Měna 3 2 3 2 2 2 6" xfId="4968" xr:uid="{7219BCA6-13D9-426D-B8ED-7920E058BB9B}"/>
    <cellStyle name="Měna 3 2 3 2 2 2 6 2" xfId="10638" xr:uid="{EA68188E-D8BA-4653-9909-B94891F3176D}"/>
    <cellStyle name="Měna 3 2 3 2 2 2 6 2 2" xfId="25589" xr:uid="{18003229-3600-4AF7-9F88-634C6B04F9B6}"/>
    <cellStyle name="Měna 3 2 3 2 2 2 6 3" xfId="19919" xr:uid="{6D7913A4-D3FE-489F-B568-3461A50E213C}"/>
    <cellStyle name="Měna 3 2 3 2 2 2 7" xfId="7992" xr:uid="{6E52BBB8-41A3-4043-B995-E97F0B4981F9}"/>
    <cellStyle name="Měna 3 2 3 2 2 2 7 2" xfId="22943" xr:uid="{C113FCDD-46B8-4D3E-BABE-33782B02E1FB}"/>
    <cellStyle name="Měna 3 2 3 2 2 2 8" xfId="15299" xr:uid="{F90FCEA0-78F5-4F68-AA54-193810A02E3E}"/>
    <cellStyle name="Měna 3 2 3 2 2 3" xfId="708" xr:uid="{9204A5FF-0CB4-4D94-9372-2CA7511007B6}"/>
    <cellStyle name="Měna 3 2 3 2 2 3 2" xfId="1650" xr:uid="{64DA344E-7F32-44CD-9C18-3423835D917A}"/>
    <cellStyle name="Měna 3 2 3 2 2 3 2 2" xfId="4506" xr:uid="{A4342900-70FA-4086-8334-EA499624BDDA}"/>
    <cellStyle name="Měna 3 2 3 2 2 3 2 2 2" xfId="7454" xr:uid="{535C5134-B5E4-4D28-BAFB-8AA6D4237832}"/>
    <cellStyle name="Měna 3 2 3 2 2 3 2 2 2 2" xfId="14796" xr:uid="{08987390-9480-4C7C-A47E-E711859A5320}"/>
    <cellStyle name="Měna 3 2 3 2 2 3 2 2 2 2 2" xfId="29747" xr:uid="{68E42B54-B167-407A-9780-8784E4ECFD95}"/>
    <cellStyle name="Měna 3 2 3 2 2 3 2 2 2 3" xfId="22405" xr:uid="{5AD32F5F-6699-4CBA-B99F-62147700DCD6}"/>
    <cellStyle name="Měna 3 2 3 2 2 3 2 2 3" xfId="10176" xr:uid="{68FDE8F0-CF04-4DF8-AABD-3BA8257D77CA}"/>
    <cellStyle name="Měna 3 2 3 2 2 3 2 2 3 2" xfId="25127" xr:uid="{AE71B95A-5195-4AF0-B3B7-58565298AE3B}"/>
    <cellStyle name="Měna 3 2 3 2 2 3 2 2 4" xfId="19457" xr:uid="{03E5CACB-C8E6-403E-9E43-D980ECF483CB}"/>
    <cellStyle name="Měna 3 2 3 2 2 3 2 3" xfId="2807" xr:uid="{5C74583F-7D1A-468D-AF95-2DF608E45D1D}"/>
    <cellStyle name="Měna 3 2 3 2 2 3 2 3 2" xfId="13097" xr:uid="{2948C2B2-FD93-4C01-9F94-00844220140F}"/>
    <cellStyle name="Měna 3 2 3 2 2 3 2 3 2 2" xfId="28048" xr:uid="{3D0080BD-485D-4E3D-AE4A-478B8DEE8375}"/>
    <cellStyle name="Měna 3 2 3 2 2 3 2 3 3" xfId="17758" xr:uid="{F5B0F43D-CFF4-4E48-A15D-790DB08399C3}"/>
    <cellStyle name="Měna 3 2 3 2 2 3 2 4" xfId="6270" xr:uid="{8874D096-1269-4F2A-92A5-9188ECD16242}"/>
    <cellStyle name="Měna 3 2 3 2 2 3 2 4 2" xfId="11940" xr:uid="{AD8C9743-4B78-409B-99DF-02C8C4F49EC4}"/>
    <cellStyle name="Měna 3 2 3 2 2 3 2 4 2 2" xfId="26891" xr:uid="{B60837C3-B799-44D5-93C7-969F36F731C0}"/>
    <cellStyle name="Měna 3 2 3 2 2 3 2 4 3" xfId="21221" xr:uid="{F4D5D681-A3E4-4532-A298-6B290915893E}"/>
    <cellStyle name="Měna 3 2 3 2 2 3 2 5" xfId="8477" xr:uid="{277C12D3-8809-495B-9237-C4D41492735A}"/>
    <cellStyle name="Měna 3 2 3 2 2 3 2 5 2" xfId="23428" xr:uid="{871E337A-ADE1-42BB-ABE0-5476AA53DB3C}"/>
    <cellStyle name="Měna 3 2 3 2 2 3 2 6" xfId="16601" xr:uid="{C44D4A9F-847D-416F-A1FF-62D7DC9060B0}"/>
    <cellStyle name="Měna 3 2 3 2 2 3 3" xfId="3564" xr:uid="{D5B25CC8-BDF6-427D-8701-F80BAC961D54}"/>
    <cellStyle name="Měna 3 2 3 2 2 3 3 2" xfId="7092" xr:uid="{BB500883-0258-416E-81B6-57492432DD46}"/>
    <cellStyle name="Měna 3 2 3 2 2 3 3 2 2" xfId="13854" xr:uid="{DE6FF2ED-185F-4B82-AB71-825B140416A4}"/>
    <cellStyle name="Měna 3 2 3 2 2 3 3 2 2 2" xfId="28805" xr:uid="{49DDA50D-F3BB-4879-8479-5F951C4EDAA7}"/>
    <cellStyle name="Měna 3 2 3 2 2 3 3 2 3" xfId="22043" xr:uid="{1CBB9686-F2D7-4326-B5B7-04DE15C9F315}"/>
    <cellStyle name="Měna 3 2 3 2 2 3 3 3" xfId="9234" xr:uid="{F75787B7-2DDF-4138-B8E6-E52E8198C769}"/>
    <cellStyle name="Měna 3 2 3 2 2 3 3 3 2" xfId="24185" xr:uid="{35C08D8A-943F-40E4-8DAA-257053AB8C16}"/>
    <cellStyle name="Měna 3 2 3 2 2 3 3 4" xfId="18515" xr:uid="{F9AA1F1E-5C29-44D0-B8D9-1770DBAAB298}"/>
    <cellStyle name="Měna 3 2 3 2 2 3 4" xfId="2136" xr:uid="{D9928D84-19EB-4D5B-B1BA-AFE06082131B}"/>
    <cellStyle name="Měna 3 2 3 2 2 3 4 2" xfId="12426" xr:uid="{5CBDF703-8D68-4CB1-8709-6B1DEA5A28EF}"/>
    <cellStyle name="Měna 3 2 3 2 2 3 4 2 2" xfId="27377" xr:uid="{6A05773A-8F87-4491-8E1F-DA4368BE1B8D}"/>
    <cellStyle name="Měna 3 2 3 2 2 3 4 3" xfId="17087" xr:uid="{10BA7CF5-5205-44AB-9BA5-CAEA1CEE07A4}"/>
    <cellStyle name="Měna 3 2 3 2 2 3 5" xfId="5328" xr:uid="{4199F33A-3615-4233-8DBB-43F5775A914B}"/>
    <cellStyle name="Měna 3 2 3 2 2 3 5 2" xfId="10998" xr:uid="{2ACE2EA1-845C-491A-801C-79125A780E2A}"/>
    <cellStyle name="Měna 3 2 3 2 2 3 5 2 2" xfId="25949" xr:uid="{AA732542-612B-4B2F-A2D2-432CDB984BAE}"/>
    <cellStyle name="Měna 3 2 3 2 2 3 5 3" xfId="20279" xr:uid="{408F1B13-9B97-4236-AD43-80117EF4CDDF}"/>
    <cellStyle name="Měna 3 2 3 2 2 3 6" xfId="7806" xr:uid="{98007DBE-B2BB-42F3-B1C2-008672EF61FD}"/>
    <cellStyle name="Měna 3 2 3 2 2 3 6 2" xfId="22757" xr:uid="{8F09F6B8-D25A-429A-AB9D-62E88837E034}"/>
    <cellStyle name="Měna 3 2 3 2 2 3 7" xfId="15659" xr:uid="{F6F721DE-05D4-427C-941D-0993657DA407}"/>
    <cellStyle name="Měna 3 2 3 2 2 4" xfId="582" xr:uid="{1E37E177-91B9-4577-BA8D-6976A380AE01}"/>
    <cellStyle name="Měna 3 2 3 2 2 4 2" xfId="1651" xr:uid="{D88ADCD7-B301-455A-AFE4-08670FD4BA5A}"/>
    <cellStyle name="Měna 3 2 3 2 2 4 2 2" xfId="4507" xr:uid="{D1406555-59C0-42DC-8050-9CCCE253E236}"/>
    <cellStyle name="Měna 3 2 3 2 2 4 2 2 2" xfId="14797" xr:uid="{8D5DA88C-726B-4F48-9C0F-2D03D5EA1516}"/>
    <cellStyle name="Měna 3 2 3 2 2 4 2 2 2 2" xfId="29748" xr:uid="{BEC8D100-60B6-44AB-A14D-7E4946A33B29}"/>
    <cellStyle name="Měna 3 2 3 2 2 4 2 2 3" xfId="19458" xr:uid="{43BAC243-AD95-47A1-B49E-0B5D9E9918C7}"/>
    <cellStyle name="Měna 3 2 3 2 2 4 2 3" xfId="6271" xr:uid="{98B23DF1-CF77-4857-8F75-28D48937114A}"/>
    <cellStyle name="Měna 3 2 3 2 2 4 2 3 2" xfId="11941" xr:uid="{B4B68098-6DC2-4A62-8CBC-03A0D3D93AFE}"/>
    <cellStyle name="Měna 3 2 3 2 2 4 2 3 2 2" xfId="26892" xr:uid="{1857FD82-DB50-4E79-BBBD-2BD7AFE9638D}"/>
    <cellStyle name="Měna 3 2 3 2 2 4 2 3 3" xfId="21222" xr:uid="{424CA300-172A-4E18-A683-9F1FEB41DD6D}"/>
    <cellStyle name="Měna 3 2 3 2 2 4 2 4" xfId="10177" xr:uid="{AF224C40-B8E3-43E5-A5B0-4771D1F61261}"/>
    <cellStyle name="Měna 3 2 3 2 2 4 2 4 2" xfId="25128" xr:uid="{1DAF4F1D-1279-486C-A5FC-4B48740BFA0B}"/>
    <cellStyle name="Měna 3 2 3 2 2 4 2 5" xfId="16602" xr:uid="{9C02A30A-2A93-498A-B893-E2F7CE2A1486}"/>
    <cellStyle name="Měna 3 2 3 2 2 4 3" xfId="3438" xr:uid="{82C1A890-FE31-4307-9634-7DE38E3C9267}"/>
    <cellStyle name="Měna 3 2 3 2 2 4 3 2" xfId="6966" xr:uid="{7BDE5401-ED88-4CE6-A54B-F0244E3CE125}"/>
    <cellStyle name="Měna 3 2 3 2 2 4 3 2 2" xfId="13728" xr:uid="{5CE9D4FC-A97B-4BE8-A29A-E9D8A9B6C5A3}"/>
    <cellStyle name="Měna 3 2 3 2 2 4 3 2 2 2" xfId="28679" xr:uid="{8723A5B0-65E3-4928-83C3-BC36A69D258D}"/>
    <cellStyle name="Měna 3 2 3 2 2 4 3 2 3" xfId="21917" xr:uid="{47E23AC7-B097-49BC-B003-9A49CF95E621}"/>
    <cellStyle name="Měna 3 2 3 2 2 4 3 3" xfId="9108" xr:uid="{127E9ED7-DEFD-4529-9E13-FA37B6CBA500}"/>
    <cellStyle name="Měna 3 2 3 2 2 4 3 3 2" xfId="24059" xr:uid="{9B060AEE-C7B5-4415-86EE-79DAFBA4AD69}"/>
    <cellStyle name="Měna 3 2 3 2 2 4 3 4" xfId="18389" xr:uid="{C0B3ABCC-5FD6-4006-A405-1E9AD6F71312}"/>
    <cellStyle name="Měna 3 2 3 2 2 4 4" xfId="2805" xr:uid="{E04C6AC2-45D1-4C58-A6D7-9AE3A4D6D2DC}"/>
    <cellStyle name="Měna 3 2 3 2 2 4 4 2" xfId="13095" xr:uid="{1DB957C9-29F0-4029-BA91-8B2684842D3A}"/>
    <cellStyle name="Měna 3 2 3 2 2 4 4 2 2" xfId="28046" xr:uid="{F63F4A17-C730-48D0-BBFD-E8015ECD4BE8}"/>
    <cellStyle name="Měna 3 2 3 2 2 4 4 3" xfId="17756" xr:uid="{7166B453-3172-41A6-B8B3-14B9770F8F54}"/>
    <cellStyle name="Měna 3 2 3 2 2 4 5" xfId="5202" xr:uid="{59A4BE05-EFD6-48DC-8E2C-135DCDA34F5F}"/>
    <cellStyle name="Měna 3 2 3 2 2 4 5 2" xfId="10872" xr:uid="{69A01446-FD3C-4B79-B55F-566009E9D168}"/>
    <cellStyle name="Měna 3 2 3 2 2 4 5 2 2" xfId="25823" xr:uid="{CBBF8E22-3B27-4F86-9ECA-0AD37B848CB9}"/>
    <cellStyle name="Měna 3 2 3 2 2 4 5 3" xfId="20153" xr:uid="{870312AB-82A5-45C2-A5D6-A4D4294585F5}"/>
    <cellStyle name="Měna 3 2 3 2 2 4 6" xfId="8475" xr:uid="{E86DC1D0-0184-464C-98E5-694E1FBE0F7A}"/>
    <cellStyle name="Měna 3 2 3 2 2 4 6 2" xfId="23426" xr:uid="{693060F9-995A-4E4E-9FB9-F64DAE25877C}"/>
    <cellStyle name="Měna 3 2 3 2 2 4 7" xfId="15533" xr:uid="{925DA65A-1FD2-4DE8-8507-C4CE20BB9644}"/>
    <cellStyle name="Měna 3 2 3 2 2 5" xfId="1652" xr:uid="{437B951C-562F-476C-B91E-0C6BA8C937F1}"/>
    <cellStyle name="Měna 3 2 3 2 2 5 2" xfId="4508" xr:uid="{D31F5754-CBDD-4CD3-8986-BDEC89E2753A}"/>
    <cellStyle name="Měna 3 2 3 2 2 5 2 2" xfId="14798" xr:uid="{81E2B502-D384-41E0-B08A-C47E7CB54378}"/>
    <cellStyle name="Měna 3 2 3 2 2 5 2 2 2" xfId="29749" xr:uid="{24167CB9-69C6-48B0-86D6-602E56247302}"/>
    <cellStyle name="Měna 3 2 3 2 2 5 2 3" xfId="19459" xr:uid="{40AD7E48-106E-47EC-8B33-E8539A6F5777}"/>
    <cellStyle name="Měna 3 2 3 2 2 5 3" xfId="6272" xr:uid="{6D04461B-E40A-469F-9920-90E0962780F0}"/>
    <cellStyle name="Měna 3 2 3 2 2 5 3 2" xfId="11942" xr:uid="{C01B4386-A798-45CF-B8A0-6CB7E42AE5AA}"/>
    <cellStyle name="Měna 3 2 3 2 2 5 3 2 2" xfId="26893" xr:uid="{F480FFCA-86AC-44B5-9E1A-19308615C8C8}"/>
    <cellStyle name="Měna 3 2 3 2 2 5 3 3" xfId="21223" xr:uid="{D0D2FAB9-B54A-40E5-8425-00954D2A362D}"/>
    <cellStyle name="Měna 3 2 3 2 2 5 4" xfId="10178" xr:uid="{DE65AA57-DFCD-43A3-9E2A-EEE3A860E169}"/>
    <cellStyle name="Měna 3 2 3 2 2 5 4 2" xfId="25129" xr:uid="{2EC7CEAB-3A94-40FF-A76D-7826BFE145EF}"/>
    <cellStyle name="Měna 3 2 3 2 2 5 5" xfId="16603" xr:uid="{958C2BE3-C90A-4165-AAF8-44A8505D0A66}"/>
    <cellStyle name="Měna 3 2 3 2 2 6" xfId="3018" xr:uid="{9E17D083-BE6F-458F-A37E-6459176210FA}"/>
    <cellStyle name="Měna 3 2 3 2 2 6 2" xfId="6546" xr:uid="{7A0B613B-982E-4D7E-85B8-7B6872D09F56}"/>
    <cellStyle name="Měna 3 2 3 2 2 6 2 2" xfId="13308" xr:uid="{B1051AF6-7850-4CB7-A9B5-5F11F436754A}"/>
    <cellStyle name="Měna 3 2 3 2 2 6 2 2 2" xfId="28259" xr:uid="{B3B7D82A-5ABB-41B5-B94B-B44F1724BAEA}"/>
    <cellStyle name="Měna 3 2 3 2 2 6 2 3" xfId="21497" xr:uid="{A35A8D74-54A9-4C21-914E-52D40418CE19}"/>
    <cellStyle name="Měna 3 2 3 2 2 6 3" xfId="8688" xr:uid="{13D74137-6A83-4DD4-9436-1832643A6287}"/>
    <cellStyle name="Měna 3 2 3 2 2 6 3 2" xfId="23639" xr:uid="{0B3D2672-A420-402A-9193-29AB886B7874}"/>
    <cellStyle name="Měna 3 2 3 2 2 6 4" xfId="17969" xr:uid="{38E313F4-9EA3-4499-8C07-D3973BCDC8A2}"/>
    <cellStyle name="Měna 3 2 3 2 2 7" xfId="2010" xr:uid="{C2381562-FCE5-4C6C-BD75-ED566785AFDA}"/>
    <cellStyle name="Měna 3 2 3 2 2 7 2" xfId="12300" xr:uid="{A040C880-4B61-404C-B9FA-AE4DF3B0E467}"/>
    <cellStyle name="Měna 3 2 3 2 2 7 2 2" xfId="27251" xr:uid="{4EF0CC5D-F63D-4000-9B00-CCAE81DD4CCB}"/>
    <cellStyle name="Měna 3 2 3 2 2 7 3" xfId="16961" xr:uid="{75362A4B-901C-4362-AA92-60C9B86258A7}"/>
    <cellStyle name="Měna 3 2 3 2 2 8" xfId="4782" xr:uid="{2E9D5F97-644A-4DB6-BF6F-5F2F2D3D25B2}"/>
    <cellStyle name="Měna 3 2 3 2 2 8 2" xfId="10452" xr:uid="{799686C8-934E-431E-A527-14990F69A036}"/>
    <cellStyle name="Měna 3 2 3 2 2 8 2 2" xfId="25403" xr:uid="{037C39A8-22B2-4B06-B0A5-7ED7A593E2BA}"/>
    <cellStyle name="Měna 3 2 3 2 2 8 3" xfId="19733" xr:uid="{A2650330-C3A0-4084-9C0C-E276E4AB3D75}"/>
    <cellStyle name="Měna 3 2 3 2 2 9" xfId="7680" xr:uid="{D388726A-66FA-4F35-9391-98423CC41CE1}"/>
    <cellStyle name="Měna 3 2 3 2 2 9 2" xfId="22631" xr:uid="{AFBD5C87-A689-49C8-BDEB-9F1BD2917A19}"/>
    <cellStyle name="Měna 3 2 3 2 3" xfId="349" xr:uid="{95FCA5B6-85D8-4206-B20D-C8A71B6BFF0F}"/>
    <cellStyle name="Měna 3 2 3 2 3 2" xfId="895" xr:uid="{35430B85-35AA-4A54-877C-5DB3B32D79E2}"/>
    <cellStyle name="Měna 3 2 3 2 3 2 2" xfId="1653" xr:uid="{295E17F8-5DB5-4071-BE93-5C4ECE89F0B6}"/>
    <cellStyle name="Měna 3 2 3 2 3 2 2 2" xfId="4509" xr:uid="{145CB7B5-0269-472E-B6EA-19E985C2A0A0}"/>
    <cellStyle name="Měna 3 2 3 2 3 2 2 2 2" xfId="7455" xr:uid="{7567CE04-8943-427E-AE39-131F5AA2BE13}"/>
    <cellStyle name="Měna 3 2 3 2 3 2 2 2 2 2" xfId="14799" xr:uid="{A383E3E0-795C-4F58-A5A8-14347FC50EA9}"/>
    <cellStyle name="Měna 3 2 3 2 3 2 2 2 2 2 2" xfId="29750" xr:uid="{EE0EC1CB-97ED-45C9-B006-B3B597CF3BB9}"/>
    <cellStyle name="Měna 3 2 3 2 3 2 2 2 2 3" xfId="22406" xr:uid="{B0BAE948-C845-44A3-AADB-E09D5A833F71}"/>
    <cellStyle name="Měna 3 2 3 2 3 2 2 2 3" xfId="10179" xr:uid="{94FCEE4C-81B0-471C-A4A0-EFBD9DEB07EC}"/>
    <cellStyle name="Měna 3 2 3 2 3 2 2 2 3 2" xfId="25130" xr:uid="{46356610-719E-4930-A07F-F7D691BCD526}"/>
    <cellStyle name="Měna 3 2 3 2 3 2 2 2 4" xfId="19460" xr:uid="{70AD75C2-B018-4903-90DE-65AC0677ED7D}"/>
    <cellStyle name="Měna 3 2 3 2 3 2 2 3" xfId="2809" xr:uid="{60A69146-11CF-4126-8D9B-959F5A8807C6}"/>
    <cellStyle name="Měna 3 2 3 2 3 2 2 3 2" xfId="13099" xr:uid="{CBB0489F-825E-4782-8CF5-6CC987D47EAE}"/>
    <cellStyle name="Měna 3 2 3 2 3 2 2 3 2 2" xfId="28050" xr:uid="{A523E6EE-4BD6-43C1-BCD2-00025D32CFFE}"/>
    <cellStyle name="Měna 3 2 3 2 3 2 2 3 3" xfId="17760" xr:uid="{21ADCC8A-6C0F-44B7-9CAD-B832F9292A00}"/>
    <cellStyle name="Měna 3 2 3 2 3 2 2 4" xfId="6273" xr:uid="{F1E95CE6-4CFD-4D5F-86F3-0C0686D746E0}"/>
    <cellStyle name="Měna 3 2 3 2 3 2 2 4 2" xfId="11943" xr:uid="{97062D85-2319-4ED1-AC85-D77B398C4900}"/>
    <cellStyle name="Měna 3 2 3 2 3 2 2 4 2 2" xfId="26894" xr:uid="{81BAC676-D9D7-4CF4-B21D-10792DA173E7}"/>
    <cellStyle name="Měna 3 2 3 2 3 2 2 4 3" xfId="21224" xr:uid="{820713C1-E17A-424B-A902-3C5E925F9A56}"/>
    <cellStyle name="Měna 3 2 3 2 3 2 2 5" xfId="8479" xr:uid="{7EE5D7EF-7047-46F7-8752-9B4D8F39AE86}"/>
    <cellStyle name="Měna 3 2 3 2 3 2 2 5 2" xfId="23430" xr:uid="{DF9DCABF-B294-4390-9563-07DE0FC55472}"/>
    <cellStyle name="Měna 3 2 3 2 3 2 2 6" xfId="16604" xr:uid="{A198B7C5-4318-40FF-BB86-F971E6F4FD00}"/>
    <cellStyle name="Měna 3 2 3 2 3 2 3" xfId="3751" xr:uid="{A7302080-EB38-4AC7-BF6D-5FA71BFBFCE8}"/>
    <cellStyle name="Měna 3 2 3 2 3 2 3 2" xfId="7279" xr:uid="{CBF933D0-D10E-4711-8748-C56538F88A6C}"/>
    <cellStyle name="Měna 3 2 3 2 3 2 3 2 2" xfId="14041" xr:uid="{E7CABBAC-5538-453E-A311-FB02D84104EE}"/>
    <cellStyle name="Měna 3 2 3 2 3 2 3 2 2 2" xfId="28992" xr:uid="{B36459A3-1C4F-41EC-90E3-E2239FEDEC8E}"/>
    <cellStyle name="Měna 3 2 3 2 3 2 3 2 3" xfId="22230" xr:uid="{62B58870-B412-4702-A82A-B0EF7BDA08CD}"/>
    <cellStyle name="Měna 3 2 3 2 3 2 3 3" xfId="9421" xr:uid="{B7590981-1EDD-4847-9AB9-9B458212393D}"/>
    <cellStyle name="Měna 3 2 3 2 3 2 3 3 2" xfId="24372" xr:uid="{FE686224-3117-4B3E-8B95-A0060A5FB89F}"/>
    <cellStyle name="Měna 3 2 3 2 3 2 3 4" xfId="18702" xr:uid="{3BBD1EF3-12BA-4EE1-AD46-7008F7D8405B}"/>
    <cellStyle name="Měna 3 2 3 2 3 2 4" xfId="2323" xr:uid="{FF55A421-A20A-4535-A8A9-511E84258C00}"/>
    <cellStyle name="Měna 3 2 3 2 3 2 4 2" xfId="12613" xr:uid="{3E5E8EC6-AFD5-4B1E-94FB-BFBC49D4E2D9}"/>
    <cellStyle name="Měna 3 2 3 2 3 2 4 2 2" xfId="27564" xr:uid="{FBCD2DD3-1B2E-481D-9761-77D39F6A9801}"/>
    <cellStyle name="Měna 3 2 3 2 3 2 4 3" xfId="17274" xr:uid="{50425CC2-13A8-49EC-A2A4-7BDFFF852305}"/>
    <cellStyle name="Měna 3 2 3 2 3 2 5" xfId="5515" xr:uid="{EB50DDC9-C74C-46F4-A33F-C32A03DB4AC7}"/>
    <cellStyle name="Měna 3 2 3 2 3 2 5 2" xfId="11185" xr:uid="{BB4A3D35-4136-43FC-8BFA-8915C3768861}"/>
    <cellStyle name="Měna 3 2 3 2 3 2 5 2 2" xfId="26136" xr:uid="{AC5D1BB0-8DD9-43D4-818C-2E59B0E31DAB}"/>
    <cellStyle name="Měna 3 2 3 2 3 2 5 3" xfId="20466" xr:uid="{24C59032-5F40-4B55-AD50-8256BD4F7593}"/>
    <cellStyle name="Měna 3 2 3 2 3 2 6" xfId="7993" xr:uid="{0A917BC0-0F08-48D6-8C01-D4CE3E09C269}"/>
    <cellStyle name="Měna 3 2 3 2 3 2 6 2" xfId="22944" xr:uid="{DF49D25A-0D1C-4990-8424-B93CF782E437}"/>
    <cellStyle name="Měna 3 2 3 2 3 2 7" xfId="15846" xr:uid="{D894F31F-1C98-47F9-B938-AA937B3D22B1}"/>
    <cellStyle name="Měna 3 2 3 2 3 3" xfId="503" xr:uid="{27C0BDD7-E2B7-41D9-814F-C42E7530FECB}"/>
    <cellStyle name="Měna 3 2 3 2 3 3 2" xfId="1654" xr:uid="{0840DBA3-9233-49CE-8217-9D3AD3FDAC32}"/>
    <cellStyle name="Měna 3 2 3 2 3 3 2 2" xfId="4510" xr:uid="{DF347467-084A-490A-B9DF-4FE34754E737}"/>
    <cellStyle name="Měna 3 2 3 2 3 3 2 2 2" xfId="14800" xr:uid="{376A329A-51F1-4F97-BC6F-469C7986F186}"/>
    <cellStyle name="Měna 3 2 3 2 3 3 2 2 2 2" xfId="29751" xr:uid="{1B0A5708-BC6C-4405-AC82-8F035F1706D7}"/>
    <cellStyle name="Měna 3 2 3 2 3 3 2 2 3" xfId="19461" xr:uid="{13743BA4-313C-484B-9749-1DC791D029DE}"/>
    <cellStyle name="Měna 3 2 3 2 3 3 2 3" xfId="6274" xr:uid="{DB797220-0889-4F8F-BAF5-9E332516F7B0}"/>
    <cellStyle name="Měna 3 2 3 2 3 3 2 3 2" xfId="11944" xr:uid="{2803E665-83AE-4D7C-B1FA-48716F41F7A9}"/>
    <cellStyle name="Měna 3 2 3 2 3 3 2 3 2 2" xfId="26895" xr:uid="{819F5AE7-F5D1-4559-ABDE-A64516563D89}"/>
    <cellStyle name="Měna 3 2 3 2 3 3 2 3 3" xfId="21225" xr:uid="{CD8B77C0-B424-4FBD-8B11-D9C11D1D6D7D}"/>
    <cellStyle name="Měna 3 2 3 2 3 3 2 4" xfId="10180" xr:uid="{A037D732-BF1E-4ADF-9D2F-30600C58A6A4}"/>
    <cellStyle name="Měna 3 2 3 2 3 3 2 4 2" xfId="25131" xr:uid="{B440D8FC-6C86-4764-AAF8-F0CE6D476847}"/>
    <cellStyle name="Měna 3 2 3 2 3 3 2 5" xfId="16605" xr:uid="{F227F8A5-30B8-4AD1-8777-5F2C94A824AF}"/>
    <cellStyle name="Měna 3 2 3 2 3 3 3" xfId="3359" xr:uid="{3D2B6DE1-FE5F-440D-A0D3-AD062038E3D6}"/>
    <cellStyle name="Měna 3 2 3 2 3 3 3 2" xfId="6887" xr:uid="{765F82F0-5A07-48FF-A29A-93EA49FFE129}"/>
    <cellStyle name="Měna 3 2 3 2 3 3 3 2 2" xfId="13649" xr:uid="{7974015A-DDAF-4386-BE62-D76345406397}"/>
    <cellStyle name="Měna 3 2 3 2 3 3 3 2 2 2" xfId="28600" xr:uid="{91ADA1C7-9DA9-491F-9332-B7D5B3BE5135}"/>
    <cellStyle name="Měna 3 2 3 2 3 3 3 2 3" xfId="21838" xr:uid="{4799B0B4-2DDD-44B8-BE07-A23C00536521}"/>
    <cellStyle name="Měna 3 2 3 2 3 3 3 3" xfId="9029" xr:uid="{A339702A-427B-4806-B2FB-6367D7C47196}"/>
    <cellStyle name="Měna 3 2 3 2 3 3 3 3 2" xfId="23980" xr:uid="{9974615A-5CF5-479F-A3CE-973F0D3CBF8E}"/>
    <cellStyle name="Měna 3 2 3 2 3 3 3 4" xfId="18310" xr:uid="{D54539E5-D812-496F-841F-7FA28DAF8BF7}"/>
    <cellStyle name="Měna 3 2 3 2 3 3 4" xfId="2808" xr:uid="{B4518718-EF35-49DC-9C10-A80972E155D3}"/>
    <cellStyle name="Měna 3 2 3 2 3 3 4 2" xfId="13098" xr:uid="{56769225-E6F9-46F9-AEAE-B2985C65ABEF}"/>
    <cellStyle name="Měna 3 2 3 2 3 3 4 2 2" xfId="28049" xr:uid="{F518AB49-D7A4-4497-99E5-3830F19EA265}"/>
    <cellStyle name="Měna 3 2 3 2 3 3 4 3" xfId="17759" xr:uid="{FA54CCAD-5416-4CF2-9535-30771C1600BA}"/>
    <cellStyle name="Měna 3 2 3 2 3 3 5" xfId="5123" xr:uid="{3671198E-CC5E-4618-BED7-B559C8CABA9D}"/>
    <cellStyle name="Měna 3 2 3 2 3 3 5 2" xfId="10793" xr:uid="{3C992800-D2C9-4D47-807E-83BA026F4D01}"/>
    <cellStyle name="Měna 3 2 3 2 3 3 5 2 2" xfId="25744" xr:uid="{2C5E9ECB-6E8D-488B-9C71-A5FB76A69C49}"/>
    <cellStyle name="Měna 3 2 3 2 3 3 5 3" xfId="20074" xr:uid="{464C37F1-C2C7-42BB-964F-01C2A8C08AA6}"/>
    <cellStyle name="Měna 3 2 3 2 3 3 6" xfId="8478" xr:uid="{65868081-7AC2-43CB-BA5C-CC94814B1295}"/>
    <cellStyle name="Měna 3 2 3 2 3 3 6 2" xfId="23429" xr:uid="{CBD4D727-C4F2-460F-B661-B2AEDC56BD87}"/>
    <cellStyle name="Měna 3 2 3 2 3 3 7" xfId="15454" xr:uid="{92CDEAB3-770C-4FD6-8447-1EE8E718FE33}"/>
    <cellStyle name="Měna 3 2 3 2 3 4" xfId="1655" xr:uid="{61B24A04-83B6-4AEB-9DD7-03919853D847}"/>
    <cellStyle name="Měna 3 2 3 2 3 4 2" xfId="4511" xr:uid="{D7387E6E-050A-4786-BBFB-9DA33E5262F0}"/>
    <cellStyle name="Měna 3 2 3 2 3 4 2 2" xfId="14801" xr:uid="{C8998B4D-DBB7-4DDA-905E-5F7E3E3AFD29}"/>
    <cellStyle name="Měna 3 2 3 2 3 4 2 2 2" xfId="29752" xr:uid="{751070BA-3A2C-4549-A9F6-E346C6D8D0B1}"/>
    <cellStyle name="Měna 3 2 3 2 3 4 2 3" xfId="19462" xr:uid="{5046DA49-13C4-443C-8D8A-5B2D709D7846}"/>
    <cellStyle name="Měna 3 2 3 2 3 4 3" xfId="6275" xr:uid="{CC9A5B83-523A-4414-A678-C320A4B0DA77}"/>
    <cellStyle name="Měna 3 2 3 2 3 4 3 2" xfId="11945" xr:uid="{AC565FB9-B7B4-4995-BE3B-2ACFAFFA91FF}"/>
    <cellStyle name="Měna 3 2 3 2 3 4 3 2 2" xfId="26896" xr:uid="{296CFA3C-3B1C-4D33-9EBE-85B97F37FBBA}"/>
    <cellStyle name="Měna 3 2 3 2 3 4 3 3" xfId="21226" xr:uid="{E4DA8256-5C7E-4AAA-9C05-C6D69F5D3702}"/>
    <cellStyle name="Měna 3 2 3 2 3 4 4" xfId="10181" xr:uid="{6A458D03-05B5-4112-BDDC-704BF40338FC}"/>
    <cellStyle name="Měna 3 2 3 2 3 4 4 2" xfId="25132" xr:uid="{8200A8C0-2B7D-4E3F-9623-B2EA8B2428A7}"/>
    <cellStyle name="Měna 3 2 3 2 3 4 5" xfId="16606" xr:uid="{90AF2F30-6A2B-433B-B0CA-30E7839F0074}"/>
    <cellStyle name="Měna 3 2 3 2 3 5" xfId="3205" xr:uid="{6CF11E61-002B-4726-BC49-BFAD8D594907}"/>
    <cellStyle name="Měna 3 2 3 2 3 5 2" xfId="6733" xr:uid="{4525F5DB-E295-4D3E-ADE3-B0B425FAF4D6}"/>
    <cellStyle name="Měna 3 2 3 2 3 5 2 2" xfId="13495" xr:uid="{386BF40E-3FB3-403E-A21B-254A7E4A3444}"/>
    <cellStyle name="Měna 3 2 3 2 3 5 2 2 2" xfId="28446" xr:uid="{8BBA44F5-308D-47BC-83AA-89FDB6C972F9}"/>
    <cellStyle name="Měna 3 2 3 2 3 5 2 3" xfId="21684" xr:uid="{959445C8-B21C-4B03-9A6D-A45638DD7EBB}"/>
    <cellStyle name="Měna 3 2 3 2 3 5 3" xfId="8875" xr:uid="{97A30E18-545B-41DF-B444-F726433901AE}"/>
    <cellStyle name="Měna 3 2 3 2 3 5 3 2" xfId="23826" xr:uid="{C20A214E-436F-4AE4-BE5C-7B3EAD8CF7D5}"/>
    <cellStyle name="Měna 3 2 3 2 3 5 4" xfId="18156" xr:uid="{F31CD83F-AB3D-4412-A92C-29B1E941DF37}"/>
    <cellStyle name="Měna 3 2 3 2 3 6" xfId="1931" xr:uid="{F5E8D4E0-DF77-4753-A887-786EB25E4069}"/>
    <cellStyle name="Měna 3 2 3 2 3 6 2" xfId="12221" xr:uid="{52045D77-EA35-4C83-A94D-07E6D41FCE14}"/>
    <cellStyle name="Měna 3 2 3 2 3 6 2 2" xfId="27172" xr:uid="{768A314A-F5F8-4510-B9E0-8DB0367D971E}"/>
    <cellStyle name="Měna 3 2 3 2 3 6 3" xfId="16882" xr:uid="{F0C358C4-A53A-4A05-990B-AB363FD7F41E}"/>
    <cellStyle name="Měna 3 2 3 2 3 7" xfId="4969" xr:uid="{64CEDDE5-A4FE-4A73-9058-1DEC8A3EB2EE}"/>
    <cellStyle name="Měna 3 2 3 2 3 7 2" xfId="10639" xr:uid="{F7E4BE4F-052C-482C-B220-2F58ECE21FF7}"/>
    <cellStyle name="Měna 3 2 3 2 3 7 2 2" xfId="25590" xr:uid="{B33BA4D8-A911-4799-9AE4-D07684534916}"/>
    <cellStyle name="Měna 3 2 3 2 3 7 3" xfId="19920" xr:uid="{90EBCC86-3454-410D-9906-9E5C414EEB5B}"/>
    <cellStyle name="Měna 3 2 3 2 3 8" xfId="7601" xr:uid="{73A818FC-1C4A-45C0-8FF2-F45D1118DEBF}"/>
    <cellStyle name="Měna 3 2 3 2 3 8 2" xfId="22552" xr:uid="{8B6A26BC-41CA-4C74-B86F-6093F3274C4B}"/>
    <cellStyle name="Měna 3 2 3 2 3 9" xfId="15300" xr:uid="{9BCD9291-A78B-462B-992C-14F3DE878AAB}"/>
    <cellStyle name="Měna 3 2 3 2 4" xfId="350" xr:uid="{77A98DA9-D9A0-4359-BFA2-64D69E676F7D}"/>
    <cellStyle name="Měna 3 2 3 2 4 2" xfId="896" xr:uid="{2ACC2FCA-9044-4B3A-907B-23725D57A87D}"/>
    <cellStyle name="Měna 3 2 3 2 4 2 2" xfId="1656" xr:uid="{E300CBA4-2C18-4F3E-A0C4-146E98897B24}"/>
    <cellStyle name="Měna 3 2 3 2 4 2 2 2" xfId="4512" xr:uid="{286DE3FC-EA37-4088-89FE-348FB789430A}"/>
    <cellStyle name="Měna 3 2 3 2 4 2 2 2 2" xfId="14802" xr:uid="{6FE017BA-F073-458C-8446-FF312F03927A}"/>
    <cellStyle name="Měna 3 2 3 2 4 2 2 2 2 2" xfId="29753" xr:uid="{198EAC5C-C7AA-483D-AC14-347F00B64921}"/>
    <cellStyle name="Měna 3 2 3 2 4 2 2 2 3" xfId="19463" xr:uid="{972F3743-F3C2-4788-B7A0-644AAFC972CC}"/>
    <cellStyle name="Měna 3 2 3 2 4 2 2 3" xfId="6276" xr:uid="{49100038-6043-44B3-888B-57FEADD51A16}"/>
    <cellStyle name="Měna 3 2 3 2 4 2 2 3 2" xfId="11946" xr:uid="{597B3F05-4F4B-4711-8AD8-929BB5517447}"/>
    <cellStyle name="Měna 3 2 3 2 4 2 2 3 2 2" xfId="26897" xr:uid="{6944064C-3B5F-4B71-B8E1-58EBB8804C0A}"/>
    <cellStyle name="Měna 3 2 3 2 4 2 2 3 3" xfId="21227" xr:uid="{C5612E9D-1195-4800-BC55-A93651D7E331}"/>
    <cellStyle name="Měna 3 2 3 2 4 2 2 4" xfId="10182" xr:uid="{424DCE5A-02D7-4BBE-8847-D6E5537D62B4}"/>
    <cellStyle name="Měna 3 2 3 2 4 2 2 4 2" xfId="25133" xr:uid="{DE63A0CC-F7BD-4B9B-BA55-CB84E73A3828}"/>
    <cellStyle name="Měna 3 2 3 2 4 2 2 5" xfId="16607" xr:uid="{1F888B89-344D-468A-A033-4E39EB36EBE3}"/>
    <cellStyle name="Měna 3 2 3 2 4 2 3" xfId="3752" xr:uid="{47900765-F644-4E4B-B219-275C5E753E5F}"/>
    <cellStyle name="Měna 3 2 3 2 4 2 3 2" xfId="7280" xr:uid="{45D2A331-6373-4794-8005-1E10AD5AD18A}"/>
    <cellStyle name="Měna 3 2 3 2 4 2 3 2 2" xfId="14042" xr:uid="{4A6A4581-DE6C-4BC0-90B9-D6D58732122D}"/>
    <cellStyle name="Měna 3 2 3 2 4 2 3 2 2 2" xfId="28993" xr:uid="{820D2167-2B2D-4C2D-822B-1135CC42E3CC}"/>
    <cellStyle name="Měna 3 2 3 2 4 2 3 2 3" xfId="22231" xr:uid="{46A4C9B1-F66E-48BC-81B4-390874C4E365}"/>
    <cellStyle name="Měna 3 2 3 2 4 2 3 3" xfId="9422" xr:uid="{8ED79099-FB2B-401A-9942-4EBE60B7C36C}"/>
    <cellStyle name="Měna 3 2 3 2 4 2 3 3 2" xfId="24373" xr:uid="{71D62DBF-01B6-479B-A652-FD9314DBDD98}"/>
    <cellStyle name="Měna 3 2 3 2 4 2 3 4" xfId="18703" xr:uid="{DC7292B2-7711-45C0-B33D-AB8647367B8D}"/>
    <cellStyle name="Měna 3 2 3 2 4 2 4" xfId="2810" xr:uid="{2F2D69F5-B064-4E98-8720-9C7873EF4973}"/>
    <cellStyle name="Měna 3 2 3 2 4 2 4 2" xfId="13100" xr:uid="{218374C0-6429-455E-9F5F-06F36D16FD1A}"/>
    <cellStyle name="Měna 3 2 3 2 4 2 4 2 2" xfId="28051" xr:uid="{6B30D9A9-D2FD-4D98-A6FA-337F62467C04}"/>
    <cellStyle name="Měna 3 2 3 2 4 2 4 3" xfId="17761" xr:uid="{19513CD4-9B55-4B69-A534-4AFA6DDAD4BC}"/>
    <cellStyle name="Měna 3 2 3 2 4 2 5" xfId="5516" xr:uid="{0F346028-2CDD-4DDA-8BAE-BCEEB21C5B6A}"/>
    <cellStyle name="Měna 3 2 3 2 4 2 5 2" xfId="11186" xr:uid="{AE22F200-7877-41F1-B680-9D4CD0A6DC43}"/>
    <cellStyle name="Měna 3 2 3 2 4 2 5 2 2" xfId="26137" xr:uid="{07E7C881-0043-4FFC-BC3C-F018DAE9CB27}"/>
    <cellStyle name="Měna 3 2 3 2 4 2 5 3" xfId="20467" xr:uid="{94574C16-2416-4049-AE9E-CACAA87A36A8}"/>
    <cellStyle name="Měna 3 2 3 2 4 2 6" xfId="8480" xr:uid="{DF1ADBCF-4064-40F3-87FA-49929993A432}"/>
    <cellStyle name="Měna 3 2 3 2 4 2 6 2" xfId="23431" xr:uid="{EDAD844C-C7D7-495A-80FF-D9AABA1E8E9E}"/>
    <cellStyle name="Měna 3 2 3 2 4 2 7" xfId="15847" xr:uid="{CCE1C132-5C50-47AF-835C-3E4E7D580DBF}"/>
    <cellStyle name="Měna 3 2 3 2 4 3" xfId="1657" xr:uid="{460CF734-5CD8-48D2-84E7-4FE38A3A360D}"/>
    <cellStyle name="Měna 3 2 3 2 4 3 2" xfId="4513" xr:uid="{81D3AFB1-2169-4E52-8DA6-B108772A6213}"/>
    <cellStyle name="Měna 3 2 3 2 4 3 2 2" xfId="14803" xr:uid="{E0AC3E94-0A9B-4895-B770-5C7D2C7ACE38}"/>
    <cellStyle name="Měna 3 2 3 2 4 3 2 2 2" xfId="29754" xr:uid="{64C9699F-F89E-4C14-ABBD-7493A328065A}"/>
    <cellStyle name="Měna 3 2 3 2 4 3 2 3" xfId="19464" xr:uid="{1FB76DFB-3A94-4B7F-A8A2-EF72F0DBA12D}"/>
    <cellStyle name="Měna 3 2 3 2 4 3 3" xfId="6277" xr:uid="{8C4E4B95-686D-4C1B-9CEF-B04FB2885346}"/>
    <cellStyle name="Měna 3 2 3 2 4 3 3 2" xfId="11947" xr:uid="{069288FE-189B-4F37-A96D-019E9A721A76}"/>
    <cellStyle name="Měna 3 2 3 2 4 3 3 2 2" xfId="26898" xr:uid="{49EF0085-3D53-436E-B924-A509B91F3E9C}"/>
    <cellStyle name="Měna 3 2 3 2 4 3 3 3" xfId="21228" xr:uid="{BC0B371D-79AC-4730-BA55-16EA8F133DFB}"/>
    <cellStyle name="Měna 3 2 3 2 4 3 4" xfId="10183" xr:uid="{47218F9D-0B00-480B-A4DD-6369FF8FE154}"/>
    <cellStyle name="Měna 3 2 3 2 4 3 4 2" xfId="25134" xr:uid="{FBB3D468-31DA-4D72-9EBD-F8A9FF5566CC}"/>
    <cellStyle name="Měna 3 2 3 2 4 3 5" xfId="16608" xr:uid="{1F69AE3E-E344-4937-B79D-B0011F902FCA}"/>
    <cellStyle name="Měna 3 2 3 2 4 4" xfId="3206" xr:uid="{68EB350A-1DCF-4866-A14B-E741698C14E9}"/>
    <cellStyle name="Měna 3 2 3 2 4 4 2" xfId="6734" xr:uid="{17576E6B-31C3-418A-9F15-35606477BB17}"/>
    <cellStyle name="Měna 3 2 3 2 4 4 2 2" xfId="13496" xr:uid="{DB7C1E45-30A9-40D9-86FB-00A81C9E200A}"/>
    <cellStyle name="Měna 3 2 3 2 4 4 2 2 2" xfId="28447" xr:uid="{81096D6E-913A-4F24-9D08-80E370FAC906}"/>
    <cellStyle name="Měna 3 2 3 2 4 4 2 3" xfId="21685" xr:uid="{DEE1E79F-A670-409F-9585-0C9D3397C4C2}"/>
    <cellStyle name="Měna 3 2 3 2 4 4 3" xfId="8876" xr:uid="{B362C8F2-C5B3-45A8-AA94-5BF0CBCBDE2F}"/>
    <cellStyle name="Měna 3 2 3 2 4 4 3 2" xfId="23827" xr:uid="{94FD5DE6-A384-4A99-916E-2F3A85D6EE4B}"/>
    <cellStyle name="Měna 3 2 3 2 4 4 4" xfId="18157" xr:uid="{5413783A-4D2F-4309-9485-3C240CC42FDB}"/>
    <cellStyle name="Měna 3 2 3 2 4 5" xfId="2324" xr:uid="{7F0EEA74-476A-40CF-A848-102F03C8DD0A}"/>
    <cellStyle name="Měna 3 2 3 2 4 5 2" xfId="12614" xr:uid="{8B7998D7-0A13-48A2-8320-0C0D203E149E}"/>
    <cellStyle name="Měna 3 2 3 2 4 5 2 2" xfId="27565" xr:uid="{BE0A7BE8-FCB5-4F26-BBC3-520EBBF431FC}"/>
    <cellStyle name="Měna 3 2 3 2 4 5 3" xfId="17275" xr:uid="{74D059C9-44FE-45B1-87BC-3AC98958EB8C}"/>
    <cellStyle name="Měna 3 2 3 2 4 6" xfId="4970" xr:uid="{B2C52570-C6A3-4F3D-BE99-48116B7A8347}"/>
    <cellStyle name="Měna 3 2 3 2 4 6 2" xfId="10640" xr:uid="{EA755530-5D9C-4200-9EC0-71736A8CFD24}"/>
    <cellStyle name="Měna 3 2 3 2 4 6 2 2" xfId="25591" xr:uid="{1F5E9D0F-BAD1-4C7F-8820-B1596C5ACC7E}"/>
    <cellStyle name="Měna 3 2 3 2 4 6 3" xfId="19921" xr:uid="{4D94A4A2-A039-44CD-A48B-0D6D1789D535}"/>
    <cellStyle name="Měna 3 2 3 2 4 7" xfId="7994" xr:uid="{A10189D8-531C-4400-9947-4B56C65DBF41}"/>
    <cellStyle name="Měna 3 2 3 2 4 7 2" xfId="22945" xr:uid="{8BEA0F0F-5145-48C8-9B48-DD3EE1532A89}"/>
    <cellStyle name="Měna 3 2 3 2 4 8" xfId="15301" xr:uid="{5BB309FD-C904-4BB1-8F10-F6A31627D2E5}"/>
    <cellStyle name="Měna 3 2 3 2 5" xfId="629" xr:uid="{1562F604-3E0D-47C4-BBCC-CB11F76D1940}"/>
    <cellStyle name="Měna 3 2 3 2 5 2" xfId="1658" xr:uid="{63E03D0E-D9F5-43C7-A1A6-232FF41C3E24}"/>
    <cellStyle name="Měna 3 2 3 2 5 2 2" xfId="4514" xr:uid="{75507980-084C-4169-8601-F28B8C56FBCE}"/>
    <cellStyle name="Měna 3 2 3 2 5 2 2 2" xfId="7456" xr:uid="{4DC6CBC6-E7BF-4230-BF71-AC474255ADEA}"/>
    <cellStyle name="Měna 3 2 3 2 5 2 2 2 2" xfId="14804" xr:uid="{CD605B79-0F24-4D81-9DE1-E3AB2460C348}"/>
    <cellStyle name="Měna 3 2 3 2 5 2 2 2 2 2" xfId="29755" xr:uid="{03746D29-9D56-4DD0-BA76-276E0B35BC79}"/>
    <cellStyle name="Měna 3 2 3 2 5 2 2 2 3" xfId="22407" xr:uid="{A9C5ECBE-B8C3-495C-8855-5AFCF2B0F2DD}"/>
    <cellStyle name="Měna 3 2 3 2 5 2 2 3" xfId="10184" xr:uid="{AC7335B4-1D3C-42AA-B2C3-ABA2359BAB93}"/>
    <cellStyle name="Měna 3 2 3 2 5 2 2 3 2" xfId="25135" xr:uid="{43AF8949-1756-4F50-B9F6-28276981F4E6}"/>
    <cellStyle name="Měna 3 2 3 2 5 2 2 4" xfId="19465" xr:uid="{9EA47AA5-657B-45CD-A8F2-D51308E47F2F}"/>
    <cellStyle name="Měna 3 2 3 2 5 2 3" xfId="2811" xr:uid="{DBB65DF0-1FA7-4928-9D70-F0AEF1D5597F}"/>
    <cellStyle name="Měna 3 2 3 2 5 2 3 2" xfId="13101" xr:uid="{E61AE2FD-6E78-489E-A211-92ACED2A91D5}"/>
    <cellStyle name="Měna 3 2 3 2 5 2 3 2 2" xfId="28052" xr:uid="{74028659-B9CC-4FE6-AAA9-73B82F29A271}"/>
    <cellStyle name="Měna 3 2 3 2 5 2 3 3" xfId="17762" xr:uid="{5B85C96E-652B-4535-977B-38BCA2C1641B}"/>
    <cellStyle name="Měna 3 2 3 2 5 2 4" xfId="6278" xr:uid="{8659352A-7246-445E-92BD-A708FF0AC40A}"/>
    <cellStyle name="Měna 3 2 3 2 5 2 4 2" xfId="11948" xr:uid="{D85D70E7-F81F-4753-B215-71DA6F8CE8AE}"/>
    <cellStyle name="Měna 3 2 3 2 5 2 4 2 2" xfId="26899" xr:uid="{3203613D-B8EF-4A22-8855-B22784A4EBE2}"/>
    <cellStyle name="Měna 3 2 3 2 5 2 4 3" xfId="21229" xr:uid="{56EADA21-6321-47EB-B734-FEF95FBF8415}"/>
    <cellStyle name="Měna 3 2 3 2 5 2 5" xfId="8481" xr:uid="{D7B524C7-BB0A-459B-B3C3-0BA699F1A418}"/>
    <cellStyle name="Měna 3 2 3 2 5 2 5 2" xfId="23432" xr:uid="{CAD7CE42-48F0-4415-AE5E-450F88EFF0E6}"/>
    <cellStyle name="Měna 3 2 3 2 5 2 6" xfId="16609" xr:uid="{645AA44F-D2B6-4A9C-BABE-34AFDDD7D1A6}"/>
    <cellStyle name="Měna 3 2 3 2 5 3" xfId="3485" xr:uid="{4E2457CC-3E12-4E36-BC3E-92E3A1D09151}"/>
    <cellStyle name="Měna 3 2 3 2 5 3 2" xfId="7013" xr:uid="{D446E788-353C-4EE5-8A64-BAC56ACDD7CA}"/>
    <cellStyle name="Měna 3 2 3 2 5 3 2 2" xfId="13775" xr:uid="{FD0A68E4-7BBD-47FE-A8E6-8429BBE42032}"/>
    <cellStyle name="Měna 3 2 3 2 5 3 2 2 2" xfId="28726" xr:uid="{251D7885-69D5-4190-BD95-B0B2A91789AB}"/>
    <cellStyle name="Měna 3 2 3 2 5 3 2 3" xfId="21964" xr:uid="{864E084B-833C-4B88-BCF1-10032C89FEFA}"/>
    <cellStyle name="Měna 3 2 3 2 5 3 3" xfId="9155" xr:uid="{51F5CF36-0DC3-4A05-A33D-8BF1F230232B}"/>
    <cellStyle name="Měna 3 2 3 2 5 3 3 2" xfId="24106" xr:uid="{00F223AD-6862-4D58-B9CD-3BA662101EAD}"/>
    <cellStyle name="Měna 3 2 3 2 5 3 4" xfId="18436" xr:uid="{A4556A4F-069E-4102-8498-B0EC31F58D6B}"/>
    <cellStyle name="Měna 3 2 3 2 5 4" xfId="2057" xr:uid="{C9E9BF0C-34BE-405D-BF3D-A6DB61E87469}"/>
    <cellStyle name="Měna 3 2 3 2 5 4 2" xfId="12347" xr:uid="{259BE5E1-2DE7-4922-A120-F7A58AD64537}"/>
    <cellStyle name="Měna 3 2 3 2 5 4 2 2" xfId="27298" xr:uid="{FEA2152D-1C48-436A-B72F-E27FC392B703}"/>
    <cellStyle name="Měna 3 2 3 2 5 4 3" xfId="17008" xr:uid="{AFD66BD9-42B5-40B8-860B-DA78499C5ABE}"/>
    <cellStyle name="Měna 3 2 3 2 5 5" xfId="5249" xr:uid="{411C1C91-93E9-4F1B-A107-13DD8FCFCDD7}"/>
    <cellStyle name="Měna 3 2 3 2 5 5 2" xfId="10919" xr:uid="{FDEB15D7-C79E-427D-B6F0-42C4B164E563}"/>
    <cellStyle name="Měna 3 2 3 2 5 5 2 2" xfId="25870" xr:uid="{BF1A31C2-A842-4A9D-80DA-3050E484EAD2}"/>
    <cellStyle name="Měna 3 2 3 2 5 5 3" xfId="20200" xr:uid="{46F2F607-0D42-4675-9B85-03B9387840A3}"/>
    <cellStyle name="Měna 3 2 3 2 5 6" xfId="7727" xr:uid="{0F4B5FE0-1D7C-4B02-856F-68C76D91E700}"/>
    <cellStyle name="Měna 3 2 3 2 5 6 2" xfId="22678" xr:uid="{85D313BF-5297-45E7-B143-94BFBA6473FD}"/>
    <cellStyle name="Měna 3 2 3 2 5 7" xfId="15580" xr:uid="{1FC67D6E-D755-4DA5-AF89-6668BD25ED0B}"/>
    <cellStyle name="Měna 3 2 3 2 6" xfId="461" xr:uid="{949F6A2D-4977-4F70-A5EA-C86BEA8E8764}"/>
    <cellStyle name="Měna 3 2 3 2 6 2" xfId="1659" xr:uid="{8CFE090C-7D3D-4347-9B0C-391C4B2FC0E1}"/>
    <cellStyle name="Měna 3 2 3 2 6 2 2" xfId="4515" xr:uid="{B7926AC2-C3F0-43E0-8EE1-64C49DD2AF35}"/>
    <cellStyle name="Měna 3 2 3 2 6 2 2 2" xfId="14805" xr:uid="{1CF57685-62CA-41B1-9137-E71C2E9A7393}"/>
    <cellStyle name="Měna 3 2 3 2 6 2 2 2 2" xfId="29756" xr:uid="{C313DE32-CB93-4C85-968C-589B686AFA99}"/>
    <cellStyle name="Měna 3 2 3 2 6 2 2 3" xfId="19466" xr:uid="{38102827-4763-43CE-ADB1-ED00C0994B82}"/>
    <cellStyle name="Měna 3 2 3 2 6 2 3" xfId="6279" xr:uid="{C3859C40-2E89-49B0-8E0A-71871C3EB2A0}"/>
    <cellStyle name="Měna 3 2 3 2 6 2 3 2" xfId="11949" xr:uid="{70292B2B-00C4-456A-93E1-A5BADB40C770}"/>
    <cellStyle name="Měna 3 2 3 2 6 2 3 2 2" xfId="26900" xr:uid="{42A05800-A698-4A4A-A987-5D6ECA5B0258}"/>
    <cellStyle name="Měna 3 2 3 2 6 2 3 3" xfId="21230" xr:uid="{6A7ED8D9-CB5C-4D4B-BF67-DA2F60726021}"/>
    <cellStyle name="Měna 3 2 3 2 6 2 4" xfId="10185" xr:uid="{77206CB2-D1CE-45A1-A407-3EABF974CB33}"/>
    <cellStyle name="Měna 3 2 3 2 6 2 4 2" xfId="25136" xr:uid="{734DC2E9-DD68-48D0-AA0E-A963E99ABEB4}"/>
    <cellStyle name="Měna 3 2 3 2 6 2 5" xfId="16610" xr:uid="{D55774BD-749F-4D81-83C4-59648CFD38F3}"/>
    <cellStyle name="Měna 3 2 3 2 6 3" xfId="3317" xr:uid="{C463C400-FED6-4C8C-A60C-94D9A3E4A511}"/>
    <cellStyle name="Měna 3 2 3 2 6 3 2" xfId="6845" xr:uid="{E5D0E9F8-0919-4A22-87B1-19A9D70E8900}"/>
    <cellStyle name="Měna 3 2 3 2 6 3 2 2" xfId="13607" xr:uid="{CA96C230-C12E-4D8D-B07B-51D345A164C2}"/>
    <cellStyle name="Měna 3 2 3 2 6 3 2 2 2" xfId="28558" xr:uid="{671C6914-2003-4A25-A249-C991AB54BF60}"/>
    <cellStyle name="Měna 3 2 3 2 6 3 2 3" xfId="21796" xr:uid="{F97273C0-2E2A-407C-A6CA-238346CE1962}"/>
    <cellStyle name="Měna 3 2 3 2 6 3 3" xfId="8987" xr:uid="{E75571C3-EB5E-4976-93AA-B6B2432DD1F7}"/>
    <cellStyle name="Měna 3 2 3 2 6 3 3 2" xfId="23938" xr:uid="{F97D6F42-1C09-47F8-85CC-8D524FFB5A9D}"/>
    <cellStyle name="Měna 3 2 3 2 6 3 4" xfId="18268" xr:uid="{12A70811-0CF6-40F5-8C26-6414FACF9B86}"/>
    <cellStyle name="Měna 3 2 3 2 6 4" xfId="2804" xr:uid="{DA9BFF8C-6318-41DC-A05A-F6AD1B7CB64D}"/>
    <cellStyle name="Měna 3 2 3 2 6 4 2" xfId="13094" xr:uid="{D00A0757-824A-404B-B4AE-6BFF7066B3C4}"/>
    <cellStyle name="Měna 3 2 3 2 6 4 2 2" xfId="28045" xr:uid="{5F9E26BB-1359-40D1-836B-0315F55DB542}"/>
    <cellStyle name="Měna 3 2 3 2 6 4 3" xfId="17755" xr:uid="{FCEE2E36-79DD-44DC-B79E-A3339073CCDA}"/>
    <cellStyle name="Měna 3 2 3 2 6 5" xfId="5081" xr:uid="{542A7E4E-DD8A-40B0-AD4A-69F503C0411E}"/>
    <cellStyle name="Měna 3 2 3 2 6 5 2" xfId="10751" xr:uid="{D3CAF60E-DC1F-4C7D-81DE-2F8F6FF8564B}"/>
    <cellStyle name="Měna 3 2 3 2 6 5 2 2" xfId="25702" xr:uid="{7D295BCA-A6F4-4D87-91D1-44157ECFB9A2}"/>
    <cellStyle name="Měna 3 2 3 2 6 5 3" xfId="20032" xr:uid="{214196AF-5F7F-4738-A69E-BEECC501BC2C}"/>
    <cellStyle name="Měna 3 2 3 2 6 6" xfId="8474" xr:uid="{F05F6CA4-DD44-4557-A2AB-EBE9BBA21076}"/>
    <cellStyle name="Měna 3 2 3 2 6 6 2" xfId="23425" xr:uid="{93FAAD3E-0B8A-4BC9-8E22-258EC7CD698E}"/>
    <cellStyle name="Měna 3 2 3 2 6 7" xfId="15412" xr:uid="{67B254CE-5AC9-4827-BB3F-05DB5279F8D2}"/>
    <cellStyle name="Měna 3 2 3 2 7" xfId="1660" xr:uid="{EDC7AD63-50C3-4C49-8875-F96BF9518489}"/>
    <cellStyle name="Měna 3 2 3 2 7 2" xfId="4516" xr:uid="{F57F38EB-8001-4A8F-86DA-D956F1992F6C}"/>
    <cellStyle name="Měna 3 2 3 2 7 2 2" xfId="14806" xr:uid="{DA88B2EA-5D50-4A59-A63C-30F8BB8BFC38}"/>
    <cellStyle name="Měna 3 2 3 2 7 2 2 2" xfId="29757" xr:uid="{5FCD53AF-E527-42D6-BD53-177F7C3D011A}"/>
    <cellStyle name="Měna 3 2 3 2 7 2 3" xfId="19467" xr:uid="{2D02666A-BFBA-4CCC-82A5-E1343F16706B}"/>
    <cellStyle name="Měna 3 2 3 2 7 3" xfId="6280" xr:uid="{BD69DCF3-A96C-40BA-A8E8-CD1CB28656F1}"/>
    <cellStyle name="Měna 3 2 3 2 7 3 2" xfId="11950" xr:uid="{AD7228FF-3420-45B0-A065-AD3C41344D9F}"/>
    <cellStyle name="Měna 3 2 3 2 7 3 2 2" xfId="26901" xr:uid="{423E8C2E-DE68-4AEB-B3E1-A61851BEFE42}"/>
    <cellStyle name="Měna 3 2 3 2 7 3 3" xfId="21231" xr:uid="{7A12F1E1-611E-4738-9A55-9E39874E3BAB}"/>
    <cellStyle name="Měna 3 2 3 2 7 4" xfId="10186" xr:uid="{4769F7D7-8F85-4B1B-B71F-12A6AAD1F64B}"/>
    <cellStyle name="Měna 3 2 3 2 7 4 2" xfId="25137" xr:uid="{FF0B043B-AE64-4134-9799-EFD9A53FF181}"/>
    <cellStyle name="Měna 3 2 3 2 7 5" xfId="16611" xr:uid="{011F3E20-8E51-465D-872D-E8FCB02D5327}"/>
    <cellStyle name="Měna 3 2 3 2 8" xfId="2939" xr:uid="{14294A16-322E-4669-B97F-C3D442F756D8}"/>
    <cellStyle name="Měna 3 2 3 2 8 2" xfId="6467" xr:uid="{249F5682-9E8C-4F36-8DAD-C1CE043E3B5B}"/>
    <cellStyle name="Měna 3 2 3 2 8 2 2" xfId="13229" xr:uid="{95B91AC3-F643-4665-A2E3-82A2F1716457}"/>
    <cellStyle name="Měna 3 2 3 2 8 2 2 2" xfId="28180" xr:uid="{23776289-F6A6-428C-B586-2168828FACD5}"/>
    <cellStyle name="Měna 3 2 3 2 8 2 3" xfId="21418" xr:uid="{39B7684E-D257-4837-BC07-42E66EC77C60}"/>
    <cellStyle name="Měna 3 2 3 2 8 3" xfId="8609" xr:uid="{C4E0F672-74C5-4C9B-A727-997ECD567C7E}"/>
    <cellStyle name="Měna 3 2 3 2 8 3 2" xfId="23560" xr:uid="{168CBE77-B435-4872-99C8-05EB702B3F2A}"/>
    <cellStyle name="Měna 3 2 3 2 8 4" xfId="17890" xr:uid="{083850BC-4CA6-46AA-8E74-25D2C1C327E8}"/>
    <cellStyle name="Měna 3 2 3 2 9" xfId="1889" xr:uid="{0443B1D7-8C3B-4E50-966A-D7AC56C7C2E9}"/>
    <cellStyle name="Měna 3 2 3 2 9 2" xfId="12179" xr:uid="{54CC05BD-3069-45FD-8228-5A5087EF6AEC}"/>
    <cellStyle name="Měna 3 2 3 2 9 2 2" xfId="27130" xr:uid="{37F8D121-BEB0-4F69-B467-EEBA459768D7}"/>
    <cellStyle name="Měna 3 2 3 2 9 3" xfId="16840" xr:uid="{19E04F45-B665-48E7-8A5B-37A0A17EE909}"/>
    <cellStyle name="Měna 3 2 3 3" xfId="163" xr:uid="{29FDE8A1-3A8D-424A-91B8-56B7A3DF2864}"/>
    <cellStyle name="Měna 3 2 3 3 10" xfId="15114" xr:uid="{5C55258B-865D-44D9-A882-DD3FFD5F368E}"/>
    <cellStyle name="Měna 3 2 3 3 2" xfId="351" xr:uid="{92C267F2-8392-4F34-8ECD-15D44313867A}"/>
    <cellStyle name="Měna 3 2 3 3 2 2" xfId="897" xr:uid="{3132DE80-B879-4B48-91B7-5CA965BD49A3}"/>
    <cellStyle name="Měna 3 2 3 3 2 2 2" xfId="1661" xr:uid="{545627F7-DB4E-4DC9-8B39-40085795D206}"/>
    <cellStyle name="Měna 3 2 3 3 2 2 2 2" xfId="4517" xr:uid="{1CD38A1D-61AF-4159-9AD5-DCB67A59EBD9}"/>
    <cellStyle name="Měna 3 2 3 3 2 2 2 2 2" xfId="14807" xr:uid="{5956E6C2-77B8-47C1-93D4-42956D32BB22}"/>
    <cellStyle name="Měna 3 2 3 3 2 2 2 2 2 2" xfId="29758" xr:uid="{8D271ACE-655E-4B10-B9C3-0B082C6994A6}"/>
    <cellStyle name="Měna 3 2 3 3 2 2 2 2 3" xfId="19468" xr:uid="{C8964B3B-FE40-4603-88F8-44E559810FC6}"/>
    <cellStyle name="Měna 3 2 3 3 2 2 2 3" xfId="6281" xr:uid="{FF88440B-5208-43B8-AA81-D4371514E35A}"/>
    <cellStyle name="Měna 3 2 3 3 2 2 2 3 2" xfId="11951" xr:uid="{23AB810D-103D-4757-BA9F-94460407AE3A}"/>
    <cellStyle name="Měna 3 2 3 3 2 2 2 3 2 2" xfId="26902" xr:uid="{27764417-A65B-42B0-8D7F-2B350F5EA9B4}"/>
    <cellStyle name="Měna 3 2 3 3 2 2 2 3 3" xfId="21232" xr:uid="{3BA032D2-BF00-4D19-BF4E-83E366EB6150}"/>
    <cellStyle name="Měna 3 2 3 3 2 2 2 4" xfId="10187" xr:uid="{12F50265-0866-42BF-A0B9-186E3C0AD296}"/>
    <cellStyle name="Měna 3 2 3 3 2 2 2 4 2" xfId="25138" xr:uid="{1D60F46E-A96B-421A-A603-CF39CFEE7FA3}"/>
    <cellStyle name="Měna 3 2 3 3 2 2 2 5" xfId="16612" xr:uid="{1A643B0D-B0A9-430F-9723-3443E4DF1C20}"/>
    <cellStyle name="Měna 3 2 3 3 2 2 3" xfId="3753" xr:uid="{31346D75-2831-4618-939D-C90BE017CEA7}"/>
    <cellStyle name="Měna 3 2 3 3 2 2 3 2" xfId="7281" xr:uid="{8AEAE1B1-F913-47F9-888F-8381E06BD7AC}"/>
    <cellStyle name="Měna 3 2 3 3 2 2 3 2 2" xfId="14043" xr:uid="{F53DDF04-6037-4D60-8E5F-1FCD533A4BD6}"/>
    <cellStyle name="Měna 3 2 3 3 2 2 3 2 2 2" xfId="28994" xr:uid="{47D23676-5CEF-4EFE-86B1-991AB702BF47}"/>
    <cellStyle name="Měna 3 2 3 3 2 2 3 2 3" xfId="22232" xr:uid="{17BA4052-C44E-46F0-AEB1-F645CA00DCBA}"/>
    <cellStyle name="Měna 3 2 3 3 2 2 3 3" xfId="9423" xr:uid="{47FB8ED4-46C7-4EBD-B494-6FA7E885B9CD}"/>
    <cellStyle name="Měna 3 2 3 3 2 2 3 3 2" xfId="24374" xr:uid="{1A59C396-4F50-431E-8F38-3C063EBBF461}"/>
    <cellStyle name="Měna 3 2 3 3 2 2 3 4" xfId="18704" xr:uid="{9D8FF1D9-BE80-4BC7-AA11-EAB3FBE2A7E9}"/>
    <cellStyle name="Měna 3 2 3 3 2 2 4" xfId="2813" xr:uid="{D484053A-87DB-4EAC-B647-773C5521F2FC}"/>
    <cellStyle name="Měna 3 2 3 3 2 2 4 2" xfId="13103" xr:uid="{358FB16F-6CB8-402B-BE51-579DA527A3DA}"/>
    <cellStyle name="Měna 3 2 3 3 2 2 4 2 2" xfId="28054" xr:uid="{65342022-F579-4B95-925F-3EBBD603C541}"/>
    <cellStyle name="Měna 3 2 3 3 2 2 4 3" xfId="17764" xr:uid="{14D4CE2C-ACD5-4224-96F4-96A9CE1A6FD8}"/>
    <cellStyle name="Měna 3 2 3 3 2 2 5" xfId="5517" xr:uid="{5FFE6D41-15E7-4864-9F5D-BF704B95ACA1}"/>
    <cellStyle name="Měna 3 2 3 3 2 2 5 2" xfId="11187" xr:uid="{9C81F90D-14BE-47B4-8662-50342D8058D1}"/>
    <cellStyle name="Měna 3 2 3 3 2 2 5 2 2" xfId="26138" xr:uid="{3D99A9BD-AA9B-401F-A5B6-9754E63A49A4}"/>
    <cellStyle name="Měna 3 2 3 3 2 2 5 3" xfId="20468" xr:uid="{7517ECC5-4D52-4F41-A41A-04F70E1B9060}"/>
    <cellStyle name="Měna 3 2 3 3 2 2 6" xfId="8483" xr:uid="{B4EFBFEC-CA1A-430D-9683-A5A32525D97A}"/>
    <cellStyle name="Měna 3 2 3 3 2 2 6 2" xfId="23434" xr:uid="{563EE6D4-D392-40F1-A252-589BB09C8F5A}"/>
    <cellStyle name="Měna 3 2 3 3 2 2 7" xfId="15848" xr:uid="{94546BD5-30FF-4AD0-B1B3-EA7D64E419A4}"/>
    <cellStyle name="Měna 3 2 3 3 2 3" xfId="1662" xr:uid="{DE15E6E7-80FB-4E29-B835-9874E7061BA4}"/>
    <cellStyle name="Měna 3 2 3 3 2 3 2" xfId="4518" xr:uid="{230BE592-72B5-4FC7-8DB1-7CD1513C3C5E}"/>
    <cellStyle name="Měna 3 2 3 3 2 3 2 2" xfId="14808" xr:uid="{DDC90A77-7633-4FD6-95AE-708C13480C7C}"/>
    <cellStyle name="Měna 3 2 3 3 2 3 2 2 2" xfId="29759" xr:uid="{456B88B6-9157-4975-BFAB-5DEBDAF4F6C2}"/>
    <cellStyle name="Měna 3 2 3 3 2 3 2 3" xfId="19469" xr:uid="{33D2AB7C-B33B-442F-8176-AE1B18A3D8DA}"/>
    <cellStyle name="Měna 3 2 3 3 2 3 3" xfId="6282" xr:uid="{39CE4EA7-82D6-40AE-BAB5-7BD9A77AE6CD}"/>
    <cellStyle name="Měna 3 2 3 3 2 3 3 2" xfId="11952" xr:uid="{F9CB5915-5106-40B0-81C1-0547284C18B9}"/>
    <cellStyle name="Měna 3 2 3 3 2 3 3 2 2" xfId="26903" xr:uid="{AD26E856-036C-42DD-B41E-05199F3957E2}"/>
    <cellStyle name="Měna 3 2 3 3 2 3 3 3" xfId="21233" xr:uid="{EA597851-2144-4BB8-9403-01546387445A}"/>
    <cellStyle name="Měna 3 2 3 3 2 3 4" xfId="10188" xr:uid="{0935B2E4-1CCC-456B-BC5F-20F80C384A24}"/>
    <cellStyle name="Měna 3 2 3 3 2 3 4 2" xfId="25139" xr:uid="{E4C3FA2A-2F11-4EE1-BCC0-5F5DDA38D7B6}"/>
    <cellStyle name="Měna 3 2 3 3 2 3 5" xfId="16613" xr:uid="{63F72494-5F9D-40BB-92E1-819848C838F8}"/>
    <cellStyle name="Měna 3 2 3 3 2 4" xfId="3207" xr:uid="{7B55FA37-5C19-48B3-A941-FDE5B4B7DD47}"/>
    <cellStyle name="Měna 3 2 3 3 2 4 2" xfId="6735" xr:uid="{1C1328A7-91B2-4FAE-AC96-E1B2290B51B7}"/>
    <cellStyle name="Měna 3 2 3 3 2 4 2 2" xfId="13497" xr:uid="{5F0E2B61-623D-444F-B78D-B336733398C2}"/>
    <cellStyle name="Měna 3 2 3 3 2 4 2 2 2" xfId="28448" xr:uid="{9ABF9ED7-9CA8-4AC1-949A-2106BB046DAC}"/>
    <cellStyle name="Měna 3 2 3 3 2 4 2 3" xfId="21686" xr:uid="{7F9E372B-0C32-4145-84E9-06BCD9C2293F}"/>
    <cellStyle name="Měna 3 2 3 3 2 4 3" xfId="8877" xr:uid="{C5BC37EE-2AAB-4F17-AF65-78BBF5143EA0}"/>
    <cellStyle name="Měna 3 2 3 3 2 4 3 2" xfId="23828" xr:uid="{0C93E41E-2F88-46D8-A7CF-55AE62B58340}"/>
    <cellStyle name="Měna 3 2 3 3 2 4 4" xfId="18158" xr:uid="{058C9AC0-6CB5-4160-B080-8A5B35C8807F}"/>
    <cellStyle name="Měna 3 2 3 3 2 5" xfId="2325" xr:uid="{58FFB004-D542-4277-87BE-DCFFABC1376B}"/>
    <cellStyle name="Měna 3 2 3 3 2 5 2" xfId="12615" xr:uid="{31E07EB8-1649-4AF9-AE2B-5A700B4972EA}"/>
    <cellStyle name="Měna 3 2 3 3 2 5 2 2" xfId="27566" xr:uid="{F05699C6-4C89-4952-AF15-D9D9BF9FF0F3}"/>
    <cellStyle name="Měna 3 2 3 3 2 5 3" xfId="17276" xr:uid="{A4C6E5B1-6260-49B3-9E47-CC40ED5AB71E}"/>
    <cellStyle name="Měna 3 2 3 3 2 6" xfId="4971" xr:uid="{1354BAE2-4DC0-4674-A40D-8B5AB403CBFC}"/>
    <cellStyle name="Měna 3 2 3 3 2 6 2" xfId="10641" xr:uid="{E5A6C1B6-9E59-4495-A455-897E312FAFF1}"/>
    <cellStyle name="Měna 3 2 3 3 2 6 2 2" xfId="25592" xr:uid="{09682710-2340-415A-BC1B-1B4F7A52F925}"/>
    <cellStyle name="Měna 3 2 3 3 2 6 3" xfId="19922" xr:uid="{93CF4CB9-81F3-40E9-9801-9A9FBE10EA8E}"/>
    <cellStyle name="Měna 3 2 3 3 2 7" xfId="7995" xr:uid="{E57CD20A-2E22-46FA-B93C-2C4BB94106FE}"/>
    <cellStyle name="Měna 3 2 3 3 2 7 2" xfId="22946" xr:uid="{A290FADE-1056-40D4-B012-E0C4A33607D9}"/>
    <cellStyle name="Měna 3 2 3 3 2 8" xfId="15302" xr:uid="{D7C8DCF6-7AE2-405C-94D1-7FC4C4DBA261}"/>
    <cellStyle name="Měna 3 2 3 3 3" xfId="709" xr:uid="{285834DA-AB09-4570-A5C1-4FE61FE36721}"/>
    <cellStyle name="Měna 3 2 3 3 3 2" xfId="1663" xr:uid="{1D1D2C1A-C0F1-4107-87E8-1C58CFD03749}"/>
    <cellStyle name="Měna 3 2 3 3 3 2 2" xfId="4519" xr:uid="{F56FEEFB-8ACD-474B-A3E2-6A165DF8A1F6}"/>
    <cellStyle name="Měna 3 2 3 3 3 2 2 2" xfId="7457" xr:uid="{C0780733-CB26-4F0C-8EAB-CA5C59FD8B56}"/>
    <cellStyle name="Měna 3 2 3 3 3 2 2 2 2" xfId="14809" xr:uid="{EEE10637-8909-4B49-B94B-74A31944304F}"/>
    <cellStyle name="Měna 3 2 3 3 3 2 2 2 2 2" xfId="29760" xr:uid="{A44FB1E1-7169-46F6-B2D3-93808187899B}"/>
    <cellStyle name="Měna 3 2 3 3 3 2 2 2 3" xfId="22408" xr:uid="{B31215CA-33FE-41B7-B39A-E4549ABA0FEC}"/>
    <cellStyle name="Měna 3 2 3 3 3 2 2 3" xfId="10189" xr:uid="{6B2118AF-A4B3-487C-8D6E-1101F606B60B}"/>
    <cellStyle name="Měna 3 2 3 3 3 2 2 3 2" xfId="25140" xr:uid="{153769F6-6CB8-4E1A-A02E-917D08356DDA}"/>
    <cellStyle name="Měna 3 2 3 3 3 2 2 4" xfId="19470" xr:uid="{C3530A7C-E1F5-41DC-89A9-79DB46A7D17B}"/>
    <cellStyle name="Měna 3 2 3 3 3 2 3" xfId="2814" xr:uid="{B8845FC6-53A9-4B48-A880-18E6AE25EA84}"/>
    <cellStyle name="Měna 3 2 3 3 3 2 3 2" xfId="13104" xr:uid="{DCF10AD9-428E-4746-928C-EA93FCBC9C52}"/>
    <cellStyle name="Měna 3 2 3 3 3 2 3 2 2" xfId="28055" xr:uid="{504E431E-19B2-4F86-A09E-02EF13288E66}"/>
    <cellStyle name="Měna 3 2 3 3 3 2 3 3" xfId="17765" xr:uid="{729B265C-744B-4C19-A966-5C65D3795B2D}"/>
    <cellStyle name="Měna 3 2 3 3 3 2 4" xfId="6283" xr:uid="{2B9FB369-156D-4763-8343-30BC58E2D60D}"/>
    <cellStyle name="Měna 3 2 3 3 3 2 4 2" xfId="11953" xr:uid="{AF3E29F8-45F2-4C63-98D0-2A9FE20D1D00}"/>
    <cellStyle name="Měna 3 2 3 3 3 2 4 2 2" xfId="26904" xr:uid="{D0BD1E23-7570-40FA-AEA9-E155FBA31BB6}"/>
    <cellStyle name="Měna 3 2 3 3 3 2 4 3" xfId="21234" xr:uid="{C5082E51-0EEB-4747-BE77-8DDE50AAF7D4}"/>
    <cellStyle name="Měna 3 2 3 3 3 2 5" xfId="8484" xr:uid="{8619838A-4588-45DE-B1A7-9F1221E39965}"/>
    <cellStyle name="Měna 3 2 3 3 3 2 5 2" xfId="23435" xr:uid="{FE22E9B0-943B-49A0-BACC-E8E1575BB773}"/>
    <cellStyle name="Měna 3 2 3 3 3 2 6" xfId="16614" xr:uid="{E79C418C-EFF6-433D-A78F-F04F3A1CE8B6}"/>
    <cellStyle name="Měna 3 2 3 3 3 3" xfId="3565" xr:uid="{9BEBE948-38F3-405E-842F-346AF4F4C46C}"/>
    <cellStyle name="Měna 3 2 3 3 3 3 2" xfId="7093" xr:uid="{A2898651-94A3-40AE-9704-B9737C99119F}"/>
    <cellStyle name="Měna 3 2 3 3 3 3 2 2" xfId="13855" xr:uid="{E536F4C6-3F12-4952-B182-74E13C9E78CB}"/>
    <cellStyle name="Měna 3 2 3 3 3 3 2 2 2" xfId="28806" xr:uid="{9A557BC7-562E-419F-88BE-81A6959660E2}"/>
    <cellStyle name="Měna 3 2 3 3 3 3 2 3" xfId="22044" xr:uid="{778919B0-F4DE-4081-B157-59E42A154DCF}"/>
    <cellStyle name="Měna 3 2 3 3 3 3 3" xfId="9235" xr:uid="{8227F0E6-3A95-458D-B699-8A9AB77EB800}"/>
    <cellStyle name="Měna 3 2 3 3 3 3 3 2" xfId="24186" xr:uid="{314477D9-B952-4E91-9244-961258AC70F8}"/>
    <cellStyle name="Měna 3 2 3 3 3 3 4" xfId="18516" xr:uid="{9B1FC3F4-B969-4FA7-954A-B9D51DC2FDD6}"/>
    <cellStyle name="Měna 3 2 3 3 3 4" xfId="2137" xr:uid="{D0F3E4DE-5A4A-42B0-890E-8C6EFE2F552D}"/>
    <cellStyle name="Měna 3 2 3 3 3 4 2" xfId="12427" xr:uid="{031D668C-F411-498B-B1A0-7578F8B69616}"/>
    <cellStyle name="Měna 3 2 3 3 3 4 2 2" xfId="27378" xr:uid="{CF6E92F0-EFA2-4D2C-8C9D-9871098E06BA}"/>
    <cellStyle name="Měna 3 2 3 3 3 4 3" xfId="17088" xr:uid="{491063F4-F309-4D66-9D04-15F9BCDC0072}"/>
    <cellStyle name="Měna 3 2 3 3 3 5" xfId="5329" xr:uid="{2E4DD018-4C99-4874-9A86-C96A3490B727}"/>
    <cellStyle name="Měna 3 2 3 3 3 5 2" xfId="10999" xr:uid="{D2288F1F-8080-4363-BEE1-8D6A8D38B686}"/>
    <cellStyle name="Měna 3 2 3 3 3 5 2 2" xfId="25950" xr:uid="{2E30C22B-912B-46C8-89D0-BC08992B52F3}"/>
    <cellStyle name="Měna 3 2 3 3 3 5 3" xfId="20280" xr:uid="{CA1D5AA4-DD1E-451A-9520-46D45052565C}"/>
    <cellStyle name="Měna 3 2 3 3 3 6" xfId="7807" xr:uid="{1E01BB0B-8A7A-4DBF-B569-EDBF1F888FD2}"/>
    <cellStyle name="Měna 3 2 3 3 3 6 2" xfId="22758" xr:uid="{7830816B-BD8A-4B92-9821-87B9618A89B7}"/>
    <cellStyle name="Měna 3 2 3 3 3 7" xfId="15660" xr:uid="{DE4C446B-C923-4809-80C0-314AB083CC12}"/>
    <cellStyle name="Měna 3 2 3 3 4" xfId="583" xr:uid="{2ECACCD8-DEF9-4CB6-969F-3A99D47B23BF}"/>
    <cellStyle name="Měna 3 2 3 3 4 2" xfId="1664" xr:uid="{E2DD0136-B6D4-4E4D-A484-7E7014E41E06}"/>
    <cellStyle name="Měna 3 2 3 3 4 2 2" xfId="4520" xr:uid="{78C92695-8AAA-4028-B85D-64436A476D79}"/>
    <cellStyle name="Měna 3 2 3 3 4 2 2 2" xfId="14810" xr:uid="{EFC768AD-E6C6-43E2-9351-65E7F25024C8}"/>
    <cellStyle name="Měna 3 2 3 3 4 2 2 2 2" xfId="29761" xr:uid="{FC60EDA2-F68C-4AD7-A50A-EC62A9B40BD6}"/>
    <cellStyle name="Měna 3 2 3 3 4 2 2 3" xfId="19471" xr:uid="{577DB013-F4FB-4406-A8BB-F2A554882DF8}"/>
    <cellStyle name="Měna 3 2 3 3 4 2 3" xfId="6284" xr:uid="{5BAD40EE-1DAB-4472-90EE-92B48626CCDB}"/>
    <cellStyle name="Měna 3 2 3 3 4 2 3 2" xfId="11954" xr:uid="{B9F2E0C3-7FC8-40AB-9479-57BAF69B1A1D}"/>
    <cellStyle name="Měna 3 2 3 3 4 2 3 2 2" xfId="26905" xr:uid="{4938D107-1F7B-40A5-8399-8110DE928465}"/>
    <cellStyle name="Měna 3 2 3 3 4 2 3 3" xfId="21235" xr:uid="{298844D4-82B3-4510-BA02-92C4E0BE39A8}"/>
    <cellStyle name="Měna 3 2 3 3 4 2 4" xfId="10190" xr:uid="{74CC953F-84FE-4BD0-838D-A33F6017103E}"/>
    <cellStyle name="Měna 3 2 3 3 4 2 4 2" xfId="25141" xr:uid="{9AAC7B95-EB75-416E-8FB1-29EA767FCEB0}"/>
    <cellStyle name="Měna 3 2 3 3 4 2 5" xfId="16615" xr:uid="{5C114D78-E7A5-4B68-8C83-789F1B109755}"/>
    <cellStyle name="Měna 3 2 3 3 4 3" xfId="3439" xr:uid="{48D70A80-B717-485D-958C-B27F3E040786}"/>
    <cellStyle name="Měna 3 2 3 3 4 3 2" xfId="6967" xr:uid="{F042B821-2AA6-4039-B783-6B426C9B7444}"/>
    <cellStyle name="Měna 3 2 3 3 4 3 2 2" xfId="13729" xr:uid="{09DCD7B0-8845-459C-873F-884F8E3375AE}"/>
    <cellStyle name="Měna 3 2 3 3 4 3 2 2 2" xfId="28680" xr:uid="{FB4682E3-52A3-49E1-9C59-EF05FD7D5409}"/>
    <cellStyle name="Měna 3 2 3 3 4 3 2 3" xfId="21918" xr:uid="{B2BF8F7A-449B-4C60-A24C-23723A81CEE5}"/>
    <cellStyle name="Měna 3 2 3 3 4 3 3" xfId="9109" xr:uid="{FA0A7C65-5E9B-4F51-8585-4FFA9EEAE949}"/>
    <cellStyle name="Měna 3 2 3 3 4 3 3 2" xfId="24060" xr:uid="{A48EE9BB-9B28-4D13-AE23-C113FB48CC07}"/>
    <cellStyle name="Měna 3 2 3 3 4 3 4" xfId="18390" xr:uid="{5ECEF406-C3A9-4A0C-B2D9-66954FE3E649}"/>
    <cellStyle name="Měna 3 2 3 3 4 4" xfId="2812" xr:uid="{1F824C92-ECDF-44BA-B813-0E039C02FF31}"/>
    <cellStyle name="Měna 3 2 3 3 4 4 2" xfId="13102" xr:uid="{AB10274A-963A-420D-A0D6-F191A7D768DA}"/>
    <cellStyle name="Měna 3 2 3 3 4 4 2 2" xfId="28053" xr:uid="{B49E45BD-7894-4FB7-AE27-86DF739F67B1}"/>
    <cellStyle name="Měna 3 2 3 3 4 4 3" xfId="17763" xr:uid="{B96A13AF-777F-49A4-B381-7132D1A8A796}"/>
    <cellStyle name="Měna 3 2 3 3 4 5" xfId="5203" xr:uid="{6AC8EBDC-559A-4539-B90D-00C8812760DC}"/>
    <cellStyle name="Měna 3 2 3 3 4 5 2" xfId="10873" xr:uid="{FB5A4D40-1F2B-4FAC-9F6E-3CE25DEC74A3}"/>
    <cellStyle name="Měna 3 2 3 3 4 5 2 2" xfId="25824" xr:uid="{54FD816B-FB3E-4314-AD81-D98E4FEAAC63}"/>
    <cellStyle name="Měna 3 2 3 3 4 5 3" xfId="20154" xr:uid="{3949BD5B-3422-457B-9595-CA87EDD1FEDB}"/>
    <cellStyle name="Měna 3 2 3 3 4 6" xfId="8482" xr:uid="{5ABAAAE4-81F7-4D11-88A7-9D82361D828D}"/>
    <cellStyle name="Měna 3 2 3 3 4 6 2" xfId="23433" xr:uid="{EDD96999-8A17-468A-9FE6-E0E72EE7DEA0}"/>
    <cellStyle name="Měna 3 2 3 3 4 7" xfId="15534" xr:uid="{F468566C-7FDF-4159-99E7-B437B4E2849E}"/>
    <cellStyle name="Měna 3 2 3 3 5" xfId="1665" xr:uid="{C7FAB708-10A4-4194-BAFC-31EEE541DCF6}"/>
    <cellStyle name="Měna 3 2 3 3 5 2" xfId="4521" xr:uid="{2A12CCE6-D5B4-4D5A-AB4A-26C7376200CA}"/>
    <cellStyle name="Měna 3 2 3 3 5 2 2" xfId="14811" xr:uid="{40AE3CC7-9C73-47EB-80EB-FEABCD5069FB}"/>
    <cellStyle name="Měna 3 2 3 3 5 2 2 2" xfId="29762" xr:uid="{7D6296F7-FF63-4845-87D2-68A04781A77E}"/>
    <cellStyle name="Měna 3 2 3 3 5 2 3" xfId="19472" xr:uid="{7BB788AF-68FC-49D2-93F4-77E226AFD2E5}"/>
    <cellStyle name="Měna 3 2 3 3 5 3" xfId="6285" xr:uid="{D2BDE559-1318-48FD-A38D-4F9839250CFC}"/>
    <cellStyle name="Měna 3 2 3 3 5 3 2" xfId="11955" xr:uid="{0EF8A886-D3CC-4F77-B0DC-DD32623E71BA}"/>
    <cellStyle name="Měna 3 2 3 3 5 3 2 2" xfId="26906" xr:uid="{CFA83191-E9E7-40C2-98E7-DBBD0D5A8629}"/>
    <cellStyle name="Měna 3 2 3 3 5 3 3" xfId="21236" xr:uid="{28D8DCDE-A81E-4B0C-9F52-15EF0C7E4D21}"/>
    <cellStyle name="Měna 3 2 3 3 5 4" xfId="10191" xr:uid="{3E6041D2-E3CC-43AB-8405-5C7C84029A48}"/>
    <cellStyle name="Měna 3 2 3 3 5 4 2" xfId="25142" xr:uid="{142B8131-37B9-48AC-9E10-77E54B4AF0D0}"/>
    <cellStyle name="Měna 3 2 3 3 5 5" xfId="16616" xr:uid="{BB36FFCC-6C00-469E-B342-33F96F70E7C2}"/>
    <cellStyle name="Měna 3 2 3 3 6" xfId="3019" xr:uid="{9DCB884D-22DA-4045-B760-5683950903BA}"/>
    <cellStyle name="Měna 3 2 3 3 6 2" xfId="6547" xr:uid="{F31456CB-D720-4AE5-8B9E-0E546D30D759}"/>
    <cellStyle name="Měna 3 2 3 3 6 2 2" xfId="13309" xr:uid="{B67F59C4-BCC6-4F8B-8E23-FD74AA721A2C}"/>
    <cellStyle name="Měna 3 2 3 3 6 2 2 2" xfId="28260" xr:uid="{68D21B2F-91F4-4CBF-84DB-DB760046C3CA}"/>
    <cellStyle name="Měna 3 2 3 3 6 2 3" xfId="21498" xr:uid="{03DF7926-7679-4A01-998F-6F3B9AF54097}"/>
    <cellStyle name="Měna 3 2 3 3 6 3" xfId="8689" xr:uid="{AA6CE39D-406F-4FDB-A632-2C2404B2B7EF}"/>
    <cellStyle name="Měna 3 2 3 3 6 3 2" xfId="23640" xr:uid="{38451505-431B-4E16-A306-64905129E1BC}"/>
    <cellStyle name="Měna 3 2 3 3 6 4" xfId="17970" xr:uid="{F40D010C-8084-4009-BFEF-AE0F019F4230}"/>
    <cellStyle name="Měna 3 2 3 3 7" xfId="2011" xr:uid="{AFCBD060-76CD-41DB-9BEA-6BE586DCF95E}"/>
    <cellStyle name="Měna 3 2 3 3 7 2" xfId="12301" xr:uid="{C75CE9B0-05DD-467A-808B-53FD9287FC1C}"/>
    <cellStyle name="Měna 3 2 3 3 7 2 2" xfId="27252" xr:uid="{D07D0DDF-741B-46B0-804C-3D5F23F98566}"/>
    <cellStyle name="Měna 3 2 3 3 7 3" xfId="16962" xr:uid="{81B6E53A-3618-44D5-81DA-DD5BE01EA903}"/>
    <cellStyle name="Měna 3 2 3 3 8" xfId="4783" xr:uid="{C673B873-8A2C-4E49-9D34-0CA430C4DCE7}"/>
    <cellStyle name="Měna 3 2 3 3 8 2" xfId="10453" xr:uid="{003B59C9-B325-45F2-B814-5D9C49CC1277}"/>
    <cellStyle name="Měna 3 2 3 3 8 2 2" xfId="25404" xr:uid="{D0CAB188-830A-4DDF-93F0-60FB559DAA63}"/>
    <cellStyle name="Měna 3 2 3 3 8 3" xfId="19734" xr:uid="{239CE32F-1573-471D-A659-0FC68D25C147}"/>
    <cellStyle name="Měna 3 2 3 3 9" xfId="7681" xr:uid="{4CEB488C-381D-4059-B7F5-D0683ACFF76C}"/>
    <cellStyle name="Měna 3 2 3 3 9 2" xfId="22632" xr:uid="{C31FB8DD-9AA3-46BA-A312-7D1C3EC9346F}"/>
    <cellStyle name="Měna 3 2 3 4" xfId="352" xr:uid="{8594C10B-3F00-47D6-AA5C-2EFEB6B00FBA}"/>
    <cellStyle name="Měna 3 2 3 4 2" xfId="898" xr:uid="{47117F73-FF67-4F26-AF88-4B5BDFA6BEC2}"/>
    <cellStyle name="Měna 3 2 3 4 2 2" xfId="1666" xr:uid="{5CFC5694-49D6-4D42-84CD-B4220F33F40C}"/>
    <cellStyle name="Měna 3 2 3 4 2 2 2" xfId="4522" xr:uid="{E684BE47-5836-4C72-96C4-2EFEE70F46DD}"/>
    <cellStyle name="Měna 3 2 3 4 2 2 2 2" xfId="14812" xr:uid="{A3A08404-EB0B-4C56-86FA-CA84D14DB9B5}"/>
    <cellStyle name="Měna 3 2 3 4 2 2 2 2 2" xfId="29763" xr:uid="{E9344A6C-9B7B-4837-A1AA-504DB5144C8E}"/>
    <cellStyle name="Měna 3 2 3 4 2 2 2 3" xfId="19473" xr:uid="{3B075A51-559D-4E83-8015-1DE26D0D2A46}"/>
    <cellStyle name="Měna 3 2 3 4 2 2 3" xfId="6286" xr:uid="{6AA1C30D-AABD-455C-86BC-DA3E7044911A}"/>
    <cellStyle name="Měna 3 2 3 4 2 2 3 2" xfId="11956" xr:uid="{83D9B2A6-FC12-4D87-9223-710ACFC85AF7}"/>
    <cellStyle name="Měna 3 2 3 4 2 2 3 2 2" xfId="26907" xr:uid="{73021C3F-B4CB-4438-89EF-E1874A8625CF}"/>
    <cellStyle name="Měna 3 2 3 4 2 2 3 3" xfId="21237" xr:uid="{BFB69358-F19F-4FFB-B9B3-497CF54D51C6}"/>
    <cellStyle name="Měna 3 2 3 4 2 2 4" xfId="10192" xr:uid="{7FB91810-0962-421D-9FA9-3A0855C5B0B3}"/>
    <cellStyle name="Měna 3 2 3 4 2 2 4 2" xfId="25143" xr:uid="{B933F5AD-040E-4602-9DBD-D3357FA91AC3}"/>
    <cellStyle name="Měna 3 2 3 4 2 2 5" xfId="16617" xr:uid="{ABA8BCA4-2C33-42DE-9685-21E640D6B4EC}"/>
    <cellStyle name="Měna 3 2 3 4 2 3" xfId="3754" xr:uid="{8739ED7B-53F0-49D9-B663-76D0D06BA9DD}"/>
    <cellStyle name="Měna 3 2 3 4 2 3 2" xfId="7282" xr:uid="{244FC731-ABC6-4852-9DA7-A56B4251383F}"/>
    <cellStyle name="Měna 3 2 3 4 2 3 2 2" xfId="14044" xr:uid="{C9DF6BAC-66E2-4C83-8030-3C15C7636D25}"/>
    <cellStyle name="Měna 3 2 3 4 2 3 2 2 2" xfId="28995" xr:uid="{5B43C241-745F-4F4A-A852-03F18AE64C6E}"/>
    <cellStyle name="Měna 3 2 3 4 2 3 2 3" xfId="22233" xr:uid="{B963B48C-09EC-4EFE-BBD7-F8129BDAB912}"/>
    <cellStyle name="Měna 3 2 3 4 2 3 3" xfId="9424" xr:uid="{4F263A3A-7031-4902-A7CB-38D73FF8B9C8}"/>
    <cellStyle name="Měna 3 2 3 4 2 3 3 2" xfId="24375" xr:uid="{BC217930-47BE-44A8-85DF-F9E6610B083D}"/>
    <cellStyle name="Měna 3 2 3 4 2 3 4" xfId="18705" xr:uid="{3AD170BB-560E-4284-83CC-EF518C5AA6CF}"/>
    <cellStyle name="Měna 3 2 3 4 2 4" xfId="2815" xr:uid="{51EE10A9-EA8D-4297-8E8A-3394A44574E2}"/>
    <cellStyle name="Měna 3 2 3 4 2 4 2" xfId="13105" xr:uid="{266DF558-AC50-4713-895F-45334E627A59}"/>
    <cellStyle name="Měna 3 2 3 4 2 4 2 2" xfId="28056" xr:uid="{E8F75B2F-1625-4A39-8895-91BA2F81ADF5}"/>
    <cellStyle name="Měna 3 2 3 4 2 4 3" xfId="17766" xr:uid="{792FD3B2-DB73-4297-9DC5-C6243D94E412}"/>
    <cellStyle name="Měna 3 2 3 4 2 5" xfId="5518" xr:uid="{1DA0E83B-3E1F-47B4-BBBD-919DAC1615EE}"/>
    <cellStyle name="Měna 3 2 3 4 2 5 2" xfId="11188" xr:uid="{BF98B52B-2787-435E-AF82-D609406B298E}"/>
    <cellStyle name="Měna 3 2 3 4 2 5 2 2" xfId="26139" xr:uid="{66B6A00B-D093-45C3-8CEF-549ED42E90BF}"/>
    <cellStyle name="Měna 3 2 3 4 2 5 3" xfId="20469" xr:uid="{4EB4A4A4-EBBE-48D7-9194-7B27FBFC66F6}"/>
    <cellStyle name="Měna 3 2 3 4 2 6" xfId="8485" xr:uid="{C4E23E90-A573-44CB-989E-9FDCBD86E41A}"/>
    <cellStyle name="Měna 3 2 3 4 2 6 2" xfId="23436" xr:uid="{B82106D5-52EC-46DB-8AED-8B253C4A92D0}"/>
    <cellStyle name="Měna 3 2 3 4 2 7" xfId="15849" xr:uid="{B688BB75-4B18-41F6-AD8E-9E4C81C81C81}"/>
    <cellStyle name="Měna 3 2 3 4 3" xfId="1667" xr:uid="{954AA576-067D-4F65-A488-067247CB3639}"/>
    <cellStyle name="Měna 3 2 3 4 3 2" xfId="4523" xr:uid="{7004EC2F-2A74-4846-BD1C-D1BD980872C0}"/>
    <cellStyle name="Měna 3 2 3 4 3 2 2" xfId="14813" xr:uid="{C90B4871-E8DA-4679-86FA-3FD5B505F2F7}"/>
    <cellStyle name="Měna 3 2 3 4 3 2 2 2" xfId="29764" xr:uid="{8321976C-7BD8-40B3-B384-030988827E7F}"/>
    <cellStyle name="Měna 3 2 3 4 3 2 3" xfId="19474" xr:uid="{F44E7F4F-F88C-4502-B938-CFDD537A9D3A}"/>
    <cellStyle name="Měna 3 2 3 4 3 3" xfId="6287" xr:uid="{B556898D-3D0F-4FFC-98C8-AD90B82433D3}"/>
    <cellStyle name="Měna 3 2 3 4 3 3 2" xfId="11957" xr:uid="{D36792AE-49E3-4619-B91C-F17AABC2A2F0}"/>
    <cellStyle name="Měna 3 2 3 4 3 3 2 2" xfId="26908" xr:uid="{E9DE71AE-3DB9-4D0B-B67C-C3FB1241571F}"/>
    <cellStyle name="Měna 3 2 3 4 3 3 3" xfId="21238" xr:uid="{B9EB3552-3107-4B88-9AFC-E39996BE6A08}"/>
    <cellStyle name="Měna 3 2 3 4 3 4" xfId="10193" xr:uid="{52111379-12A1-40A6-BBB5-250A003A28D0}"/>
    <cellStyle name="Měna 3 2 3 4 3 4 2" xfId="25144" xr:uid="{82403BAB-2E6D-4939-A7AB-BC2424037C9D}"/>
    <cellStyle name="Měna 3 2 3 4 3 5" xfId="16618" xr:uid="{A11D0187-C87B-458C-9C05-37D35BBEA6E5}"/>
    <cellStyle name="Měna 3 2 3 4 4" xfId="3208" xr:uid="{CCC36B82-A012-4031-A65B-527551F5EC20}"/>
    <cellStyle name="Měna 3 2 3 4 4 2" xfId="6736" xr:uid="{91F82790-0E8B-4DAA-9E48-3D723DC65EF6}"/>
    <cellStyle name="Měna 3 2 3 4 4 2 2" xfId="13498" xr:uid="{33C6B1A5-B844-4768-9B53-085E09821A15}"/>
    <cellStyle name="Měna 3 2 3 4 4 2 2 2" xfId="28449" xr:uid="{3CAC1868-BF82-42BF-8BAF-38FB5A28BF9D}"/>
    <cellStyle name="Měna 3 2 3 4 4 2 3" xfId="21687" xr:uid="{59EC06DD-F24D-44D1-87F9-3F4570727DCF}"/>
    <cellStyle name="Měna 3 2 3 4 4 3" xfId="8878" xr:uid="{65387740-1B33-43A2-8750-740C042006E0}"/>
    <cellStyle name="Měna 3 2 3 4 4 3 2" xfId="23829" xr:uid="{D6E844FA-DCE2-4571-866C-4C704D236F1A}"/>
    <cellStyle name="Měna 3 2 3 4 4 4" xfId="18159" xr:uid="{C1C4A489-6FF4-4CFC-8B93-B59EC392B11F}"/>
    <cellStyle name="Měna 3 2 3 4 5" xfId="2326" xr:uid="{1EEF29F5-F16E-4AA1-B080-7E5AEBB140F6}"/>
    <cellStyle name="Měna 3 2 3 4 5 2" xfId="12616" xr:uid="{87A65196-BAD1-4F62-971A-15A54C320DB2}"/>
    <cellStyle name="Měna 3 2 3 4 5 2 2" xfId="27567" xr:uid="{C835272F-714E-460D-A15E-D2C355E6E188}"/>
    <cellStyle name="Měna 3 2 3 4 5 3" xfId="17277" xr:uid="{7C0E4175-D4EF-4EE3-9ED6-5A97F40C40A4}"/>
    <cellStyle name="Měna 3 2 3 4 6" xfId="4972" xr:uid="{F213C498-274D-46FE-8EC1-D057248BA8A8}"/>
    <cellStyle name="Měna 3 2 3 4 6 2" xfId="10642" xr:uid="{9E19C3D7-C315-40DF-8366-6371D68871C5}"/>
    <cellStyle name="Měna 3 2 3 4 6 2 2" xfId="25593" xr:uid="{A6753EB7-5CE1-499A-8FF9-4FE30EDD8F41}"/>
    <cellStyle name="Měna 3 2 3 4 6 3" xfId="19923" xr:uid="{B1D3DD98-18CE-4FBE-B811-5F670D8479F2}"/>
    <cellStyle name="Měna 3 2 3 4 7" xfId="7996" xr:uid="{6706C81E-F3BD-4FB7-8E6E-763B142015B7}"/>
    <cellStyle name="Měna 3 2 3 4 7 2" xfId="22947" xr:uid="{6D862243-D09D-4B83-B1AF-42AEE07AF4AF}"/>
    <cellStyle name="Měna 3 2 3 4 8" xfId="15303" xr:uid="{36C021DE-8B51-48F8-AF49-D973113929D2}"/>
    <cellStyle name="Měna 3 2 3 5" xfId="419" xr:uid="{5ACADADF-50B9-4167-9A71-515847B7E129}"/>
    <cellStyle name="Měna 3 2 3 5 2" xfId="1668" xr:uid="{9AE646A2-8D65-4D2A-B32E-568C9C220C67}"/>
    <cellStyle name="Měna 3 2 3 5 2 2" xfId="4524" xr:uid="{63A8BCAD-37E7-475C-B8D3-9C91C936D0D9}"/>
    <cellStyle name="Měna 3 2 3 5 2 2 2" xfId="14814" xr:uid="{AD736DC6-F451-49D3-8DE4-8EE0CA823275}"/>
    <cellStyle name="Měna 3 2 3 5 2 2 2 2" xfId="29765" xr:uid="{3A414B4F-45E8-49B2-BA2B-EA90636E9F7A}"/>
    <cellStyle name="Měna 3 2 3 5 2 2 3" xfId="19475" xr:uid="{1233F9ED-D0F0-4B53-BCC2-EA1382CB145E}"/>
    <cellStyle name="Měna 3 2 3 5 2 3" xfId="6288" xr:uid="{8079BD5C-098C-4BB0-A129-305B3215411B}"/>
    <cellStyle name="Měna 3 2 3 5 2 3 2" xfId="11958" xr:uid="{25F117C3-DC48-4B61-9C77-D5D91BCF7F79}"/>
    <cellStyle name="Měna 3 2 3 5 2 3 2 2" xfId="26909" xr:uid="{857F4F68-D5E3-43B3-931F-991CBB6EAFAE}"/>
    <cellStyle name="Měna 3 2 3 5 2 3 3" xfId="21239" xr:uid="{B654D478-14C6-48DC-AA67-165D45932814}"/>
    <cellStyle name="Měna 3 2 3 5 2 4" xfId="10194" xr:uid="{48258302-B896-4ABE-A3C9-7222B2471009}"/>
    <cellStyle name="Měna 3 2 3 5 2 4 2" xfId="25145" xr:uid="{5C00BC83-6ADB-43CA-803D-942171CD8840}"/>
    <cellStyle name="Měna 3 2 3 5 2 5" xfId="16619" xr:uid="{C96945BE-2CA2-4678-8A77-A3D630D58D06}"/>
    <cellStyle name="Měna 3 2 3 5 3" xfId="3275" xr:uid="{E63DACF7-00CB-435B-8BA7-EF70C5E61B5D}"/>
    <cellStyle name="Měna 3 2 3 5 3 2" xfId="6803" xr:uid="{4CA791CB-EE66-4291-A2F5-A422E25A39B7}"/>
    <cellStyle name="Měna 3 2 3 5 3 2 2" xfId="13565" xr:uid="{D03E7DE2-69B8-4005-B238-C59E1986A2B4}"/>
    <cellStyle name="Měna 3 2 3 5 3 2 2 2" xfId="28516" xr:uid="{3769C6B9-2AEB-4ADA-A3B7-6EA7D102BC02}"/>
    <cellStyle name="Měna 3 2 3 5 3 2 3" xfId="21754" xr:uid="{E8E89047-7AE8-454D-B741-6897A123EA50}"/>
    <cellStyle name="Měna 3 2 3 5 3 3" xfId="8945" xr:uid="{AB7C09DA-A555-4748-8DA5-2BCE6C2C9231}"/>
    <cellStyle name="Měna 3 2 3 5 3 3 2" xfId="23896" xr:uid="{F2525C77-D4C8-4BAE-A24B-484709ECBF2A}"/>
    <cellStyle name="Měna 3 2 3 5 3 4" xfId="18226" xr:uid="{B1B41BCA-B7CA-460F-AD01-D3914B481EE6}"/>
    <cellStyle name="Měna 3 2 3 5 4" xfId="2816" xr:uid="{7CDED7F4-6DAE-4C1E-998A-C347588AC0D7}"/>
    <cellStyle name="Měna 3 2 3 5 4 2" xfId="13106" xr:uid="{0A2CA56B-6191-4098-BCDE-7A130A39E5AF}"/>
    <cellStyle name="Měna 3 2 3 5 4 2 2" xfId="28057" xr:uid="{41099015-EAEF-4816-8183-8750829A6D65}"/>
    <cellStyle name="Měna 3 2 3 5 4 3" xfId="17767" xr:uid="{2331B380-A774-4DF6-8AA7-3BA8F5045DCF}"/>
    <cellStyle name="Měna 3 2 3 5 5" xfId="5039" xr:uid="{E0D7594C-4FCE-4FAC-B295-C5C88C6AFD38}"/>
    <cellStyle name="Měna 3 2 3 5 5 2" xfId="10709" xr:uid="{EE405427-6C2C-4855-8526-24529D138AA0}"/>
    <cellStyle name="Měna 3 2 3 5 5 2 2" xfId="25660" xr:uid="{90CBDEAF-1AA5-45DC-966C-9973C8D0688A}"/>
    <cellStyle name="Měna 3 2 3 5 5 3" xfId="19990" xr:uid="{69F4D06B-285B-452A-887E-BFACF1FD9F24}"/>
    <cellStyle name="Měna 3 2 3 5 6" xfId="8486" xr:uid="{0A1B559C-FC52-4E4D-B827-477631CD0599}"/>
    <cellStyle name="Měna 3 2 3 5 6 2" xfId="23437" xr:uid="{46C442B0-D3C0-473E-8BFD-077E41F84419}"/>
    <cellStyle name="Měna 3 2 3 5 7" xfId="15370" xr:uid="{D892031E-51FB-4AB5-AB14-6628ED719A5D}"/>
    <cellStyle name="Měna 3 2 3 6" xfId="1847" xr:uid="{8AA23ABD-DC8D-49DA-AE1D-BB5229E943F1}"/>
    <cellStyle name="Měna 3 2 3 6 2" xfId="12137" xr:uid="{60BBF7AB-B1E7-4059-BD70-70A02A3D1070}"/>
    <cellStyle name="Měna 3 2 3 6 2 2" xfId="27088" xr:uid="{1F685663-FA54-4565-94AA-A225474A828E}"/>
    <cellStyle name="Měna 3 2 3 6 3" xfId="16798" xr:uid="{CD6D36ED-1AC6-4236-B908-698974DB8C55}"/>
    <cellStyle name="Měna 3 2 3 7" xfId="7517" xr:uid="{6981BC0C-1BC5-4EEC-BE5D-34481AB47723}"/>
    <cellStyle name="Měna 3 2 3 7 2" xfId="22468" xr:uid="{31A24181-A182-4344-8845-C7375C095A41}"/>
    <cellStyle name="Měna 3 2 3 8" xfId="14992" xr:uid="{9226BE4E-BF08-42AA-8889-50EA318A846D}"/>
    <cellStyle name="Měna 3 2 4" xfId="62" xr:uid="{C394677E-25B7-459A-A5B6-1DBE18A6864F}"/>
    <cellStyle name="Měna 3 2 4 10" xfId="4682" xr:uid="{F8D427F0-0C89-44D4-B40B-FBB6182578B2}"/>
    <cellStyle name="Měna 3 2 4 10 2" xfId="10352" xr:uid="{C5C6CDA2-4088-4C88-919C-78EA3E887027}"/>
    <cellStyle name="Měna 3 2 4 10 2 2" xfId="25303" xr:uid="{667A4815-B968-428A-8B81-7D8B001703F6}"/>
    <cellStyle name="Měna 3 2 4 10 3" xfId="19633" xr:uid="{98423304-DE3C-4280-8178-06516CFC9987}"/>
    <cellStyle name="Měna 3 2 4 11" xfId="7538" xr:uid="{22FF3F48-61E2-4457-B617-51620D31B94E}"/>
    <cellStyle name="Měna 3 2 4 11 2" xfId="22489" xr:uid="{519CF777-A165-464F-9928-C7E6AB77FC02}"/>
    <cellStyle name="Měna 3 2 4 12" xfId="15013" xr:uid="{EA240EFC-59A8-41E6-B1E3-5470C2128CB0}"/>
    <cellStyle name="Měna 3 2 4 2" xfId="164" xr:uid="{22366450-20A8-44E2-BA75-89CA04950A78}"/>
    <cellStyle name="Měna 3 2 4 2 10" xfId="15115" xr:uid="{A1673A62-8576-46F2-B1A5-EE8246ACE02E}"/>
    <cellStyle name="Měna 3 2 4 2 2" xfId="353" xr:uid="{C9D3E4A5-7BD5-409C-8B3B-D1D42E986698}"/>
    <cellStyle name="Měna 3 2 4 2 2 2" xfId="899" xr:uid="{C6E5C578-12ED-4D44-8EAA-709C9C9A3992}"/>
    <cellStyle name="Měna 3 2 4 2 2 2 2" xfId="1669" xr:uid="{651A8099-6B44-411F-A1FF-0EDD9B8EE559}"/>
    <cellStyle name="Měna 3 2 4 2 2 2 2 2" xfId="4525" xr:uid="{E6269EAF-1E88-4B3D-8D97-10BEA4ECFDE1}"/>
    <cellStyle name="Měna 3 2 4 2 2 2 2 2 2" xfId="14815" xr:uid="{950ACB81-F600-453E-B0AC-349FF4B070F6}"/>
    <cellStyle name="Měna 3 2 4 2 2 2 2 2 2 2" xfId="29766" xr:uid="{649C84DC-536F-4424-A403-CFC153C22F56}"/>
    <cellStyle name="Měna 3 2 4 2 2 2 2 2 3" xfId="19476" xr:uid="{0AC53EDB-C26F-4781-A7C4-233161B88CC0}"/>
    <cellStyle name="Měna 3 2 4 2 2 2 2 3" xfId="6289" xr:uid="{941F9AA8-B1FA-42A0-80AA-637A6DF886A5}"/>
    <cellStyle name="Měna 3 2 4 2 2 2 2 3 2" xfId="11959" xr:uid="{5DFAAF50-EFF3-405B-9F7C-AD67B46BAAF6}"/>
    <cellStyle name="Měna 3 2 4 2 2 2 2 3 2 2" xfId="26910" xr:uid="{8044C415-E7A1-4AF9-87F9-BBBEDFE8F60F}"/>
    <cellStyle name="Měna 3 2 4 2 2 2 2 3 3" xfId="21240" xr:uid="{5791FA23-2296-4C8E-856D-5A1F529897AB}"/>
    <cellStyle name="Měna 3 2 4 2 2 2 2 4" xfId="10195" xr:uid="{E5EF82BE-AB7D-440C-92A6-4EE9B2AD2C37}"/>
    <cellStyle name="Měna 3 2 4 2 2 2 2 4 2" xfId="25146" xr:uid="{419CC4DA-3403-4008-9C3A-07D6655CCF27}"/>
    <cellStyle name="Měna 3 2 4 2 2 2 2 5" xfId="16620" xr:uid="{06FC6430-966B-499F-B898-81A39CCAF5BA}"/>
    <cellStyle name="Měna 3 2 4 2 2 2 3" xfId="3755" xr:uid="{BBB020FE-ADC5-4819-ACF5-0B7264445A0C}"/>
    <cellStyle name="Měna 3 2 4 2 2 2 3 2" xfId="7283" xr:uid="{3CA53842-9D8C-45BB-A230-AC4C8F1CF84B}"/>
    <cellStyle name="Měna 3 2 4 2 2 2 3 2 2" xfId="14045" xr:uid="{B934BE7D-8C34-433B-840A-483C510226B4}"/>
    <cellStyle name="Měna 3 2 4 2 2 2 3 2 2 2" xfId="28996" xr:uid="{8005AFA2-62FE-4C85-AE56-AC66A351F6F2}"/>
    <cellStyle name="Měna 3 2 4 2 2 2 3 2 3" xfId="22234" xr:uid="{04C8E378-EAD9-4980-A9B4-3C1423CCC0CE}"/>
    <cellStyle name="Měna 3 2 4 2 2 2 3 3" xfId="9425" xr:uid="{21E39329-4B32-4817-AB24-8625CB172421}"/>
    <cellStyle name="Měna 3 2 4 2 2 2 3 3 2" xfId="24376" xr:uid="{F8416685-D87B-4D81-8810-0BFC6E06A5D6}"/>
    <cellStyle name="Měna 3 2 4 2 2 2 3 4" xfId="18706" xr:uid="{18EC32A2-073E-4A61-8F60-6B0C09579681}"/>
    <cellStyle name="Měna 3 2 4 2 2 2 4" xfId="2819" xr:uid="{FAF6F2E0-84A8-490B-8CE6-F7995C1861BF}"/>
    <cellStyle name="Měna 3 2 4 2 2 2 4 2" xfId="13109" xr:uid="{8225075E-A5C7-4176-AE1A-2FB7CE53F756}"/>
    <cellStyle name="Měna 3 2 4 2 2 2 4 2 2" xfId="28060" xr:uid="{1E68C7AA-798C-4378-923A-3704DD9E8B86}"/>
    <cellStyle name="Měna 3 2 4 2 2 2 4 3" xfId="17770" xr:uid="{451D0796-C592-4F7A-8314-4BD4B494B47F}"/>
    <cellStyle name="Měna 3 2 4 2 2 2 5" xfId="5519" xr:uid="{D35E060F-7A34-4F84-B4F7-36E66190D723}"/>
    <cellStyle name="Měna 3 2 4 2 2 2 5 2" xfId="11189" xr:uid="{E2625E45-5315-446E-ABD4-23A45147359F}"/>
    <cellStyle name="Měna 3 2 4 2 2 2 5 2 2" xfId="26140" xr:uid="{684815AE-635C-40E1-8796-E807CB3457B6}"/>
    <cellStyle name="Měna 3 2 4 2 2 2 5 3" xfId="20470" xr:uid="{5C318478-57CC-4E74-9E73-1D16388D58DE}"/>
    <cellStyle name="Měna 3 2 4 2 2 2 6" xfId="8489" xr:uid="{D5546714-9AE2-4D1F-983E-989B36BBD95D}"/>
    <cellStyle name="Měna 3 2 4 2 2 2 6 2" xfId="23440" xr:uid="{B25828D5-3C0D-4C13-A985-926665BAB2B9}"/>
    <cellStyle name="Měna 3 2 4 2 2 2 7" xfId="15850" xr:uid="{56C5DA05-1781-49BF-A332-3185E30DC5F8}"/>
    <cellStyle name="Měna 3 2 4 2 2 3" xfId="1670" xr:uid="{62718EF8-8E1D-4569-B476-6EC1835C2B40}"/>
    <cellStyle name="Měna 3 2 4 2 2 3 2" xfId="4526" xr:uid="{68D4FE03-53F6-4FBD-94F8-FD2E3C9886D9}"/>
    <cellStyle name="Měna 3 2 4 2 2 3 2 2" xfId="14816" xr:uid="{7EA0EA20-A6F6-4D78-90FB-C8331A1135D3}"/>
    <cellStyle name="Měna 3 2 4 2 2 3 2 2 2" xfId="29767" xr:uid="{27CF3A94-DAAA-417B-BF37-3E03C406143D}"/>
    <cellStyle name="Měna 3 2 4 2 2 3 2 3" xfId="19477" xr:uid="{A1701634-CCC0-4D0B-9885-E320F3521687}"/>
    <cellStyle name="Měna 3 2 4 2 2 3 3" xfId="6290" xr:uid="{93112208-7D65-4DAC-AE01-CCF62F14841E}"/>
    <cellStyle name="Měna 3 2 4 2 2 3 3 2" xfId="11960" xr:uid="{C62FD53F-10F9-415A-8F34-DE292652A34B}"/>
    <cellStyle name="Měna 3 2 4 2 2 3 3 2 2" xfId="26911" xr:uid="{3546B88B-1FF4-422B-8CAD-7C153F1DE63C}"/>
    <cellStyle name="Měna 3 2 4 2 2 3 3 3" xfId="21241" xr:uid="{768FD045-D334-4A4A-9693-02DD98347A57}"/>
    <cellStyle name="Měna 3 2 4 2 2 3 4" xfId="10196" xr:uid="{162290E8-48C6-4581-9A06-F9B5773851EE}"/>
    <cellStyle name="Měna 3 2 4 2 2 3 4 2" xfId="25147" xr:uid="{115154B3-526D-4183-B43E-4E400BBE8E9C}"/>
    <cellStyle name="Měna 3 2 4 2 2 3 5" xfId="16621" xr:uid="{EC750295-76D1-4ECB-8293-6626F76F64F3}"/>
    <cellStyle name="Měna 3 2 4 2 2 4" xfId="3209" xr:uid="{54055798-882B-46E0-992D-B42505F7C314}"/>
    <cellStyle name="Měna 3 2 4 2 2 4 2" xfId="6737" xr:uid="{313F9077-4222-4A43-9D10-AB56A2537624}"/>
    <cellStyle name="Měna 3 2 4 2 2 4 2 2" xfId="13499" xr:uid="{FAF95110-2157-4724-8FA0-C4ADBC8ACE13}"/>
    <cellStyle name="Měna 3 2 4 2 2 4 2 2 2" xfId="28450" xr:uid="{B4680F2E-9EAF-409A-8098-BD7BECE22BDF}"/>
    <cellStyle name="Měna 3 2 4 2 2 4 2 3" xfId="21688" xr:uid="{F4D8AEF1-9F53-412F-9B43-DC2203236694}"/>
    <cellStyle name="Měna 3 2 4 2 2 4 3" xfId="8879" xr:uid="{A4BE877F-8201-4E1C-9096-ECA8612068B7}"/>
    <cellStyle name="Měna 3 2 4 2 2 4 3 2" xfId="23830" xr:uid="{A63D63E9-BB60-437B-BF5C-CEC7322459F4}"/>
    <cellStyle name="Měna 3 2 4 2 2 4 4" xfId="18160" xr:uid="{A89272D9-3C56-4DC1-A212-BE601ACB7847}"/>
    <cellStyle name="Měna 3 2 4 2 2 5" xfId="2327" xr:uid="{9C4F0BBC-679E-4048-A908-E9733579F900}"/>
    <cellStyle name="Měna 3 2 4 2 2 5 2" xfId="12617" xr:uid="{5EBB758A-1716-4772-A89C-26D939BE679A}"/>
    <cellStyle name="Měna 3 2 4 2 2 5 2 2" xfId="27568" xr:uid="{D14D2412-3315-4E96-A8E9-ECD3A3810366}"/>
    <cellStyle name="Měna 3 2 4 2 2 5 3" xfId="17278" xr:uid="{31C07AEE-EAE0-4D21-AEC1-36CDC21FEF33}"/>
    <cellStyle name="Měna 3 2 4 2 2 6" xfId="4973" xr:uid="{80DC5582-F787-47AE-A3A9-D322C3687935}"/>
    <cellStyle name="Měna 3 2 4 2 2 6 2" xfId="10643" xr:uid="{C5A55116-4D6C-4B84-920B-9A558A7B0BFE}"/>
    <cellStyle name="Měna 3 2 4 2 2 6 2 2" xfId="25594" xr:uid="{BFE10345-9683-40F3-9D72-6A498FBE577A}"/>
    <cellStyle name="Měna 3 2 4 2 2 6 3" xfId="19924" xr:uid="{D25FE609-87EA-4892-B5FB-084DFD19D39B}"/>
    <cellStyle name="Měna 3 2 4 2 2 7" xfId="7997" xr:uid="{DDD805A1-8DC2-444F-A1D1-E96B07A19301}"/>
    <cellStyle name="Měna 3 2 4 2 2 7 2" xfId="22948" xr:uid="{BAF7102A-3B93-4A04-AFB6-35027F20F942}"/>
    <cellStyle name="Měna 3 2 4 2 2 8" xfId="15304" xr:uid="{3E0BBC04-4D87-4832-A98B-4FB3FBF6FF87}"/>
    <cellStyle name="Měna 3 2 4 2 3" xfId="710" xr:uid="{CA734E0B-FB3A-4586-AD8C-063C50D703DC}"/>
    <cellStyle name="Měna 3 2 4 2 3 2" xfId="1671" xr:uid="{5CE0DB05-8BF9-4A55-A3FF-EE9AB0EB602E}"/>
    <cellStyle name="Měna 3 2 4 2 3 2 2" xfId="4527" xr:uid="{408FDEA3-FD88-4400-9ED5-D8FE9D6DE010}"/>
    <cellStyle name="Měna 3 2 4 2 3 2 2 2" xfId="7458" xr:uid="{7B8DCF1C-7F09-4462-9B65-6C6580AE223C}"/>
    <cellStyle name="Měna 3 2 4 2 3 2 2 2 2" xfId="14817" xr:uid="{2D194A7B-EA04-4AE6-9D49-1857D7A34B40}"/>
    <cellStyle name="Měna 3 2 4 2 3 2 2 2 2 2" xfId="29768" xr:uid="{3DFC9E74-8DF5-4A21-A8BB-A36D2D8A3DA3}"/>
    <cellStyle name="Měna 3 2 4 2 3 2 2 2 3" xfId="22409" xr:uid="{7C69928F-AC57-485F-B9D5-44D51A285611}"/>
    <cellStyle name="Měna 3 2 4 2 3 2 2 3" xfId="10197" xr:uid="{22B16E66-DBC4-44E3-9194-8CBB00133954}"/>
    <cellStyle name="Měna 3 2 4 2 3 2 2 3 2" xfId="25148" xr:uid="{1B72ADB5-1B5E-45E6-A2CB-71FD10285152}"/>
    <cellStyle name="Měna 3 2 4 2 3 2 2 4" xfId="19478" xr:uid="{50E50E3B-D743-4B8C-A0AA-A1D71F9BBC44}"/>
    <cellStyle name="Měna 3 2 4 2 3 2 3" xfId="2820" xr:uid="{61CB56A4-0641-4FB8-AAD6-9B9F80F49FB3}"/>
    <cellStyle name="Měna 3 2 4 2 3 2 3 2" xfId="13110" xr:uid="{D928BFC5-915D-4F7F-BA22-9CF38E2DA4F2}"/>
    <cellStyle name="Měna 3 2 4 2 3 2 3 2 2" xfId="28061" xr:uid="{2F58A661-E3FA-4645-87DA-CBD7DF94B53E}"/>
    <cellStyle name="Měna 3 2 4 2 3 2 3 3" xfId="17771" xr:uid="{94A86195-1D7E-459C-8536-BC6D70B276BF}"/>
    <cellStyle name="Měna 3 2 4 2 3 2 4" xfId="6291" xr:uid="{6DB529E2-E51E-41B4-A814-842535BA6F20}"/>
    <cellStyle name="Měna 3 2 4 2 3 2 4 2" xfId="11961" xr:uid="{8A955997-7FC4-49FA-BEDC-A0D1F78A5232}"/>
    <cellStyle name="Měna 3 2 4 2 3 2 4 2 2" xfId="26912" xr:uid="{2B4AF929-7231-48C4-9C6E-016CDDA46F26}"/>
    <cellStyle name="Měna 3 2 4 2 3 2 4 3" xfId="21242" xr:uid="{5813E5C4-F6C0-4985-9B14-EDB5D9AE2A12}"/>
    <cellStyle name="Měna 3 2 4 2 3 2 5" xfId="8490" xr:uid="{33FF4F9C-FD82-41CD-92E5-75B01D168D21}"/>
    <cellStyle name="Měna 3 2 4 2 3 2 5 2" xfId="23441" xr:uid="{3B7C9CA9-9298-4C30-B7E2-9CBC0F045FAA}"/>
    <cellStyle name="Měna 3 2 4 2 3 2 6" xfId="16622" xr:uid="{E328A0C9-BEFE-4352-93C7-338F06A1EA7C}"/>
    <cellStyle name="Měna 3 2 4 2 3 3" xfId="3566" xr:uid="{6F987E3E-2E4A-4648-A821-81BEB989821A}"/>
    <cellStyle name="Měna 3 2 4 2 3 3 2" xfId="7094" xr:uid="{A082218C-E22A-4152-9C19-1BF2641CEA23}"/>
    <cellStyle name="Měna 3 2 4 2 3 3 2 2" xfId="13856" xr:uid="{3FAF003D-F472-40A1-86C0-36D22ED8F86F}"/>
    <cellStyle name="Měna 3 2 4 2 3 3 2 2 2" xfId="28807" xr:uid="{0534A841-C8CC-4EDA-A19E-4765EA8ED16E}"/>
    <cellStyle name="Měna 3 2 4 2 3 3 2 3" xfId="22045" xr:uid="{D06181B6-B18C-4437-BDD5-491B84286B5A}"/>
    <cellStyle name="Měna 3 2 4 2 3 3 3" xfId="9236" xr:uid="{90E40657-D07E-46C0-9660-D8598344A6CA}"/>
    <cellStyle name="Měna 3 2 4 2 3 3 3 2" xfId="24187" xr:uid="{83B38D3D-F709-4163-AA93-8CF77170C1F0}"/>
    <cellStyle name="Měna 3 2 4 2 3 3 4" xfId="18517" xr:uid="{82FFDAB5-DE67-46DB-9E5E-92BB56920065}"/>
    <cellStyle name="Měna 3 2 4 2 3 4" xfId="2138" xr:uid="{C096CF28-366F-4FDB-9CD5-D15575B23EA0}"/>
    <cellStyle name="Měna 3 2 4 2 3 4 2" xfId="12428" xr:uid="{E7B8C1E8-80C7-40E5-BB1F-F0ABD4A7ADCB}"/>
    <cellStyle name="Měna 3 2 4 2 3 4 2 2" xfId="27379" xr:uid="{BC7770F7-6072-4C61-A637-D47187C029C5}"/>
    <cellStyle name="Měna 3 2 4 2 3 4 3" xfId="17089" xr:uid="{0EF13E82-CB47-4271-B53F-06CA03ED3299}"/>
    <cellStyle name="Měna 3 2 4 2 3 5" xfId="5330" xr:uid="{DA8103CE-5EF3-4786-87C0-57753101A1C6}"/>
    <cellStyle name="Měna 3 2 4 2 3 5 2" xfId="11000" xr:uid="{D58671FB-DA10-4F24-83A9-EB8495FE7C28}"/>
    <cellStyle name="Měna 3 2 4 2 3 5 2 2" xfId="25951" xr:uid="{13204429-2878-4E74-A4DD-25E06C1FB44C}"/>
    <cellStyle name="Měna 3 2 4 2 3 5 3" xfId="20281" xr:uid="{67500679-20A5-4A3E-BCFE-C7B720A15546}"/>
    <cellStyle name="Měna 3 2 4 2 3 6" xfId="7808" xr:uid="{8554C202-48AA-4575-BF9F-55EA6F42CC37}"/>
    <cellStyle name="Měna 3 2 4 2 3 6 2" xfId="22759" xr:uid="{3B598B5A-DD53-4EAC-ACC0-B92DF7A1B69D}"/>
    <cellStyle name="Měna 3 2 4 2 3 7" xfId="15661" xr:uid="{ED90CFC2-C648-4F55-B11A-A5C3927CE06E}"/>
    <cellStyle name="Měna 3 2 4 2 4" xfId="584" xr:uid="{3E0FF36A-8F5E-4E35-BF7F-0EB65BBC3AC1}"/>
    <cellStyle name="Měna 3 2 4 2 4 2" xfId="1672" xr:uid="{60787F6F-886B-4D4A-820C-44CD3F70D71D}"/>
    <cellStyle name="Měna 3 2 4 2 4 2 2" xfId="4528" xr:uid="{8325FABB-3804-4B88-9B49-93EE7706FA4D}"/>
    <cellStyle name="Měna 3 2 4 2 4 2 2 2" xfId="14818" xr:uid="{EAADA27B-58AE-4976-8302-F496D4DCD287}"/>
    <cellStyle name="Měna 3 2 4 2 4 2 2 2 2" xfId="29769" xr:uid="{78E79D0C-0D6C-4FF0-AA47-006239F502C4}"/>
    <cellStyle name="Měna 3 2 4 2 4 2 2 3" xfId="19479" xr:uid="{31EAD84D-FB38-4356-B191-A8732C134A08}"/>
    <cellStyle name="Měna 3 2 4 2 4 2 3" xfId="6292" xr:uid="{C3771D6A-F004-401E-87C0-E8C01766FD44}"/>
    <cellStyle name="Měna 3 2 4 2 4 2 3 2" xfId="11962" xr:uid="{84633524-F831-4059-ADF9-61C7FECDB112}"/>
    <cellStyle name="Měna 3 2 4 2 4 2 3 2 2" xfId="26913" xr:uid="{D2858C17-5218-4948-85BD-A3C3B589771F}"/>
    <cellStyle name="Měna 3 2 4 2 4 2 3 3" xfId="21243" xr:uid="{82B14D68-2480-479C-8276-F90B2D76099D}"/>
    <cellStyle name="Měna 3 2 4 2 4 2 4" xfId="10198" xr:uid="{6635370D-5218-4DA4-937F-A6C0E992EDD9}"/>
    <cellStyle name="Měna 3 2 4 2 4 2 4 2" xfId="25149" xr:uid="{021B1784-CA4E-485A-A159-402C56AC8E74}"/>
    <cellStyle name="Měna 3 2 4 2 4 2 5" xfId="16623" xr:uid="{10DBD413-B796-4861-900D-60795D0227A3}"/>
    <cellStyle name="Měna 3 2 4 2 4 3" xfId="3440" xr:uid="{019FB9F3-78BB-4C14-844F-FA71557DA561}"/>
    <cellStyle name="Měna 3 2 4 2 4 3 2" xfId="6968" xr:uid="{E30D3005-B722-44E6-A0B7-2C6FB6134E79}"/>
    <cellStyle name="Měna 3 2 4 2 4 3 2 2" xfId="13730" xr:uid="{EE36743A-1C12-4EE9-819F-DC488F3CAD61}"/>
    <cellStyle name="Měna 3 2 4 2 4 3 2 2 2" xfId="28681" xr:uid="{BA293AA7-A038-4052-9EF4-B579A1D3DBA5}"/>
    <cellStyle name="Měna 3 2 4 2 4 3 2 3" xfId="21919" xr:uid="{8DC096F5-3236-4C8C-82F8-591E849DE649}"/>
    <cellStyle name="Měna 3 2 4 2 4 3 3" xfId="9110" xr:uid="{CA90D473-97D9-4C1E-A0BD-E42D2B85F259}"/>
    <cellStyle name="Měna 3 2 4 2 4 3 3 2" xfId="24061" xr:uid="{27B559D3-E16A-4BC5-937F-D78743C0794A}"/>
    <cellStyle name="Měna 3 2 4 2 4 3 4" xfId="18391" xr:uid="{4968EE69-C987-4526-AE8C-2CEB57CB56DD}"/>
    <cellStyle name="Měna 3 2 4 2 4 4" xfId="2818" xr:uid="{C12A23F1-3985-4628-9F6B-F34651D3DC60}"/>
    <cellStyle name="Měna 3 2 4 2 4 4 2" xfId="13108" xr:uid="{659BDB80-A39E-4BD9-BAB8-F51C1CC57A63}"/>
    <cellStyle name="Měna 3 2 4 2 4 4 2 2" xfId="28059" xr:uid="{AF4E28A9-6F80-4AEF-BB26-116F67CD2874}"/>
    <cellStyle name="Měna 3 2 4 2 4 4 3" xfId="17769" xr:uid="{3EAAD1F1-4395-4A8D-A0B3-E4914A087E82}"/>
    <cellStyle name="Měna 3 2 4 2 4 5" xfId="5204" xr:uid="{40496B04-BCDE-44B5-A0DA-A4630AAA8461}"/>
    <cellStyle name="Měna 3 2 4 2 4 5 2" xfId="10874" xr:uid="{1D8A56D4-40EC-46CC-A713-9FFC386FF264}"/>
    <cellStyle name="Měna 3 2 4 2 4 5 2 2" xfId="25825" xr:uid="{5D83197B-5EF9-4952-B27A-05074B52DC9D}"/>
    <cellStyle name="Měna 3 2 4 2 4 5 3" xfId="20155" xr:uid="{3066D5B3-7032-4BCA-AAB2-7988E53B505A}"/>
    <cellStyle name="Měna 3 2 4 2 4 6" xfId="8488" xr:uid="{F3CF1ABE-5641-4FCA-A8B6-4E8151FDF335}"/>
    <cellStyle name="Měna 3 2 4 2 4 6 2" xfId="23439" xr:uid="{6AD41C0B-F2AC-4A77-964F-D936F9C75563}"/>
    <cellStyle name="Měna 3 2 4 2 4 7" xfId="15535" xr:uid="{5538D7C3-A3B5-4FD9-B26F-7710CA5F511F}"/>
    <cellStyle name="Měna 3 2 4 2 5" xfId="1673" xr:uid="{DEC75E0C-EFE4-4AC6-A182-EFE5ECD9DF3D}"/>
    <cellStyle name="Měna 3 2 4 2 5 2" xfId="4529" xr:uid="{1B7535B7-36C1-40A6-9D94-64B7098ACBA1}"/>
    <cellStyle name="Měna 3 2 4 2 5 2 2" xfId="14819" xr:uid="{D7FAA563-1ED5-4062-A6F4-DB8BE2BCC580}"/>
    <cellStyle name="Měna 3 2 4 2 5 2 2 2" xfId="29770" xr:uid="{107E14A9-171F-4E98-9C94-CFB481CAC89C}"/>
    <cellStyle name="Měna 3 2 4 2 5 2 3" xfId="19480" xr:uid="{7232770A-44FE-472A-892C-7B6B17895728}"/>
    <cellStyle name="Měna 3 2 4 2 5 3" xfId="6293" xr:uid="{1C3BBFBD-BAC3-486C-903F-F109FC6C5AB5}"/>
    <cellStyle name="Měna 3 2 4 2 5 3 2" xfId="11963" xr:uid="{8B8D816F-1DF6-4846-A3EA-83ADD6024743}"/>
    <cellStyle name="Měna 3 2 4 2 5 3 2 2" xfId="26914" xr:uid="{000BD810-D449-4F28-A563-23C59ECAB429}"/>
    <cellStyle name="Měna 3 2 4 2 5 3 3" xfId="21244" xr:uid="{BE1ED4C3-D34E-4722-AA8F-35CA815391E8}"/>
    <cellStyle name="Měna 3 2 4 2 5 4" xfId="10199" xr:uid="{471A39B0-C425-40F4-A10D-0BDBE511CF9C}"/>
    <cellStyle name="Měna 3 2 4 2 5 4 2" xfId="25150" xr:uid="{0E362014-89BD-43F2-B971-8CB37D4B8F8F}"/>
    <cellStyle name="Měna 3 2 4 2 5 5" xfId="16624" xr:uid="{0D83A17E-6369-4B55-AA80-7FF27F9D04CB}"/>
    <cellStyle name="Měna 3 2 4 2 6" xfId="3020" xr:uid="{9DDCE662-41A3-434C-8979-E4A53247D646}"/>
    <cellStyle name="Měna 3 2 4 2 6 2" xfId="6548" xr:uid="{E9A41556-CF33-4ED5-84E4-168989EF38B5}"/>
    <cellStyle name="Měna 3 2 4 2 6 2 2" xfId="13310" xr:uid="{FCFA65E6-A8D7-4CBE-97E6-E75B300834C3}"/>
    <cellStyle name="Měna 3 2 4 2 6 2 2 2" xfId="28261" xr:uid="{268EF6D8-AE6E-49A1-8A19-4CDEA7B74FA3}"/>
    <cellStyle name="Měna 3 2 4 2 6 2 3" xfId="21499" xr:uid="{7FBED65A-CE95-4912-B25F-E4E54440742D}"/>
    <cellStyle name="Měna 3 2 4 2 6 3" xfId="8690" xr:uid="{751FDBF4-B993-450D-B425-7650A36ED2EF}"/>
    <cellStyle name="Měna 3 2 4 2 6 3 2" xfId="23641" xr:uid="{EFF9FDA1-01BA-408F-B354-E66B75B1183B}"/>
    <cellStyle name="Měna 3 2 4 2 6 4" xfId="17971" xr:uid="{9C5ED937-7869-4E49-8F8B-4994313954B8}"/>
    <cellStyle name="Měna 3 2 4 2 7" xfId="2012" xr:uid="{BDCA2699-ED08-4124-B3FB-FB6E8D3863D4}"/>
    <cellStyle name="Měna 3 2 4 2 7 2" xfId="12302" xr:uid="{814DE79B-AB8C-4D89-B95A-9F6712EE1026}"/>
    <cellStyle name="Měna 3 2 4 2 7 2 2" xfId="27253" xr:uid="{4E89F682-B4E5-4279-8792-219C33394BE4}"/>
    <cellStyle name="Měna 3 2 4 2 7 3" xfId="16963" xr:uid="{2FE5DFFE-4BCB-46E6-8BE9-955E1D5CB0C1}"/>
    <cellStyle name="Měna 3 2 4 2 8" xfId="4784" xr:uid="{720375AE-970F-409A-B813-DAA60252B0D8}"/>
    <cellStyle name="Měna 3 2 4 2 8 2" xfId="10454" xr:uid="{7535B24D-51DC-4462-A44A-8EBEDDC9201A}"/>
    <cellStyle name="Měna 3 2 4 2 8 2 2" xfId="25405" xr:uid="{33808164-D5D1-41B1-863B-9AADF0184F1C}"/>
    <cellStyle name="Měna 3 2 4 2 8 3" xfId="19735" xr:uid="{083F88FE-4562-412E-82E4-AFC4C63B40B7}"/>
    <cellStyle name="Měna 3 2 4 2 9" xfId="7682" xr:uid="{768547FB-9A9B-45D6-8279-A79D1FB3E460}"/>
    <cellStyle name="Měna 3 2 4 2 9 2" xfId="22633" xr:uid="{6BB88B05-C854-41A7-A375-FA85200E09ED}"/>
    <cellStyle name="Měna 3 2 4 3" xfId="354" xr:uid="{B63172B4-B8BD-473C-8F29-75681EA497D0}"/>
    <cellStyle name="Měna 3 2 4 3 2" xfId="900" xr:uid="{7A2C5A64-BA70-49C3-A6B4-DF6E78C526A8}"/>
    <cellStyle name="Měna 3 2 4 3 2 2" xfId="1674" xr:uid="{6A3CC797-2556-43FE-8EC9-9EE4B0A24521}"/>
    <cellStyle name="Měna 3 2 4 3 2 2 2" xfId="4530" xr:uid="{6C7057ED-C885-41B3-BF8D-0C7D3F98224A}"/>
    <cellStyle name="Měna 3 2 4 3 2 2 2 2" xfId="7459" xr:uid="{837D96FE-907A-43BF-B115-EA7161D3516D}"/>
    <cellStyle name="Měna 3 2 4 3 2 2 2 2 2" xfId="14820" xr:uid="{3CA4AB5D-D7D1-471E-9C12-5DAAB61E21FF}"/>
    <cellStyle name="Měna 3 2 4 3 2 2 2 2 2 2" xfId="29771" xr:uid="{382F133F-9C5A-491C-8D81-7E14603E952D}"/>
    <cellStyle name="Měna 3 2 4 3 2 2 2 2 3" xfId="22410" xr:uid="{CD75D69F-1941-453F-9FA3-FE038CB6AEAE}"/>
    <cellStyle name="Měna 3 2 4 3 2 2 2 3" xfId="10200" xr:uid="{253D5261-3D96-4D3F-AFF4-DBF87DFCFB92}"/>
    <cellStyle name="Měna 3 2 4 3 2 2 2 3 2" xfId="25151" xr:uid="{C96F55B6-AF8C-41B8-A9A0-F1D3F1189562}"/>
    <cellStyle name="Měna 3 2 4 3 2 2 2 4" xfId="19481" xr:uid="{80AEDE16-29F8-40CF-B982-38C4A25E35BF}"/>
    <cellStyle name="Měna 3 2 4 3 2 2 3" xfId="2822" xr:uid="{7FE126EC-61EF-42D9-B66B-EB55C6119973}"/>
    <cellStyle name="Měna 3 2 4 3 2 2 3 2" xfId="13112" xr:uid="{4E6274E2-3607-4FA4-8018-FD995048DDE5}"/>
    <cellStyle name="Měna 3 2 4 3 2 2 3 2 2" xfId="28063" xr:uid="{CB1BBD65-4016-43E8-AF5B-1F2987611730}"/>
    <cellStyle name="Měna 3 2 4 3 2 2 3 3" xfId="17773" xr:uid="{94872E24-A9F1-4B36-8479-ACC442F1EAE5}"/>
    <cellStyle name="Měna 3 2 4 3 2 2 4" xfId="6294" xr:uid="{3F2EA21C-EF29-4864-8996-780A77AD838B}"/>
    <cellStyle name="Měna 3 2 4 3 2 2 4 2" xfId="11964" xr:uid="{203767E6-6990-482A-88A6-4AF535CFF1BE}"/>
    <cellStyle name="Měna 3 2 4 3 2 2 4 2 2" xfId="26915" xr:uid="{A4427E1D-903C-4378-A4F5-3DD49367CDB1}"/>
    <cellStyle name="Měna 3 2 4 3 2 2 4 3" xfId="21245" xr:uid="{52C64DE1-ED3E-489B-AD40-AA0BC7970348}"/>
    <cellStyle name="Měna 3 2 4 3 2 2 5" xfId="8492" xr:uid="{7EF93C08-149B-49D6-9A88-837953FD6F1E}"/>
    <cellStyle name="Měna 3 2 4 3 2 2 5 2" xfId="23443" xr:uid="{EF95CDBE-7F68-4FBB-A98C-85BED24F59B4}"/>
    <cellStyle name="Měna 3 2 4 3 2 2 6" xfId="16625" xr:uid="{390DAF8F-1661-40B8-963F-E6E2D3CA8097}"/>
    <cellStyle name="Měna 3 2 4 3 2 3" xfId="3756" xr:uid="{019DF643-0150-4E7F-AB51-00C52DBCBA2C}"/>
    <cellStyle name="Měna 3 2 4 3 2 3 2" xfId="7284" xr:uid="{B8FE4211-C0C8-4AC4-8637-D6B220B7D07B}"/>
    <cellStyle name="Měna 3 2 4 3 2 3 2 2" xfId="14046" xr:uid="{07A3C368-D9D8-4637-888F-6F0BE4D6DCCA}"/>
    <cellStyle name="Měna 3 2 4 3 2 3 2 2 2" xfId="28997" xr:uid="{BEFCA1D3-A75F-484A-A6DE-982403DF8723}"/>
    <cellStyle name="Měna 3 2 4 3 2 3 2 3" xfId="22235" xr:uid="{633B7D93-C957-4894-8D70-CD3E994AC737}"/>
    <cellStyle name="Měna 3 2 4 3 2 3 3" xfId="9426" xr:uid="{63CFA494-014A-483B-BDA7-3E30109150F0}"/>
    <cellStyle name="Měna 3 2 4 3 2 3 3 2" xfId="24377" xr:uid="{102F9206-3959-48CF-AF4F-8E5F913FA6B8}"/>
    <cellStyle name="Měna 3 2 4 3 2 3 4" xfId="18707" xr:uid="{C1174486-1441-483B-BED4-FB6E953402A1}"/>
    <cellStyle name="Měna 3 2 4 3 2 4" xfId="2328" xr:uid="{22BFB333-C28E-44DC-BA35-C63F9034D919}"/>
    <cellStyle name="Měna 3 2 4 3 2 4 2" xfId="12618" xr:uid="{9E445F60-7AFC-488B-8D60-91EF54D6E6C1}"/>
    <cellStyle name="Měna 3 2 4 3 2 4 2 2" xfId="27569" xr:uid="{EEF0B913-CE4E-4B71-92B6-6D46B1D04BEF}"/>
    <cellStyle name="Měna 3 2 4 3 2 4 3" xfId="17279" xr:uid="{4E931B0B-59AB-42E2-92FF-B7FA0F29E2F7}"/>
    <cellStyle name="Měna 3 2 4 3 2 5" xfId="5520" xr:uid="{7C5099F5-C9DC-4B5E-B338-B8114E9A6118}"/>
    <cellStyle name="Měna 3 2 4 3 2 5 2" xfId="11190" xr:uid="{28D4E3CD-1304-45BE-BEF3-ADCA91DDD560}"/>
    <cellStyle name="Měna 3 2 4 3 2 5 2 2" xfId="26141" xr:uid="{CAFECBDC-D422-48ED-8BE7-A2A132580B3D}"/>
    <cellStyle name="Měna 3 2 4 3 2 5 3" xfId="20471" xr:uid="{A4242BDA-8B7A-4EA1-848D-CDECC49C4611}"/>
    <cellStyle name="Měna 3 2 4 3 2 6" xfId="7998" xr:uid="{6533B3B7-E13D-45DE-9A5C-BC0E3BBE0BAF}"/>
    <cellStyle name="Měna 3 2 4 3 2 6 2" xfId="22949" xr:uid="{06A8CA5A-DEFE-463B-BE91-793D96CE3794}"/>
    <cellStyle name="Měna 3 2 4 3 2 7" xfId="15851" xr:uid="{02DB2C0E-C96F-410E-A085-A90149BFC7A8}"/>
    <cellStyle name="Měna 3 2 4 3 3" xfId="482" xr:uid="{31571552-C5F5-4CB7-9CF7-96940FFE6FBF}"/>
    <cellStyle name="Měna 3 2 4 3 3 2" xfId="1675" xr:uid="{0EA9CC53-9D9F-4C83-B4A8-74C96D2D5ACA}"/>
    <cellStyle name="Měna 3 2 4 3 3 2 2" xfId="4531" xr:uid="{B4E2397B-2C12-4EE5-9F60-64513A31089B}"/>
    <cellStyle name="Měna 3 2 4 3 3 2 2 2" xfId="14821" xr:uid="{BC320F58-9481-4455-8617-3B6B33DCAF0E}"/>
    <cellStyle name="Měna 3 2 4 3 3 2 2 2 2" xfId="29772" xr:uid="{87224627-8F4B-494F-AFD0-CFCC7879ADAA}"/>
    <cellStyle name="Měna 3 2 4 3 3 2 2 3" xfId="19482" xr:uid="{A7DFC032-8BCE-49E7-B000-151AC7751294}"/>
    <cellStyle name="Měna 3 2 4 3 3 2 3" xfId="6295" xr:uid="{42294798-3422-4062-BE63-4B28B0183651}"/>
    <cellStyle name="Měna 3 2 4 3 3 2 3 2" xfId="11965" xr:uid="{47D5D9AE-2E80-43A9-BDF6-C7B6D9B1FD69}"/>
    <cellStyle name="Měna 3 2 4 3 3 2 3 2 2" xfId="26916" xr:uid="{0C941D19-A741-4816-AB32-815B429C0A52}"/>
    <cellStyle name="Měna 3 2 4 3 3 2 3 3" xfId="21246" xr:uid="{03317C2A-928B-419B-A402-387ED42C16DF}"/>
    <cellStyle name="Měna 3 2 4 3 3 2 4" xfId="10201" xr:uid="{E991ACD5-BDD1-4A76-8687-06B8DA078B3E}"/>
    <cellStyle name="Měna 3 2 4 3 3 2 4 2" xfId="25152" xr:uid="{FF5A124B-2C93-46AA-92A3-01E9C76EC172}"/>
    <cellStyle name="Měna 3 2 4 3 3 2 5" xfId="16626" xr:uid="{EB5F447E-1105-42B9-ACBC-7D035F5B9857}"/>
    <cellStyle name="Měna 3 2 4 3 3 3" xfId="3338" xr:uid="{09D83CC9-3D14-4E53-B2EB-0F8B7EDD568B}"/>
    <cellStyle name="Měna 3 2 4 3 3 3 2" xfId="6866" xr:uid="{D3E1B8A9-FD81-4B2D-B946-56170FCC812D}"/>
    <cellStyle name="Měna 3 2 4 3 3 3 2 2" xfId="13628" xr:uid="{155E6FA6-AA6F-4994-A444-FC3882A3DB7F}"/>
    <cellStyle name="Měna 3 2 4 3 3 3 2 2 2" xfId="28579" xr:uid="{44359A3D-A79F-46B5-8261-8EA8E4596A3F}"/>
    <cellStyle name="Měna 3 2 4 3 3 3 2 3" xfId="21817" xr:uid="{565FC3BD-4534-48D9-89D0-B96485B9E650}"/>
    <cellStyle name="Měna 3 2 4 3 3 3 3" xfId="9008" xr:uid="{879EF86D-3BE0-42EC-9E89-BC3028430800}"/>
    <cellStyle name="Měna 3 2 4 3 3 3 3 2" xfId="23959" xr:uid="{6D667942-49DE-4527-A817-BC6DFDD4121E}"/>
    <cellStyle name="Měna 3 2 4 3 3 3 4" xfId="18289" xr:uid="{C339D5D5-2AE5-41ED-A996-A64A2F7E287C}"/>
    <cellStyle name="Měna 3 2 4 3 3 4" xfId="2821" xr:uid="{9620ED58-BD2A-4101-87F8-38BB97491738}"/>
    <cellStyle name="Měna 3 2 4 3 3 4 2" xfId="13111" xr:uid="{0EB13F32-A7FB-4783-BC5D-5CD17D6D0CDA}"/>
    <cellStyle name="Měna 3 2 4 3 3 4 2 2" xfId="28062" xr:uid="{3FC97BA3-1697-415D-ADDB-9B92F58A612B}"/>
    <cellStyle name="Měna 3 2 4 3 3 4 3" xfId="17772" xr:uid="{E11415C1-B1DF-4678-87C3-412C48BE2C94}"/>
    <cellStyle name="Měna 3 2 4 3 3 5" xfId="5102" xr:uid="{939163D0-EEA3-4C99-B3E8-3B2BD9CBE0E4}"/>
    <cellStyle name="Měna 3 2 4 3 3 5 2" xfId="10772" xr:uid="{90570012-698D-45E4-8A8E-89B01946DD7D}"/>
    <cellStyle name="Měna 3 2 4 3 3 5 2 2" xfId="25723" xr:uid="{2943F192-D9AC-4436-BBBA-AF85E4D2AB74}"/>
    <cellStyle name="Měna 3 2 4 3 3 5 3" xfId="20053" xr:uid="{E9D61839-EE5F-4FCF-9DEB-C2D783854AC6}"/>
    <cellStyle name="Měna 3 2 4 3 3 6" xfId="8491" xr:uid="{6FE4AF1D-3AF4-49DB-A531-AD959EAC300D}"/>
    <cellStyle name="Měna 3 2 4 3 3 6 2" xfId="23442" xr:uid="{1DAF7926-3211-4E4C-875E-2A92CB3845A8}"/>
    <cellStyle name="Měna 3 2 4 3 3 7" xfId="15433" xr:uid="{90F79670-0640-40E6-8474-90E3DFE39033}"/>
    <cellStyle name="Měna 3 2 4 3 4" xfId="1676" xr:uid="{943BF8E7-7A0D-4278-9EA8-DB03606C8506}"/>
    <cellStyle name="Měna 3 2 4 3 4 2" xfId="4532" xr:uid="{35EEA720-D647-49EB-A43E-D77C5975CBD7}"/>
    <cellStyle name="Měna 3 2 4 3 4 2 2" xfId="14822" xr:uid="{C75A171D-5786-4E56-99B7-402A48E087BC}"/>
    <cellStyle name="Měna 3 2 4 3 4 2 2 2" xfId="29773" xr:uid="{3BA63055-ECF6-47F1-A746-3B5EFC81D4AD}"/>
    <cellStyle name="Měna 3 2 4 3 4 2 3" xfId="19483" xr:uid="{449D957C-21FD-4738-A705-64906709D6E2}"/>
    <cellStyle name="Měna 3 2 4 3 4 3" xfId="6296" xr:uid="{F93DCF11-37AD-44AF-B22F-52408771FD36}"/>
    <cellStyle name="Měna 3 2 4 3 4 3 2" xfId="11966" xr:uid="{2F0E398D-CB13-40CB-9167-EF75B77582E9}"/>
    <cellStyle name="Měna 3 2 4 3 4 3 2 2" xfId="26917" xr:uid="{4EF1954D-0618-4E1E-8210-9BE7CDDA7E9D}"/>
    <cellStyle name="Měna 3 2 4 3 4 3 3" xfId="21247" xr:uid="{5066D72F-815C-457F-BEB1-8BB09752CB3F}"/>
    <cellStyle name="Měna 3 2 4 3 4 4" xfId="10202" xr:uid="{873A7A73-ED42-4C80-A76E-9A15991EDEA5}"/>
    <cellStyle name="Měna 3 2 4 3 4 4 2" xfId="25153" xr:uid="{62ADADB3-5E65-4788-A714-90B37E63E211}"/>
    <cellStyle name="Měna 3 2 4 3 4 5" xfId="16627" xr:uid="{CDB2D6C0-8CBB-4325-A772-F01A1E0697DA}"/>
    <cellStyle name="Měna 3 2 4 3 5" xfId="3210" xr:uid="{7A98C4FD-EC22-4F6C-893B-DD8BAC1C3ED7}"/>
    <cellStyle name="Měna 3 2 4 3 5 2" xfId="6738" xr:uid="{AF8AB6AD-4432-46CE-82EE-FADB68CE9E78}"/>
    <cellStyle name="Měna 3 2 4 3 5 2 2" xfId="13500" xr:uid="{70A3FB46-F40C-472A-B6C2-299A844722C5}"/>
    <cellStyle name="Měna 3 2 4 3 5 2 2 2" xfId="28451" xr:uid="{04557F83-C75C-419B-A826-01CA6367D4EF}"/>
    <cellStyle name="Měna 3 2 4 3 5 2 3" xfId="21689" xr:uid="{1A597731-6333-4A02-802F-4567E0941430}"/>
    <cellStyle name="Měna 3 2 4 3 5 3" xfId="8880" xr:uid="{961662B4-9927-4BD2-B5B8-3CDBD4DD70C2}"/>
    <cellStyle name="Měna 3 2 4 3 5 3 2" xfId="23831" xr:uid="{86EC7013-6439-477B-84F0-9034EBE21F43}"/>
    <cellStyle name="Měna 3 2 4 3 5 4" xfId="18161" xr:uid="{84F43429-306C-42CF-8575-C70A02BCEB14}"/>
    <cellStyle name="Měna 3 2 4 3 6" xfId="1910" xr:uid="{E22F50B3-1F36-480C-BBB1-7DD61768BC25}"/>
    <cellStyle name="Měna 3 2 4 3 6 2" xfId="12200" xr:uid="{C20AD55E-0DF2-47C9-BE57-F5CF509ECB92}"/>
    <cellStyle name="Měna 3 2 4 3 6 2 2" xfId="27151" xr:uid="{EF42F5DE-FBFF-416F-A92D-583B5185CFD7}"/>
    <cellStyle name="Měna 3 2 4 3 6 3" xfId="16861" xr:uid="{8279C210-5DBC-4A01-A1D9-31743E1C3CD5}"/>
    <cellStyle name="Měna 3 2 4 3 7" xfId="4974" xr:uid="{6D11AC0C-3D52-4CC6-BD42-DD4944015637}"/>
    <cellStyle name="Měna 3 2 4 3 7 2" xfId="10644" xr:uid="{B771592D-73A7-46F1-84F3-FDF3BE34147F}"/>
    <cellStyle name="Měna 3 2 4 3 7 2 2" xfId="25595" xr:uid="{11805724-95BB-434A-8161-31470867697B}"/>
    <cellStyle name="Měna 3 2 4 3 7 3" xfId="19925" xr:uid="{E3C3E4FC-971B-410B-8EC4-7343202A29E8}"/>
    <cellStyle name="Měna 3 2 4 3 8" xfId="7580" xr:uid="{BD2CA7A8-3713-446A-97BF-5EAF309634EF}"/>
    <cellStyle name="Měna 3 2 4 3 8 2" xfId="22531" xr:uid="{114A7494-B2DE-4A23-9043-1D43BAD09898}"/>
    <cellStyle name="Měna 3 2 4 3 9" xfId="15305" xr:uid="{CF9D5EDC-24DB-4F77-B280-485FF4CD06A3}"/>
    <cellStyle name="Měna 3 2 4 4" xfId="355" xr:uid="{B37F77E2-A0CE-4AFE-A632-EC54625F641C}"/>
    <cellStyle name="Měna 3 2 4 4 2" xfId="901" xr:uid="{6790E126-47D0-4471-9BC4-43D5DEF927E3}"/>
    <cellStyle name="Měna 3 2 4 4 2 2" xfId="1677" xr:uid="{C0404D07-ED77-447F-8CF6-CC8504890078}"/>
    <cellStyle name="Měna 3 2 4 4 2 2 2" xfId="4533" xr:uid="{751C99E9-71D5-4420-96BE-5BAB7D97EEBB}"/>
    <cellStyle name="Měna 3 2 4 4 2 2 2 2" xfId="14823" xr:uid="{63F0902B-2C43-41B8-9135-EC1C0DDE4D3E}"/>
    <cellStyle name="Měna 3 2 4 4 2 2 2 2 2" xfId="29774" xr:uid="{C8D535BC-89D5-42BB-B7EA-F170014EF35B}"/>
    <cellStyle name="Měna 3 2 4 4 2 2 2 3" xfId="19484" xr:uid="{69D06CC4-DBD5-4CDD-8273-068E9001AD47}"/>
    <cellStyle name="Měna 3 2 4 4 2 2 3" xfId="6297" xr:uid="{1AA028D8-C85E-45DB-8DD8-23B33DE7AF97}"/>
    <cellStyle name="Měna 3 2 4 4 2 2 3 2" xfId="11967" xr:uid="{793B8934-726D-4837-8D88-60B5510EDF33}"/>
    <cellStyle name="Měna 3 2 4 4 2 2 3 2 2" xfId="26918" xr:uid="{91C6E613-DB03-4D9D-AE96-F804387E5C91}"/>
    <cellStyle name="Měna 3 2 4 4 2 2 3 3" xfId="21248" xr:uid="{B26469CE-40C3-4080-80A5-5D787C5B16AD}"/>
    <cellStyle name="Měna 3 2 4 4 2 2 4" xfId="10203" xr:uid="{1843CF69-8272-421F-B9FC-3A3094248DE2}"/>
    <cellStyle name="Měna 3 2 4 4 2 2 4 2" xfId="25154" xr:uid="{21E59E34-D6FE-4FA2-9862-B772C1667902}"/>
    <cellStyle name="Měna 3 2 4 4 2 2 5" xfId="16628" xr:uid="{ED0AEA5D-5CE1-45D8-9925-2E602D6DE849}"/>
    <cellStyle name="Měna 3 2 4 4 2 3" xfId="3757" xr:uid="{B5EE2692-D044-4069-A398-8A36F26A3F9A}"/>
    <cellStyle name="Měna 3 2 4 4 2 3 2" xfId="7285" xr:uid="{4E5E37EF-B2E3-4D65-A905-C02D99005658}"/>
    <cellStyle name="Měna 3 2 4 4 2 3 2 2" xfId="14047" xr:uid="{55050DB3-02CE-4BBD-903E-DE46251115F7}"/>
    <cellStyle name="Měna 3 2 4 4 2 3 2 2 2" xfId="28998" xr:uid="{C16CB49F-64BF-4C18-86BA-507914431E6E}"/>
    <cellStyle name="Měna 3 2 4 4 2 3 2 3" xfId="22236" xr:uid="{4523F3F7-32FA-4A22-8020-2DA79B548FE2}"/>
    <cellStyle name="Měna 3 2 4 4 2 3 3" xfId="9427" xr:uid="{B4FA7BF5-9E19-42BE-B964-1756E0BAD1C1}"/>
    <cellStyle name="Měna 3 2 4 4 2 3 3 2" xfId="24378" xr:uid="{780CA59F-0B84-4201-9763-75392FB6800A}"/>
    <cellStyle name="Měna 3 2 4 4 2 3 4" xfId="18708" xr:uid="{6C429977-A1D8-4707-A869-28C055B05BF8}"/>
    <cellStyle name="Měna 3 2 4 4 2 4" xfId="2823" xr:uid="{2090D509-7534-48C4-8731-32FFE4A1A272}"/>
    <cellStyle name="Měna 3 2 4 4 2 4 2" xfId="13113" xr:uid="{76CD1479-548B-4771-9B1D-04AFB75AB29E}"/>
    <cellStyle name="Měna 3 2 4 4 2 4 2 2" xfId="28064" xr:uid="{BDD438A5-554F-4793-8304-65F5FAACBB88}"/>
    <cellStyle name="Měna 3 2 4 4 2 4 3" xfId="17774" xr:uid="{5B34637E-A368-409D-A1E7-CCEBD4A2F3DC}"/>
    <cellStyle name="Měna 3 2 4 4 2 5" xfId="5521" xr:uid="{F5D13411-3BDC-475D-BCC0-8B6FA8355BA6}"/>
    <cellStyle name="Měna 3 2 4 4 2 5 2" xfId="11191" xr:uid="{923607DA-4078-4F7E-8CB8-63AC7C9F83B0}"/>
    <cellStyle name="Měna 3 2 4 4 2 5 2 2" xfId="26142" xr:uid="{8D6D729B-B794-4D53-A81D-E573A3FDBB75}"/>
    <cellStyle name="Měna 3 2 4 4 2 5 3" xfId="20472" xr:uid="{F1EFB6EB-CA9A-49E9-8AB4-CC466085410B}"/>
    <cellStyle name="Měna 3 2 4 4 2 6" xfId="8493" xr:uid="{1B053DC7-CC37-4F87-83F3-7D13CE7D8D98}"/>
    <cellStyle name="Měna 3 2 4 4 2 6 2" xfId="23444" xr:uid="{7C99901E-0515-4371-8412-232378D1BADE}"/>
    <cellStyle name="Měna 3 2 4 4 2 7" xfId="15852" xr:uid="{5E459E72-ABA0-4432-B750-00E1A2FDC93F}"/>
    <cellStyle name="Měna 3 2 4 4 3" xfId="1678" xr:uid="{080DA17D-A325-4217-93C3-1DB70FE0A7FB}"/>
    <cellStyle name="Měna 3 2 4 4 3 2" xfId="4534" xr:uid="{C7ADF1B7-C4F0-4DCD-B25F-0E9DDEE0FDF2}"/>
    <cellStyle name="Měna 3 2 4 4 3 2 2" xfId="14824" xr:uid="{5A5CF134-128D-4172-99E8-4205FB88A210}"/>
    <cellStyle name="Měna 3 2 4 4 3 2 2 2" xfId="29775" xr:uid="{D3744D94-443D-4F16-864F-102898D229D0}"/>
    <cellStyle name="Měna 3 2 4 4 3 2 3" xfId="19485" xr:uid="{36A0C278-DD54-4775-9E6A-089FC390B3EB}"/>
    <cellStyle name="Měna 3 2 4 4 3 3" xfId="6298" xr:uid="{F6D4325B-BE7B-44C2-BBCD-4EF4A3DF3A02}"/>
    <cellStyle name="Měna 3 2 4 4 3 3 2" xfId="11968" xr:uid="{7875EC35-B135-4ACF-AC73-3C0920C1513C}"/>
    <cellStyle name="Měna 3 2 4 4 3 3 2 2" xfId="26919" xr:uid="{305B1E10-9D25-42D8-9694-447EC0CC036F}"/>
    <cellStyle name="Měna 3 2 4 4 3 3 3" xfId="21249" xr:uid="{FEDBFC60-F928-4C80-B4E2-89D21BC628CC}"/>
    <cellStyle name="Měna 3 2 4 4 3 4" xfId="10204" xr:uid="{0B5904E3-4438-43E7-BEFD-1FA2E96AA187}"/>
    <cellStyle name="Měna 3 2 4 4 3 4 2" xfId="25155" xr:uid="{7F87ED3A-8F75-407D-9BCB-14C82C7A7F8B}"/>
    <cellStyle name="Měna 3 2 4 4 3 5" xfId="16629" xr:uid="{24558A70-4618-4156-9644-B5F6E76AACA2}"/>
    <cellStyle name="Měna 3 2 4 4 4" xfId="3211" xr:uid="{000FCE47-91E0-46C2-8E87-F7D023C5F4D0}"/>
    <cellStyle name="Měna 3 2 4 4 4 2" xfId="6739" xr:uid="{1F5B651F-2BF9-473E-971E-FE2DA8C6E206}"/>
    <cellStyle name="Měna 3 2 4 4 4 2 2" xfId="13501" xr:uid="{C07BAA58-EAD7-4978-B661-1EC8AF6F778B}"/>
    <cellStyle name="Měna 3 2 4 4 4 2 2 2" xfId="28452" xr:uid="{77A16B72-33A7-4768-9CB5-E07C1F12F09B}"/>
    <cellStyle name="Měna 3 2 4 4 4 2 3" xfId="21690" xr:uid="{4954B4BB-348E-4FFE-AAD4-E520C27396CE}"/>
    <cellStyle name="Měna 3 2 4 4 4 3" xfId="8881" xr:uid="{5065265A-D817-45BA-AAF9-3B8F100B8224}"/>
    <cellStyle name="Měna 3 2 4 4 4 3 2" xfId="23832" xr:uid="{DE6B3560-536E-4D3B-9426-A7F6666752EE}"/>
    <cellStyle name="Měna 3 2 4 4 4 4" xfId="18162" xr:uid="{117A57BA-F88E-4AF9-89CF-52F1D3ABCAEB}"/>
    <cellStyle name="Měna 3 2 4 4 5" xfId="2329" xr:uid="{45C1107A-AE1B-4BDC-A193-C30441EAC16D}"/>
    <cellStyle name="Měna 3 2 4 4 5 2" xfId="12619" xr:uid="{564C7374-B10D-42A7-BE18-2DB8511E1A83}"/>
    <cellStyle name="Měna 3 2 4 4 5 2 2" xfId="27570" xr:uid="{5B801708-97C0-465F-8527-3B4CF2E11780}"/>
    <cellStyle name="Měna 3 2 4 4 5 3" xfId="17280" xr:uid="{3301440B-986A-4600-AC7A-6F5A61C5DFA0}"/>
    <cellStyle name="Měna 3 2 4 4 6" xfId="4975" xr:uid="{30B591A2-458C-4054-A8E6-D15E54CF3C7D}"/>
    <cellStyle name="Měna 3 2 4 4 6 2" xfId="10645" xr:uid="{70A4757B-9813-4C06-BB24-E4570A248768}"/>
    <cellStyle name="Měna 3 2 4 4 6 2 2" xfId="25596" xr:uid="{D21B3C93-58C9-4A13-8D55-863F00D93DD7}"/>
    <cellStyle name="Měna 3 2 4 4 6 3" xfId="19926" xr:uid="{054ABE53-89A6-462D-85A6-1380DA276BD1}"/>
    <cellStyle name="Měna 3 2 4 4 7" xfId="7999" xr:uid="{A2D03408-3BAB-45EF-BCBB-D6756363FED8}"/>
    <cellStyle name="Měna 3 2 4 4 7 2" xfId="22950" xr:uid="{5725BF8C-BB38-49A5-8D17-46517AF91D8E}"/>
    <cellStyle name="Měna 3 2 4 4 8" xfId="15306" xr:uid="{512EBD30-BB4A-47DB-BB35-8D260410BD23}"/>
    <cellStyle name="Měna 3 2 4 5" xfId="608" xr:uid="{96EDBFAD-6140-4165-A32F-369DCEF461F6}"/>
    <cellStyle name="Měna 3 2 4 5 2" xfId="1679" xr:uid="{1970B7D0-13DA-4839-ADDE-F8E9CF43065B}"/>
    <cellStyle name="Měna 3 2 4 5 2 2" xfId="4535" xr:uid="{0ACB2CC6-6FAC-40A1-97DC-DD3D933C63FA}"/>
    <cellStyle name="Měna 3 2 4 5 2 2 2" xfId="7460" xr:uid="{73B1DF14-AA6A-4A6F-AD83-9CCB973CF59C}"/>
    <cellStyle name="Měna 3 2 4 5 2 2 2 2" xfId="14825" xr:uid="{31FD3741-5A11-4CD8-8773-3BD16A509892}"/>
    <cellStyle name="Měna 3 2 4 5 2 2 2 2 2" xfId="29776" xr:uid="{DA091BE2-3494-4E0D-A6EE-1038F1FE84A8}"/>
    <cellStyle name="Měna 3 2 4 5 2 2 2 3" xfId="22411" xr:uid="{8587D3C7-FF81-4063-B8C5-B675B9D05106}"/>
    <cellStyle name="Měna 3 2 4 5 2 2 3" xfId="10205" xr:uid="{E4E63C40-DF68-4E03-8D8F-1088D8311BA9}"/>
    <cellStyle name="Měna 3 2 4 5 2 2 3 2" xfId="25156" xr:uid="{02A58DFB-6E10-47B4-AF86-176FE4252EAA}"/>
    <cellStyle name="Měna 3 2 4 5 2 2 4" xfId="19486" xr:uid="{8405B4AC-9C3C-40E2-925C-A6BC1511F9D7}"/>
    <cellStyle name="Měna 3 2 4 5 2 3" xfId="2824" xr:uid="{41F30928-92FE-4683-B1CC-ED98E8596DAE}"/>
    <cellStyle name="Měna 3 2 4 5 2 3 2" xfId="13114" xr:uid="{DE9F3546-1DA6-443F-B526-AE458386F461}"/>
    <cellStyle name="Měna 3 2 4 5 2 3 2 2" xfId="28065" xr:uid="{79BC3C89-A00A-4618-89CB-282627C8E452}"/>
    <cellStyle name="Měna 3 2 4 5 2 3 3" xfId="17775" xr:uid="{8FB46843-3F49-4139-8B41-868EB88AF541}"/>
    <cellStyle name="Měna 3 2 4 5 2 4" xfId="6299" xr:uid="{D8DE9F7F-8E40-4FC2-BEC1-29FEAF377AB0}"/>
    <cellStyle name="Měna 3 2 4 5 2 4 2" xfId="11969" xr:uid="{E385D9A1-F293-47D2-89DF-01919181BD18}"/>
    <cellStyle name="Měna 3 2 4 5 2 4 2 2" xfId="26920" xr:uid="{0D3C63EF-074A-42F4-BC12-EBAEC0308B08}"/>
    <cellStyle name="Měna 3 2 4 5 2 4 3" xfId="21250" xr:uid="{6104D420-01B7-41A7-AD99-A2EB99692E68}"/>
    <cellStyle name="Měna 3 2 4 5 2 5" xfId="8494" xr:uid="{A544CFE3-8EA0-48A1-B979-916D00F4CA66}"/>
    <cellStyle name="Měna 3 2 4 5 2 5 2" xfId="23445" xr:uid="{2738D192-3F48-4E02-A0B1-DF929F1DB423}"/>
    <cellStyle name="Měna 3 2 4 5 2 6" xfId="16630" xr:uid="{896302B0-6F4D-4103-B094-1297DBAE9DA5}"/>
    <cellStyle name="Měna 3 2 4 5 3" xfId="3464" xr:uid="{B8A79DA2-643E-4AF9-B76C-BC1AAF9F2259}"/>
    <cellStyle name="Měna 3 2 4 5 3 2" xfId="6992" xr:uid="{39F9227D-FCB1-4CAA-B7BC-B5511D996147}"/>
    <cellStyle name="Měna 3 2 4 5 3 2 2" xfId="13754" xr:uid="{AEFE5FB7-CAD9-4953-BCF6-A45F1853358E}"/>
    <cellStyle name="Měna 3 2 4 5 3 2 2 2" xfId="28705" xr:uid="{AAF419ED-C2B5-4B68-90B8-671CE9B1C113}"/>
    <cellStyle name="Měna 3 2 4 5 3 2 3" xfId="21943" xr:uid="{1D919EFB-B3E5-4C18-9D87-A322C3FC941E}"/>
    <cellStyle name="Měna 3 2 4 5 3 3" xfId="9134" xr:uid="{77510A34-7A48-49E3-8008-A3F71553907E}"/>
    <cellStyle name="Měna 3 2 4 5 3 3 2" xfId="24085" xr:uid="{65091220-2F61-4E08-A40E-21F9FD543DEB}"/>
    <cellStyle name="Měna 3 2 4 5 3 4" xfId="18415" xr:uid="{09174F5A-9DB7-43E6-A0CC-0957BDE8940C}"/>
    <cellStyle name="Měna 3 2 4 5 4" xfId="2036" xr:uid="{41C36EC0-B2ED-416E-BC52-F71F7E2E5B68}"/>
    <cellStyle name="Měna 3 2 4 5 4 2" xfId="12326" xr:uid="{066CF12D-97CB-4BBA-922C-FFD1D55CCDFF}"/>
    <cellStyle name="Měna 3 2 4 5 4 2 2" xfId="27277" xr:uid="{6AF7BA5F-E404-4B7B-B2D3-38750B1217E8}"/>
    <cellStyle name="Měna 3 2 4 5 4 3" xfId="16987" xr:uid="{F08F0671-A4F5-47EF-BF99-86C16E256FBE}"/>
    <cellStyle name="Měna 3 2 4 5 5" xfId="5228" xr:uid="{2E5756B9-72CE-46D8-9408-EACD38391FBA}"/>
    <cellStyle name="Měna 3 2 4 5 5 2" xfId="10898" xr:uid="{50FEA564-717A-4C00-B923-E51FF807C050}"/>
    <cellStyle name="Měna 3 2 4 5 5 2 2" xfId="25849" xr:uid="{62E07B3B-6B03-4B82-AD52-42A5B00859E4}"/>
    <cellStyle name="Měna 3 2 4 5 5 3" xfId="20179" xr:uid="{E1087C7F-8863-4159-BD2A-BD99BE052BAF}"/>
    <cellStyle name="Měna 3 2 4 5 6" xfId="7706" xr:uid="{60E7121C-BBC9-4A64-B14B-0DAC7905032E}"/>
    <cellStyle name="Měna 3 2 4 5 6 2" xfId="22657" xr:uid="{D039515C-D955-4AD5-854A-B86B28A5550B}"/>
    <cellStyle name="Měna 3 2 4 5 7" xfId="15559" xr:uid="{010EE954-CC20-4289-AA52-45373C7FEFF4}"/>
    <cellStyle name="Měna 3 2 4 6" xfId="440" xr:uid="{84F3990F-9C65-4BAB-933C-D408BE5675CF}"/>
    <cellStyle name="Měna 3 2 4 6 2" xfId="1680" xr:uid="{5C66D188-9FD0-4F4C-9AAB-73C69E8A9792}"/>
    <cellStyle name="Měna 3 2 4 6 2 2" xfId="4536" xr:uid="{44A74AE6-7227-4BF6-AEB6-83DCE4FF9F57}"/>
    <cellStyle name="Měna 3 2 4 6 2 2 2" xfId="14826" xr:uid="{0C3A9012-EC54-4EEA-A7B3-3828134C0D39}"/>
    <cellStyle name="Měna 3 2 4 6 2 2 2 2" xfId="29777" xr:uid="{8A61F225-D2E4-4909-B26A-2684B1DC5E07}"/>
    <cellStyle name="Měna 3 2 4 6 2 2 3" xfId="19487" xr:uid="{2BDB696A-CAF8-40FE-9975-87C21F0435D3}"/>
    <cellStyle name="Měna 3 2 4 6 2 3" xfId="6300" xr:uid="{80AF655D-9905-42DF-8EAD-E87E3A1AAE86}"/>
    <cellStyle name="Měna 3 2 4 6 2 3 2" xfId="11970" xr:uid="{10FB6753-7186-430A-A104-99B82DA73259}"/>
    <cellStyle name="Měna 3 2 4 6 2 3 2 2" xfId="26921" xr:uid="{7B8E7253-4298-44A7-BD99-A007081A26E5}"/>
    <cellStyle name="Měna 3 2 4 6 2 3 3" xfId="21251" xr:uid="{997A0792-A25F-4411-81A2-6BFF2C2B2C48}"/>
    <cellStyle name="Měna 3 2 4 6 2 4" xfId="10206" xr:uid="{C32A7AB9-197D-4012-BD73-D1113E68BE9F}"/>
    <cellStyle name="Měna 3 2 4 6 2 4 2" xfId="25157" xr:uid="{068D283E-748A-4BA3-B5C3-FB91748E9ACF}"/>
    <cellStyle name="Měna 3 2 4 6 2 5" xfId="16631" xr:uid="{BB7C5ED0-29E2-4C0E-91BA-76405D824A14}"/>
    <cellStyle name="Měna 3 2 4 6 3" xfId="3296" xr:uid="{BAB63A0F-107B-4877-B331-7B67267E3A9A}"/>
    <cellStyle name="Měna 3 2 4 6 3 2" xfId="6824" xr:uid="{2D857FFA-4465-47A2-A104-2E9A47858C44}"/>
    <cellStyle name="Měna 3 2 4 6 3 2 2" xfId="13586" xr:uid="{E994F4A2-6F17-438E-84E7-21BACDFA2F28}"/>
    <cellStyle name="Měna 3 2 4 6 3 2 2 2" xfId="28537" xr:uid="{C93DBF8D-6778-429E-9549-8CD0422845C8}"/>
    <cellStyle name="Měna 3 2 4 6 3 2 3" xfId="21775" xr:uid="{D239A4E1-4874-406E-901A-47953EB711A8}"/>
    <cellStyle name="Měna 3 2 4 6 3 3" xfId="8966" xr:uid="{07027C9D-C075-45E7-A843-5DEBDFF7CE0C}"/>
    <cellStyle name="Měna 3 2 4 6 3 3 2" xfId="23917" xr:uid="{7A044B68-9F4A-43F4-A1DA-92BC94C823C2}"/>
    <cellStyle name="Měna 3 2 4 6 3 4" xfId="18247" xr:uid="{16CEBE12-3064-4EC3-84D2-009E91AFC66F}"/>
    <cellStyle name="Měna 3 2 4 6 4" xfId="2817" xr:uid="{40782C1A-910F-4AEE-A310-19256CB0A471}"/>
    <cellStyle name="Měna 3 2 4 6 4 2" xfId="13107" xr:uid="{D0B7E8C5-AACB-460A-B3A6-86169485AD81}"/>
    <cellStyle name="Měna 3 2 4 6 4 2 2" xfId="28058" xr:uid="{D0D09F69-89C7-40BC-B57C-5F68D17208FF}"/>
    <cellStyle name="Měna 3 2 4 6 4 3" xfId="17768" xr:uid="{73198385-7018-4071-9C90-43012D7FF8DB}"/>
    <cellStyle name="Měna 3 2 4 6 5" xfId="5060" xr:uid="{2CCA79A7-7B4C-44DF-8FCB-F2E4FE7402C8}"/>
    <cellStyle name="Měna 3 2 4 6 5 2" xfId="10730" xr:uid="{2771E1A5-9FB7-41E5-B91F-134F54B5A4AC}"/>
    <cellStyle name="Měna 3 2 4 6 5 2 2" xfId="25681" xr:uid="{819D9077-8F9A-4B93-BF5B-F3CE0DB0F5BD}"/>
    <cellStyle name="Měna 3 2 4 6 5 3" xfId="20011" xr:uid="{DA1D5953-24AE-4411-91DA-EF5F705B425E}"/>
    <cellStyle name="Měna 3 2 4 6 6" xfId="8487" xr:uid="{4AD2120A-86F0-4E3A-B507-B71D390D412C}"/>
    <cellStyle name="Měna 3 2 4 6 6 2" xfId="23438" xr:uid="{E0F0986F-03C4-49A2-A392-6ADD412D3796}"/>
    <cellStyle name="Měna 3 2 4 6 7" xfId="15391" xr:uid="{06A6DE15-D7BC-4694-9B9D-4F193548EDA4}"/>
    <cellStyle name="Měna 3 2 4 7" xfId="1681" xr:uid="{A29FD3DF-73B9-4DF2-B23F-3E95C6883E48}"/>
    <cellStyle name="Měna 3 2 4 7 2" xfId="4537" xr:uid="{F826AD80-8A55-42C5-8DB9-9BCE460AC381}"/>
    <cellStyle name="Měna 3 2 4 7 2 2" xfId="14827" xr:uid="{9694FE2F-A9C0-4BE4-98C1-9228A79E5C09}"/>
    <cellStyle name="Měna 3 2 4 7 2 2 2" xfId="29778" xr:uid="{5D3BC99B-245C-4CAA-9139-F8FBE4D7B507}"/>
    <cellStyle name="Měna 3 2 4 7 2 3" xfId="19488" xr:uid="{592227ED-B2BB-4589-B910-06AE68E8FCDD}"/>
    <cellStyle name="Měna 3 2 4 7 3" xfId="6301" xr:uid="{A7FC5057-5B69-44F9-97B1-7747FA828DBC}"/>
    <cellStyle name="Měna 3 2 4 7 3 2" xfId="11971" xr:uid="{C38BC69A-F154-4110-8138-3C05D58CA1BE}"/>
    <cellStyle name="Měna 3 2 4 7 3 2 2" xfId="26922" xr:uid="{D8B6574E-039E-4FD6-AE6D-6139CA5C719D}"/>
    <cellStyle name="Měna 3 2 4 7 3 3" xfId="21252" xr:uid="{6E3D1942-D749-4F9F-BCF3-AEE674AB3C0E}"/>
    <cellStyle name="Měna 3 2 4 7 4" xfId="10207" xr:uid="{431D54BF-D5E6-4724-916E-1A6E2CECC107}"/>
    <cellStyle name="Měna 3 2 4 7 4 2" xfId="25158" xr:uid="{0A46457D-FE65-4B40-A7AD-27CF4D8BFA0E}"/>
    <cellStyle name="Měna 3 2 4 7 5" xfId="16632" xr:uid="{A4805BCC-716D-4AF7-8634-BF0602019327}"/>
    <cellStyle name="Měna 3 2 4 8" xfId="2918" xr:uid="{11A91CB2-7A31-4260-BA54-ABA7A1741F89}"/>
    <cellStyle name="Měna 3 2 4 8 2" xfId="6446" xr:uid="{4236C92C-86C3-44BF-B42F-5B207906F2E6}"/>
    <cellStyle name="Měna 3 2 4 8 2 2" xfId="13208" xr:uid="{000D1431-AA63-4B25-9D4E-811EE1B2D578}"/>
    <cellStyle name="Měna 3 2 4 8 2 2 2" xfId="28159" xr:uid="{0FB249BE-96D7-4F68-9127-534B7FDC883C}"/>
    <cellStyle name="Měna 3 2 4 8 2 3" xfId="21397" xr:uid="{B229BAEF-A6CE-4231-8B65-93FE73B0DFCD}"/>
    <cellStyle name="Měna 3 2 4 8 3" xfId="8588" xr:uid="{CAB75BE6-82A2-4C48-8A13-7DDD5340E2FC}"/>
    <cellStyle name="Měna 3 2 4 8 3 2" xfId="23539" xr:uid="{B7632BD3-8E02-478B-8197-C2899D7F1C4E}"/>
    <cellStyle name="Měna 3 2 4 8 4" xfId="17869" xr:uid="{47FC5077-A396-431F-90F2-BED2FBB3C4ED}"/>
    <cellStyle name="Měna 3 2 4 9" xfId="1868" xr:uid="{5DC9CF62-E4F0-4744-B982-FBDFF225B202}"/>
    <cellStyle name="Měna 3 2 4 9 2" xfId="12158" xr:uid="{6D39C157-989A-4AC8-B44E-5FB69730FC99}"/>
    <cellStyle name="Měna 3 2 4 9 2 2" xfId="27109" xr:uid="{4F9B0FD8-423A-4052-9AD8-43BFFA28EC76}"/>
    <cellStyle name="Měna 3 2 4 9 3" xfId="16819" xr:uid="{65ADF5F2-BA7F-4366-90E5-CBB3860CA2D1}"/>
    <cellStyle name="Měna 3 2 5" xfId="165" xr:uid="{E4301EE8-D034-4E8B-8370-16EB49819E5A}"/>
    <cellStyle name="Měna 3 2 5 10" xfId="15116" xr:uid="{C0987BE8-D570-4DF8-B59D-EA147ED6AD3A}"/>
    <cellStyle name="Měna 3 2 5 2" xfId="356" xr:uid="{87B664B2-FF97-4F72-8DA9-D615E6116F92}"/>
    <cellStyle name="Měna 3 2 5 2 2" xfId="902" xr:uid="{145EA045-D0D5-4D18-83AC-261825BDD16D}"/>
    <cellStyle name="Měna 3 2 5 2 2 2" xfId="1682" xr:uid="{B9F70663-0A90-448C-8C95-6279B5C78E41}"/>
    <cellStyle name="Měna 3 2 5 2 2 2 2" xfId="4538" xr:uid="{3DA959E9-2056-443D-AF8A-C31B9D692001}"/>
    <cellStyle name="Měna 3 2 5 2 2 2 2 2" xfId="14828" xr:uid="{FBFFF7A0-DA9D-4855-97EC-FE7B342D0AE4}"/>
    <cellStyle name="Měna 3 2 5 2 2 2 2 2 2" xfId="29779" xr:uid="{DAD3A652-F845-4D98-BC88-3CA439C1149F}"/>
    <cellStyle name="Měna 3 2 5 2 2 2 2 3" xfId="19489" xr:uid="{7DBFCA56-0EF5-4CAA-881C-0C88D306233B}"/>
    <cellStyle name="Měna 3 2 5 2 2 2 3" xfId="6302" xr:uid="{D442451C-8325-4726-B440-803E454B71DA}"/>
    <cellStyle name="Měna 3 2 5 2 2 2 3 2" xfId="11972" xr:uid="{BB91C86B-6B83-4B71-AA3C-B17B15D0B33D}"/>
    <cellStyle name="Měna 3 2 5 2 2 2 3 2 2" xfId="26923" xr:uid="{3EAF6869-8B7B-4333-B00C-33A7A806115B}"/>
    <cellStyle name="Měna 3 2 5 2 2 2 3 3" xfId="21253" xr:uid="{EFAD4B99-8F01-4400-A80B-629E9953EB49}"/>
    <cellStyle name="Měna 3 2 5 2 2 2 4" xfId="10208" xr:uid="{3956CFEE-3B5C-4BDE-B643-5723AAA7B810}"/>
    <cellStyle name="Měna 3 2 5 2 2 2 4 2" xfId="25159" xr:uid="{6E26DFF6-3744-4903-AD4C-25FD4AEFDF3C}"/>
    <cellStyle name="Měna 3 2 5 2 2 2 5" xfId="16633" xr:uid="{EA041033-CB26-48A2-8189-F0F76C91785E}"/>
    <cellStyle name="Měna 3 2 5 2 2 3" xfId="3758" xr:uid="{6E0362D5-A12E-4CDE-9B4D-222B3618CCA2}"/>
    <cellStyle name="Měna 3 2 5 2 2 3 2" xfId="7286" xr:uid="{F921DE55-FD61-4691-9558-54C04542D553}"/>
    <cellStyle name="Měna 3 2 5 2 2 3 2 2" xfId="14048" xr:uid="{4F775784-437A-4D75-B9FF-A033649486C9}"/>
    <cellStyle name="Měna 3 2 5 2 2 3 2 2 2" xfId="28999" xr:uid="{B7B797FA-34ED-4911-BFE6-795FB93DDAA6}"/>
    <cellStyle name="Měna 3 2 5 2 2 3 2 3" xfId="22237" xr:uid="{ED664947-F91D-4676-B5F7-17BC9503D635}"/>
    <cellStyle name="Měna 3 2 5 2 2 3 3" xfId="9428" xr:uid="{D23DB6EC-9D67-44DD-A916-19168863AA1E}"/>
    <cellStyle name="Měna 3 2 5 2 2 3 3 2" xfId="24379" xr:uid="{89CFCD21-62A0-4BCB-903B-FFC9AF038AA4}"/>
    <cellStyle name="Měna 3 2 5 2 2 3 4" xfId="18709" xr:uid="{12FAF133-CCF0-4C85-BB0F-54310B165CC5}"/>
    <cellStyle name="Měna 3 2 5 2 2 4" xfId="2826" xr:uid="{370F0018-0B1C-428D-BEC3-F8667B33DA23}"/>
    <cellStyle name="Měna 3 2 5 2 2 4 2" xfId="13116" xr:uid="{80A07EDB-FDA4-4351-8F76-CB90E5C1AA49}"/>
    <cellStyle name="Měna 3 2 5 2 2 4 2 2" xfId="28067" xr:uid="{ED3EC221-A5CD-4B59-BEC2-BD5BC8B57DA0}"/>
    <cellStyle name="Měna 3 2 5 2 2 4 3" xfId="17777" xr:uid="{355785E0-EA64-42ED-A1B6-BD2AE97376B4}"/>
    <cellStyle name="Měna 3 2 5 2 2 5" xfId="5522" xr:uid="{05561449-E12A-4E80-BFC1-EC5F714311CB}"/>
    <cellStyle name="Měna 3 2 5 2 2 5 2" xfId="11192" xr:uid="{54B79089-3C36-4BD3-A6AF-F8604824A26F}"/>
    <cellStyle name="Měna 3 2 5 2 2 5 2 2" xfId="26143" xr:uid="{AC22CC95-C5FD-4083-8D2A-5A90BD418A65}"/>
    <cellStyle name="Měna 3 2 5 2 2 5 3" xfId="20473" xr:uid="{6CCFD0C4-CD9C-4666-93F1-F3A74C1A5623}"/>
    <cellStyle name="Měna 3 2 5 2 2 6" xfId="8496" xr:uid="{DF266299-0C7D-4C36-B6AB-CC0B94AF5575}"/>
    <cellStyle name="Měna 3 2 5 2 2 6 2" xfId="23447" xr:uid="{BB4A9B18-0701-46EF-9C9D-B51B4BB11199}"/>
    <cellStyle name="Měna 3 2 5 2 2 7" xfId="15853" xr:uid="{88AE8EA6-FDA0-4EC2-BDB6-BA2910BC3F1D}"/>
    <cellStyle name="Měna 3 2 5 2 3" xfId="1683" xr:uid="{E7007357-3126-4A48-A040-30FA5F7ED22A}"/>
    <cellStyle name="Měna 3 2 5 2 3 2" xfId="4539" xr:uid="{4D401CC9-A12B-42BB-8B38-4CF9F89519D6}"/>
    <cellStyle name="Měna 3 2 5 2 3 2 2" xfId="14829" xr:uid="{17FBA2B6-EA43-4AE7-8C9C-3C55D0E410DD}"/>
    <cellStyle name="Měna 3 2 5 2 3 2 2 2" xfId="29780" xr:uid="{66D76989-40F7-41EB-922D-A4D0EE40D899}"/>
    <cellStyle name="Měna 3 2 5 2 3 2 3" xfId="19490" xr:uid="{65DE9B2B-F94F-45B0-A774-90DCFDB1C742}"/>
    <cellStyle name="Měna 3 2 5 2 3 3" xfId="6303" xr:uid="{6A457469-6F39-4E9A-B313-401E8B760E88}"/>
    <cellStyle name="Měna 3 2 5 2 3 3 2" xfId="11973" xr:uid="{D738058F-64C6-4EF3-836B-ADE8B87F6F2F}"/>
    <cellStyle name="Měna 3 2 5 2 3 3 2 2" xfId="26924" xr:uid="{2F3736D5-6640-474F-9D61-EEAC256ED268}"/>
    <cellStyle name="Měna 3 2 5 2 3 3 3" xfId="21254" xr:uid="{F5095D3B-BD49-4D31-A7E8-3551B7F1952E}"/>
    <cellStyle name="Měna 3 2 5 2 3 4" xfId="10209" xr:uid="{8B8C1DCC-2891-482C-A185-A4D3F6E6E666}"/>
    <cellStyle name="Měna 3 2 5 2 3 4 2" xfId="25160" xr:uid="{73B856E6-C2D8-4030-9B33-D44BC2395F6B}"/>
    <cellStyle name="Měna 3 2 5 2 3 5" xfId="16634" xr:uid="{80F05E95-1E8A-4FC4-A60E-12DF5082B813}"/>
    <cellStyle name="Měna 3 2 5 2 4" xfId="3212" xr:uid="{03E9C720-5637-4160-8498-824680DC2625}"/>
    <cellStyle name="Měna 3 2 5 2 4 2" xfId="6740" xr:uid="{36855018-C687-49F9-A2C6-743782BF2958}"/>
    <cellStyle name="Měna 3 2 5 2 4 2 2" xfId="13502" xr:uid="{921043C1-8433-4298-B113-BEF3710DB06F}"/>
    <cellStyle name="Měna 3 2 5 2 4 2 2 2" xfId="28453" xr:uid="{E3C6C565-F5F0-41C6-9B08-BFE1DB6B14B2}"/>
    <cellStyle name="Měna 3 2 5 2 4 2 3" xfId="21691" xr:uid="{ED3F407C-1C3D-4476-9323-222D4B884798}"/>
    <cellStyle name="Měna 3 2 5 2 4 3" xfId="8882" xr:uid="{3C9BAC66-635B-4DF0-B490-8140491D0219}"/>
    <cellStyle name="Měna 3 2 5 2 4 3 2" xfId="23833" xr:uid="{11F21407-4106-4F22-BA89-51737A8F25D4}"/>
    <cellStyle name="Měna 3 2 5 2 4 4" xfId="18163" xr:uid="{D1EC7C9B-42E7-40F0-965F-7A37E0C1F734}"/>
    <cellStyle name="Měna 3 2 5 2 5" xfId="2330" xr:uid="{1DEF54F2-B511-4E4C-A3D6-AF8F84FAA006}"/>
    <cellStyle name="Měna 3 2 5 2 5 2" xfId="12620" xr:uid="{3BB52692-483F-44AA-890E-A3563B76DBD3}"/>
    <cellStyle name="Měna 3 2 5 2 5 2 2" xfId="27571" xr:uid="{8E2B8F62-B489-456C-A15A-8A17BBE3F524}"/>
    <cellStyle name="Měna 3 2 5 2 5 3" xfId="17281" xr:uid="{150E899D-3470-4096-997A-1E05A4CF4FB9}"/>
    <cellStyle name="Měna 3 2 5 2 6" xfId="4976" xr:uid="{7CB2155B-9BFC-458F-881C-CC312350DCE4}"/>
    <cellStyle name="Měna 3 2 5 2 6 2" xfId="10646" xr:uid="{2864E33B-5410-46E0-B733-907801AFAC80}"/>
    <cellStyle name="Měna 3 2 5 2 6 2 2" xfId="25597" xr:uid="{F43962BF-D5CD-4618-95E5-7FE114216E60}"/>
    <cellStyle name="Měna 3 2 5 2 6 3" xfId="19927" xr:uid="{7FF2D7DD-4808-4CC7-8C7B-D533A134B0CD}"/>
    <cellStyle name="Měna 3 2 5 2 7" xfId="8000" xr:uid="{7A18E570-1636-4029-A178-3E65DC750939}"/>
    <cellStyle name="Měna 3 2 5 2 7 2" xfId="22951" xr:uid="{FB8F2709-B487-4EBE-85C6-E8990FBF76A4}"/>
    <cellStyle name="Měna 3 2 5 2 8" xfId="15307" xr:uid="{70DFD242-6577-49E7-9BAF-EA091CF4B345}"/>
    <cellStyle name="Měna 3 2 5 3" xfId="711" xr:uid="{4C5B009C-3CD6-4BBD-A75F-8D79BA8DA27B}"/>
    <cellStyle name="Měna 3 2 5 3 2" xfId="1684" xr:uid="{8C512C3F-CC78-42C6-ADCD-9F7D3214F7E5}"/>
    <cellStyle name="Měna 3 2 5 3 2 2" xfId="4540" xr:uid="{C63AF320-47CC-4F4D-B5A0-C57C82131361}"/>
    <cellStyle name="Měna 3 2 5 3 2 2 2" xfId="7461" xr:uid="{8FAE70C4-C50F-4B7E-A06B-2A4F5831FF9C}"/>
    <cellStyle name="Měna 3 2 5 3 2 2 2 2" xfId="14830" xr:uid="{C880D48B-4DE3-4F55-A405-F1B4473F80FC}"/>
    <cellStyle name="Měna 3 2 5 3 2 2 2 2 2" xfId="29781" xr:uid="{428E1695-E393-42AD-9714-E0B8DF5A611E}"/>
    <cellStyle name="Měna 3 2 5 3 2 2 2 3" xfId="22412" xr:uid="{16401282-F81E-41FF-BFF6-8886E7CEB768}"/>
    <cellStyle name="Měna 3 2 5 3 2 2 3" xfId="10210" xr:uid="{CD2BDC4C-873F-4A33-8D34-909F134425D4}"/>
    <cellStyle name="Měna 3 2 5 3 2 2 3 2" xfId="25161" xr:uid="{FB568D07-7D57-428E-BEFD-A38DD97CD486}"/>
    <cellStyle name="Měna 3 2 5 3 2 2 4" xfId="19491" xr:uid="{8524815C-2C7C-4140-874E-93E01D116B18}"/>
    <cellStyle name="Měna 3 2 5 3 2 3" xfId="2827" xr:uid="{D0ED0821-3886-4184-9610-E57703F4B0D9}"/>
    <cellStyle name="Měna 3 2 5 3 2 3 2" xfId="13117" xr:uid="{58E385EA-A853-4B32-B242-949748227AA3}"/>
    <cellStyle name="Měna 3 2 5 3 2 3 2 2" xfId="28068" xr:uid="{B2442B30-96EB-4CA0-94AB-3C3B96D3664D}"/>
    <cellStyle name="Měna 3 2 5 3 2 3 3" xfId="17778" xr:uid="{D4C319F2-E376-4559-AE9B-4F77557930FA}"/>
    <cellStyle name="Měna 3 2 5 3 2 4" xfId="6304" xr:uid="{72A798A5-F1B1-4DE7-A347-CAE98DBDC53C}"/>
    <cellStyle name="Měna 3 2 5 3 2 4 2" xfId="11974" xr:uid="{D547B78A-FCC3-4F2E-986F-990B3024C45F}"/>
    <cellStyle name="Měna 3 2 5 3 2 4 2 2" xfId="26925" xr:uid="{003B0208-31D9-4529-BEDD-940981679D62}"/>
    <cellStyle name="Měna 3 2 5 3 2 4 3" xfId="21255" xr:uid="{42841D8C-144E-456C-A037-5A568AFCC90D}"/>
    <cellStyle name="Měna 3 2 5 3 2 5" xfId="8497" xr:uid="{987C7E1B-1EB9-4CA8-8577-EE11E02E0294}"/>
    <cellStyle name="Měna 3 2 5 3 2 5 2" xfId="23448" xr:uid="{A4FB9102-5CEB-4102-9883-7B9D873A9AD0}"/>
    <cellStyle name="Měna 3 2 5 3 2 6" xfId="16635" xr:uid="{5FC2073C-2CE8-40AB-A0B2-A8D05A814B6E}"/>
    <cellStyle name="Měna 3 2 5 3 3" xfId="3567" xr:uid="{F8B96700-E14D-4C9C-A4C8-25E8960131ED}"/>
    <cellStyle name="Měna 3 2 5 3 3 2" xfId="7095" xr:uid="{D40FB3CE-FB47-448E-A3E7-F01E12DCA107}"/>
    <cellStyle name="Měna 3 2 5 3 3 2 2" xfId="13857" xr:uid="{F30D1900-4299-4895-BA77-0F3F6C54E90A}"/>
    <cellStyle name="Měna 3 2 5 3 3 2 2 2" xfId="28808" xr:uid="{628ADCA3-906D-4398-8657-6B48968D7715}"/>
    <cellStyle name="Měna 3 2 5 3 3 2 3" xfId="22046" xr:uid="{852D213D-FCAC-4FC6-9193-68423660B277}"/>
    <cellStyle name="Měna 3 2 5 3 3 3" xfId="9237" xr:uid="{0CAD4AD4-7A8C-4DD7-AC9A-181E936872F9}"/>
    <cellStyle name="Měna 3 2 5 3 3 3 2" xfId="24188" xr:uid="{81EB8677-43E3-45E4-9CB1-8566550B2F68}"/>
    <cellStyle name="Měna 3 2 5 3 3 4" xfId="18518" xr:uid="{CCEAA68E-2CEB-4B78-93A2-DFCFF11009C7}"/>
    <cellStyle name="Měna 3 2 5 3 4" xfId="2139" xr:uid="{B4A9044B-310E-476C-809B-C1C0D9ABD215}"/>
    <cellStyle name="Měna 3 2 5 3 4 2" xfId="12429" xr:uid="{37308ACF-0AE4-4CFA-B5EA-97EBEB31E253}"/>
    <cellStyle name="Měna 3 2 5 3 4 2 2" xfId="27380" xr:uid="{71E27F9B-4A4C-443B-94AC-6DBF00D722D0}"/>
    <cellStyle name="Měna 3 2 5 3 4 3" xfId="17090" xr:uid="{38DC516F-B62D-4543-BD25-CDD3BC385293}"/>
    <cellStyle name="Měna 3 2 5 3 5" xfId="5331" xr:uid="{6652E22D-0C3E-4231-860A-7E11C67CE546}"/>
    <cellStyle name="Měna 3 2 5 3 5 2" xfId="11001" xr:uid="{50014B92-BA54-4120-88D7-730EE4D14F76}"/>
    <cellStyle name="Měna 3 2 5 3 5 2 2" xfId="25952" xr:uid="{7BD27106-7CA5-4A5D-8BAB-FAE600B3FEB9}"/>
    <cellStyle name="Měna 3 2 5 3 5 3" xfId="20282" xr:uid="{9D772740-65A0-45A7-AAE8-EFBD7C69CCED}"/>
    <cellStyle name="Měna 3 2 5 3 6" xfId="7809" xr:uid="{C1C0921B-D4BA-4F67-8209-3582BAAD0B36}"/>
    <cellStyle name="Měna 3 2 5 3 6 2" xfId="22760" xr:uid="{C56F518A-6125-43FD-B781-D540B86EFAE3}"/>
    <cellStyle name="Měna 3 2 5 3 7" xfId="15662" xr:uid="{3A13350A-4884-4134-957D-DF9F7B4E9126}"/>
    <cellStyle name="Měna 3 2 5 4" xfId="585" xr:uid="{63018AA7-A10F-4147-906E-9197299312D3}"/>
    <cellStyle name="Měna 3 2 5 4 2" xfId="1685" xr:uid="{47A90049-2388-45C1-892F-7CBD074D2988}"/>
    <cellStyle name="Měna 3 2 5 4 2 2" xfId="4541" xr:uid="{05B416D0-57AB-45BB-8891-D80C87D36158}"/>
    <cellStyle name="Měna 3 2 5 4 2 2 2" xfId="14831" xr:uid="{17CBD546-103B-4F04-B049-83836FFC2681}"/>
    <cellStyle name="Měna 3 2 5 4 2 2 2 2" xfId="29782" xr:uid="{C82C87D3-1872-4F39-A688-3ED094A1C3B6}"/>
    <cellStyle name="Měna 3 2 5 4 2 2 3" xfId="19492" xr:uid="{E90326FB-E152-41B9-AAC8-4EECC4773DC9}"/>
    <cellStyle name="Měna 3 2 5 4 2 3" xfId="6305" xr:uid="{CBEE9000-043A-4D6B-9F3D-A6EAD69F5077}"/>
    <cellStyle name="Měna 3 2 5 4 2 3 2" xfId="11975" xr:uid="{19174C29-3007-4418-B291-F4E5A90E8178}"/>
    <cellStyle name="Měna 3 2 5 4 2 3 2 2" xfId="26926" xr:uid="{BDFDAB94-6413-48F8-A908-0E58798A9F3C}"/>
    <cellStyle name="Měna 3 2 5 4 2 3 3" xfId="21256" xr:uid="{5FE3C71A-777F-46B3-9422-B40C3081FAFA}"/>
    <cellStyle name="Měna 3 2 5 4 2 4" xfId="10211" xr:uid="{F58260B5-38CD-40DD-938B-2856F435D110}"/>
    <cellStyle name="Měna 3 2 5 4 2 4 2" xfId="25162" xr:uid="{94498789-B5B6-4F45-BE8E-29968615679D}"/>
    <cellStyle name="Měna 3 2 5 4 2 5" xfId="16636" xr:uid="{FAF2DA00-41E7-49F6-BF16-7F980166F129}"/>
    <cellStyle name="Měna 3 2 5 4 3" xfId="3441" xr:uid="{6B240C08-9718-4015-B06D-E8CF1D675674}"/>
    <cellStyle name="Měna 3 2 5 4 3 2" xfId="6969" xr:uid="{0F189D81-49D7-4DC1-96C0-8D1999A95B4A}"/>
    <cellStyle name="Měna 3 2 5 4 3 2 2" xfId="13731" xr:uid="{F6936891-EB33-4140-9C1F-5FF092DDD828}"/>
    <cellStyle name="Měna 3 2 5 4 3 2 2 2" xfId="28682" xr:uid="{D83A2406-611E-46FB-AE0B-1C177AC393A7}"/>
    <cellStyle name="Měna 3 2 5 4 3 2 3" xfId="21920" xr:uid="{399A3DD2-F8C1-4A83-9F36-9A6592187E90}"/>
    <cellStyle name="Měna 3 2 5 4 3 3" xfId="9111" xr:uid="{1CE5C1E3-11A1-4B14-863F-7E02B3672E14}"/>
    <cellStyle name="Měna 3 2 5 4 3 3 2" xfId="24062" xr:uid="{DF929076-4375-48E8-AD65-AF72028227ED}"/>
    <cellStyle name="Měna 3 2 5 4 3 4" xfId="18392" xr:uid="{CC93D50E-36EB-4583-B7CF-C87C1236E52D}"/>
    <cellStyle name="Měna 3 2 5 4 4" xfId="2825" xr:uid="{2675748C-973A-4E00-A74D-E38CAFB2E3E0}"/>
    <cellStyle name="Měna 3 2 5 4 4 2" xfId="13115" xr:uid="{B40D1FA5-8D53-4BBA-A2E5-2EA03F1C4D17}"/>
    <cellStyle name="Měna 3 2 5 4 4 2 2" xfId="28066" xr:uid="{0ACE414F-0D35-4B5F-B637-87916BB688E6}"/>
    <cellStyle name="Měna 3 2 5 4 4 3" xfId="17776" xr:uid="{0D96740A-AD5C-4D71-961F-142563B514F9}"/>
    <cellStyle name="Měna 3 2 5 4 5" xfId="5205" xr:uid="{DA123090-5297-4101-B8A2-D5B77EF785B3}"/>
    <cellStyle name="Měna 3 2 5 4 5 2" xfId="10875" xr:uid="{1CFE632E-A99B-47FC-AAAC-052313E91583}"/>
    <cellStyle name="Měna 3 2 5 4 5 2 2" xfId="25826" xr:uid="{90320E74-93AA-4D59-8A20-D5EDB2B65F2E}"/>
    <cellStyle name="Měna 3 2 5 4 5 3" xfId="20156" xr:uid="{3C6F82CB-6F8B-4920-A92E-7435FCD2B1A3}"/>
    <cellStyle name="Měna 3 2 5 4 6" xfId="8495" xr:uid="{E19C7721-4C3C-4020-B34E-BE52C98251D0}"/>
    <cellStyle name="Měna 3 2 5 4 6 2" xfId="23446" xr:uid="{42EFD6F7-34D6-44AD-8631-E5949A95A134}"/>
    <cellStyle name="Měna 3 2 5 4 7" xfId="15536" xr:uid="{77BDC7C9-052C-4246-AB56-26E4F3F93525}"/>
    <cellStyle name="Měna 3 2 5 5" xfId="1686" xr:uid="{2BEE1534-FAE3-4CDA-86B1-A0D566E12BEB}"/>
    <cellStyle name="Měna 3 2 5 5 2" xfId="4542" xr:uid="{89088CB1-B339-4F0C-BDDB-01945AAB7200}"/>
    <cellStyle name="Měna 3 2 5 5 2 2" xfId="14832" xr:uid="{DB3EF201-5094-46ED-9079-5FD5D7E4CF4A}"/>
    <cellStyle name="Měna 3 2 5 5 2 2 2" xfId="29783" xr:uid="{904CC096-C342-43F4-8474-0FE5B1169DE8}"/>
    <cellStyle name="Měna 3 2 5 5 2 3" xfId="19493" xr:uid="{0A7FCC50-8FDB-485D-8E5D-218DD2524F7C}"/>
    <cellStyle name="Měna 3 2 5 5 3" xfId="6306" xr:uid="{91D43AC8-059C-4027-8D9D-055C8253C1C6}"/>
    <cellStyle name="Měna 3 2 5 5 3 2" xfId="11976" xr:uid="{71BF9F3B-858C-4580-957C-0A5112418865}"/>
    <cellStyle name="Měna 3 2 5 5 3 2 2" xfId="26927" xr:uid="{1182EBA7-FCE8-4F3D-BD3C-A6D868B6A548}"/>
    <cellStyle name="Měna 3 2 5 5 3 3" xfId="21257" xr:uid="{4D831A68-D26B-4437-8FE7-A00AAE34BEC3}"/>
    <cellStyle name="Měna 3 2 5 5 4" xfId="10212" xr:uid="{6B16258F-8B9B-4EFB-BA81-DF1EA900657B}"/>
    <cellStyle name="Měna 3 2 5 5 4 2" xfId="25163" xr:uid="{F6C7E88D-1E00-4702-8B14-2FC3C371087D}"/>
    <cellStyle name="Měna 3 2 5 5 5" xfId="16637" xr:uid="{46ECA71D-0E1E-45F1-969A-3AA97BBBB593}"/>
    <cellStyle name="Měna 3 2 5 6" xfId="3021" xr:uid="{3014A6F8-1227-4A0F-B6F1-CF3682AE8F8B}"/>
    <cellStyle name="Měna 3 2 5 6 2" xfId="6549" xr:uid="{3CC06D3F-2645-4469-A88E-36DC5A37C0D4}"/>
    <cellStyle name="Měna 3 2 5 6 2 2" xfId="13311" xr:uid="{8D8B9808-00BE-410E-8206-1F94FC39C701}"/>
    <cellStyle name="Měna 3 2 5 6 2 2 2" xfId="28262" xr:uid="{4B1853B7-F372-48FD-9C83-8AEC99B92E80}"/>
    <cellStyle name="Měna 3 2 5 6 2 3" xfId="21500" xr:uid="{8EC52E53-D5EC-4AB3-A21B-6F571517F406}"/>
    <cellStyle name="Měna 3 2 5 6 3" xfId="8691" xr:uid="{B69B28AA-5A06-4468-AE09-9EE6A9118A35}"/>
    <cellStyle name="Měna 3 2 5 6 3 2" xfId="23642" xr:uid="{7B42FBFB-C264-45DE-A487-710FD10FC8BA}"/>
    <cellStyle name="Měna 3 2 5 6 4" xfId="17972" xr:uid="{BE5C558D-FF6B-454B-9582-A5440A72D382}"/>
    <cellStyle name="Měna 3 2 5 7" xfId="2013" xr:uid="{650C9AA6-48A8-4121-AEE6-5643A83E5995}"/>
    <cellStyle name="Měna 3 2 5 7 2" xfId="12303" xr:uid="{10DA8E91-F9CE-4D66-8CE5-512F5539CE11}"/>
    <cellStyle name="Měna 3 2 5 7 2 2" xfId="27254" xr:uid="{81043307-D91F-4C35-97EC-CFFBCDE5B2AF}"/>
    <cellStyle name="Měna 3 2 5 7 3" xfId="16964" xr:uid="{20B2480B-CDE8-49FC-A3E9-BE5D008CE78B}"/>
    <cellStyle name="Měna 3 2 5 8" xfId="4785" xr:uid="{E73FDD04-756D-4E84-84FC-CFBB2BDB134D}"/>
    <cellStyle name="Měna 3 2 5 8 2" xfId="10455" xr:uid="{1515BFF2-1699-4029-A551-25F0D01A9FDE}"/>
    <cellStyle name="Měna 3 2 5 8 2 2" xfId="25406" xr:uid="{3982A675-1E83-409F-BA05-E7C31087E44C}"/>
    <cellStyle name="Měna 3 2 5 8 3" xfId="19736" xr:uid="{B44E28E1-45B2-4895-A567-C4A046808217}"/>
    <cellStyle name="Měna 3 2 5 9" xfId="7683" xr:uid="{55DD046E-0F5E-4DB3-851A-1DC3BB40AB2C}"/>
    <cellStyle name="Měna 3 2 5 9 2" xfId="22634" xr:uid="{B3F4DF99-0295-439D-A93D-D234CB47A343}"/>
    <cellStyle name="Měna 3 2 6" xfId="357" xr:uid="{E81A58D6-F3FB-435E-B124-B3AE173597E7}"/>
    <cellStyle name="Měna 3 2 6 2" xfId="903" xr:uid="{7F2FCF98-058D-44EA-85BD-711769CA88E1}"/>
    <cellStyle name="Měna 3 2 6 2 2" xfId="1687" xr:uid="{F76A54C3-5694-475E-A4B5-2D5A8ADEC735}"/>
    <cellStyle name="Měna 3 2 6 2 2 2" xfId="4543" xr:uid="{8532A799-1DF3-4BDD-B50E-84D26C3274BA}"/>
    <cellStyle name="Měna 3 2 6 2 2 2 2" xfId="14833" xr:uid="{BF11D7CA-E50D-4CBE-BE9F-6794F0D36F2E}"/>
    <cellStyle name="Měna 3 2 6 2 2 2 2 2" xfId="29784" xr:uid="{F4B2D9CC-928F-4A9E-895B-D33268F07F80}"/>
    <cellStyle name="Měna 3 2 6 2 2 2 3" xfId="19494" xr:uid="{488F931D-4E26-4324-AD05-FC6D2C9450CB}"/>
    <cellStyle name="Měna 3 2 6 2 2 3" xfId="6307" xr:uid="{1BE9C99B-105E-43D8-B073-0E90ACA26CDA}"/>
    <cellStyle name="Měna 3 2 6 2 2 3 2" xfId="11977" xr:uid="{6549584C-27D7-43AC-8B70-6D5CFF834137}"/>
    <cellStyle name="Měna 3 2 6 2 2 3 2 2" xfId="26928" xr:uid="{3554208C-C425-4852-90CB-D96813419850}"/>
    <cellStyle name="Měna 3 2 6 2 2 3 3" xfId="21258" xr:uid="{C958929C-AC7F-480A-B82C-283A72D6CC90}"/>
    <cellStyle name="Měna 3 2 6 2 2 4" xfId="10213" xr:uid="{C5EEB704-8B69-4F48-B655-711C2DDD7EC3}"/>
    <cellStyle name="Měna 3 2 6 2 2 4 2" xfId="25164" xr:uid="{47C3F38D-875B-430A-9897-9E90FBDC0553}"/>
    <cellStyle name="Měna 3 2 6 2 2 5" xfId="16638" xr:uid="{2A8B6F83-294D-4CC8-A016-EEBEFA86F3C8}"/>
    <cellStyle name="Měna 3 2 6 2 3" xfId="3759" xr:uid="{487EAAAD-291B-4FAC-BD1B-38911F4886D5}"/>
    <cellStyle name="Měna 3 2 6 2 3 2" xfId="7287" xr:uid="{5B8838E8-D6A1-4703-9F76-A07A30CFFE2D}"/>
    <cellStyle name="Měna 3 2 6 2 3 2 2" xfId="14049" xr:uid="{C3DDF9D0-08E0-4B74-B2CD-5B4360393B59}"/>
    <cellStyle name="Měna 3 2 6 2 3 2 2 2" xfId="29000" xr:uid="{826A7BC5-317B-4DCC-BB53-585E0DCFF149}"/>
    <cellStyle name="Měna 3 2 6 2 3 2 3" xfId="22238" xr:uid="{130B0A17-BA07-4537-87BB-5BE735E684EA}"/>
    <cellStyle name="Měna 3 2 6 2 3 3" xfId="9429" xr:uid="{32C64AD1-CE46-4640-9F0F-BD380BD39424}"/>
    <cellStyle name="Měna 3 2 6 2 3 3 2" xfId="24380" xr:uid="{CC6DCB55-4F4D-46A8-B950-E6ED39EC040B}"/>
    <cellStyle name="Měna 3 2 6 2 3 4" xfId="18710" xr:uid="{38A8B0CC-EEDE-472D-900B-A9F3CC34CA83}"/>
    <cellStyle name="Měna 3 2 6 2 4" xfId="2828" xr:uid="{602C6D0B-2446-4FAC-A8A8-D90C5D11F0B3}"/>
    <cellStyle name="Měna 3 2 6 2 4 2" xfId="13118" xr:uid="{FEFA743C-5C06-42E8-BE42-F2D988CEDF34}"/>
    <cellStyle name="Měna 3 2 6 2 4 2 2" xfId="28069" xr:uid="{ADDCC926-44A7-48E0-B4FA-76EE61969457}"/>
    <cellStyle name="Měna 3 2 6 2 4 3" xfId="17779" xr:uid="{698DE931-A975-4E87-9F06-3AF7E58C1267}"/>
    <cellStyle name="Měna 3 2 6 2 5" xfId="5523" xr:uid="{0B116BF8-1B88-4946-A692-EA4284C7EB19}"/>
    <cellStyle name="Měna 3 2 6 2 5 2" xfId="11193" xr:uid="{4F7FCF96-96A4-4DEE-9D92-109B18E2D392}"/>
    <cellStyle name="Měna 3 2 6 2 5 2 2" xfId="26144" xr:uid="{44F40F87-713B-4185-9337-6E3267F92EC3}"/>
    <cellStyle name="Měna 3 2 6 2 5 3" xfId="20474" xr:uid="{CB72C1A9-6EC9-4D02-8D7F-D3A7B68A2AF9}"/>
    <cellStyle name="Měna 3 2 6 2 6" xfId="8498" xr:uid="{75593622-9B0C-48F5-BE54-66A60A3FBC4F}"/>
    <cellStyle name="Měna 3 2 6 2 6 2" xfId="23449" xr:uid="{8C184BAD-2180-4E7B-BD4D-D9F1C6923066}"/>
    <cellStyle name="Měna 3 2 6 2 7" xfId="15854" xr:uid="{8E8E6D28-D05E-4739-BEDD-3230830C04ED}"/>
    <cellStyle name="Měna 3 2 6 3" xfId="1688" xr:uid="{1FA0AFE2-0D52-40E7-A597-868297AB7E20}"/>
    <cellStyle name="Měna 3 2 6 3 2" xfId="4544" xr:uid="{0F9E0139-D40E-4D73-A561-1704E6F4F54B}"/>
    <cellStyle name="Měna 3 2 6 3 2 2" xfId="14834" xr:uid="{2EFE6377-8D4E-407C-A597-90724D921BF0}"/>
    <cellStyle name="Měna 3 2 6 3 2 2 2" xfId="29785" xr:uid="{8A4199D3-D85D-4566-8A83-AFFCAC16B929}"/>
    <cellStyle name="Měna 3 2 6 3 2 3" xfId="19495" xr:uid="{AF25B44B-AFCE-4C1D-9E71-9D7AB7D5C031}"/>
    <cellStyle name="Měna 3 2 6 3 3" xfId="6308" xr:uid="{71158745-E56C-4C3B-9790-28C06C221F2A}"/>
    <cellStyle name="Měna 3 2 6 3 3 2" xfId="11978" xr:uid="{C5E1EC92-6BEB-4F84-B53C-78C91478FB74}"/>
    <cellStyle name="Měna 3 2 6 3 3 2 2" xfId="26929" xr:uid="{5A958AAE-05E0-470B-9A7F-EB21FE19C776}"/>
    <cellStyle name="Měna 3 2 6 3 3 3" xfId="21259" xr:uid="{9004A880-5541-469F-8EEF-FA33E500A0AB}"/>
    <cellStyle name="Měna 3 2 6 3 4" xfId="10214" xr:uid="{2AA75272-C4FE-40A9-A76D-136381EB20AF}"/>
    <cellStyle name="Měna 3 2 6 3 4 2" xfId="25165" xr:uid="{947787B4-746D-40A2-B914-5E77D8D8BBD1}"/>
    <cellStyle name="Měna 3 2 6 3 5" xfId="16639" xr:uid="{3D8E24DB-3B25-4A31-B2CE-1932FB08659E}"/>
    <cellStyle name="Měna 3 2 6 4" xfId="3213" xr:uid="{D4586F65-BE26-446D-9CBF-7C60A2D1AADB}"/>
    <cellStyle name="Měna 3 2 6 4 2" xfId="6741" xr:uid="{A9D648A7-14FA-4CEB-B6EB-FC644916E0F8}"/>
    <cellStyle name="Měna 3 2 6 4 2 2" xfId="13503" xr:uid="{EDF7D513-A731-4001-8455-815A2CE7A03A}"/>
    <cellStyle name="Měna 3 2 6 4 2 2 2" xfId="28454" xr:uid="{044DA286-27E8-44BF-BA50-5F592FAE4216}"/>
    <cellStyle name="Měna 3 2 6 4 2 3" xfId="21692" xr:uid="{8113A8B7-90F7-4EBF-8CE4-FCBAC9FA7B5A}"/>
    <cellStyle name="Měna 3 2 6 4 3" xfId="8883" xr:uid="{8801C1B4-2707-411A-AC42-8ADE2530FC48}"/>
    <cellStyle name="Měna 3 2 6 4 3 2" xfId="23834" xr:uid="{353744CA-C648-40F1-B3D6-C7AE4B13CA91}"/>
    <cellStyle name="Měna 3 2 6 4 4" xfId="18164" xr:uid="{113DC109-EC3F-4577-ADF5-7D4059EC6F96}"/>
    <cellStyle name="Měna 3 2 6 5" xfId="2331" xr:uid="{2BD7917B-ED30-45D1-992D-F33E524E5437}"/>
    <cellStyle name="Měna 3 2 6 5 2" xfId="12621" xr:uid="{8A9B6FE5-B179-4514-B46E-F6479926356F}"/>
    <cellStyle name="Měna 3 2 6 5 2 2" xfId="27572" xr:uid="{16379B89-130F-4F38-AE55-5E4E9EBAB659}"/>
    <cellStyle name="Měna 3 2 6 5 3" xfId="17282" xr:uid="{08FFB762-792E-471C-8CC2-116460ADC4CC}"/>
    <cellStyle name="Měna 3 2 6 6" xfId="4977" xr:uid="{43FFED38-3807-47DE-B184-3B520D8B409B}"/>
    <cellStyle name="Měna 3 2 6 6 2" xfId="10647" xr:uid="{EC13EBCA-810C-4239-8451-3BB8793DF593}"/>
    <cellStyle name="Měna 3 2 6 6 2 2" xfId="25598" xr:uid="{DBE856B1-A0FE-4C24-8424-F7A698944A9B}"/>
    <cellStyle name="Měna 3 2 6 6 3" xfId="19928" xr:uid="{C41D822B-6BBA-4AAD-8E27-C1326FCDF727}"/>
    <cellStyle name="Měna 3 2 6 7" xfId="8001" xr:uid="{ED9ABF76-5613-44F5-8148-672FDF9EE279}"/>
    <cellStyle name="Měna 3 2 6 7 2" xfId="22952" xr:uid="{55D4C55A-3541-4504-95AD-A77E0D2FDBC0}"/>
    <cellStyle name="Měna 3 2 6 8" xfId="15308" xr:uid="{30F8B0CD-CC5E-400A-9352-E7AAE9AD15A0}"/>
    <cellStyle name="Měna 3 2 7" xfId="398" xr:uid="{50197398-7DF1-41E9-BDD1-628C82D53935}"/>
    <cellStyle name="Měna 3 2 7 2" xfId="1689" xr:uid="{C8F04E1D-BB13-4C4C-A19F-98AC0AB8FF2D}"/>
    <cellStyle name="Měna 3 2 7 2 2" xfId="4545" xr:uid="{3333481E-96BD-4A1A-943C-480A81791472}"/>
    <cellStyle name="Měna 3 2 7 2 2 2" xfId="14835" xr:uid="{2CDE1E3C-35C5-4A85-9E45-7A07BC4AC423}"/>
    <cellStyle name="Měna 3 2 7 2 2 2 2" xfId="29786" xr:uid="{B7A6BBF0-35FE-4F18-857F-498A14B02D2E}"/>
    <cellStyle name="Měna 3 2 7 2 2 3" xfId="19496" xr:uid="{29284F91-9842-4C75-8E4F-B8D9CF3440B8}"/>
    <cellStyle name="Měna 3 2 7 2 3" xfId="6309" xr:uid="{386B2F4D-BB1B-442E-8DFA-CC07403BD489}"/>
    <cellStyle name="Měna 3 2 7 2 3 2" xfId="11979" xr:uid="{02EFF951-9F65-4D41-8507-7563E1BC6C81}"/>
    <cellStyle name="Měna 3 2 7 2 3 2 2" xfId="26930" xr:uid="{BF716F42-43C6-460C-B49D-712B5D280177}"/>
    <cellStyle name="Měna 3 2 7 2 3 3" xfId="21260" xr:uid="{CE051E69-EFF4-49D7-83D2-509B5AD5ED9A}"/>
    <cellStyle name="Měna 3 2 7 2 4" xfId="10215" xr:uid="{BD29790B-E731-41DC-9D16-F954A6C09304}"/>
    <cellStyle name="Měna 3 2 7 2 4 2" xfId="25166" xr:uid="{AA6C81BC-E3C7-40C3-B1A2-B738C5864E42}"/>
    <cellStyle name="Měna 3 2 7 2 5" xfId="16640" xr:uid="{CB36FF41-E13F-4A77-9FD1-2DBA9DA03008}"/>
    <cellStyle name="Měna 3 2 7 3" xfId="3254" xr:uid="{A7ADE5C1-BE01-48F3-A755-38B84E8F7B60}"/>
    <cellStyle name="Měna 3 2 7 3 2" xfId="6782" xr:uid="{2701FE8A-D6F2-4086-9ABD-38FBEC33D360}"/>
    <cellStyle name="Měna 3 2 7 3 2 2" xfId="13544" xr:uid="{A6B2B354-8340-48AF-AA3B-0F63CE044D3E}"/>
    <cellStyle name="Měna 3 2 7 3 2 2 2" xfId="28495" xr:uid="{5882BB83-77FE-4FFC-9344-2C3FD0539CA6}"/>
    <cellStyle name="Měna 3 2 7 3 2 3" xfId="21733" xr:uid="{4162D862-A87D-4F2D-A0C1-E45CB4AE94DB}"/>
    <cellStyle name="Měna 3 2 7 3 3" xfId="8924" xr:uid="{14790AC6-1639-49D9-AFEB-47AD79876D96}"/>
    <cellStyle name="Měna 3 2 7 3 3 2" xfId="23875" xr:uid="{DB917364-6EAC-4B93-A225-D3E4DF072A0E}"/>
    <cellStyle name="Měna 3 2 7 3 4" xfId="18205" xr:uid="{75665F43-C933-4180-AC72-AFE4A6F11C85}"/>
    <cellStyle name="Měna 3 2 7 4" xfId="2829" xr:uid="{DBEAA166-A546-4A4F-BC26-B6062E542AD8}"/>
    <cellStyle name="Měna 3 2 7 4 2" xfId="13119" xr:uid="{1F26D354-1A3F-407F-89A0-968375A8C079}"/>
    <cellStyle name="Měna 3 2 7 4 2 2" xfId="28070" xr:uid="{3A278FF3-9B03-41F3-8460-BF903508D438}"/>
    <cellStyle name="Měna 3 2 7 4 3" xfId="17780" xr:uid="{BA1486AD-5C91-4F0D-94D7-658EEF9553A2}"/>
    <cellStyle name="Měna 3 2 7 5" xfId="5018" xr:uid="{1C7221BE-FF76-4ABC-B935-B69ABF1EE582}"/>
    <cellStyle name="Měna 3 2 7 5 2" xfId="10688" xr:uid="{80CF6361-E554-46CB-88B4-6382B48EA31E}"/>
    <cellStyle name="Měna 3 2 7 5 2 2" xfId="25639" xr:uid="{D342D96A-93DE-4988-B25E-32FFEF3F3C24}"/>
    <cellStyle name="Měna 3 2 7 5 3" xfId="19969" xr:uid="{C88791AB-590E-49E0-83CB-EB7C354300B2}"/>
    <cellStyle name="Měna 3 2 7 6" xfId="8499" xr:uid="{3BC6E2C6-3D09-40D5-945E-4EB6F41B6E27}"/>
    <cellStyle name="Měna 3 2 7 6 2" xfId="23450" xr:uid="{59496456-C831-46A1-BB92-D7B3D8255DDB}"/>
    <cellStyle name="Měna 3 2 7 7" xfId="15349" xr:uid="{3C53F979-E4DF-4650-8167-41B60E922103}"/>
    <cellStyle name="Měna 3 2 8" xfId="1826" xr:uid="{2D234FA2-E502-41DF-8D39-2E46955639C1}"/>
    <cellStyle name="Měna 3 2 8 2" xfId="12116" xr:uid="{C413220B-0913-4750-8048-BF0F400BCC24}"/>
    <cellStyle name="Měna 3 2 8 2 2" xfId="27067" xr:uid="{4497034A-DD45-42B6-9DD3-C2BFF51DFB22}"/>
    <cellStyle name="Měna 3 2 8 3" xfId="16777" xr:uid="{7963F3AB-8072-4C9B-9C93-E9F41B962E63}"/>
    <cellStyle name="Měna 3 2 9" xfId="7496" xr:uid="{914D1315-DB17-4F75-BACA-24DE034D7E8B}"/>
    <cellStyle name="Měna 3 2 9 2" xfId="22447" xr:uid="{84CD2740-DF98-4FBE-9CE1-94ED1881FE41}"/>
    <cellStyle name="Měna 3 3" xfId="29" xr:uid="{A03B7C9E-AF4B-40CD-8C3F-C9B8023EBFA3}"/>
    <cellStyle name="Měna 3 3 2" xfId="44" xr:uid="{9B55EBD3-945F-4808-A966-FBCF13EFEB86}"/>
    <cellStyle name="Měna 3 3 2 2" xfId="86" xr:uid="{42A93EED-81A1-4A13-9E28-055BD2F2BEA7}"/>
    <cellStyle name="Měna 3 3 2 2 10" xfId="4706" xr:uid="{1D0F6E6E-D4B7-4C43-BF47-7D9B5BE57D39}"/>
    <cellStyle name="Měna 3 3 2 2 10 2" xfId="10376" xr:uid="{4DBFD221-8725-4580-A233-3A8991DAC822}"/>
    <cellStyle name="Měna 3 3 2 2 10 2 2" xfId="25327" xr:uid="{57B0334B-07FE-4837-96B5-0E264EBC3C53}"/>
    <cellStyle name="Měna 3 3 2 2 10 3" xfId="19657" xr:uid="{255615FF-D468-4FCB-A3BF-2D8ADD63FC12}"/>
    <cellStyle name="Měna 3 3 2 2 11" xfId="7562" xr:uid="{52D30B9F-9E01-4117-85F9-648B43D0D095}"/>
    <cellStyle name="Měna 3 3 2 2 11 2" xfId="22513" xr:uid="{845E3419-F9C3-4615-B0D1-C4D7D6DC10D8}"/>
    <cellStyle name="Měna 3 3 2 2 12" xfId="15037" xr:uid="{BE9BC920-3C27-41C0-8838-4A75623ADCEF}"/>
    <cellStyle name="Měna 3 3 2 2 2" xfId="166" xr:uid="{F6F51609-D8A3-4EEF-A49D-15E36583DDAF}"/>
    <cellStyle name="Měna 3 3 2 2 2 10" xfId="15117" xr:uid="{C0B080DF-90B9-48DE-94F1-3B84970DD3A4}"/>
    <cellStyle name="Měna 3 3 2 2 2 2" xfId="358" xr:uid="{2C09F46B-3F53-48FF-830E-701C5CC387AB}"/>
    <cellStyle name="Měna 3 3 2 2 2 2 2" xfId="904" xr:uid="{662969C7-D2D8-49E6-8171-6AA80B779F96}"/>
    <cellStyle name="Měna 3 3 2 2 2 2 2 2" xfId="1690" xr:uid="{0C4B5136-CF18-46FC-A089-8AC70EB4112A}"/>
    <cellStyle name="Měna 3 3 2 2 2 2 2 2 2" xfId="4546" xr:uid="{336C0997-FCE9-411C-86C5-D818516A1686}"/>
    <cellStyle name="Měna 3 3 2 2 2 2 2 2 2 2" xfId="14836" xr:uid="{4FE504DE-0A1E-4FFB-9821-C1DFA8C34DCA}"/>
    <cellStyle name="Měna 3 3 2 2 2 2 2 2 2 2 2" xfId="29787" xr:uid="{4DEC3BB1-3625-487C-927D-CC6FC6EC805E}"/>
    <cellStyle name="Měna 3 3 2 2 2 2 2 2 2 3" xfId="19497" xr:uid="{E28CE3F6-BB71-4655-98D0-D23BF2B35977}"/>
    <cellStyle name="Měna 3 3 2 2 2 2 2 2 3" xfId="6310" xr:uid="{4B235AAE-B88B-4E2A-A2B8-94284A92CE6E}"/>
    <cellStyle name="Měna 3 3 2 2 2 2 2 2 3 2" xfId="11980" xr:uid="{DAB619F9-5B89-4963-93E0-8A7BCC4458D6}"/>
    <cellStyle name="Měna 3 3 2 2 2 2 2 2 3 2 2" xfId="26931" xr:uid="{29BD673E-ED4E-4513-A0E3-BBB9F53A0F83}"/>
    <cellStyle name="Měna 3 3 2 2 2 2 2 2 3 3" xfId="21261" xr:uid="{0E0EBAF6-2AF0-4FA2-9728-57C23C8A11E7}"/>
    <cellStyle name="Měna 3 3 2 2 2 2 2 2 4" xfId="10216" xr:uid="{B8844CF6-A09B-4228-A784-BD23CEE19E53}"/>
    <cellStyle name="Měna 3 3 2 2 2 2 2 2 4 2" xfId="25167" xr:uid="{83CA4CF8-3292-4B1A-85F2-59A43571E984}"/>
    <cellStyle name="Měna 3 3 2 2 2 2 2 2 5" xfId="16641" xr:uid="{53D8DF24-F999-48D3-8407-CC18E149C72F}"/>
    <cellStyle name="Měna 3 3 2 2 2 2 2 3" xfId="3760" xr:uid="{92372693-2378-4ACC-9FD6-C3902AC9F649}"/>
    <cellStyle name="Měna 3 3 2 2 2 2 2 3 2" xfId="7288" xr:uid="{D4259AEA-73A1-423E-BB6B-313BAC5E8B5B}"/>
    <cellStyle name="Měna 3 3 2 2 2 2 2 3 2 2" xfId="14050" xr:uid="{DFEF09B3-B9A6-4101-ADCA-45C8E0FB56F8}"/>
    <cellStyle name="Měna 3 3 2 2 2 2 2 3 2 2 2" xfId="29001" xr:uid="{F7E57888-26F9-4EFE-9523-B28F6F2C0E62}"/>
    <cellStyle name="Měna 3 3 2 2 2 2 2 3 2 3" xfId="22239" xr:uid="{2880FDE6-4CCD-4C3A-ABBD-657171B85C76}"/>
    <cellStyle name="Měna 3 3 2 2 2 2 2 3 3" xfId="9430" xr:uid="{1A9EB2D7-74F8-4004-B165-1AE13D7D1540}"/>
    <cellStyle name="Měna 3 3 2 2 2 2 2 3 3 2" xfId="24381" xr:uid="{6F1F31FB-7AB3-400B-8CDB-C40A3A530E21}"/>
    <cellStyle name="Měna 3 3 2 2 2 2 2 3 4" xfId="18711" xr:uid="{BC3EFBCA-5FC9-4A4E-9A63-816844C0062B}"/>
    <cellStyle name="Měna 3 3 2 2 2 2 2 4" xfId="2832" xr:uid="{41543A51-BE7E-468D-88B7-154369122F1A}"/>
    <cellStyle name="Měna 3 3 2 2 2 2 2 4 2" xfId="13122" xr:uid="{9BAF6295-7456-49B3-A72A-EB0101312D66}"/>
    <cellStyle name="Měna 3 3 2 2 2 2 2 4 2 2" xfId="28073" xr:uid="{6EF932B9-9F25-4894-BA0D-DDD3EF1ABB0C}"/>
    <cellStyle name="Měna 3 3 2 2 2 2 2 4 3" xfId="17783" xr:uid="{BF0483BC-42A5-44B4-872B-21F7493A4045}"/>
    <cellStyle name="Měna 3 3 2 2 2 2 2 5" xfId="5524" xr:uid="{DC4E7CA8-58ED-4B3B-BEFA-845FF95932A9}"/>
    <cellStyle name="Měna 3 3 2 2 2 2 2 5 2" xfId="11194" xr:uid="{19FF1A6C-0BBB-4F7A-9B0D-AE497C255DF2}"/>
    <cellStyle name="Měna 3 3 2 2 2 2 2 5 2 2" xfId="26145" xr:uid="{D91BB134-A614-4CCF-8D74-3A04E5E0723B}"/>
    <cellStyle name="Měna 3 3 2 2 2 2 2 5 3" xfId="20475" xr:uid="{FB095B6F-DEF4-4982-822D-76D424BFFAB6}"/>
    <cellStyle name="Měna 3 3 2 2 2 2 2 6" xfId="8502" xr:uid="{3E8DECEC-DCBA-40F6-9BA1-1DD3B0CEB974}"/>
    <cellStyle name="Měna 3 3 2 2 2 2 2 6 2" xfId="23453" xr:uid="{0BFDC4E6-5CE2-493E-966C-8CB622BC1862}"/>
    <cellStyle name="Měna 3 3 2 2 2 2 2 7" xfId="15855" xr:uid="{46DC1E26-DEB2-49CF-B0D6-82C910F9B575}"/>
    <cellStyle name="Měna 3 3 2 2 2 2 3" xfId="1691" xr:uid="{7324D65A-5E96-47FE-B065-DDCF0CD5B8E9}"/>
    <cellStyle name="Měna 3 3 2 2 2 2 3 2" xfId="4547" xr:uid="{6F18F87F-9008-43F6-9F09-E9FEA5BA83C7}"/>
    <cellStyle name="Měna 3 3 2 2 2 2 3 2 2" xfId="14837" xr:uid="{9255A52E-14E4-4069-9C77-800D293ABFBA}"/>
    <cellStyle name="Měna 3 3 2 2 2 2 3 2 2 2" xfId="29788" xr:uid="{E771F98B-06C6-4B68-A42C-692DED5DD07E}"/>
    <cellStyle name="Měna 3 3 2 2 2 2 3 2 3" xfId="19498" xr:uid="{826B0BBB-964E-45FF-848C-84148D6670AD}"/>
    <cellStyle name="Měna 3 3 2 2 2 2 3 3" xfId="6311" xr:uid="{420ECD6C-0764-43CE-AA7D-6111A6EC81D0}"/>
    <cellStyle name="Měna 3 3 2 2 2 2 3 3 2" xfId="11981" xr:uid="{8DE225E2-32AE-4965-A0A4-81BF5E232C0B}"/>
    <cellStyle name="Měna 3 3 2 2 2 2 3 3 2 2" xfId="26932" xr:uid="{E6670637-392D-4E93-9853-384903195BF8}"/>
    <cellStyle name="Měna 3 3 2 2 2 2 3 3 3" xfId="21262" xr:uid="{B181BF05-A3B8-4975-B3FC-E79A54A2F576}"/>
    <cellStyle name="Měna 3 3 2 2 2 2 3 4" xfId="10217" xr:uid="{668F1A80-D042-433E-914F-4E73D90483BE}"/>
    <cellStyle name="Měna 3 3 2 2 2 2 3 4 2" xfId="25168" xr:uid="{436E8428-9FEB-4915-AB2C-6ADF859EE906}"/>
    <cellStyle name="Měna 3 3 2 2 2 2 3 5" xfId="16642" xr:uid="{3CFA28EC-6AF4-4260-93E7-215DD9319CB3}"/>
    <cellStyle name="Měna 3 3 2 2 2 2 4" xfId="3214" xr:uid="{56BAB1D3-1B26-4B7E-9FA0-8614957F09FF}"/>
    <cellStyle name="Měna 3 3 2 2 2 2 4 2" xfId="6742" xr:uid="{95B81D8E-676A-4873-9864-7B29BF48C5F9}"/>
    <cellStyle name="Měna 3 3 2 2 2 2 4 2 2" xfId="13504" xr:uid="{6968A13F-CE56-4699-9C92-A5618947A5BE}"/>
    <cellStyle name="Měna 3 3 2 2 2 2 4 2 2 2" xfId="28455" xr:uid="{54849E5F-65EE-4D3F-957D-5EE1E2F3090C}"/>
    <cellStyle name="Měna 3 3 2 2 2 2 4 2 3" xfId="21693" xr:uid="{90042DD8-C806-48CF-AEDF-461418AC0B35}"/>
    <cellStyle name="Měna 3 3 2 2 2 2 4 3" xfId="8884" xr:uid="{A1CDCC18-EDC8-4E11-A24D-BFDD232EB940}"/>
    <cellStyle name="Měna 3 3 2 2 2 2 4 3 2" xfId="23835" xr:uid="{889A3126-6415-4E82-AB03-2AABEA784C12}"/>
    <cellStyle name="Měna 3 3 2 2 2 2 4 4" xfId="18165" xr:uid="{9AC16788-7DB0-4BB3-9341-E888CD8EB384}"/>
    <cellStyle name="Měna 3 3 2 2 2 2 5" xfId="2332" xr:uid="{2E698732-1222-44CC-BEE8-2585026A3124}"/>
    <cellStyle name="Měna 3 3 2 2 2 2 5 2" xfId="12622" xr:uid="{8422465D-B054-423D-875E-7626CCC408DF}"/>
    <cellStyle name="Měna 3 3 2 2 2 2 5 2 2" xfId="27573" xr:uid="{316740CF-E310-4CF8-B11B-AE6353948D96}"/>
    <cellStyle name="Měna 3 3 2 2 2 2 5 3" xfId="17283" xr:uid="{DADD31B3-FBDB-4178-98CF-FFEB46A69ECE}"/>
    <cellStyle name="Měna 3 3 2 2 2 2 6" xfId="4978" xr:uid="{993BD0DD-FD8E-4EC0-86F4-D7B5CEE5E8D4}"/>
    <cellStyle name="Měna 3 3 2 2 2 2 6 2" xfId="10648" xr:uid="{5D3C510F-EB16-48A3-86D7-F2A7E8D5FE3F}"/>
    <cellStyle name="Měna 3 3 2 2 2 2 6 2 2" xfId="25599" xr:uid="{C814209C-F7AA-4BE3-80A0-119D1390E76C}"/>
    <cellStyle name="Měna 3 3 2 2 2 2 6 3" xfId="19929" xr:uid="{15A63527-2047-487A-AF56-8433BAFBFF88}"/>
    <cellStyle name="Měna 3 3 2 2 2 2 7" xfId="8002" xr:uid="{74DBA8E2-90D3-4537-B549-7F66C825BDD4}"/>
    <cellStyle name="Měna 3 3 2 2 2 2 7 2" xfId="22953" xr:uid="{186D8A7F-BB44-432D-98A2-2A55B5717919}"/>
    <cellStyle name="Měna 3 3 2 2 2 2 8" xfId="15309" xr:uid="{BEB4FABD-3E99-4331-AF7F-97016FC1224C}"/>
    <cellStyle name="Měna 3 3 2 2 2 3" xfId="712" xr:uid="{DD795DCA-BC6B-4142-AE5B-A3C5A1F81D29}"/>
    <cellStyle name="Měna 3 3 2 2 2 3 2" xfId="1692" xr:uid="{CAB96180-192F-49A5-AA22-2FB574CD8513}"/>
    <cellStyle name="Měna 3 3 2 2 2 3 2 2" xfId="4548" xr:uid="{66591C46-83C5-4AF3-85B8-31FB09BB7912}"/>
    <cellStyle name="Měna 3 3 2 2 2 3 2 2 2" xfId="7462" xr:uid="{33D400FF-F068-4CBF-B10D-B7F256549690}"/>
    <cellStyle name="Měna 3 3 2 2 2 3 2 2 2 2" xfId="14838" xr:uid="{F6D40749-6391-451A-9D53-24174AFBD416}"/>
    <cellStyle name="Měna 3 3 2 2 2 3 2 2 2 2 2" xfId="29789" xr:uid="{D3060905-B316-4829-95BB-56B5A1390E37}"/>
    <cellStyle name="Měna 3 3 2 2 2 3 2 2 2 3" xfId="22413" xr:uid="{8CD372B1-985D-4407-ADEB-B30EDD164C37}"/>
    <cellStyle name="Měna 3 3 2 2 2 3 2 2 3" xfId="10218" xr:uid="{9828810A-EF9B-4FE0-B15E-C0A509741317}"/>
    <cellStyle name="Měna 3 3 2 2 2 3 2 2 3 2" xfId="25169" xr:uid="{D366FF6A-EAE0-43B8-9428-0C55676E9991}"/>
    <cellStyle name="Měna 3 3 2 2 2 3 2 2 4" xfId="19499" xr:uid="{AA0F6542-C7CA-442C-BD76-692B392BA37A}"/>
    <cellStyle name="Měna 3 3 2 2 2 3 2 3" xfId="2833" xr:uid="{09B1CF20-1A44-4EDE-8377-096183F58FCF}"/>
    <cellStyle name="Měna 3 3 2 2 2 3 2 3 2" xfId="13123" xr:uid="{58E86617-D5BA-40FD-A8A0-D44B5910E101}"/>
    <cellStyle name="Měna 3 3 2 2 2 3 2 3 2 2" xfId="28074" xr:uid="{44CF7DBB-61D4-4684-85AC-605C573617E4}"/>
    <cellStyle name="Měna 3 3 2 2 2 3 2 3 3" xfId="17784" xr:uid="{FD33CC46-1442-4FFB-87D7-5740FEE26D98}"/>
    <cellStyle name="Měna 3 3 2 2 2 3 2 4" xfId="6312" xr:uid="{43E70446-74C3-4D20-8145-E4D968751E4F}"/>
    <cellStyle name="Měna 3 3 2 2 2 3 2 4 2" xfId="11982" xr:uid="{28CF8B93-BA6B-4CD0-A8DB-82296AEC9F16}"/>
    <cellStyle name="Měna 3 3 2 2 2 3 2 4 2 2" xfId="26933" xr:uid="{BE194F17-AE0C-4CC6-AD51-A7C1BA4CB658}"/>
    <cellStyle name="Měna 3 3 2 2 2 3 2 4 3" xfId="21263" xr:uid="{0B6630CD-83F5-48EC-875C-C1A8CF9F95F0}"/>
    <cellStyle name="Měna 3 3 2 2 2 3 2 5" xfId="8503" xr:uid="{32406C08-1987-4591-B79A-F9614E726BC9}"/>
    <cellStyle name="Měna 3 3 2 2 2 3 2 5 2" xfId="23454" xr:uid="{8E9194F5-2512-42C2-A81C-99A44B1CC685}"/>
    <cellStyle name="Měna 3 3 2 2 2 3 2 6" xfId="16643" xr:uid="{08402456-FB6F-4383-9DB3-8DD770FE5962}"/>
    <cellStyle name="Měna 3 3 2 2 2 3 3" xfId="3568" xr:uid="{E2D0F10A-E49A-4A53-AD51-0D1AD554222B}"/>
    <cellStyle name="Měna 3 3 2 2 2 3 3 2" xfId="7096" xr:uid="{128AA14E-CF6E-42F4-B6BB-5C675F33DC2C}"/>
    <cellStyle name="Měna 3 3 2 2 2 3 3 2 2" xfId="13858" xr:uid="{6B37B46D-0E4D-4F8A-A87C-7457D8CBC784}"/>
    <cellStyle name="Měna 3 3 2 2 2 3 3 2 2 2" xfId="28809" xr:uid="{5EAF3FAE-A7B1-40E4-9ABB-803F86438186}"/>
    <cellStyle name="Měna 3 3 2 2 2 3 3 2 3" xfId="22047" xr:uid="{E2330E8F-080E-43FD-9021-B3625D372698}"/>
    <cellStyle name="Měna 3 3 2 2 2 3 3 3" xfId="9238" xr:uid="{3891A71E-B0B6-42F9-AFC1-B8D4B1A2C9D1}"/>
    <cellStyle name="Měna 3 3 2 2 2 3 3 3 2" xfId="24189" xr:uid="{BBE37329-6D17-4DE4-9326-BB4F891C0D97}"/>
    <cellStyle name="Měna 3 3 2 2 2 3 3 4" xfId="18519" xr:uid="{2C45B8CA-F70E-40D6-A362-376D6651BD57}"/>
    <cellStyle name="Měna 3 3 2 2 2 3 4" xfId="2140" xr:uid="{283A7F7D-DEE3-45AB-8B9E-ABA19BF11E99}"/>
    <cellStyle name="Měna 3 3 2 2 2 3 4 2" xfId="12430" xr:uid="{31E80293-0A16-4A62-8640-BB2343CDE731}"/>
    <cellStyle name="Měna 3 3 2 2 2 3 4 2 2" xfId="27381" xr:uid="{0A35A264-A021-4017-9270-3AF2AFEB5785}"/>
    <cellStyle name="Měna 3 3 2 2 2 3 4 3" xfId="17091" xr:uid="{C60855D3-B882-48B6-9D99-E54C1830D0D5}"/>
    <cellStyle name="Měna 3 3 2 2 2 3 5" xfId="5332" xr:uid="{5E30CB5E-ACBF-4A55-A32C-2686AE744655}"/>
    <cellStyle name="Měna 3 3 2 2 2 3 5 2" xfId="11002" xr:uid="{BDB2C640-92DA-44E3-9B3C-B9EA6E083A8F}"/>
    <cellStyle name="Měna 3 3 2 2 2 3 5 2 2" xfId="25953" xr:uid="{05B4F41C-8163-4E34-B50D-F16CCE78BF4C}"/>
    <cellStyle name="Měna 3 3 2 2 2 3 5 3" xfId="20283" xr:uid="{8D3D36B5-8F8F-4086-8BAE-1CDD661E2DFA}"/>
    <cellStyle name="Měna 3 3 2 2 2 3 6" xfId="7810" xr:uid="{5A82888B-4D89-4BFC-9773-FCBF19A43D47}"/>
    <cellStyle name="Měna 3 3 2 2 2 3 6 2" xfId="22761" xr:uid="{5BF55A34-0F69-4E4A-BD30-3B1D771B3ECF}"/>
    <cellStyle name="Měna 3 3 2 2 2 3 7" xfId="15663" xr:uid="{5D458F96-63F8-41C8-8833-E235502C4AF7}"/>
    <cellStyle name="Měna 3 3 2 2 2 4" xfId="586" xr:uid="{0076493A-0D5F-4E25-8D61-77A0EA37680C}"/>
    <cellStyle name="Měna 3 3 2 2 2 4 2" xfId="1693" xr:uid="{0BD47329-B724-4D36-AAEF-5F4DAC25F324}"/>
    <cellStyle name="Měna 3 3 2 2 2 4 2 2" xfId="4549" xr:uid="{0C122F65-0DBC-462C-8CD0-771FA097D757}"/>
    <cellStyle name="Měna 3 3 2 2 2 4 2 2 2" xfId="14839" xr:uid="{85B9454A-8440-4A5F-ADB3-1D1F4A07691C}"/>
    <cellStyle name="Měna 3 3 2 2 2 4 2 2 2 2" xfId="29790" xr:uid="{4A44493B-DD88-4E83-A411-F7FAC16E75AF}"/>
    <cellStyle name="Měna 3 3 2 2 2 4 2 2 3" xfId="19500" xr:uid="{D989A54A-D501-46C2-97C4-D0532F34BD9A}"/>
    <cellStyle name="Měna 3 3 2 2 2 4 2 3" xfId="6313" xr:uid="{CD0E263E-8345-4846-8043-698297BC0D26}"/>
    <cellStyle name="Měna 3 3 2 2 2 4 2 3 2" xfId="11983" xr:uid="{D38F3ADE-0542-4267-B9CD-C5CD397BFCBC}"/>
    <cellStyle name="Měna 3 3 2 2 2 4 2 3 2 2" xfId="26934" xr:uid="{B6A24309-6D6D-4F6B-9EDB-031F1CF67538}"/>
    <cellStyle name="Měna 3 3 2 2 2 4 2 3 3" xfId="21264" xr:uid="{B5F1A738-F718-445D-B590-22F6FC06B042}"/>
    <cellStyle name="Měna 3 3 2 2 2 4 2 4" xfId="10219" xr:uid="{DAA4394F-8400-496C-8DEF-9CE34490631D}"/>
    <cellStyle name="Měna 3 3 2 2 2 4 2 4 2" xfId="25170" xr:uid="{56708D80-0482-4027-BE9F-F8E7F936C21A}"/>
    <cellStyle name="Měna 3 3 2 2 2 4 2 5" xfId="16644" xr:uid="{F7F97C40-4C95-4C02-8E3B-84C71F6D2F2E}"/>
    <cellStyle name="Měna 3 3 2 2 2 4 3" xfId="3442" xr:uid="{64AAC511-E7BD-4711-BEE6-3B6E910CEE43}"/>
    <cellStyle name="Měna 3 3 2 2 2 4 3 2" xfId="6970" xr:uid="{658E704E-0393-4F88-BBF9-6FB507862D36}"/>
    <cellStyle name="Měna 3 3 2 2 2 4 3 2 2" xfId="13732" xr:uid="{B0B06AF6-74AD-4CA4-BA69-F47C67242E3C}"/>
    <cellStyle name="Měna 3 3 2 2 2 4 3 2 2 2" xfId="28683" xr:uid="{68CFA3DA-A512-47E9-BCCB-35DDC214E5DF}"/>
    <cellStyle name="Měna 3 3 2 2 2 4 3 2 3" xfId="21921" xr:uid="{1B52CDC5-7F9C-4BE3-BDF2-C14DF79E858E}"/>
    <cellStyle name="Měna 3 3 2 2 2 4 3 3" xfId="9112" xr:uid="{43C8FFAA-0A98-4D57-BB23-B9E340D08DD9}"/>
    <cellStyle name="Měna 3 3 2 2 2 4 3 3 2" xfId="24063" xr:uid="{8583389D-3BAD-4BF5-90C0-C34454D8E660}"/>
    <cellStyle name="Měna 3 3 2 2 2 4 3 4" xfId="18393" xr:uid="{AA44F5F1-216F-43A0-B1EC-9719C1029E27}"/>
    <cellStyle name="Měna 3 3 2 2 2 4 4" xfId="2831" xr:uid="{F8166C30-9D21-4672-9D15-0344085B270D}"/>
    <cellStyle name="Měna 3 3 2 2 2 4 4 2" xfId="13121" xr:uid="{341F4DB8-5BDC-4AEF-B29C-D303F2A7A697}"/>
    <cellStyle name="Měna 3 3 2 2 2 4 4 2 2" xfId="28072" xr:uid="{5A270AB2-C6F1-4327-B511-FE821F773DB9}"/>
    <cellStyle name="Měna 3 3 2 2 2 4 4 3" xfId="17782" xr:uid="{7666560E-478B-4E8D-A24E-38F9EB1DCF97}"/>
    <cellStyle name="Měna 3 3 2 2 2 4 5" xfId="5206" xr:uid="{41550E7F-DDF5-45BC-99BD-8530BD870610}"/>
    <cellStyle name="Měna 3 3 2 2 2 4 5 2" xfId="10876" xr:uid="{F6259945-9499-4FCB-ADF4-C568ABD19DD8}"/>
    <cellStyle name="Měna 3 3 2 2 2 4 5 2 2" xfId="25827" xr:uid="{DF8B702F-AA08-443E-B9C5-7A9EB25D55C4}"/>
    <cellStyle name="Měna 3 3 2 2 2 4 5 3" xfId="20157" xr:uid="{BB8E30BD-EBF9-4082-A675-2B670C2CCF47}"/>
    <cellStyle name="Měna 3 3 2 2 2 4 6" xfId="8501" xr:uid="{3695A1BA-607B-4B65-81ED-EE3EFB450030}"/>
    <cellStyle name="Měna 3 3 2 2 2 4 6 2" xfId="23452" xr:uid="{39BB2A88-095E-424E-A53F-9D75219D38EB}"/>
    <cellStyle name="Měna 3 3 2 2 2 4 7" xfId="15537" xr:uid="{68F79C10-EEEB-43BD-BD3E-9A592D07CFC5}"/>
    <cellStyle name="Měna 3 3 2 2 2 5" xfId="1694" xr:uid="{26AFFA5A-FC88-42D0-8EF1-3F5559F52108}"/>
    <cellStyle name="Měna 3 3 2 2 2 5 2" xfId="4550" xr:uid="{6E9BCDA3-1A11-45B3-AE45-2FDE4561494A}"/>
    <cellStyle name="Měna 3 3 2 2 2 5 2 2" xfId="14840" xr:uid="{267C179A-3131-4D1D-8270-58218E8C9557}"/>
    <cellStyle name="Měna 3 3 2 2 2 5 2 2 2" xfId="29791" xr:uid="{9041682E-4685-4E6F-BDFC-A2AF724D8D8C}"/>
    <cellStyle name="Měna 3 3 2 2 2 5 2 3" xfId="19501" xr:uid="{2C8DE94A-E028-4193-8FCD-E1BB59BA4DEC}"/>
    <cellStyle name="Měna 3 3 2 2 2 5 3" xfId="6314" xr:uid="{451FE9A8-7EEB-419C-88E3-61AE501848DE}"/>
    <cellStyle name="Měna 3 3 2 2 2 5 3 2" xfId="11984" xr:uid="{34ADE759-0FE7-4A75-BC65-4EBB72958A70}"/>
    <cellStyle name="Měna 3 3 2 2 2 5 3 2 2" xfId="26935" xr:uid="{5A141E1E-5F1E-4C1F-A2DB-1558F62375D4}"/>
    <cellStyle name="Měna 3 3 2 2 2 5 3 3" xfId="21265" xr:uid="{F26378C3-6396-4117-913F-CB96CA9EF7F8}"/>
    <cellStyle name="Měna 3 3 2 2 2 5 4" xfId="10220" xr:uid="{4EC25D34-478B-4380-962F-9AD582ECF39B}"/>
    <cellStyle name="Měna 3 3 2 2 2 5 4 2" xfId="25171" xr:uid="{6C5DE207-D931-40EF-AB93-3D0AA9C116BE}"/>
    <cellStyle name="Měna 3 3 2 2 2 5 5" xfId="16645" xr:uid="{284B9E81-D7D1-4BFD-B0F3-A73897477AAC}"/>
    <cellStyle name="Měna 3 3 2 2 2 6" xfId="3022" xr:uid="{40D3B867-250F-48F2-99C2-ED8B6EA0C15A}"/>
    <cellStyle name="Měna 3 3 2 2 2 6 2" xfId="6550" xr:uid="{D8F43F22-BFBD-4047-86FD-A6312D24858D}"/>
    <cellStyle name="Měna 3 3 2 2 2 6 2 2" xfId="13312" xr:uid="{3E79574A-D5C0-432A-A142-E9DA84E23EE9}"/>
    <cellStyle name="Měna 3 3 2 2 2 6 2 2 2" xfId="28263" xr:uid="{33F8D8E4-78B5-4F23-9307-1218382F0231}"/>
    <cellStyle name="Měna 3 3 2 2 2 6 2 3" xfId="21501" xr:uid="{83FCA576-6839-4AF2-AAD1-7E29284DAF47}"/>
    <cellStyle name="Měna 3 3 2 2 2 6 3" xfId="8692" xr:uid="{186287E8-A487-4390-BD2E-002D9B6E0957}"/>
    <cellStyle name="Měna 3 3 2 2 2 6 3 2" xfId="23643" xr:uid="{EFF1870A-BE77-4BF3-ACDB-014EF32DC0C0}"/>
    <cellStyle name="Měna 3 3 2 2 2 6 4" xfId="17973" xr:uid="{C6BD96F3-CC5D-49FF-8169-2F5759FF015B}"/>
    <cellStyle name="Měna 3 3 2 2 2 7" xfId="2014" xr:uid="{8DC749BC-7A9E-45AF-93F9-20A04818A763}"/>
    <cellStyle name="Měna 3 3 2 2 2 7 2" xfId="12304" xr:uid="{E752EE89-375C-47BA-9174-F3D8DE0CE477}"/>
    <cellStyle name="Měna 3 3 2 2 2 7 2 2" xfId="27255" xr:uid="{5F3A000D-8C2A-4CF7-9B51-03937F1A2D3B}"/>
    <cellStyle name="Měna 3 3 2 2 2 7 3" xfId="16965" xr:uid="{2D7BE456-C0C5-4C3B-8278-DFF2AA217F3A}"/>
    <cellStyle name="Měna 3 3 2 2 2 8" xfId="4786" xr:uid="{0B1C32C7-D1E4-4BED-9983-7C0337A0F98F}"/>
    <cellStyle name="Měna 3 3 2 2 2 8 2" xfId="10456" xr:uid="{327536CB-E04E-4B58-A146-1D8DA2055B77}"/>
    <cellStyle name="Měna 3 3 2 2 2 8 2 2" xfId="25407" xr:uid="{7C50DAE5-3529-44D6-8F65-250574F78128}"/>
    <cellStyle name="Měna 3 3 2 2 2 8 3" xfId="19737" xr:uid="{070CCF44-42A7-44C8-ACDD-2F04ABA02AE7}"/>
    <cellStyle name="Měna 3 3 2 2 2 9" xfId="7684" xr:uid="{EB9B8B71-5775-42A0-B3AC-33EFDB83829D}"/>
    <cellStyle name="Měna 3 3 2 2 2 9 2" xfId="22635" xr:uid="{6A5C2E0D-B79D-456B-8DFE-582935902170}"/>
    <cellStyle name="Měna 3 3 2 2 3" xfId="359" xr:uid="{11B1959C-62D6-418A-A32E-629638A73384}"/>
    <cellStyle name="Měna 3 3 2 2 3 2" xfId="905" xr:uid="{2E611625-5C6D-4A36-A3B5-AD8B2F40CE8A}"/>
    <cellStyle name="Měna 3 3 2 2 3 2 2" xfId="1695" xr:uid="{D23938D6-C7ED-4A84-BC63-AD0DB25D18F9}"/>
    <cellStyle name="Měna 3 3 2 2 3 2 2 2" xfId="4551" xr:uid="{83AC2C5C-79D9-438B-9EBB-AB4F745FF3CF}"/>
    <cellStyle name="Měna 3 3 2 2 3 2 2 2 2" xfId="7463" xr:uid="{30C7F60D-104A-47B2-B517-F6C27AE1C7B9}"/>
    <cellStyle name="Měna 3 3 2 2 3 2 2 2 2 2" xfId="14841" xr:uid="{F1025830-4387-47FB-AAE5-BBA66C366170}"/>
    <cellStyle name="Měna 3 3 2 2 3 2 2 2 2 2 2" xfId="29792" xr:uid="{63B386D2-447A-4584-B784-AF5880F27D40}"/>
    <cellStyle name="Měna 3 3 2 2 3 2 2 2 2 3" xfId="22414" xr:uid="{CD05914F-B9BA-4AD6-A693-218CFA2AFBB2}"/>
    <cellStyle name="Měna 3 3 2 2 3 2 2 2 3" xfId="10221" xr:uid="{B4AC7475-B5C3-4718-8711-6F6251620FB9}"/>
    <cellStyle name="Měna 3 3 2 2 3 2 2 2 3 2" xfId="25172" xr:uid="{D691B04B-4C85-4EC7-B806-399908DB31B0}"/>
    <cellStyle name="Měna 3 3 2 2 3 2 2 2 4" xfId="19502" xr:uid="{73DF5C0F-874E-4AD0-82E5-6CC49F639F86}"/>
    <cellStyle name="Měna 3 3 2 2 3 2 2 3" xfId="2835" xr:uid="{0C18F81A-351D-4685-B49E-73B0116ABC8B}"/>
    <cellStyle name="Měna 3 3 2 2 3 2 2 3 2" xfId="13125" xr:uid="{058464AD-9E99-49D5-92DB-5F9B769E074B}"/>
    <cellStyle name="Měna 3 3 2 2 3 2 2 3 2 2" xfId="28076" xr:uid="{C0C5259C-D72C-4E45-BB4C-E8D634A45150}"/>
    <cellStyle name="Měna 3 3 2 2 3 2 2 3 3" xfId="17786" xr:uid="{F2DA86A3-0BB2-4E2A-93B9-FE2C99E83823}"/>
    <cellStyle name="Měna 3 3 2 2 3 2 2 4" xfId="6315" xr:uid="{EED6AE69-4FDB-4DC2-9D04-12202A82F4F9}"/>
    <cellStyle name="Měna 3 3 2 2 3 2 2 4 2" xfId="11985" xr:uid="{F3244EE7-E271-49C1-87F1-14D52C931B95}"/>
    <cellStyle name="Měna 3 3 2 2 3 2 2 4 2 2" xfId="26936" xr:uid="{F304CF61-EC03-4762-8A07-7778A3124F3E}"/>
    <cellStyle name="Měna 3 3 2 2 3 2 2 4 3" xfId="21266" xr:uid="{EB4D5502-83A7-44B9-B0DE-F8F5D4FB86E8}"/>
    <cellStyle name="Měna 3 3 2 2 3 2 2 5" xfId="8505" xr:uid="{6E694F67-AE2C-4961-9CC1-7FE9E9ACF92C}"/>
    <cellStyle name="Měna 3 3 2 2 3 2 2 5 2" xfId="23456" xr:uid="{6232A783-1543-4502-B469-2ED23FD5866C}"/>
    <cellStyle name="Měna 3 3 2 2 3 2 2 6" xfId="16646" xr:uid="{B2719B86-AF4E-4B48-9763-6889B7ECC07A}"/>
    <cellStyle name="Měna 3 3 2 2 3 2 3" xfId="3761" xr:uid="{166C85F2-6ACD-4CA2-8069-129493B7EDD6}"/>
    <cellStyle name="Měna 3 3 2 2 3 2 3 2" xfId="7289" xr:uid="{795D77BF-ED20-4DDC-BFDA-F35DE7D4B065}"/>
    <cellStyle name="Měna 3 3 2 2 3 2 3 2 2" xfId="14051" xr:uid="{2FB5D82F-4973-4688-A0DA-C6D30A88C90C}"/>
    <cellStyle name="Měna 3 3 2 2 3 2 3 2 2 2" xfId="29002" xr:uid="{58B1CFA0-F711-468A-A3B0-3EFDFEE67418}"/>
    <cellStyle name="Měna 3 3 2 2 3 2 3 2 3" xfId="22240" xr:uid="{1D9006E7-1CD6-4C61-A0AD-842554A36978}"/>
    <cellStyle name="Měna 3 3 2 2 3 2 3 3" xfId="9431" xr:uid="{AB12362E-1171-41BC-951F-7F3F76B2E4E9}"/>
    <cellStyle name="Měna 3 3 2 2 3 2 3 3 2" xfId="24382" xr:uid="{36026B72-47DC-4230-B598-D1A5DC48F1AB}"/>
    <cellStyle name="Měna 3 3 2 2 3 2 3 4" xfId="18712" xr:uid="{BE30806F-2374-4063-8E8D-1E4872893D9B}"/>
    <cellStyle name="Měna 3 3 2 2 3 2 4" xfId="2333" xr:uid="{D16E80F3-1848-4E36-B50E-DEF95CF52BC5}"/>
    <cellStyle name="Měna 3 3 2 2 3 2 4 2" xfId="12623" xr:uid="{4E2394DB-3ECD-4D86-A20D-00153E3BCCE9}"/>
    <cellStyle name="Měna 3 3 2 2 3 2 4 2 2" xfId="27574" xr:uid="{37B14B2F-065A-46EB-864A-48D97BA43218}"/>
    <cellStyle name="Měna 3 3 2 2 3 2 4 3" xfId="17284" xr:uid="{B86C8319-6359-4016-BE4D-D0F3AB3BF3D1}"/>
    <cellStyle name="Měna 3 3 2 2 3 2 5" xfId="5525" xr:uid="{BAC5351C-08A2-4D1F-AECB-6BB5E8FC2978}"/>
    <cellStyle name="Měna 3 3 2 2 3 2 5 2" xfId="11195" xr:uid="{9655F61C-204A-46D4-A88A-4A7C27C6B3ED}"/>
    <cellStyle name="Měna 3 3 2 2 3 2 5 2 2" xfId="26146" xr:uid="{1E39FA1C-181D-47C8-85D7-ED196803355E}"/>
    <cellStyle name="Měna 3 3 2 2 3 2 5 3" xfId="20476" xr:uid="{2F0C3929-ACAF-492D-91C5-5E55DAA08F8D}"/>
    <cellStyle name="Měna 3 3 2 2 3 2 6" xfId="8003" xr:uid="{E67F7A22-8982-4A1A-95A5-A289CCDC0292}"/>
    <cellStyle name="Měna 3 3 2 2 3 2 6 2" xfId="22954" xr:uid="{FF26C16A-F5D5-4775-ABEE-CC991760A2D1}"/>
    <cellStyle name="Měna 3 3 2 2 3 2 7" xfId="15856" xr:uid="{BC521DBB-06E4-4C7A-91AB-CA52E4C9986E}"/>
    <cellStyle name="Měna 3 3 2 2 3 3" xfId="506" xr:uid="{D9EC3E12-3301-4D1F-BC35-83DEFA7058BD}"/>
    <cellStyle name="Měna 3 3 2 2 3 3 2" xfId="1696" xr:uid="{AD084C70-ABBD-4852-AF24-952B5807E87D}"/>
    <cellStyle name="Měna 3 3 2 2 3 3 2 2" xfId="4552" xr:uid="{9B1C100D-7ECB-4DCE-AFA6-3679FD9FD9AB}"/>
    <cellStyle name="Měna 3 3 2 2 3 3 2 2 2" xfId="14842" xr:uid="{7179D32A-45CB-4426-9D70-206CB70D7949}"/>
    <cellStyle name="Měna 3 3 2 2 3 3 2 2 2 2" xfId="29793" xr:uid="{61583989-F6DE-4223-AF09-5FADE6121285}"/>
    <cellStyle name="Měna 3 3 2 2 3 3 2 2 3" xfId="19503" xr:uid="{286107B1-0754-4F3E-B5C9-DA3FDA4B5AE4}"/>
    <cellStyle name="Měna 3 3 2 2 3 3 2 3" xfId="6316" xr:uid="{1E2C7CA0-2424-4C1E-8F4F-524D6E34C03C}"/>
    <cellStyle name="Měna 3 3 2 2 3 3 2 3 2" xfId="11986" xr:uid="{E0571F35-DC2D-4A0A-BA9B-FB97D566B405}"/>
    <cellStyle name="Měna 3 3 2 2 3 3 2 3 2 2" xfId="26937" xr:uid="{063EF287-4DD1-42AB-B8C3-BD0AD6783DFE}"/>
    <cellStyle name="Měna 3 3 2 2 3 3 2 3 3" xfId="21267" xr:uid="{5C4FEA28-4324-4F8E-B1CB-797EE1594124}"/>
    <cellStyle name="Měna 3 3 2 2 3 3 2 4" xfId="10222" xr:uid="{2A220CE6-46F2-4789-9EF6-5BCDDB5AFE6E}"/>
    <cellStyle name="Měna 3 3 2 2 3 3 2 4 2" xfId="25173" xr:uid="{A368734C-A172-4B82-BD29-71C6A51923CE}"/>
    <cellStyle name="Měna 3 3 2 2 3 3 2 5" xfId="16647" xr:uid="{02821B56-29C9-494A-914A-FFD6C3479BDB}"/>
    <cellStyle name="Měna 3 3 2 2 3 3 3" xfId="3362" xr:uid="{D6A45644-AD02-4D5F-B4A9-6A5B25B455AB}"/>
    <cellStyle name="Měna 3 3 2 2 3 3 3 2" xfId="6890" xr:uid="{1F63EE0F-7326-4A67-99E1-390375F513DF}"/>
    <cellStyle name="Měna 3 3 2 2 3 3 3 2 2" xfId="13652" xr:uid="{41DA27C1-CFEF-434E-8921-C78AE3755079}"/>
    <cellStyle name="Měna 3 3 2 2 3 3 3 2 2 2" xfId="28603" xr:uid="{2C24A0DA-5DBA-40E9-AE7E-56E502200D47}"/>
    <cellStyle name="Měna 3 3 2 2 3 3 3 2 3" xfId="21841" xr:uid="{CC0FCCF7-94F2-4E6B-88CD-4DE6E05D68F8}"/>
    <cellStyle name="Měna 3 3 2 2 3 3 3 3" xfId="9032" xr:uid="{987BDFC8-AC67-4537-BFE6-4E68D922497E}"/>
    <cellStyle name="Měna 3 3 2 2 3 3 3 3 2" xfId="23983" xr:uid="{7B3C0EEA-40D1-4DDB-85F8-15C1805BB09A}"/>
    <cellStyle name="Měna 3 3 2 2 3 3 3 4" xfId="18313" xr:uid="{26645496-9FEC-44D0-82D7-E478ED5DCAD6}"/>
    <cellStyle name="Měna 3 3 2 2 3 3 4" xfId="2834" xr:uid="{40D106F3-77B9-48AB-B6FC-5ADAF24302E4}"/>
    <cellStyle name="Měna 3 3 2 2 3 3 4 2" xfId="13124" xr:uid="{7F5427B2-A28F-486F-9937-5F3BDCECDB95}"/>
    <cellStyle name="Měna 3 3 2 2 3 3 4 2 2" xfId="28075" xr:uid="{4B33E99A-987C-4346-92CB-F99516A4103F}"/>
    <cellStyle name="Měna 3 3 2 2 3 3 4 3" xfId="17785" xr:uid="{29039A86-580A-441C-BE02-6AEB29F12BE4}"/>
    <cellStyle name="Měna 3 3 2 2 3 3 5" xfId="5126" xr:uid="{82B8B4A4-F518-497E-9E0C-914F1967A98F}"/>
    <cellStyle name="Měna 3 3 2 2 3 3 5 2" xfId="10796" xr:uid="{FFC826ED-9D4E-44AF-A421-D694306EF8A3}"/>
    <cellStyle name="Měna 3 3 2 2 3 3 5 2 2" xfId="25747" xr:uid="{20CCB34D-807A-4FFC-979A-725305B5E854}"/>
    <cellStyle name="Měna 3 3 2 2 3 3 5 3" xfId="20077" xr:uid="{3B525E18-9A2E-40F4-AB3F-B274DB88E57C}"/>
    <cellStyle name="Měna 3 3 2 2 3 3 6" xfId="8504" xr:uid="{140FFB74-FD62-4EA8-AA15-2CDF2C4D3AAC}"/>
    <cellStyle name="Měna 3 3 2 2 3 3 6 2" xfId="23455" xr:uid="{908921EA-DB7E-4F16-A139-4861CDBBFD12}"/>
    <cellStyle name="Měna 3 3 2 2 3 3 7" xfId="15457" xr:uid="{85999A77-8252-4256-A3B5-B7D1AFDF46AA}"/>
    <cellStyle name="Měna 3 3 2 2 3 4" xfId="1697" xr:uid="{DAC4553D-62FE-40E0-A5BE-9C8E59547AF1}"/>
    <cellStyle name="Měna 3 3 2 2 3 4 2" xfId="4553" xr:uid="{59BC8ABC-FDBB-4510-B61D-33FE45E9788C}"/>
    <cellStyle name="Měna 3 3 2 2 3 4 2 2" xfId="14843" xr:uid="{1AC0F4A3-BA73-450E-B3FE-6B41E2CFF32B}"/>
    <cellStyle name="Měna 3 3 2 2 3 4 2 2 2" xfId="29794" xr:uid="{DD2264F6-D22E-42D3-81D2-E3F16300F228}"/>
    <cellStyle name="Měna 3 3 2 2 3 4 2 3" xfId="19504" xr:uid="{8E26FB49-642A-4D60-99FB-62BFCEA4F97E}"/>
    <cellStyle name="Měna 3 3 2 2 3 4 3" xfId="6317" xr:uid="{7E6F2DD3-C228-4B93-8B58-F0B716F1E0C9}"/>
    <cellStyle name="Měna 3 3 2 2 3 4 3 2" xfId="11987" xr:uid="{B62D7508-DC8E-4CC4-95AF-F225AC5F3B26}"/>
    <cellStyle name="Měna 3 3 2 2 3 4 3 2 2" xfId="26938" xr:uid="{6C55F826-4C45-44C1-8035-95F503966F6F}"/>
    <cellStyle name="Měna 3 3 2 2 3 4 3 3" xfId="21268" xr:uid="{A1C3B78E-7898-40E1-94FD-E08F8C812D0E}"/>
    <cellStyle name="Měna 3 3 2 2 3 4 4" xfId="10223" xr:uid="{8D211AED-83E2-4373-904D-DAB28B5D75DE}"/>
    <cellStyle name="Měna 3 3 2 2 3 4 4 2" xfId="25174" xr:uid="{02C00359-F677-4A62-8DD9-FE0A62C13056}"/>
    <cellStyle name="Měna 3 3 2 2 3 4 5" xfId="16648" xr:uid="{CCBB08D5-7FAA-498D-B5DE-F938FBA5D000}"/>
    <cellStyle name="Měna 3 3 2 2 3 5" xfId="3215" xr:uid="{ED647012-39CF-4C33-BBB1-0E31BD27E67D}"/>
    <cellStyle name="Měna 3 3 2 2 3 5 2" xfId="6743" xr:uid="{3A4E5DB3-3C98-4488-9D31-F1ECECDA89AB}"/>
    <cellStyle name="Měna 3 3 2 2 3 5 2 2" xfId="13505" xr:uid="{191CE760-4CE2-410B-9CC5-73A844C27EB0}"/>
    <cellStyle name="Měna 3 3 2 2 3 5 2 2 2" xfId="28456" xr:uid="{3F68A63B-8BAF-4D94-97B6-AA645B91718C}"/>
    <cellStyle name="Měna 3 3 2 2 3 5 2 3" xfId="21694" xr:uid="{17A31D4D-1475-48EA-8801-666A5169C6A0}"/>
    <cellStyle name="Měna 3 3 2 2 3 5 3" xfId="8885" xr:uid="{9669505C-1C74-4ACD-B8E7-3A2ECBEEF006}"/>
    <cellStyle name="Měna 3 3 2 2 3 5 3 2" xfId="23836" xr:uid="{1964AE8D-0869-40D6-9332-D40E439D24F1}"/>
    <cellStyle name="Měna 3 3 2 2 3 5 4" xfId="18166" xr:uid="{14D5AE30-C405-4827-BDA9-DDB6E6B14C46}"/>
    <cellStyle name="Měna 3 3 2 2 3 6" xfId="1934" xr:uid="{5E04C9B5-70EF-4C2F-B27F-4F206C43D0F7}"/>
    <cellStyle name="Měna 3 3 2 2 3 6 2" xfId="12224" xr:uid="{3C031195-39BB-4912-9297-B520DAAD1B42}"/>
    <cellStyle name="Měna 3 3 2 2 3 6 2 2" xfId="27175" xr:uid="{93F770EE-5129-4842-A6C0-9AE936D7D907}"/>
    <cellStyle name="Měna 3 3 2 2 3 6 3" xfId="16885" xr:uid="{97BF276E-A850-476B-9A29-B14E0F987E5D}"/>
    <cellStyle name="Měna 3 3 2 2 3 7" xfId="4979" xr:uid="{4A17C30E-99E5-4BFE-BF75-3070C3ED338A}"/>
    <cellStyle name="Měna 3 3 2 2 3 7 2" xfId="10649" xr:uid="{6E83EF71-FD73-4928-8C8B-BD803BAA8DAB}"/>
    <cellStyle name="Měna 3 3 2 2 3 7 2 2" xfId="25600" xr:uid="{E45FFBAB-DA04-4924-ACCB-641B2DD7EE8A}"/>
    <cellStyle name="Měna 3 3 2 2 3 7 3" xfId="19930" xr:uid="{74815C26-B716-480F-9E85-D1AF664A25A3}"/>
    <cellStyle name="Měna 3 3 2 2 3 8" xfId="7604" xr:uid="{1E0BB89F-33DD-489F-84EB-2183064CB603}"/>
    <cellStyle name="Měna 3 3 2 2 3 8 2" xfId="22555" xr:uid="{7BDFFD35-880E-4AAC-8A42-72230EB0D376}"/>
    <cellStyle name="Měna 3 3 2 2 3 9" xfId="15310" xr:uid="{397F9E0B-DB0C-44E7-B365-4DD42A8A36B5}"/>
    <cellStyle name="Měna 3 3 2 2 4" xfId="360" xr:uid="{65C45B4E-9BAB-413B-94D3-452041B3CF39}"/>
    <cellStyle name="Měna 3 3 2 2 4 2" xfId="906" xr:uid="{E5840168-9799-4722-A669-B54761A7944C}"/>
    <cellStyle name="Měna 3 3 2 2 4 2 2" xfId="1698" xr:uid="{D3860E95-C496-44F2-8779-AA44BA52929B}"/>
    <cellStyle name="Měna 3 3 2 2 4 2 2 2" xfId="4554" xr:uid="{21407453-AC5C-4B41-BB7A-71C96341B063}"/>
    <cellStyle name="Měna 3 3 2 2 4 2 2 2 2" xfId="14844" xr:uid="{7110FCCB-485A-4A18-81EC-640A35AC66BA}"/>
    <cellStyle name="Měna 3 3 2 2 4 2 2 2 2 2" xfId="29795" xr:uid="{241A2175-A820-4CE2-9B30-6FCCA677F94A}"/>
    <cellStyle name="Měna 3 3 2 2 4 2 2 2 3" xfId="19505" xr:uid="{7677D6AB-B381-46F8-A3CC-DB66500101B6}"/>
    <cellStyle name="Měna 3 3 2 2 4 2 2 3" xfId="6318" xr:uid="{3F417BDB-EE86-40B2-9364-ABDD7D48EADE}"/>
    <cellStyle name="Měna 3 3 2 2 4 2 2 3 2" xfId="11988" xr:uid="{7681CDC0-11E0-4BD2-9B65-BA0B6EA39BF3}"/>
    <cellStyle name="Měna 3 3 2 2 4 2 2 3 2 2" xfId="26939" xr:uid="{77E46FA0-9929-4B3B-AD1D-710F7FE952C2}"/>
    <cellStyle name="Měna 3 3 2 2 4 2 2 3 3" xfId="21269" xr:uid="{6551CE93-3C43-4892-80BE-20D1DB0D41C4}"/>
    <cellStyle name="Měna 3 3 2 2 4 2 2 4" xfId="10224" xr:uid="{06CEA7C0-A18F-404A-9E6D-D1E21AD3AB4D}"/>
    <cellStyle name="Měna 3 3 2 2 4 2 2 4 2" xfId="25175" xr:uid="{001EC3DE-F176-44C1-BD5E-926DBBECB052}"/>
    <cellStyle name="Měna 3 3 2 2 4 2 2 5" xfId="16649" xr:uid="{8B90C5EB-DE36-4B2D-8E4A-8503291A4475}"/>
    <cellStyle name="Měna 3 3 2 2 4 2 3" xfId="3762" xr:uid="{9F77E55B-41D3-4645-B75F-263BEAE00EA5}"/>
    <cellStyle name="Měna 3 3 2 2 4 2 3 2" xfId="7290" xr:uid="{9D6B1F7B-6944-4D53-B4B8-A0B666F6A9D5}"/>
    <cellStyle name="Měna 3 3 2 2 4 2 3 2 2" xfId="14052" xr:uid="{552B80BE-DD2F-471B-9F63-66C644F88DAD}"/>
    <cellStyle name="Měna 3 3 2 2 4 2 3 2 2 2" xfId="29003" xr:uid="{1C70B825-5E2D-487F-867E-DF9D3D26225F}"/>
    <cellStyle name="Měna 3 3 2 2 4 2 3 2 3" xfId="22241" xr:uid="{549FA276-1C75-4DB5-9527-CD164299C8E1}"/>
    <cellStyle name="Měna 3 3 2 2 4 2 3 3" xfId="9432" xr:uid="{975E09D9-323C-4931-87F8-5287EDE835A7}"/>
    <cellStyle name="Měna 3 3 2 2 4 2 3 3 2" xfId="24383" xr:uid="{C64FEDDD-1841-4ADB-9066-3EC329BEAFA9}"/>
    <cellStyle name="Měna 3 3 2 2 4 2 3 4" xfId="18713" xr:uid="{88A5B63A-EF79-4D1C-808E-27EF58BA6E87}"/>
    <cellStyle name="Měna 3 3 2 2 4 2 4" xfId="2836" xr:uid="{A16CA2C2-15B7-499C-A3F5-CD5748CDBA8C}"/>
    <cellStyle name="Měna 3 3 2 2 4 2 4 2" xfId="13126" xr:uid="{0905D489-7B9A-46E4-802A-B2BBA409DF49}"/>
    <cellStyle name="Měna 3 3 2 2 4 2 4 2 2" xfId="28077" xr:uid="{7FE844D0-DC77-46DA-802A-2E9E3F282F74}"/>
    <cellStyle name="Měna 3 3 2 2 4 2 4 3" xfId="17787" xr:uid="{F799262E-841A-44CF-8A7C-E088EF0E9EFC}"/>
    <cellStyle name="Měna 3 3 2 2 4 2 5" xfId="5526" xr:uid="{569134CB-0D7D-4BF8-85B4-AECF8726D87E}"/>
    <cellStyle name="Měna 3 3 2 2 4 2 5 2" xfId="11196" xr:uid="{889B0465-B855-441E-BF25-7237DFDE6918}"/>
    <cellStyle name="Měna 3 3 2 2 4 2 5 2 2" xfId="26147" xr:uid="{2F3364AD-A9EF-4E4D-95B9-DCD1149BB3EC}"/>
    <cellStyle name="Měna 3 3 2 2 4 2 5 3" xfId="20477" xr:uid="{15DD3BED-5231-47D4-91A1-9DB14F2900AE}"/>
    <cellStyle name="Měna 3 3 2 2 4 2 6" xfId="8506" xr:uid="{8EE7FE1C-9F98-4F35-A26F-2377777DA301}"/>
    <cellStyle name="Měna 3 3 2 2 4 2 6 2" xfId="23457" xr:uid="{A444AF5E-C5B5-4257-B343-0A60E9BDA8AB}"/>
    <cellStyle name="Měna 3 3 2 2 4 2 7" xfId="15857" xr:uid="{407711FE-4366-4090-A447-710F882953AF}"/>
    <cellStyle name="Měna 3 3 2 2 4 3" xfId="1699" xr:uid="{7C27DFD2-5013-4F63-9838-E085261926D9}"/>
    <cellStyle name="Měna 3 3 2 2 4 3 2" xfId="4555" xr:uid="{BF5C293F-DC39-4529-A009-F921DC265F17}"/>
    <cellStyle name="Měna 3 3 2 2 4 3 2 2" xfId="14845" xr:uid="{40506C6B-5995-4EA2-9CF5-FF1F8895DBFF}"/>
    <cellStyle name="Měna 3 3 2 2 4 3 2 2 2" xfId="29796" xr:uid="{E26D0627-99DA-443B-9147-173D50AADBFE}"/>
    <cellStyle name="Měna 3 3 2 2 4 3 2 3" xfId="19506" xr:uid="{4D7A3FC2-B748-4B47-BC6B-555CAC72F2DC}"/>
    <cellStyle name="Měna 3 3 2 2 4 3 3" xfId="6319" xr:uid="{7275F08A-5891-4AA9-9F80-6B855068478C}"/>
    <cellStyle name="Měna 3 3 2 2 4 3 3 2" xfId="11989" xr:uid="{EAB5BAC5-6DFF-47AC-88A2-05FAFD986D8F}"/>
    <cellStyle name="Měna 3 3 2 2 4 3 3 2 2" xfId="26940" xr:uid="{8ED54587-3CBD-49AC-B5C9-003BE2E8EECB}"/>
    <cellStyle name="Měna 3 3 2 2 4 3 3 3" xfId="21270" xr:uid="{98B20E12-745C-4311-8A20-74FB28A6D898}"/>
    <cellStyle name="Měna 3 3 2 2 4 3 4" xfId="10225" xr:uid="{51E32BB7-95A7-45FC-8191-E8F0157AA035}"/>
    <cellStyle name="Měna 3 3 2 2 4 3 4 2" xfId="25176" xr:uid="{F530FE40-6E6E-4F00-ABC8-E60C57E98997}"/>
    <cellStyle name="Měna 3 3 2 2 4 3 5" xfId="16650" xr:uid="{D273A91F-5DE2-41A4-9D4D-662918312E44}"/>
    <cellStyle name="Měna 3 3 2 2 4 4" xfId="3216" xr:uid="{DA086DF9-45FE-4704-80AD-86F56A9FF769}"/>
    <cellStyle name="Měna 3 3 2 2 4 4 2" xfId="6744" xr:uid="{73518E73-29AC-492D-A4A2-B344FC6B6107}"/>
    <cellStyle name="Měna 3 3 2 2 4 4 2 2" xfId="13506" xr:uid="{EA3F5A2E-22C2-429F-ADDA-8337BCE92BC9}"/>
    <cellStyle name="Měna 3 3 2 2 4 4 2 2 2" xfId="28457" xr:uid="{CD6C798F-944B-4FB3-B7CD-12090E66871F}"/>
    <cellStyle name="Měna 3 3 2 2 4 4 2 3" xfId="21695" xr:uid="{6CA3F6E0-0ADA-473E-864B-3BB13BAD318D}"/>
    <cellStyle name="Měna 3 3 2 2 4 4 3" xfId="8886" xr:uid="{87D5FEA0-57C3-4D9F-9F48-DE464378DAC6}"/>
    <cellStyle name="Měna 3 3 2 2 4 4 3 2" xfId="23837" xr:uid="{DCB6FF2A-677A-45D6-B593-5BF91ACCDEFF}"/>
    <cellStyle name="Měna 3 3 2 2 4 4 4" xfId="18167" xr:uid="{0F2EF552-B077-4F11-9116-60ED30C36DF4}"/>
    <cellStyle name="Měna 3 3 2 2 4 5" xfId="2334" xr:uid="{233723B2-D57D-4B21-A595-60FF8CFEE9C9}"/>
    <cellStyle name="Měna 3 3 2 2 4 5 2" xfId="12624" xr:uid="{FA2E020C-416D-4BD9-BAA6-F6375776A9EA}"/>
    <cellStyle name="Měna 3 3 2 2 4 5 2 2" xfId="27575" xr:uid="{D88F2FDC-6660-4F04-95FD-3BFD0FFB7C87}"/>
    <cellStyle name="Měna 3 3 2 2 4 5 3" xfId="17285" xr:uid="{27B56011-A93F-47EE-9BAC-5C5167539BEB}"/>
    <cellStyle name="Měna 3 3 2 2 4 6" xfId="4980" xr:uid="{D6C735BE-9D60-4059-ABA8-122015789A2F}"/>
    <cellStyle name="Měna 3 3 2 2 4 6 2" xfId="10650" xr:uid="{1CBA8EAE-731F-457B-8FCA-CCDCF6E96598}"/>
    <cellStyle name="Měna 3 3 2 2 4 6 2 2" xfId="25601" xr:uid="{2C0406C4-5517-4DEE-8B3F-A353AE68583D}"/>
    <cellStyle name="Měna 3 3 2 2 4 6 3" xfId="19931" xr:uid="{24059EA6-E00E-46FC-9C28-95119741E081}"/>
    <cellStyle name="Měna 3 3 2 2 4 7" xfId="8004" xr:uid="{7445D7A3-9CB2-4765-8B51-9C226337F09A}"/>
    <cellStyle name="Měna 3 3 2 2 4 7 2" xfId="22955" xr:uid="{8572A6EA-FD93-4FD5-84B0-F64168C26C41}"/>
    <cellStyle name="Měna 3 3 2 2 4 8" xfId="15311" xr:uid="{013FC0FE-ACA2-4056-8E9C-C838FB148640}"/>
    <cellStyle name="Měna 3 3 2 2 5" xfId="632" xr:uid="{E55CBCE2-4A3F-4607-BC65-7CB1A2A4DAA9}"/>
    <cellStyle name="Měna 3 3 2 2 5 2" xfId="1700" xr:uid="{021BD719-5757-4033-B365-757DF5C7FCA2}"/>
    <cellStyle name="Měna 3 3 2 2 5 2 2" xfId="4556" xr:uid="{02C1F665-9144-467B-9215-E9760170FD34}"/>
    <cellStyle name="Měna 3 3 2 2 5 2 2 2" xfId="7464" xr:uid="{69A7F89B-5711-4FE5-A91C-6955E0BDC239}"/>
    <cellStyle name="Měna 3 3 2 2 5 2 2 2 2" xfId="14846" xr:uid="{389521D7-9DC6-41C7-BC73-267C7E8C7282}"/>
    <cellStyle name="Měna 3 3 2 2 5 2 2 2 2 2" xfId="29797" xr:uid="{833B77F6-4922-4D0F-90A2-309CC4D2D841}"/>
    <cellStyle name="Měna 3 3 2 2 5 2 2 2 3" xfId="22415" xr:uid="{8DCC286D-9602-45B5-A8A6-DAEE5BCFDAC6}"/>
    <cellStyle name="Měna 3 3 2 2 5 2 2 3" xfId="10226" xr:uid="{8CCBDF86-65EF-4423-BED6-0F786488D611}"/>
    <cellStyle name="Měna 3 3 2 2 5 2 2 3 2" xfId="25177" xr:uid="{35334116-43BE-470B-9A21-705B735A85CE}"/>
    <cellStyle name="Měna 3 3 2 2 5 2 2 4" xfId="19507" xr:uid="{FB0B2EB1-DBB9-4D36-964B-0D09C8739838}"/>
    <cellStyle name="Měna 3 3 2 2 5 2 3" xfId="2837" xr:uid="{B5D96945-284E-4A6F-B245-19736ADEC22E}"/>
    <cellStyle name="Měna 3 3 2 2 5 2 3 2" xfId="13127" xr:uid="{D304C253-3A68-45B1-94F0-6A29D2F6CD5C}"/>
    <cellStyle name="Měna 3 3 2 2 5 2 3 2 2" xfId="28078" xr:uid="{39B3CBD3-E5C4-46D7-A182-57CB1E30723E}"/>
    <cellStyle name="Měna 3 3 2 2 5 2 3 3" xfId="17788" xr:uid="{29460EDC-B431-44D2-82F1-998AEFB0DE6F}"/>
    <cellStyle name="Měna 3 3 2 2 5 2 4" xfId="6320" xr:uid="{87F5257A-ED77-499B-AA6A-CF3651600655}"/>
    <cellStyle name="Měna 3 3 2 2 5 2 4 2" xfId="11990" xr:uid="{880A1C2D-68FA-413F-8AD5-13C4C400F521}"/>
    <cellStyle name="Měna 3 3 2 2 5 2 4 2 2" xfId="26941" xr:uid="{45197E14-F610-4EA6-A7EA-7A534F4B0D50}"/>
    <cellStyle name="Měna 3 3 2 2 5 2 4 3" xfId="21271" xr:uid="{3D3AB9DD-0120-40EF-B897-341A94420499}"/>
    <cellStyle name="Měna 3 3 2 2 5 2 5" xfId="8507" xr:uid="{4F64C7A2-FD32-4872-909F-231213563367}"/>
    <cellStyle name="Měna 3 3 2 2 5 2 5 2" xfId="23458" xr:uid="{39AFB4BB-1FA2-45CB-91B9-AAA673A764FA}"/>
    <cellStyle name="Měna 3 3 2 2 5 2 6" xfId="16651" xr:uid="{C2809ACE-3ABF-4857-91EE-39A17C07A03A}"/>
    <cellStyle name="Měna 3 3 2 2 5 3" xfId="3488" xr:uid="{63B40AC4-5FDD-4727-BE6D-57B53E2F0922}"/>
    <cellStyle name="Měna 3 3 2 2 5 3 2" xfId="7016" xr:uid="{0DB3071E-AB0A-43DE-8D31-46DF431EC87F}"/>
    <cellStyle name="Měna 3 3 2 2 5 3 2 2" xfId="13778" xr:uid="{8891210E-46F4-4F37-AD69-8E431F1CF4B2}"/>
    <cellStyle name="Měna 3 3 2 2 5 3 2 2 2" xfId="28729" xr:uid="{4947AB58-CF68-4678-BC28-DB22C2174ED0}"/>
    <cellStyle name="Měna 3 3 2 2 5 3 2 3" xfId="21967" xr:uid="{DF591EE0-4FEA-437A-B97B-3011F92DA45C}"/>
    <cellStyle name="Měna 3 3 2 2 5 3 3" xfId="9158" xr:uid="{709731C4-FF82-4676-9367-E7CE766E98B4}"/>
    <cellStyle name="Měna 3 3 2 2 5 3 3 2" xfId="24109" xr:uid="{9F118F1B-AC05-4CDD-8312-BA1228E2216A}"/>
    <cellStyle name="Měna 3 3 2 2 5 3 4" xfId="18439" xr:uid="{DAA3A787-3131-4034-9395-E1A851F8DDB4}"/>
    <cellStyle name="Měna 3 3 2 2 5 4" xfId="2060" xr:uid="{E04C4FA8-D1AE-486C-BEF1-A7BBDA873D0E}"/>
    <cellStyle name="Měna 3 3 2 2 5 4 2" xfId="12350" xr:uid="{FFCAB62D-1103-4A06-B04F-1A1745BD1A19}"/>
    <cellStyle name="Měna 3 3 2 2 5 4 2 2" xfId="27301" xr:uid="{4FD4EDAD-AAC1-425F-A5C3-0578DE24EB02}"/>
    <cellStyle name="Měna 3 3 2 2 5 4 3" xfId="17011" xr:uid="{9B5EA2F6-0465-4D5C-A9F8-2A0E45C66FDB}"/>
    <cellStyle name="Měna 3 3 2 2 5 5" xfId="5252" xr:uid="{1BB6AB47-1A71-4CF0-AC6E-38F6754EDA1F}"/>
    <cellStyle name="Měna 3 3 2 2 5 5 2" xfId="10922" xr:uid="{E545B01E-5CA8-46CB-A152-7EF7D147A7B3}"/>
    <cellStyle name="Měna 3 3 2 2 5 5 2 2" xfId="25873" xr:uid="{0BA52190-D261-479E-9E5C-38B7CE82E752}"/>
    <cellStyle name="Měna 3 3 2 2 5 5 3" xfId="20203" xr:uid="{A29EAAAC-81DD-4817-8DA9-993AD57B3234}"/>
    <cellStyle name="Měna 3 3 2 2 5 6" xfId="7730" xr:uid="{1EC13284-0C43-4F0F-9122-962A828FC99B}"/>
    <cellStyle name="Měna 3 3 2 2 5 6 2" xfId="22681" xr:uid="{B72D62E6-AB17-4DB9-A732-1533B57059B1}"/>
    <cellStyle name="Měna 3 3 2 2 5 7" xfId="15583" xr:uid="{2608D8F9-C129-4956-922D-B0BB42758F9F}"/>
    <cellStyle name="Měna 3 3 2 2 6" xfId="464" xr:uid="{17E03F8D-62E9-438A-AFFD-52913CDB9F87}"/>
    <cellStyle name="Měna 3 3 2 2 6 2" xfId="1701" xr:uid="{C70DA800-6316-46F8-B92F-3618A5135327}"/>
    <cellStyle name="Měna 3 3 2 2 6 2 2" xfId="4557" xr:uid="{69B3AF4D-C67E-4E3A-912A-7032712E4467}"/>
    <cellStyle name="Měna 3 3 2 2 6 2 2 2" xfId="14847" xr:uid="{E411A9C8-63B4-4AF6-BC08-4591C21214BD}"/>
    <cellStyle name="Měna 3 3 2 2 6 2 2 2 2" xfId="29798" xr:uid="{6DFF6F91-6FB1-475F-8280-A54566B44372}"/>
    <cellStyle name="Měna 3 3 2 2 6 2 2 3" xfId="19508" xr:uid="{50FD2745-1101-484A-9690-F0211F397766}"/>
    <cellStyle name="Měna 3 3 2 2 6 2 3" xfId="6321" xr:uid="{6A190862-8170-494A-BAC7-2EA2DF4020E5}"/>
    <cellStyle name="Měna 3 3 2 2 6 2 3 2" xfId="11991" xr:uid="{FD1CEDEE-B6D8-4865-A569-46F133554905}"/>
    <cellStyle name="Měna 3 3 2 2 6 2 3 2 2" xfId="26942" xr:uid="{532DB0D9-B642-4328-AA0C-1486B27A2780}"/>
    <cellStyle name="Měna 3 3 2 2 6 2 3 3" xfId="21272" xr:uid="{3A529C29-B8CE-4EDC-A032-F2431FBA0EF1}"/>
    <cellStyle name="Měna 3 3 2 2 6 2 4" xfId="10227" xr:uid="{ED9E7A71-9A14-4694-BC26-6EF787415557}"/>
    <cellStyle name="Měna 3 3 2 2 6 2 4 2" xfId="25178" xr:uid="{A35C2FD0-11EA-40FC-AB53-A0F570D873B6}"/>
    <cellStyle name="Měna 3 3 2 2 6 2 5" xfId="16652" xr:uid="{57BC1FAB-C4BC-48B4-95D5-659FD6A97B49}"/>
    <cellStyle name="Měna 3 3 2 2 6 3" xfId="3320" xr:uid="{2C86AAEF-3EA6-46E3-86F8-5E69931E177B}"/>
    <cellStyle name="Měna 3 3 2 2 6 3 2" xfId="6848" xr:uid="{AEA1DD84-8534-4D96-815D-6BB7D689C73B}"/>
    <cellStyle name="Měna 3 3 2 2 6 3 2 2" xfId="13610" xr:uid="{96326622-48C1-4675-B876-74FD2E78449E}"/>
    <cellStyle name="Měna 3 3 2 2 6 3 2 2 2" xfId="28561" xr:uid="{CBC6D379-FB6E-4DB0-B05A-247B0A7D8BB3}"/>
    <cellStyle name="Měna 3 3 2 2 6 3 2 3" xfId="21799" xr:uid="{F1EA8749-9F47-449A-84F1-F2E1647E43FB}"/>
    <cellStyle name="Měna 3 3 2 2 6 3 3" xfId="8990" xr:uid="{7DFC4FC9-D45C-4633-BF34-31C17AAD3639}"/>
    <cellStyle name="Měna 3 3 2 2 6 3 3 2" xfId="23941" xr:uid="{7632B2FC-7220-4835-83BC-ACBC90EBE653}"/>
    <cellStyle name="Měna 3 3 2 2 6 3 4" xfId="18271" xr:uid="{33A7602F-65D7-4D4B-99EA-439775D378DE}"/>
    <cellStyle name="Měna 3 3 2 2 6 4" xfId="2830" xr:uid="{B3A56DC9-3247-4E8B-BF5B-D81E019F75F4}"/>
    <cellStyle name="Měna 3 3 2 2 6 4 2" xfId="13120" xr:uid="{25BA1328-8578-473E-B344-00379E54767D}"/>
    <cellStyle name="Měna 3 3 2 2 6 4 2 2" xfId="28071" xr:uid="{B2A792C0-59D4-458A-9EE1-A38437907351}"/>
    <cellStyle name="Měna 3 3 2 2 6 4 3" xfId="17781" xr:uid="{CC024287-8F6E-4F45-A0E6-967B2CCD77BB}"/>
    <cellStyle name="Měna 3 3 2 2 6 5" xfId="5084" xr:uid="{DA622E7F-C865-45AC-A7BF-DF6B5061C0F8}"/>
    <cellStyle name="Měna 3 3 2 2 6 5 2" xfId="10754" xr:uid="{2CA3C6F2-93E1-4ED5-AC87-42169FD2390D}"/>
    <cellStyle name="Měna 3 3 2 2 6 5 2 2" xfId="25705" xr:uid="{BCCF07C5-240A-4A65-BAD7-4D0C14E433F7}"/>
    <cellStyle name="Měna 3 3 2 2 6 5 3" xfId="20035" xr:uid="{3A1B6360-9401-4442-A99C-8BFD875F49E4}"/>
    <cellStyle name="Měna 3 3 2 2 6 6" xfId="8500" xr:uid="{E08AC5C5-B509-43B3-9580-598292328A88}"/>
    <cellStyle name="Měna 3 3 2 2 6 6 2" xfId="23451" xr:uid="{38F0BB7F-E8C6-41DD-8C2D-4C801D9E1C29}"/>
    <cellStyle name="Měna 3 3 2 2 6 7" xfId="15415" xr:uid="{27529F99-0324-46D8-8138-86B32F7B18D9}"/>
    <cellStyle name="Měna 3 3 2 2 7" xfId="1702" xr:uid="{3288640C-C89C-4D14-A697-7474A623E276}"/>
    <cellStyle name="Měna 3 3 2 2 7 2" xfId="4558" xr:uid="{A1402639-C0E8-401C-8939-4FCB0FCA6421}"/>
    <cellStyle name="Měna 3 3 2 2 7 2 2" xfId="14848" xr:uid="{E39DD05D-A01A-4A86-8FCA-6444DFEC7AB4}"/>
    <cellStyle name="Měna 3 3 2 2 7 2 2 2" xfId="29799" xr:uid="{3406FA3D-78D3-4267-87F4-C437F34A1EA5}"/>
    <cellStyle name="Měna 3 3 2 2 7 2 3" xfId="19509" xr:uid="{63F3653C-85A4-4654-A6AC-B9A5AF4A0E65}"/>
    <cellStyle name="Měna 3 3 2 2 7 3" xfId="6322" xr:uid="{8BD5727E-CC21-48D4-993E-BC778A4C0559}"/>
    <cellStyle name="Měna 3 3 2 2 7 3 2" xfId="11992" xr:uid="{3A0E4EE8-10ED-41F8-A265-06BEA7F2CB56}"/>
    <cellStyle name="Měna 3 3 2 2 7 3 2 2" xfId="26943" xr:uid="{7E6B4072-1401-41BC-B0F9-0C5B5CEC407D}"/>
    <cellStyle name="Měna 3 3 2 2 7 3 3" xfId="21273" xr:uid="{6CBD40E8-DFAD-4E67-A4D9-A9F3916EFE7A}"/>
    <cellStyle name="Měna 3 3 2 2 7 4" xfId="10228" xr:uid="{0AAB3FA6-1ECA-4C09-A720-0D1E6D58D9D0}"/>
    <cellStyle name="Měna 3 3 2 2 7 4 2" xfId="25179" xr:uid="{3A2CA318-AFCF-448B-88DF-53B501A4E7AD}"/>
    <cellStyle name="Měna 3 3 2 2 7 5" xfId="16653" xr:uid="{A5CE2B4F-9627-4844-A2BC-FA650FDB5C54}"/>
    <cellStyle name="Měna 3 3 2 2 8" xfId="2942" xr:uid="{0092E7D9-AE73-4342-B7A5-1101EA1CFAF6}"/>
    <cellStyle name="Měna 3 3 2 2 8 2" xfId="6470" xr:uid="{4B2EE35C-886F-43A8-B518-012A70BFF30A}"/>
    <cellStyle name="Měna 3 3 2 2 8 2 2" xfId="13232" xr:uid="{E2C3C236-E395-43AC-8306-3214EA063302}"/>
    <cellStyle name="Měna 3 3 2 2 8 2 2 2" xfId="28183" xr:uid="{CBC8C915-B578-4225-B14D-E361B72BAF80}"/>
    <cellStyle name="Měna 3 3 2 2 8 2 3" xfId="21421" xr:uid="{990B7095-73B4-442A-9A6E-F27D6251B863}"/>
    <cellStyle name="Měna 3 3 2 2 8 3" xfId="8612" xr:uid="{803FC322-3670-4EBC-9104-CF9AF26F8100}"/>
    <cellStyle name="Měna 3 3 2 2 8 3 2" xfId="23563" xr:uid="{2DB3E534-BDC9-4735-9663-34D7BCE3EFA0}"/>
    <cellStyle name="Měna 3 3 2 2 8 4" xfId="17893" xr:uid="{53233580-2BFD-4AA4-BF49-EA21C8772969}"/>
    <cellStyle name="Měna 3 3 2 2 9" xfId="1892" xr:uid="{C99A8F90-EE1C-45BA-A29A-BD768C8CF4F8}"/>
    <cellStyle name="Měna 3 3 2 2 9 2" xfId="12182" xr:uid="{9F82FAEF-9E9F-4553-B6CB-A023DD2A96E9}"/>
    <cellStyle name="Měna 3 3 2 2 9 2 2" xfId="27133" xr:uid="{8F1033A8-17DC-48CC-9952-D2240A30607B}"/>
    <cellStyle name="Měna 3 3 2 2 9 3" xfId="16843" xr:uid="{7317E589-B6D1-4F44-8CF1-465166A2DBF4}"/>
    <cellStyle name="Měna 3 3 2 3" xfId="167" xr:uid="{37789159-7144-4920-95C9-465092DBE342}"/>
    <cellStyle name="Měna 3 3 2 3 10" xfId="15118" xr:uid="{3899BD2C-C075-449C-AFCA-A271466FAEAE}"/>
    <cellStyle name="Měna 3 3 2 3 2" xfId="361" xr:uid="{C4608D20-5D9B-422C-899B-983646C4128C}"/>
    <cellStyle name="Měna 3 3 2 3 2 2" xfId="907" xr:uid="{813191C3-C494-4217-AEF7-C64E8BB2CC5E}"/>
    <cellStyle name="Měna 3 3 2 3 2 2 2" xfId="1703" xr:uid="{81A76471-182D-46A1-B1AE-D9B179E79231}"/>
    <cellStyle name="Měna 3 3 2 3 2 2 2 2" xfId="4559" xr:uid="{D5441A3E-A174-46A9-A5F8-6ED827C62E95}"/>
    <cellStyle name="Měna 3 3 2 3 2 2 2 2 2" xfId="14849" xr:uid="{4DAF91DF-59B6-44F2-9B76-F9F823B26346}"/>
    <cellStyle name="Měna 3 3 2 3 2 2 2 2 2 2" xfId="29800" xr:uid="{3F8738D3-F981-46A9-A5DB-8E6500090B33}"/>
    <cellStyle name="Měna 3 3 2 3 2 2 2 2 3" xfId="19510" xr:uid="{D5F23C5E-7908-40E5-A844-E63D85C1F2F6}"/>
    <cellStyle name="Měna 3 3 2 3 2 2 2 3" xfId="6323" xr:uid="{D08F440E-E7A4-4130-A047-37B95049287C}"/>
    <cellStyle name="Měna 3 3 2 3 2 2 2 3 2" xfId="11993" xr:uid="{23B00820-BB9E-4637-89F8-E6F4A25DCF04}"/>
    <cellStyle name="Měna 3 3 2 3 2 2 2 3 2 2" xfId="26944" xr:uid="{332A70F1-40A4-4101-B114-97BB53951959}"/>
    <cellStyle name="Měna 3 3 2 3 2 2 2 3 3" xfId="21274" xr:uid="{93A51017-27F3-4BC7-9C3A-5D9FAB1C2115}"/>
    <cellStyle name="Měna 3 3 2 3 2 2 2 4" xfId="10229" xr:uid="{5932F706-DA41-4DA8-A348-4EC3E0F5BBD3}"/>
    <cellStyle name="Měna 3 3 2 3 2 2 2 4 2" xfId="25180" xr:uid="{82CC4ABB-EAD7-4032-BF73-497DDD5A6602}"/>
    <cellStyle name="Měna 3 3 2 3 2 2 2 5" xfId="16654" xr:uid="{04C43D6B-D405-449B-A3B7-A7A0B6C00707}"/>
    <cellStyle name="Měna 3 3 2 3 2 2 3" xfId="3763" xr:uid="{F95AAB50-C007-49E9-94EF-ACB23BED65A4}"/>
    <cellStyle name="Měna 3 3 2 3 2 2 3 2" xfId="7291" xr:uid="{0DCC13CB-9A06-49F6-AC8C-1F11217DCFBD}"/>
    <cellStyle name="Měna 3 3 2 3 2 2 3 2 2" xfId="14053" xr:uid="{295F2FD2-43AD-4F95-BE4B-B815AA3D1B0C}"/>
    <cellStyle name="Měna 3 3 2 3 2 2 3 2 2 2" xfId="29004" xr:uid="{243FB94A-EACA-420F-9450-73F42E729B99}"/>
    <cellStyle name="Měna 3 3 2 3 2 2 3 2 3" xfId="22242" xr:uid="{BE4EFBDE-6278-49F0-96FA-ED5AF7DF1F79}"/>
    <cellStyle name="Měna 3 3 2 3 2 2 3 3" xfId="9433" xr:uid="{AC75709A-4892-4068-AADE-D43213423841}"/>
    <cellStyle name="Měna 3 3 2 3 2 2 3 3 2" xfId="24384" xr:uid="{A98157CD-18C9-412B-B698-5C92796F4B70}"/>
    <cellStyle name="Měna 3 3 2 3 2 2 3 4" xfId="18714" xr:uid="{2AA4EC6D-CFEC-40A7-A51A-EBFFE9FAA6D2}"/>
    <cellStyle name="Měna 3 3 2 3 2 2 4" xfId="2839" xr:uid="{1DF119B2-BCF1-49CC-B844-1EF84BA6877C}"/>
    <cellStyle name="Měna 3 3 2 3 2 2 4 2" xfId="13129" xr:uid="{C1AE05A4-48CF-49E6-A13A-24FF530A4CDD}"/>
    <cellStyle name="Měna 3 3 2 3 2 2 4 2 2" xfId="28080" xr:uid="{7F18C39D-48A1-4C29-889D-BC540CF7622D}"/>
    <cellStyle name="Měna 3 3 2 3 2 2 4 3" xfId="17790" xr:uid="{34D945B4-47AA-4F7C-980B-3881C95676C7}"/>
    <cellStyle name="Měna 3 3 2 3 2 2 5" xfId="5527" xr:uid="{BCF47025-9189-43CD-99C1-4D5C39050E49}"/>
    <cellStyle name="Měna 3 3 2 3 2 2 5 2" xfId="11197" xr:uid="{538A9FAC-C5DF-4AEA-9885-6237149FD7D6}"/>
    <cellStyle name="Měna 3 3 2 3 2 2 5 2 2" xfId="26148" xr:uid="{12FA3BAA-EF8C-48A2-B58E-269750702C5E}"/>
    <cellStyle name="Měna 3 3 2 3 2 2 5 3" xfId="20478" xr:uid="{B1E1A2B3-DDAF-47E2-9DCC-EF5A21450296}"/>
    <cellStyle name="Měna 3 3 2 3 2 2 6" xfId="8509" xr:uid="{A519E2BF-63F1-4E0A-BD8D-24D50FDB7B63}"/>
    <cellStyle name="Měna 3 3 2 3 2 2 6 2" xfId="23460" xr:uid="{4A8F37A1-29FA-4BC6-AC64-3FCAC4A0419C}"/>
    <cellStyle name="Měna 3 3 2 3 2 2 7" xfId="15858" xr:uid="{7C0E6DE2-A7C3-4A4A-BD03-61437B6689E4}"/>
    <cellStyle name="Měna 3 3 2 3 2 3" xfId="1704" xr:uid="{A19F1816-D8FB-4DE3-815A-DFFFEB4B43D7}"/>
    <cellStyle name="Měna 3 3 2 3 2 3 2" xfId="4560" xr:uid="{2DA52E4A-5CAD-43EA-BF8B-6D73EF504578}"/>
    <cellStyle name="Měna 3 3 2 3 2 3 2 2" xfId="14850" xr:uid="{900DF347-075B-4B72-9012-900C6CAC8B68}"/>
    <cellStyle name="Měna 3 3 2 3 2 3 2 2 2" xfId="29801" xr:uid="{E164DE22-781E-47A1-B8B4-A574644BA9EC}"/>
    <cellStyle name="Měna 3 3 2 3 2 3 2 3" xfId="19511" xr:uid="{153ACE1C-E486-4EE2-ACB7-55B34FF003F5}"/>
    <cellStyle name="Měna 3 3 2 3 2 3 3" xfId="6324" xr:uid="{E3F5D7B8-0D8A-4245-9836-525831EEEC94}"/>
    <cellStyle name="Měna 3 3 2 3 2 3 3 2" xfId="11994" xr:uid="{A3D21284-8EA0-4167-8238-71F1DCCA56B2}"/>
    <cellStyle name="Měna 3 3 2 3 2 3 3 2 2" xfId="26945" xr:uid="{11B6938A-B388-4E0A-ABE9-7723E2B0CB91}"/>
    <cellStyle name="Měna 3 3 2 3 2 3 3 3" xfId="21275" xr:uid="{416EA157-EDE9-4A36-A20D-1476040F20CA}"/>
    <cellStyle name="Měna 3 3 2 3 2 3 4" xfId="10230" xr:uid="{9E958F87-AF57-4B14-A648-039906FD237F}"/>
    <cellStyle name="Měna 3 3 2 3 2 3 4 2" xfId="25181" xr:uid="{B31D1982-DD9E-467B-B308-08CBCDCE6FCA}"/>
    <cellStyle name="Měna 3 3 2 3 2 3 5" xfId="16655" xr:uid="{DF65D70B-E144-493A-BC35-D401B4D079B9}"/>
    <cellStyle name="Měna 3 3 2 3 2 4" xfId="3217" xr:uid="{BA5F5CB5-B833-4A66-ABF7-FBD451F81D56}"/>
    <cellStyle name="Měna 3 3 2 3 2 4 2" xfId="6745" xr:uid="{10677F73-8C20-4449-AC27-81470E67EC2B}"/>
    <cellStyle name="Měna 3 3 2 3 2 4 2 2" xfId="13507" xr:uid="{F06F61A3-BBAD-4D9A-9340-56ADC646181F}"/>
    <cellStyle name="Měna 3 3 2 3 2 4 2 2 2" xfId="28458" xr:uid="{71A42B93-065F-443E-98E7-A825324BC3DA}"/>
    <cellStyle name="Měna 3 3 2 3 2 4 2 3" xfId="21696" xr:uid="{2DECC20E-1A10-47F3-9CC5-EBFECF2AD513}"/>
    <cellStyle name="Měna 3 3 2 3 2 4 3" xfId="8887" xr:uid="{1CFE6D48-903D-4ABC-8D72-491AAC58F2DC}"/>
    <cellStyle name="Měna 3 3 2 3 2 4 3 2" xfId="23838" xr:uid="{5CB8E3CD-950C-44F8-A6B8-2BF358302D64}"/>
    <cellStyle name="Měna 3 3 2 3 2 4 4" xfId="18168" xr:uid="{1969E840-0B71-49C1-81E9-A074A2C209B1}"/>
    <cellStyle name="Měna 3 3 2 3 2 5" xfId="2335" xr:uid="{CB5F271E-2357-49B5-9B83-48B245047392}"/>
    <cellStyle name="Měna 3 3 2 3 2 5 2" xfId="12625" xr:uid="{05491E04-979F-4A56-B335-2B432CFCDDBD}"/>
    <cellStyle name="Měna 3 3 2 3 2 5 2 2" xfId="27576" xr:uid="{7960EB5D-2CFE-4C96-85E7-B56996EE76C4}"/>
    <cellStyle name="Měna 3 3 2 3 2 5 3" xfId="17286" xr:uid="{C39F3A27-8F2F-481B-A9DD-C591BF679B50}"/>
    <cellStyle name="Měna 3 3 2 3 2 6" xfId="4981" xr:uid="{3F67CABF-8AC4-4C04-BE27-C5DF1AD705AA}"/>
    <cellStyle name="Měna 3 3 2 3 2 6 2" xfId="10651" xr:uid="{771EBDAA-117C-4514-9CFB-93889FF57630}"/>
    <cellStyle name="Měna 3 3 2 3 2 6 2 2" xfId="25602" xr:uid="{94F0BD14-9251-4F82-BAF5-5335F71195A3}"/>
    <cellStyle name="Měna 3 3 2 3 2 6 3" xfId="19932" xr:uid="{9A30E9C9-AD2B-459D-BCB8-6A3E1952765A}"/>
    <cellStyle name="Měna 3 3 2 3 2 7" xfId="8005" xr:uid="{09787F18-0A7B-49E6-8D6B-9845B1D96C77}"/>
    <cellStyle name="Měna 3 3 2 3 2 7 2" xfId="22956" xr:uid="{5693F7E0-3BEA-4B2D-9918-9AC05EEAF84C}"/>
    <cellStyle name="Měna 3 3 2 3 2 8" xfId="15312" xr:uid="{2D611384-8798-407A-A965-55BB59E3BE91}"/>
    <cellStyle name="Měna 3 3 2 3 3" xfId="713" xr:uid="{2B42AD18-8BB3-4F70-B4D9-07E972F78E2F}"/>
    <cellStyle name="Měna 3 3 2 3 3 2" xfId="1705" xr:uid="{477F5E7B-959E-485D-BCFE-67186813D5A8}"/>
    <cellStyle name="Měna 3 3 2 3 3 2 2" xfId="4561" xr:uid="{12F36BE0-A597-444F-BD82-090EAEA73C41}"/>
    <cellStyle name="Měna 3 3 2 3 3 2 2 2" xfId="7465" xr:uid="{9CFE1393-EAEB-4649-8ABF-10313F36C136}"/>
    <cellStyle name="Měna 3 3 2 3 3 2 2 2 2" xfId="14851" xr:uid="{2FA6393C-0FA0-49DE-851A-D2588894206A}"/>
    <cellStyle name="Měna 3 3 2 3 3 2 2 2 2 2" xfId="29802" xr:uid="{4FE92609-B918-49C8-8C51-556BA31965A5}"/>
    <cellStyle name="Měna 3 3 2 3 3 2 2 2 3" xfId="22416" xr:uid="{86F1F349-85AE-459F-B1D9-A535901022F5}"/>
    <cellStyle name="Měna 3 3 2 3 3 2 2 3" xfId="10231" xr:uid="{4350E23B-D52E-4897-A4ED-94457D752B97}"/>
    <cellStyle name="Měna 3 3 2 3 3 2 2 3 2" xfId="25182" xr:uid="{43C3D5FF-6BD6-4DCC-BB28-6D85CA409DC4}"/>
    <cellStyle name="Měna 3 3 2 3 3 2 2 4" xfId="19512" xr:uid="{CF3F4F0C-E0ED-4080-98D0-DEF6969DA62E}"/>
    <cellStyle name="Měna 3 3 2 3 3 2 3" xfId="2840" xr:uid="{77D362D6-ABF0-4954-B1CC-7B71DBDE0F58}"/>
    <cellStyle name="Měna 3 3 2 3 3 2 3 2" xfId="13130" xr:uid="{084C9379-AD37-4DC9-AF60-E085F2C73121}"/>
    <cellStyle name="Měna 3 3 2 3 3 2 3 2 2" xfId="28081" xr:uid="{B6C64B0D-5642-4114-A725-7DC6ADD4754E}"/>
    <cellStyle name="Měna 3 3 2 3 3 2 3 3" xfId="17791" xr:uid="{9AE889E1-A4FE-4151-AB88-FF3AADF572E9}"/>
    <cellStyle name="Měna 3 3 2 3 3 2 4" xfId="6325" xr:uid="{B2031F50-FB55-42AB-BE6F-44B8919F9DDE}"/>
    <cellStyle name="Měna 3 3 2 3 3 2 4 2" xfId="11995" xr:uid="{69F054C9-405A-4A82-8788-8AFD1AE4AA8E}"/>
    <cellStyle name="Měna 3 3 2 3 3 2 4 2 2" xfId="26946" xr:uid="{44083D26-657C-4BDC-A7BE-34C91D3DC130}"/>
    <cellStyle name="Měna 3 3 2 3 3 2 4 3" xfId="21276" xr:uid="{878B60C6-040E-4D91-8E28-7EACD490A7A9}"/>
    <cellStyle name="Měna 3 3 2 3 3 2 5" xfId="8510" xr:uid="{887CF01F-D762-49CB-B4C6-31A6C922B80A}"/>
    <cellStyle name="Měna 3 3 2 3 3 2 5 2" xfId="23461" xr:uid="{4E4A308E-2700-47BB-A7CE-260EFE12474A}"/>
    <cellStyle name="Měna 3 3 2 3 3 2 6" xfId="16656" xr:uid="{9A8F5032-1445-4F77-BBB1-142EFB72C862}"/>
    <cellStyle name="Měna 3 3 2 3 3 3" xfId="3569" xr:uid="{E5C6AD7E-55C0-4B59-863B-2B59F5ED9409}"/>
    <cellStyle name="Měna 3 3 2 3 3 3 2" xfId="7097" xr:uid="{21C71077-18B3-4319-9300-3E9BCF2CE603}"/>
    <cellStyle name="Měna 3 3 2 3 3 3 2 2" xfId="13859" xr:uid="{091BFA38-FADA-48A8-BA4F-1A3C2E7379EF}"/>
    <cellStyle name="Měna 3 3 2 3 3 3 2 2 2" xfId="28810" xr:uid="{A29D2AE0-41B6-4533-A7AB-C52F7BB6B1FE}"/>
    <cellStyle name="Měna 3 3 2 3 3 3 2 3" xfId="22048" xr:uid="{0E680C09-4AA7-4FD6-A444-F9D6A675275A}"/>
    <cellStyle name="Měna 3 3 2 3 3 3 3" xfId="9239" xr:uid="{509A624C-13F7-4360-8F6B-59C676E50DC7}"/>
    <cellStyle name="Měna 3 3 2 3 3 3 3 2" xfId="24190" xr:uid="{98F4E1CD-5F12-4E93-8F7A-40F3FB67DE52}"/>
    <cellStyle name="Měna 3 3 2 3 3 3 4" xfId="18520" xr:uid="{AE9F3D76-4D0D-4448-AC34-2D9F0AB7780E}"/>
    <cellStyle name="Měna 3 3 2 3 3 4" xfId="2141" xr:uid="{5AF8ABCB-913D-440B-8CBC-DA8A1C458DC3}"/>
    <cellStyle name="Měna 3 3 2 3 3 4 2" xfId="12431" xr:uid="{F74DB56C-53E1-49EA-A87C-D41616B7052F}"/>
    <cellStyle name="Měna 3 3 2 3 3 4 2 2" xfId="27382" xr:uid="{E2C812D7-963C-48D3-999C-1E9B219EC474}"/>
    <cellStyle name="Měna 3 3 2 3 3 4 3" xfId="17092" xr:uid="{7523CC24-4B08-4A37-9285-B0CEE64C736E}"/>
    <cellStyle name="Měna 3 3 2 3 3 5" xfId="5333" xr:uid="{9E4EA9FA-E64A-46A1-BDEE-1A55DDA35B87}"/>
    <cellStyle name="Měna 3 3 2 3 3 5 2" xfId="11003" xr:uid="{80B06748-F3FF-400A-9341-B1C0EC2CFD4D}"/>
    <cellStyle name="Měna 3 3 2 3 3 5 2 2" xfId="25954" xr:uid="{580042A2-005B-4787-A96F-4C7ECD97FF46}"/>
    <cellStyle name="Měna 3 3 2 3 3 5 3" xfId="20284" xr:uid="{6A48BFBE-CBDF-4A4D-8E85-EDBAF6C36211}"/>
    <cellStyle name="Měna 3 3 2 3 3 6" xfId="7811" xr:uid="{87FA3677-7003-49DA-B7AF-ADAAC210B685}"/>
    <cellStyle name="Měna 3 3 2 3 3 6 2" xfId="22762" xr:uid="{85C41B56-2181-4434-9EE9-9D09B7BFBAE9}"/>
    <cellStyle name="Měna 3 3 2 3 3 7" xfId="15664" xr:uid="{C7ADCF61-1190-41CA-877D-57059353D8A7}"/>
    <cellStyle name="Měna 3 3 2 3 4" xfId="587" xr:uid="{479183D5-76BD-49FF-AD9F-37663F65C725}"/>
    <cellStyle name="Měna 3 3 2 3 4 2" xfId="1706" xr:uid="{36041B63-FE94-444A-A95D-FDEE39EE10E2}"/>
    <cellStyle name="Měna 3 3 2 3 4 2 2" xfId="4562" xr:uid="{571D724E-44AD-4159-9B69-77D0D5B29717}"/>
    <cellStyle name="Měna 3 3 2 3 4 2 2 2" xfId="14852" xr:uid="{6F892724-E768-4481-A788-DAB1C5856FF0}"/>
    <cellStyle name="Měna 3 3 2 3 4 2 2 2 2" xfId="29803" xr:uid="{93524DC2-FC95-4113-84EE-E6D3BA44DD4E}"/>
    <cellStyle name="Měna 3 3 2 3 4 2 2 3" xfId="19513" xr:uid="{B0584B86-7BA6-4DD8-AB60-2E265A14C472}"/>
    <cellStyle name="Měna 3 3 2 3 4 2 3" xfId="6326" xr:uid="{C19D0FAB-781C-49BA-815C-F9693A51C4FB}"/>
    <cellStyle name="Měna 3 3 2 3 4 2 3 2" xfId="11996" xr:uid="{B7CF24CD-C7DF-4D92-9879-DA8F39393CE2}"/>
    <cellStyle name="Měna 3 3 2 3 4 2 3 2 2" xfId="26947" xr:uid="{82790487-482E-4CF8-B207-B3DFCD78310A}"/>
    <cellStyle name="Měna 3 3 2 3 4 2 3 3" xfId="21277" xr:uid="{0B81D74C-DE8D-4C28-B439-7F760D14A707}"/>
    <cellStyle name="Měna 3 3 2 3 4 2 4" xfId="10232" xr:uid="{64C2F243-A047-4257-8B87-4069873FA98B}"/>
    <cellStyle name="Měna 3 3 2 3 4 2 4 2" xfId="25183" xr:uid="{9B1119CE-8F0D-41F3-B722-CC58BF2A45C9}"/>
    <cellStyle name="Měna 3 3 2 3 4 2 5" xfId="16657" xr:uid="{EF434AAA-CEDF-4FA8-8EB6-74DB120D59F4}"/>
    <cellStyle name="Měna 3 3 2 3 4 3" xfId="3443" xr:uid="{48936373-6C75-4A9E-8425-015D64D1C9A2}"/>
    <cellStyle name="Měna 3 3 2 3 4 3 2" xfId="6971" xr:uid="{59FED06B-2C8C-4AFB-9EFA-5BE187D4B6A7}"/>
    <cellStyle name="Měna 3 3 2 3 4 3 2 2" xfId="13733" xr:uid="{40BDC2A3-A518-4D91-8B18-170B7663D17C}"/>
    <cellStyle name="Měna 3 3 2 3 4 3 2 2 2" xfId="28684" xr:uid="{16271176-718F-4870-A7C5-B0D0B2D17FEB}"/>
    <cellStyle name="Měna 3 3 2 3 4 3 2 3" xfId="21922" xr:uid="{DD3CC74E-5C0D-4CDA-B1C0-4F693335B703}"/>
    <cellStyle name="Měna 3 3 2 3 4 3 3" xfId="9113" xr:uid="{E4B0BF94-8F75-4A84-9ECB-214BF173A478}"/>
    <cellStyle name="Měna 3 3 2 3 4 3 3 2" xfId="24064" xr:uid="{F9F44785-0D0C-44CD-8250-F07456E06592}"/>
    <cellStyle name="Měna 3 3 2 3 4 3 4" xfId="18394" xr:uid="{DFE926A6-550C-406C-8DA2-1579698C4AAA}"/>
    <cellStyle name="Měna 3 3 2 3 4 4" xfId="2838" xr:uid="{9C4F031F-3877-42F4-9D25-C6CBCF86693E}"/>
    <cellStyle name="Měna 3 3 2 3 4 4 2" xfId="13128" xr:uid="{AEF3326A-797C-463E-8632-F755FE0A0D5B}"/>
    <cellStyle name="Měna 3 3 2 3 4 4 2 2" xfId="28079" xr:uid="{0181F603-6A8A-4F92-B83B-D293B93F1696}"/>
    <cellStyle name="Měna 3 3 2 3 4 4 3" xfId="17789" xr:uid="{69A7AF2E-7FDE-448A-AE63-604E6D4337BE}"/>
    <cellStyle name="Měna 3 3 2 3 4 5" xfId="5207" xr:uid="{099B9398-74FA-4A50-A601-804C28564266}"/>
    <cellStyle name="Měna 3 3 2 3 4 5 2" xfId="10877" xr:uid="{C11268D0-DBAB-4B76-AD8F-5C8AFDE1AB67}"/>
    <cellStyle name="Měna 3 3 2 3 4 5 2 2" xfId="25828" xr:uid="{50430D25-A778-4EFA-87B9-1C93452DE23E}"/>
    <cellStyle name="Měna 3 3 2 3 4 5 3" xfId="20158" xr:uid="{CD9FF5C1-DC7E-4BAD-9546-1D8F1B73852C}"/>
    <cellStyle name="Měna 3 3 2 3 4 6" xfId="8508" xr:uid="{D6C5D93B-635D-47E0-97CB-E8C4CC33291F}"/>
    <cellStyle name="Měna 3 3 2 3 4 6 2" xfId="23459" xr:uid="{0E0A1575-E91D-4E42-A564-B50A0960FACB}"/>
    <cellStyle name="Měna 3 3 2 3 4 7" xfId="15538" xr:uid="{7B9B1912-6C0A-4517-B139-E525549AE7B9}"/>
    <cellStyle name="Měna 3 3 2 3 5" xfId="1707" xr:uid="{77C11280-6D13-4A16-9A6A-7E7083B4A3A9}"/>
    <cellStyle name="Měna 3 3 2 3 5 2" xfId="4563" xr:uid="{BB05C964-3B35-49A7-B423-8CC1973BE03F}"/>
    <cellStyle name="Měna 3 3 2 3 5 2 2" xfId="14853" xr:uid="{6E2F597E-2C18-466B-BA24-D2464F69E688}"/>
    <cellStyle name="Měna 3 3 2 3 5 2 2 2" xfId="29804" xr:uid="{1643868D-62E7-4374-88AD-C1EA8C5D0BC5}"/>
    <cellStyle name="Měna 3 3 2 3 5 2 3" xfId="19514" xr:uid="{0A1473DB-DC3D-4FDC-A5DF-B16AEFE429FF}"/>
    <cellStyle name="Měna 3 3 2 3 5 3" xfId="6327" xr:uid="{9928CE6D-1E76-4827-A538-F725AE079671}"/>
    <cellStyle name="Měna 3 3 2 3 5 3 2" xfId="11997" xr:uid="{AF7CC63C-A496-43B1-83FC-1E1D2725357D}"/>
    <cellStyle name="Měna 3 3 2 3 5 3 2 2" xfId="26948" xr:uid="{474C26B1-7D52-4906-A44E-EE43A29379D7}"/>
    <cellStyle name="Měna 3 3 2 3 5 3 3" xfId="21278" xr:uid="{032652FA-091C-4F8B-B009-1C479D505FA7}"/>
    <cellStyle name="Měna 3 3 2 3 5 4" xfId="10233" xr:uid="{4A9584F4-D486-450A-9A71-E2E2E78E7412}"/>
    <cellStyle name="Měna 3 3 2 3 5 4 2" xfId="25184" xr:uid="{8269654F-0CD9-4969-9644-C97062BB224F}"/>
    <cellStyle name="Měna 3 3 2 3 5 5" xfId="16658" xr:uid="{D6BF0355-4FFA-4E50-BEBA-9D67A6D6C66C}"/>
    <cellStyle name="Měna 3 3 2 3 6" xfId="3023" xr:uid="{1357D9A7-BB16-4E57-84B4-9A064B2B64A1}"/>
    <cellStyle name="Měna 3 3 2 3 6 2" xfId="6551" xr:uid="{4BFC4747-8D4D-4D91-9E32-8A399F5F086B}"/>
    <cellStyle name="Měna 3 3 2 3 6 2 2" xfId="13313" xr:uid="{D6FF6ECB-10D5-4BE4-A75F-42DF85DF792C}"/>
    <cellStyle name="Měna 3 3 2 3 6 2 2 2" xfId="28264" xr:uid="{F16599BA-478C-4694-90C3-5AAD572FD24D}"/>
    <cellStyle name="Měna 3 3 2 3 6 2 3" xfId="21502" xr:uid="{F92B7DBF-B587-4656-9F8A-213EDFC9FF46}"/>
    <cellStyle name="Měna 3 3 2 3 6 3" xfId="8693" xr:uid="{FFF50C40-FD5D-4800-A711-6B01C5BDB931}"/>
    <cellStyle name="Měna 3 3 2 3 6 3 2" xfId="23644" xr:uid="{548CDA56-5DB5-4605-BE32-04E206228B40}"/>
    <cellStyle name="Měna 3 3 2 3 6 4" xfId="17974" xr:uid="{1C0E5D7E-8281-405F-B41C-3CB4B28FEBE6}"/>
    <cellStyle name="Měna 3 3 2 3 7" xfId="2015" xr:uid="{9A334132-31FC-4C44-8AA7-841B407C4030}"/>
    <cellStyle name="Měna 3 3 2 3 7 2" xfId="12305" xr:uid="{B81E34D4-2D55-498E-B398-DF8A27A2A1E4}"/>
    <cellStyle name="Měna 3 3 2 3 7 2 2" xfId="27256" xr:uid="{1C93AA7E-E735-4953-9967-F594C4082680}"/>
    <cellStyle name="Měna 3 3 2 3 7 3" xfId="16966" xr:uid="{7F58BDEF-3DF5-425E-9C2B-E9858E13E6AC}"/>
    <cellStyle name="Měna 3 3 2 3 8" xfId="4787" xr:uid="{D50E72EA-987B-4C26-BAE0-C4B0CE4AC005}"/>
    <cellStyle name="Měna 3 3 2 3 8 2" xfId="10457" xr:uid="{183D36D5-FD32-44A1-98B7-F6CB44DCFABA}"/>
    <cellStyle name="Měna 3 3 2 3 8 2 2" xfId="25408" xr:uid="{BA8DD6C7-C4D2-4725-BB4F-2164385C3C14}"/>
    <cellStyle name="Měna 3 3 2 3 8 3" xfId="19738" xr:uid="{5D440723-77DF-429F-A458-69FEFDA99AE8}"/>
    <cellStyle name="Měna 3 3 2 3 9" xfId="7685" xr:uid="{E9D6C1E6-ECD1-4E6A-955A-858B1D4E7705}"/>
    <cellStyle name="Měna 3 3 2 3 9 2" xfId="22636" xr:uid="{857E34CC-C995-4DE8-8255-06BC2C946576}"/>
    <cellStyle name="Měna 3 3 2 4" xfId="362" xr:uid="{21D6E084-7D6D-4893-A91E-D22F1D4020F2}"/>
    <cellStyle name="Měna 3 3 2 4 2" xfId="908" xr:uid="{C3E417E2-8066-4B1F-9423-7B1510E99128}"/>
    <cellStyle name="Měna 3 3 2 4 2 2" xfId="1708" xr:uid="{5121D267-B5CC-49A7-A885-60238B49AFBF}"/>
    <cellStyle name="Měna 3 3 2 4 2 2 2" xfId="4564" xr:uid="{65D51252-80F1-415D-9C21-1DAE24FD051F}"/>
    <cellStyle name="Měna 3 3 2 4 2 2 2 2" xfId="14854" xr:uid="{7969B996-A24C-425E-814E-6962FF941E53}"/>
    <cellStyle name="Měna 3 3 2 4 2 2 2 2 2" xfId="29805" xr:uid="{5B4313AB-19FF-4D7A-B1B9-887E8406485B}"/>
    <cellStyle name="Měna 3 3 2 4 2 2 2 3" xfId="19515" xr:uid="{53D29442-4D77-466C-9278-DCA3F327CE27}"/>
    <cellStyle name="Měna 3 3 2 4 2 2 3" xfId="6328" xr:uid="{ED33CBA5-2E89-4FFF-A917-56FD2F768D0D}"/>
    <cellStyle name="Měna 3 3 2 4 2 2 3 2" xfId="11998" xr:uid="{FF64FC88-2EBA-4B3E-9874-7ACD59233901}"/>
    <cellStyle name="Měna 3 3 2 4 2 2 3 2 2" xfId="26949" xr:uid="{3D915642-007D-4521-AD12-A5096249596C}"/>
    <cellStyle name="Měna 3 3 2 4 2 2 3 3" xfId="21279" xr:uid="{B18644D0-6375-4A7E-A77F-06E8D30C4144}"/>
    <cellStyle name="Měna 3 3 2 4 2 2 4" xfId="10234" xr:uid="{DDFC63D5-E7CC-4EBD-9524-DE516CA2BF74}"/>
    <cellStyle name="Měna 3 3 2 4 2 2 4 2" xfId="25185" xr:uid="{5EE469B7-495F-4A85-B61A-5CF3B29F2592}"/>
    <cellStyle name="Měna 3 3 2 4 2 2 5" xfId="16659" xr:uid="{690DB601-BFDF-4DFD-9117-086D64A35B12}"/>
    <cellStyle name="Měna 3 3 2 4 2 3" xfId="3764" xr:uid="{0D371514-A2B5-439E-B4D8-6BB04C3188A9}"/>
    <cellStyle name="Měna 3 3 2 4 2 3 2" xfId="7292" xr:uid="{0CB3E6F8-8686-4064-9C38-86870C46F911}"/>
    <cellStyle name="Měna 3 3 2 4 2 3 2 2" xfId="14054" xr:uid="{3A4033F0-2EBE-4B17-9ABA-B81EC4B4D015}"/>
    <cellStyle name="Měna 3 3 2 4 2 3 2 2 2" xfId="29005" xr:uid="{824DC699-16E9-40DC-A99B-6941E5B6D1E8}"/>
    <cellStyle name="Měna 3 3 2 4 2 3 2 3" xfId="22243" xr:uid="{9DFD84E0-7085-4094-AD74-8C1091ABF8F0}"/>
    <cellStyle name="Měna 3 3 2 4 2 3 3" xfId="9434" xr:uid="{ADBD8C39-8A58-47EA-97DB-389ECD760CE3}"/>
    <cellStyle name="Měna 3 3 2 4 2 3 3 2" xfId="24385" xr:uid="{7446CC30-6FD8-4586-9E84-6C222670ED2E}"/>
    <cellStyle name="Měna 3 3 2 4 2 3 4" xfId="18715" xr:uid="{F9EEAB49-9242-42BD-B5F0-7CA0E145E77A}"/>
    <cellStyle name="Měna 3 3 2 4 2 4" xfId="2841" xr:uid="{A46C384C-B278-4BF2-A387-4A3649330FE7}"/>
    <cellStyle name="Měna 3 3 2 4 2 4 2" xfId="13131" xr:uid="{B2EEFC16-1A39-40A9-9B16-DA30CD912933}"/>
    <cellStyle name="Měna 3 3 2 4 2 4 2 2" xfId="28082" xr:uid="{1BFDA712-63E9-4B7C-8053-426BD2842CBE}"/>
    <cellStyle name="Měna 3 3 2 4 2 4 3" xfId="17792" xr:uid="{B1514F81-97B3-4C02-9024-DE9E61D4077B}"/>
    <cellStyle name="Měna 3 3 2 4 2 5" xfId="5528" xr:uid="{BDDEA326-0B12-4038-AB18-0AF3D2A95944}"/>
    <cellStyle name="Měna 3 3 2 4 2 5 2" xfId="11198" xr:uid="{5825B256-3A10-4650-ADA2-BB3DA89CC25A}"/>
    <cellStyle name="Měna 3 3 2 4 2 5 2 2" xfId="26149" xr:uid="{6916293C-1459-4EF3-AD0A-47898FD37629}"/>
    <cellStyle name="Měna 3 3 2 4 2 5 3" xfId="20479" xr:uid="{79B38E65-076C-43EE-9212-4A618B39CFE1}"/>
    <cellStyle name="Měna 3 3 2 4 2 6" xfId="8511" xr:uid="{D05EFE99-66DA-4341-80B8-D129EB1F57BA}"/>
    <cellStyle name="Měna 3 3 2 4 2 6 2" xfId="23462" xr:uid="{D1A3D073-08E5-4AB8-A1C6-53BA638044A1}"/>
    <cellStyle name="Měna 3 3 2 4 2 7" xfId="15859" xr:uid="{D423175E-1196-47ED-86B7-E1077C2F6608}"/>
    <cellStyle name="Měna 3 3 2 4 3" xfId="1709" xr:uid="{DD5424E8-AF8B-4D01-832D-C41C21FCCBD6}"/>
    <cellStyle name="Měna 3 3 2 4 3 2" xfId="4565" xr:uid="{D4083C82-B608-4727-A339-BD676385C266}"/>
    <cellStyle name="Měna 3 3 2 4 3 2 2" xfId="14855" xr:uid="{27B5616E-7FDA-48E9-A6BB-CF13C6947CBD}"/>
    <cellStyle name="Měna 3 3 2 4 3 2 2 2" xfId="29806" xr:uid="{BE7C326E-F11D-49BD-A03C-78C8C3224015}"/>
    <cellStyle name="Měna 3 3 2 4 3 2 3" xfId="19516" xr:uid="{7B549F65-0F54-41CE-A782-2D03849555E5}"/>
    <cellStyle name="Měna 3 3 2 4 3 3" xfId="6329" xr:uid="{1E6EBC47-3384-42D1-A87F-B406134656CB}"/>
    <cellStyle name="Měna 3 3 2 4 3 3 2" xfId="11999" xr:uid="{2EDFF4E9-1887-4ED2-AFB9-A30B9898DCD3}"/>
    <cellStyle name="Měna 3 3 2 4 3 3 2 2" xfId="26950" xr:uid="{83633EC9-3A99-45EB-B02B-90355EEC1E15}"/>
    <cellStyle name="Měna 3 3 2 4 3 3 3" xfId="21280" xr:uid="{96ACD16E-73F4-4A0E-87CD-E1EDC1BEFB30}"/>
    <cellStyle name="Měna 3 3 2 4 3 4" xfId="10235" xr:uid="{7B3439AF-A07D-4F15-B3F4-A3925125EBDA}"/>
    <cellStyle name="Měna 3 3 2 4 3 4 2" xfId="25186" xr:uid="{D375A4FA-B729-41AD-8FB6-53DE7110AE06}"/>
    <cellStyle name="Měna 3 3 2 4 3 5" xfId="16660" xr:uid="{38AE4480-EE73-4687-90AF-96ECFE8035C6}"/>
    <cellStyle name="Měna 3 3 2 4 4" xfId="3218" xr:uid="{26124F9A-2DE1-41A3-99CD-B2A9F7FE35D5}"/>
    <cellStyle name="Měna 3 3 2 4 4 2" xfId="6746" xr:uid="{05EA4038-8122-4682-AFAB-2BCFD464AA6D}"/>
    <cellStyle name="Měna 3 3 2 4 4 2 2" xfId="13508" xr:uid="{2AE18DFA-CC2E-4D2A-9BDE-6B87A9869635}"/>
    <cellStyle name="Měna 3 3 2 4 4 2 2 2" xfId="28459" xr:uid="{52EDE287-6654-4FD8-91B7-62167152200D}"/>
    <cellStyle name="Měna 3 3 2 4 4 2 3" xfId="21697" xr:uid="{AE0717B8-0B73-4E25-82B9-D0AAD49423CB}"/>
    <cellStyle name="Měna 3 3 2 4 4 3" xfId="8888" xr:uid="{242531A3-8401-420F-A77C-6779D6637FA7}"/>
    <cellStyle name="Měna 3 3 2 4 4 3 2" xfId="23839" xr:uid="{9B30E6F5-C418-4593-957D-F3187AA70C5F}"/>
    <cellStyle name="Měna 3 3 2 4 4 4" xfId="18169" xr:uid="{237E4A7A-4838-4347-92BB-C49BD0637B74}"/>
    <cellStyle name="Měna 3 3 2 4 5" xfId="2336" xr:uid="{3979C76B-5FC2-4881-9D6E-A12E38C67BF0}"/>
    <cellStyle name="Měna 3 3 2 4 5 2" xfId="12626" xr:uid="{CAC50670-53AF-4055-9C23-AE01481584A6}"/>
    <cellStyle name="Měna 3 3 2 4 5 2 2" xfId="27577" xr:uid="{A9584F84-299D-44BC-8581-59A5901D8752}"/>
    <cellStyle name="Měna 3 3 2 4 5 3" xfId="17287" xr:uid="{BE5811EB-868F-4600-91DD-68F9745CCFFC}"/>
    <cellStyle name="Měna 3 3 2 4 6" xfId="4982" xr:uid="{FDA39DA9-1DDB-48CB-B001-4C26B61CE244}"/>
    <cellStyle name="Měna 3 3 2 4 6 2" xfId="10652" xr:uid="{BA477BE0-2252-4B62-A4E2-76C9F2EF474D}"/>
    <cellStyle name="Měna 3 3 2 4 6 2 2" xfId="25603" xr:uid="{AFF13A12-535F-45D1-AA5C-8E923FCFA3B2}"/>
    <cellStyle name="Měna 3 3 2 4 6 3" xfId="19933" xr:uid="{68701D5F-9469-4082-93AB-4082B4FAC019}"/>
    <cellStyle name="Měna 3 3 2 4 7" xfId="8006" xr:uid="{7B82E4F3-2399-4FF1-9981-DBD21CF26CFC}"/>
    <cellStyle name="Měna 3 3 2 4 7 2" xfId="22957" xr:uid="{89134009-3A8D-4E05-B695-F69BCB54E811}"/>
    <cellStyle name="Měna 3 3 2 4 8" xfId="15313" xr:uid="{4B0408F0-3073-4BFB-B302-FEAC585A5ED3}"/>
    <cellStyle name="Měna 3 3 2 5" xfId="422" xr:uid="{3724D1E2-AB3F-47A1-BD6A-2C465A68B512}"/>
    <cellStyle name="Měna 3 3 2 5 2" xfId="1710" xr:uid="{1E34371E-CD67-47E9-8B3E-CF4A84A45E31}"/>
    <cellStyle name="Měna 3 3 2 5 2 2" xfId="4566" xr:uid="{1D77A46C-96BB-4F48-AF4D-985791BDB3EE}"/>
    <cellStyle name="Měna 3 3 2 5 2 2 2" xfId="14856" xr:uid="{C31C4F3F-CC22-4862-9166-48A9A898C006}"/>
    <cellStyle name="Měna 3 3 2 5 2 2 2 2" xfId="29807" xr:uid="{F62F3598-EB53-46B7-A0B2-74B486A9B9CF}"/>
    <cellStyle name="Měna 3 3 2 5 2 2 3" xfId="19517" xr:uid="{6900F760-BB55-47BF-A466-4A21F8022E1A}"/>
    <cellStyle name="Měna 3 3 2 5 2 3" xfId="6330" xr:uid="{7FDD5526-398D-4739-95D1-8BD2EF5F98D1}"/>
    <cellStyle name="Měna 3 3 2 5 2 3 2" xfId="12000" xr:uid="{EFDED454-94DE-4664-85C0-B86518D55219}"/>
    <cellStyle name="Měna 3 3 2 5 2 3 2 2" xfId="26951" xr:uid="{E8C056BE-3688-4200-BF28-980C35B1EB47}"/>
    <cellStyle name="Měna 3 3 2 5 2 3 3" xfId="21281" xr:uid="{D062F2B6-3782-4F83-A342-E509E46A83A9}"/>
    <cellStyle name="Měna 3 3 2 5 2 4" xfId="10236" xr:uid="{E7B2E148-E552-4E8D-96CA-3F3F237CD542}"/>
    <cellStyle name="Měna 3 3 2 5 2 4 2" xfId="25187" xr:uid="{34484AB1-628E-4C01-AE8E-DCD244251784}"/>
    <cellStyle name="Měna 3 3 2 5 2 5" xfId="16661" xr:uid="{1631721D-F46D-4D1B-B2D4-C76464B3E930}"/>
    <cellStyle name="Měna 3 3 2 5 3" xfId="3278" xr:uid="{EBCBE4ED-A0ED-4C77-95E1-CEDA81A6BCB3}"/>
    <cellStyle name="Měna 3 3 2 5 3 2" xfId="6806" xr:uid="{241174F9-C115-41E2-A1B7-65882752EC77}"/>
    <cellStyle name="Měna 3 3 2 5 3 2 2" xfId="13568" xr:uid="{C8209C2F-A340-4C20-9CD3-3902D45A7FE6}"/>
    <cellStyle name="Měna 3 3 2 5 3 2 2 2" xfId="28519" xr:uid="{3A2C6092-6E37-4D2B-867F-D774FDA469B9}"/>
    <cellStyle name="Měna 3 3 2 5 3 2 3" xfId="21757" xr:uid="{70427A0A-7664-46C9-A6DD-094253F7EC20}"/>
    <cellStyle name="Měna 3 3 2 5 3 3" xfId="8948" xr:uid="{A80810B5-6400-478D-9847-0B1179196E02}"/>
    <cellStyle name="Měna 3 3 2 5 3 3 2" xfId="23899" xr:uid="{5E7EA8CD-A5F1-41BF-9A8C-9E0794ECC97F}"/>
    <cellStyle name="Měna 3 3 2 5 3 4" xfId="18229" xr:uid="{EA29F743-00D4-4DDB-9BCD-9F0618F3D702}"/>
    <cellStyle name="Měna 3 3 2 5 4" xfId="2842" xr:uid="{1D8A5164-1556-47F2-94E5-D22CD32998F0}"/>
    <cellStyle name="Měna 3 3 2 5 4 2" xfId="13132" xr:uid="{98FF3BEF-0EE6-4C3D-8D19-CB65CC98E16C}"/>
    <cellStyle name="Měna 3 3 2 5 4 2 2" xfId="28083" xr:uid="{FE6BB64F-30F9-4931-B3A2-21A835CBFBF7}"/>
    <cellStyle name="Měna 3 3 2 5 4 3" xfId="17793" xr:uid="{AE8364A0-CF74-4CF4-BEB4-7CA58DE3B2F5}"/>
    <cellStyle name="Měna 3 3 2 5 5" xfId="5042" xr:uid="{1655BB25-2318-4364-A62D-12E9B3003E79}"/>
    <cellStyle name="Měna 3 3 2 5 5 2" xfId="10712" xr:uid="{86723D86-34F0-4CD2-A41E-5A91AB14B5D4}"/>
    <cellStyle name="Měna 3 3 2 5 5 2 2" xfId="25663" xr:uid="{603EF86A-A4FA-4525-9607-A25AA0DA4DBD}"/>
    <cellStyle name="Měna 3 3 2 5 5 3" xfId="19993" xr:uid="{2C838087-3FD7-4DBC-8EE9-BCE8C49E1344}"/>
    <cellStyle name="Měna 3 3 2 5 6" xfId="8512" xr:uid="{C404865E-BB96-4A6E-8584-71FABEF8C580}"/>
    <cellStyle name="Měna 3 3 2 5 6 2" xfId="23463" xr:uid="{6A531749-72EE-4AE8-BFBC-28C410D0B3F7}"/>
    <cellStyle name="Měna 3 3 2 5 7" xfId="15373" xr:uid="{961FE11F-A9BB-46E1-98B8-2CF7FFAB31EE}"/>
    <cellStyle name="Měna 3 3 2 6" xfId="1850" xr:uid="{49BE827B-A0FE-4D52-8BF6-7F39B96EB603}"/>
    <cellStyle name="Měna 3 3 2 6 2" xfId="12140" xr:uid="{FE3CDA41-1DB6-4085-8534-B88B22BD3DFF}"/>
    <cellStyle name="Měna 3 3 2 6 2 2" xfId="27091" xr:uid="{73BAA203-C080-49ED-862F-D5729CC1488C}"/>
    <cellStyle name="Měna 3 3 2 6 3" xfId="16801" xr:uid="{FC966278-7210-405D-9931-B38726CBC8B4}"/>
    <cellStyle name="Měna 3 3 2 7" xfId="7520" xr:uid="{D1599D0A-E16C-4668-AE7F-AC4BC76B2D5E}"/>
    <cellStyle name="Měna 3 3 2 7 2" xfId="22471" xr:uid="{8280A2EC-6590-41F8-B0F5-BD81E1FDECFD}"/>
    <cellStyle name="Měna 3 3 2 8" xfId="14995" xr:uid="{77531C27-B766-4407-AA8A-83D6BEFA7E43}"/>
    <cellStyle name="Měna 3 3 3" xfId="65" xr:uid="{9616B4F1-2827-493A-A5ED-0DB436BE9855}"/>
    <cellStyle name="Měna 3 3 3 10" xfId="4685" xr:uid="{AFFC6CE2-A110-4888-8A7D-051544540B58}"/>
    <cellStyle name="Měna 3 3 3 10 2" xfId="10355" xr:uid="{17762C5B-5A03-4127-9E46-FA8E379FC81F}"/>
    <cellStyle name="Měna 3 3 3 10 2 2" xfId="25306" xr:uid="{AEC0908E-03F6-4C1A-813C-F0D9C9106AB7}"/>
    <cellStyle name="Měna 3 3 3 10 3" xfId="19636" xr:uid="{EC0BEFA6-7477-4367-8B76-EE710E16930F}"/>
    <cellStyle name="Měna 3 3 3 11" xfId="7541" xr:uid="{7000DF16-3A3E-4A68-B9B6-E5DD685B08FC}"/>
    <cellStyle name="Měna 3 3 3 11 2" xfId="22492" xr:uid="{7DC772AA-FCAB-430D-B5F7-309BDA42A44C}"/>
    <cellStyle name="Měna 3 3 3 12" xfId="15016" xr:uid="{4E35A56D-3390-4DBA-891E-567BCD965CF5}"/>
    <cellStyle name="Měna 3 3 3 2" xfId="168" xr:uid="{A8FF59DC-B179-4B18-B0D4-916AF4AF2213}"/>
    <cellStyle name="Měna 3 3 3 2 10" xfId="15119" xr:uid="{6BE9BD64-A3AE-4A0F-9FA5-178523F0D5DD}"/>
    <cellStyle name="Měna 3 3 3 2 2" xfId="363" xr:uid="{1999312E-6488-422D-AD8F-ABE17F96F8B6}"/>
    <cellStyle name="Měna 3 3 3 2 2 2" xfId="909" xr:uid="{04DBE8AF-AE46-426E-9521-E996439A4E29}"/>
    <cellStyle name="Měna 3 3 3 2 2 2 2" xfId="1711" xr:uid="{B494A262-8B1C-47C7-974E-8A79B5786FE2}"/>
    <cellStyle name="Měna 3 3 3 2 2 2 2 2" xfId="4567" xr:uid="{866F72F3-888A-48C6-8C89-FECECC96F99A}"/>
    <cellStyle name="Měna 3 3 3 2 2 2 2 2 2" xfId="14857" xr:uid="{126FE954-DB1F-4030-93B4-47A51A5AC996}"/>
    <cellStyle name="Měna 3 3 3 2 2 2 2 2 2 2" xfId="29808" xr:uid="{90FDB0F0-E32E-4C00-BCEA-87173D72D7E2}"/>
    <cellStyle name="Měna 3 3 3 2 2 2 2 2 3" xfId="19518" xr:uid="{74A65A60-FC1D-42C5-AE47-6A1E4940A70E}"/>
    <cellStyle name="Měna 3 3 3 2 2 2 2 3" xfId="6331" xr:uid="{001CF436-53C3-4156-83B5-B4EAFA9CA6C6}"/>
    <cellStyle name="Měna 3 3 3 2 2 2 2 3 2" xfId="12001" xr:uid="{55B23C45-7FBE-4ABC-88C8-5AF0E610B460}"/>
    <cellStyle name="Měna 3 3 3 2 2 2 2 3 2 2" xfId="26952" xr:uid="{F01016D3-2FFC-4BEC-9748-D9E4FD571FD9}"/>
    <cellStyle name="Měna 3 3 3 2 2 2 2 3 3" xfId="21282" xr:uid="{249B325E-D090-4717-A239-C2D83997DD98}"/>
    <cellStyle name="Měna 3 3 3 2 2 2 2 4" xfId="10237" xr:uid="{8BF30F55-A820-4F72-B443-C27DEFABEAF6}"/>
    <cellStyle name="Měna 3 3 3 2 2 2 2 4 2" xfId="25188" xr:uid="{0A52F45E-3CBF-4C28-8728-42FF8CDD0249}"/>
    <cellStyle name="Měna 3 3 3 2 2 2 2 5" xfId="16662" xr:uid="{90879749-47C8-42B2-9230-9770C5DA6CF5}"/>
    <cellStyle name="Měna 3 3 3 2 2 2 3" xfId="3765" xr:uid="{9CF5A2DB-4004-4075-A30E-A8B01CC0BB16}"/>
    <cellStyle name="Měna 3 3 3 2 2 2 3 2" xfId="7293" xr:uid="{00C6D159-0584-4D26-BC38-9E673A96B7EC}"/>
    <cellStyle name="Měna 3 3 3 2 2 2 3 2 2" xfId="14055" xr:uid="{69985A79-9D13-4556-93FF-6766CC805440}"/>
    <cellStyle name="Měna 3 3 3 2 2 2 3 2 2 2" xfId="29006" xr:uid="{EA0E7749-60A0-4002-95FA-1E66515FF01F}"/>
    <cellStyle name="Měna 3 3 3 2 2 2 3 2 3" xfId="22244" xr:uid="{B62AA169-37E2-4BE7-A05D-1724D25A1D10}"/>
    <cellStyle name="Měna 3 3 3 2 2 2 3 3" xfId="9435" xr:uid="{E40AC010-D5CF-42AC-ACA8-F3D9B66C5197}"/>
    <cellStyle name="Měna 3 3 3 2 2 2 3 3 2" xfId="24386" xr:uid="{48BD9BE3-2308-4480-8BD3-C4A751FE0116}"/>
    <cellStyle name="Měna 3 3 3 2 2 2 3 4" xfId="18716" xr:uid="{597C6FA7-AF81-4D53-8AEC-9EBA4218C559}"/>
    <cellStyle name="Měna 3 3 3 2 2 2 4" xfId="2845" xr:uid="{DA1B352F-1C4F-40CD-B265-A1D748A64B8C}"/>
    <cellStyle name="Měna 3 3 3 2 2 2 4 2" xfId="13135" xr:uid="{345FEB85-FBA8-4D4B-8506-51B69BEDC050}"/>
    <cellStyle name="Měna 3 3 3 2 2 2 4 2 2" xfId="28086" xr:uid="{AABF827C-BC1E-4C38-B8E4-D08D2D299A20}"/>
    <cellStyle name="Měna 3 3 3 2 2 2 4 3" xfId="17796" xr:uid="{7E46E401-52D3-4C57-BA29-08C6916405EA}"/>
    <cellStyle name="Měna 3 3 3 2 2 2 5" xfId="5529" xr:uid="{092032D7-B05E-496C-90B2-02E9101DE832}"/>
    <cellStyle name="Měna 3 3 3 2 2 2 5 2" xfId="11199" xr:uid="{B322DC8D-8CD3-47A0-9C0C-82250CF01B1E}"/>
    <cellStyle name="Měna 3 3 3 2 2 2 5 2 2" xfId="26150" xr:uid="{1A741F85-9064-4C4C-BD3C-C59E320E8CB2}"/>
    <cellStyle name="Měna 3 3 3 2 2 2 5 3" xfId="20480" xr:uid="{994B9FB1-6655-454C-9378-974769F335F4}"/>
    <cellStyle name="Měna 3 3 3 2 2 2 6" xfId="8515" xr:uid="{C9B3E9AE-CDE5-4313-B61D-7FC13A490A07}"/>
    <cellStyle name="Měna 3 3 3 2 2 2 6 2" xfId="23466" xr:uid="{206FBDDD-592A-4549-8747-FA26E8F66498}"/>
    <cellStyle name="Měna 3 3 3 2 2 2 7" xfId="15860" xr:uid="{345B9098-177A-4AF7-A447-0AA8988B42F4}"/>
    <cellStyle name="Měna 3 3 3 2 2 3" xfId="1712" xr:uid="{D2877581-CC1F-411B-AD88-F584AC6C7F99}"/>
    <cellStyle name="Měna 3 3 3 2 2 3 2" xfId="4568" xr:uid="{BD29E166-59F4-4393-9895-110FFB07003E}"/>
    <cellStyle name="Měna 3 3 3 2 2 3 2 2" xfId="14858" xr:uid="{28729F43-0ECE-4B93-8D4B-CEEC8AEB51B5}"/>
    <cellStyle name="Měna 3 3 3 2 2 3 2 2 2" xfId="29809" xr:uid="{BC01400A-D8CD-49C9-9F5F-89ADEA8DB482}"/>
    <cellStyle name="Měna 3 3 3 2 2 3 2 3" xfId="19519" xr:uid="{CCC87AB2-BCBC-40D4-B12F-0654B0BD8062}"/>
    <cellStyle name="Měna 3 3 3 2 2 3 3" xfId="6332" xr:uid="{46807E3C-7D0B-4674-B59A-6DC235ED07E1}"/>
    <cellStyle name="Měna 3 3 3 2 2 3 3 2" xfId="12002" xr:uid="{6930EE72-1640-4E54-8B45-1A5FAC277D02}"/>
    <cellStyle name="Měna 3 3 3 2 2 3 3 2 2" xfId="26953" xr:uid="{D1E320D6-DD5A-4A9E-A77C-59DF991F5B10}"/>
    <cellStyle name="Měna 3 3 3 2 2 3 3 3" xfId="21283" xr:uid="{C2782FAB-E45F-465F-8D4F-5BFEE4327BD8}"/>
    <cellStyle name="Měna 3 3 3 2 2 3 4" xfId="10238" xr:uid="{FB77F49A-A2BA-47BD-9AD6-5C5AC6E72D93}"/>
    <cellStyle name="Měna 3 3 3 2 2 3 4 2" xfId="25189" xr:uid="{52650371-C56B-440A-8B7F-DB45A654E2C0}"/>
    <cellStyle name="Měna 3 3 3 2 2 3 5" xfId="16663" xr:uid="{6B1DD01C-DE1D-437D-9E0E-BEC462495EFA}"/>
    <cellStyle name="Měna 3 3 3 2 2 4" xfId="3219" xr:uid="{AFDB181E-DC14-4AD9-AE07-9FEBDE642291}"/>
    <cellStyle name="Měna 3 3 3 2 2 4 2" xfId="6747" xr:uid="{F530C6B9-9C32-4A06-9E0A-5FFB72138B9C}"/>
    <cellStyle name="Měna 3 3 3 2 2 4 2 2" xfId="13509" xr:uid="{F5E7501B-05F3-4659-8EF8-CA1DC7A561B2}"/>
    <cellStyle name="Měna 3 3 3 2 2 4 2 2 2" xfId="28460" xr:uid="{3038809B-DA9D-4AE2-BCE9-B7367D2E89AE}"/>
    <cellStyle name="Měna 3 3 3 2 2 4 2 3" xfId="21698" xr:uid="{C64C3539-33C9-48D2-8A6A-3CD642F57561}"/>
    <cellStyle name="Měna 3 3 3 2 2 4 3" xfId="8889" xr:uid="{59D1462C-B99B-4874-A2B8-9965EACD0297}"/>
    <cellStyle name="Měna 3 3 3 2 2 4 3 2" xfId="23840" xr:uid="{E1F58658-C85B-45F4-B522-00B4117487BD}"/>
    <cellStyle name="Měna 3 3 3 2 2 4 4" xfId="18170" xr:uid="{FC4F2703-B370-4AA5-ACA8-96EACD201677}"/>
    <cellStyle name="Měna 3 3 3 2 2 5" xfId="2337" xr:uid="{1B2CC770-E70B-4740-B4F4-EC63C29DE0D9}"/>
    <cellStyle name="Měna 3 3 3 2 2 5 2" xfId="12627" xr:uid="{FB58275F-861D-480A-BC52-DAE94CC100F3}"/>
    <cellStyle name="Měna 3 3 3 2 2 5 2 2" xfId="27578" xr:uid="{36B6CBF1-3619-43BE-ADB3-D2F632907D67}"/>
    <cellStyle name="Měna 3 3 3 2 2 5 3" xfId="17288" xr:uid="{6639D7F8-8758-4758-ACE9-B5554DD7A47F}"/>
    <cellStyle name="Měna 3 3 3 2 2 6" xfId="4983" xr:uid="{C1E7E0FC-768A-46B4-959F-5BA4C33BD5F4}"/>
    <cellStyle name="Měna 3 3 3 2 2 6 2" xfId="10653" xr:uid="{58DE3CB2-68F9-4DD5-8352-DD242DDC81DE}"/>
    <cellStyle name="Měna 3 3 3 2 2 6 2 2" xfId="25604" xr:uid="{791B7174-0FE5-471C-8025-AFC1E078B59B}"/>
    <cellStyle name="Měna 3 3 3 2 2 6 3" xfId="19934" xr:uid="{3B98F81C-875A-458E-862D-2E31C6B69C98}"/>
    <cellStyle name="Měna 3 3 3 2 2 7" xfId="8007" xr:uid="{347D2BF9-B68E-4307-93EB-2E622539E391}"/>
    <cellStyle name="Měna 3 3 3 2 2 7 2" xfId="22958" xr:uid="{1E6CDDE0-DF3E-4ACD-BC68-524B1B068CB3}"/>
    <cellStyle name="Měna 3 3 3 2 2 8" xfId="15314" xr:uid="{9CDE5E70-5916-44FC-BBE0-77167A5B6282}"/>
    <cellStyle name="Měna 3 3 3 2 3" xfId="714" xr:uid="{F4C3C7E8-385D-4B00-8086-EB1126B15760}"/>
    <cellStyle name="Měna 3 3 3 2 3 2" xfId="1713" xr:uid="{D150D832-7709-406B-AB13-85EF24E82D46}"/>
    <cellStyle name="Měna 3 3 3 2 3 2 2" xfId="4569" xr:uid="{F6383A58-6B08-463E-8EB8-E22223712D80}"/>
    <cellStyle name="Měna 3 3 3 2 3 2 2 2" xfId="7466" xr:uid="{98FDC4D2-CF0A-4E20-B48C-047DF0706F1D}"/>
    <cellStyle name="Měna 3 3 3 2 3 2 2 2 2" xfId="14859" xr:uid="{2D5DE34F-3CFE-4755-AEF4-2CDCEC9C56DE}"/>
    <cellStyle name="Měna 3 3 3 2 3 2 2 2 2 2" xfId="29810" xr:uid="{68A011B3-B541-4894-AF28-BF7A4BE9CFE5}"/>
    <cellStyle name="Měna 3 3 3 2 3 2 2 2 3" xfId="22417" xr:uid="{E03BD3ED-B2AB-41D8-ABEA-A7F030A096EE}"/>
    <cellStyle name="Měna 3 3 3 2 3 2 2 3" xfId="10239" xr:uid="{B724424E-58C7-4238-8D28-9C5416F92768}"/>
    <cellStyle name="Měna 3 3 3 2 3 2 2 3 2" xfId="25190" xr:uid="{14106075-81C3-4D60-BE5F-DA3705A452B2}"/>
    <cellStyle name="Měna 3 3 3 2 3 2 2 4" xfId="19520" xr:uid="{6BC2F964-1EBB-4084-B1C2-9B47510C9E9B}"/>
    <cellStyle name="Měna 3 3 3 2 3 2 3" xfId="2846" xr:uid="{DDE2FA70-6D7D-424C-9C77-217FD42B3BE9}"/>
    <cellStyle name="Měna 3 3 3 2 3 2 3 2" xfId="13136" xr:uid="{C919B2E5-9A14-4668-A452-224417003EE6}"/>
    <cellStyle name="Měna 3 3 3 2 3 2 3 2 2" xfId="28087" xr:uid="{A30DB36A-717E-4183-B428-AB9A5BB7E9CC}"/>
    <cellStyle name="Měna 3 3 3 2 3 2 3 3" xfId="17797" xr:uid="{CC9CB682-65A0-4298-9C18-64B4BC001F89}"/>
    <cellStyle name="Měna 3 3 3 2 3 2 4" xfId="6333" xr:uid="{23AFC340-1820-4550-9976-5D868322B531}"/>
    <cellStyle name="Měna 3 3 3 2 3 2 4 2" xfId="12003" xr:uid="{B80850D5-F641-484E-8DC4-1B26E0CC758D}"/>
    <cellStyle name="Měna 3 3 3 2 3 2 4 2 2" xfId="26954" xr:uid="{5B827450-1271-4E27-B2C9-3775FF0C7897}"/>
    <cellStyle name="Měna 3 3 3 2 3 2 4 3" xfId="21284" xr:uid="{DC9B3B82-1F59-42E0-93BB-5E987F774830}"/>
    <cellStyle name="Měna 3 3 3 2 3 2 5" xfId="8516" xr:uid="{155CCE51-7BB5-4F7E-AF60-449251254B64}"/>
    <cellStyle name="Měna 3 3 3 2 3 2 5 2" xfId="23467" xr:uid="{88608D88-87C2-4D53-9689-47BE74E3AE07}"/>
    <cellStyle name="Měna 3 3 3 2 3 2 6" xfId="16664" xr:uid="{498E321E-5E8B-4CFF-820C-E9C47AA30B5D}"/>
    <cellStyle name="Měna 3 3 3 2 3 3" xfId="3570" xr:uid="{14BB5AC1-88C8-476E-8D2E-83A169A4787C}"/>
    <cellStyle name="Měna 3 3 3 2 3 3 2" xfId="7098" xr:uid="{89333F9D-020F-4120-A93A-8093696D6B84}"/>
    <cellStyle name="Měna 3 3 3 2 3 3 2 2" xfId="13860" xr:uid="{16976430-2CF4-4EE2-9178-7D09EE147EF7}"/>
    <cellStyle name="Měna 3 3 3 2 3 3 2 2 2" xfId="28811" xr:uid="{C6FE4265-D179-4A97-B441-35B35F227983}"/>
    <cellStyle name="Měna 3 3 3 2 3 3 2 3" xfId="22049" xr:uid="{EC5A4EE6-9D40-42D7-B67D-DDE3E4B13481}"/>
    <cellStyle name="Měna 3 3 3 2 3 3 3" xfId="9240" xr:uid="{35784F06-9B69-47B2-A6DF-1C4F7911369B}"/>
    <cellStyle name="Měna 3 3 3 2 3 3 3 2" xfId="24191" xr:uid="{23636926-701F-4F0D-8A1E-030ABC376FF3}"/>
    <cellStyle name="Měna 3 3 3 2 3 3 4" xfId="18521" xr:uid="{AEAAEF05-F798-457B-881E-F1B9AC808A82}"/>
    <cellStyle name="Měna 3 3 3 2 3 4" xfId="2142" xr:uid="{79E4B0E4-0DBF-4EF3-95DB-EEE50EF9F0B8}"/>
    <cellStyle name="Měna 3 3 3 2 3 4 2" xfId="12432" xr:uid="{B5CE0053-1946-4CA3-B4E8-8FC609D15A25}"/>
    <cellStyle name="Měna 3 3 3 2 3 4 2 2" xfId="27383" xr:uid="{32DDA98F-53F6-4A88-934B-03B336F509A8}"/>
    <cellStyle name="Měna 3 3 3 2 3 4 3" xfId="17093" xr:uid="{039F4880-142A-44BE-B08D-282F5BE899B9}"/>
    <cellStyle name="Měna 3 3 3 2 3 5" xfId="5334" xr:uid="{71967ADB-1851-4A0C-8EC6-8354F0D10B9E}"/>
    <cellStyle name="Měna 3 3 3 2 3 5 2" xfId="11004" xr:uid="{CB3CB86C-2DEE-42DC-8B7B-42C7B61DDEF1}"/>
    <cellStyle name="Měna 3 3 3 2 3 5 2 2" xfId="25955" xr:uid="{EFEEB393-7E12-45B7-85AE-81E0E1B2C762}"/>
    <cellStyle name="Měna 3 3 3 2 3 5 3" xfId="20285" xr:uid="{7711A764-8A20-48D9-B90E-34E0E94F1A99}"/>
    <cellStyle name="Měna 3 3 3 2 3 6" xfId="7812" xr:uid="{94146965-FE24-49AE-8698-B9ED906244EE}"/>
    <cellStyle name="Měna 3 3 3 2 3 6 2" xfId="22763" xr:uid="{D11A1D9D-7FBB-4F13-A6AC-B8D53C15431F}"/>
    <cellStyle name="Měna 3 3 3 2 3 7" xfId="15665" xr:uid="{CD113C22-7573-4BF5-B9DC-7B3CB0D0A249}"/>
    <cellStyle name="Měna 3 3 3 2 4" xfId="588" xr:uid="{C9412709-97D2-4395-B091-0EFCE91AAFE5}"/>
    <cellStyle name="Měna 3 3 3 2 4 2" xfId="1714" xr:uid="{EEF70199-F15D-4FDF-8649-E1885B1C18FD}"/>
    <cellStyle name="Měna 3 3 3 2 4 2 2" xfId="4570" xr:uid="{800F0DD2-FFBF-4432-9717-1C8A3280B26B}"/>
    <cellStyle name="Měna 3 3 3 2 4 2 2 2" xfId="14860" xr:uid="{3521817B-6ED1-43C0-A65D-8A6BD9E0F6AE}"/>
    <cellStyle name="Měna 3 3 3 2 4 2 2 2 2" xfId="29811" xr:uid="{8F95B249-EBCC-45D2-AB09-6808AE809644}"/>
    <cellStyle name="Měna 3 3 3 2 4 2 2 3" xfId="19521" xr:uid="{33487918-7638-46AD-ABF6-294F782DADF6}"/>
    <cellStyle name="Měna 3 3 3 2 4 2 3" xfId="6334" xr:uid="{4E249FF9-7E2D-4FF8-A3CF-7ABC022150BF}"/>
    <cellStyle name="Měna 3 3 3 2 4 2 3 2" xfId="12004" xr:uid="{1E1A5405-367F-4797-90A2-294F735BD20E}"/>
    <cellStyle name="Měna 3 3 3 2 4 2 3 2 2" xfId="26955" xr:uid="{FF0A4780-E0F4-4C7C-A24E-5791394361D0}"/>
    <cellStyle name="Měna 3 3 3 2 4 2 3 3" xfId="21285" xr:uid="{731EEA4B-7E5A-4829-A877-FAB5918BD186}"/>
    <cellStyle name="Měna 3 3 3 2 4 2 4" xfId="10240" xr:uid="{9E86D03E-1369-4AAD-B8B6-FC47D002C4C2}"/>
    <cellStyle name="Měna 3 3 3 2 4 2 4 2" xfId="25191" xr:uid="{3A124142-4653-4EE3-B627-8ABD3EBA3F6F}"/>
    <cellStyle name="Měna 3 3 3 2 4 2 5" xfId="16665" xr:uid="{B9EA8EF4-121E-41A7-A87E-6133ABA47C9B}"/>
    <cellStyle name="Měna 3 3 3 2 4 3" xfId="3444" xr:uid="{048E0C31-7E06-4857-9A86-966E5B985184}"/>
    <cellStyle name="Měna 3 3 3 2 4 3 2" xfId="6972" xr:uid="{F6384EBF-F78C-4410-8E1A-62364A032753}"/>
    <cellStyle name="Měna 3 3 3 2 4 3 2 2" xfId="13734" xr:uid="{AF118DE0-1F68-4D54-A228-5512A6924924}"/>
    <cellStyle name="Měna 3 3 3 2 4 3 2 2 2" xfId="28685" xr:uid="{43235EDC-3CA6-47A0-9337-A16AF2D64E1C}"/>
    <cellStyle name="Měna 3 3 3 2 4 3 2 3" xfId="21923" xr:uid="{5C203B7C-1C3F-4E2B-A9FF-13773B56B7A6}"/>
    <cellStyle name="Měna 3 3 3 2 4 3 3" xfId="9114" xr:uid="{C07197FA-2111-4BE0-B6A3-F42028864558}"/>
    <cellStyle name="Měna 3 3 3 2 4 3 3 2" xfId="24065" xr:uid="{F20B5A0F-4433-4B58-BBBF-B3BE39DF5335}"/>
    <cellStyle name="Měna 3 3 3 2 4 3 4" xfId="18395" xr:uid="{E28B6D35-4343-4D3B-A78E-9A81F24AEEAE}"/>
    <cellStyle name="Měna 3 3 3 2 4 4" xfId="2844" xr:uid="{5F1781FF-71B9-4EEC-83C4-6D604F255FA1}"/>
    <cellStyle name="Měna 3 3 3 2 4 4 2" xfId="13134" xr:uid="{AA5BCE25-8A98-4C5C-8D4B-C067DBBAC822}"/>
    <cellStyle name="Měna 3 3 3 2 4 4 2 2" xfId="28085" xr:uid="{81DFF567-4C63-45A4-A504-CD1CB13A94E1}"/>
    <cellStyle name="Měna 3 3 3 2 4 4 3" xfId="17795" xr:uid="{54DCFF25-174D-4D57-8D67-349FF5A9D222}"/>
    <cellStyle name="Měna 3 3 3 2 4 5" xfId="5208" xr:uid="{3620976A-5A37-4DC3-A9BC-B5331C330355}"/>
    <cellStyle name="Měna 3 3 3 2 4 5 2" xfId="10878" xr:uid="{7DF870D9-F67A-4416-9349-D80C3B9BC673}"/>
    <cellStyle name="Měna 3 3 3 2 4 5 2 2" xfId="25829" xr:uid="{BB47D54F-C7CF-4281-95F2-030B217942EF}"/>
    <cellStyle name="Měna 3 3 3 2 4 5 3" xfId="20159" xr:uid="{4302EBB4-05C3-4D88-BCFC-D7DDD7FAD029}"/>
    <cellStyle name="Měna 3 3 3 2 4 6" xfId="8514" xr:uid="{38F1E51F-B18E-4448-BAC2-AB1480E36F5D}"/>
    <cellStyle name="Měna 3 3 3 2 4 6 2" xfId="23465" xr:uid="{3D399393-A7F1-474A-A197-78561B3F27E3}"/>
    <cellStyle name="Měna 3 3 3 2 4 7" xfId="15539" xr:uid="{96A09091-F055-42D8-9B94-20D306101B5C}"/>
    <cellStyle name="Měna 3 3 3 2 5" xfId="1715" xr:uid="{36F8B934-88B3-4AB6-B697-A847D15A2A5F}"/>
    <cellStyle name="Měna 3 3 3 2 5 2" xfId="4571" xr:uid="{73A95D5E-AE68-4C6F-AD22-1441C4E0E889}"/>
    <cellStyle name="Měna 3 3 3 2 5 2 2" xfId="14861" xr:uid="{AFAE6CED-AC8F-4578-99FD-6FB5C5A2CF44}"/>
    <cellStyle name="Měna 3 3 3 2 5 2 2 2" xfId="29812" xr:uid="{5C311CAF-6444-48DE-B1A1-35D55F791817}"/>
    <cellStyle name="Měna 3 3 3 2 5 2 3" xfId="19522" xr:uid="{611A6101-21C3-4E32-AE1D-379F0BC4890C}"/>
    <cellStyle name="Měna 3 3 3 2 5 3" xfId="6335" xr:uid="{24AD78A6-643A-40C8-A8AD-2677874C1A02}"/>
    <cellStyle name="Měna 3 3 3 2 5 3 2" xfId="12005" xr:uid="{15FF39DD-0D05-450E-9061-4C59FC1245DE}"/>
    <cellStyle name="Měna 3 3 3 2 5 3 2 2" xfId="26956" xr:uid="{625F7E86-B3FB-4116-BC76-380CAB1AB756}"/>
    <cellStyle name="Měna 3 3 3 2 5 3 3" xfId="21286" xr:uid="{F6015CB2-F9D1-4D36-8189-C24D4518C26F}"/>
    <cellStyle name="Měna 3 3 3 2 5 4" xfId="10241" xr:uid="{4F61C46B-AFEC-4C10-86DB-6166B73672C5}"/>
    <cellStyle name="Měna 3 3 3 2 5 4 2" xfId="25192" xr:uid="{7086A497-8E14-4720-947F-E04FDC613B5D}"/>
    <cellStyle name="Měna 3 3 3 2 5 5" xfId="16666" xr:uid="{60F78DF7-6727-424A-A9AD-13C4786406AC}"/>
    <cellStyle name="Měna 3 3 3 2 6" xfId="3024" xr:uid="{60D8B9C7-A74A-4284-AEFF-1664B374341B}"/>
    <cellStyle name="Měna 3 3 3 2 6 2" xfId="6552" xr:uid="{4FEDF87C-8915-4503-8043-5D37070A678E}"/>
    <cellStyle name="Měna 3 3 3 2 6 2 2" xfId="13314" xr:uid="{C2E78E4B-6E44-4056-8133-A42B9EEABDD1}"/>
    <cellStyle name="Měna 3 3 3 2 6 2 2 2" xfId="28265" xr:uid="{90724B9C-3DD7-440F-839E-A682C68B52F4}"/>
    <cellStyle name="Měna 3 3 3 2 6 2 3" xfId="21503" xr:uid="{A1899F4B-A5F7-4097-A035-D6CBFDE3255C}"/>
    <cellStyle name="Měna 3 3 3 2 6 3" xfId="8694" xr:uid="{2A9ACED0-9BE6-48D9-A51A-061F9CE55AD8}"/>
    <cellStyle name="Měna 3 3 3 2 6 3 2" xfId="23645" xr:uid="{0C58841E-3623-4D9E-BE8E-894D9DD8FA25}"/>
    <cellStyle name="Měna 3 3 3 2 6 4" xfId="17975" xr:uid="{64364B79-2337-4F3D-B96A-05E33940A0C0}"/>
    <cellStyle name="Měna 3 3 3 2 7" xfId="2016" xr:uid="{FAFC8F8A-BB7F-443F-82F4-531AA73F3AFB}"/>
    <cellStyle name="Měna 3 3 3 2 7 2" xfId="12306" xr:uid="{62A8CF96-25DC-41DE-8F87-8ED342C9531B}"/>
    <cellStyle name="Měna 3 3 3 2 7 2 2" xfId="27257" xr:uid="{E935B415-CA1E-43A3-B5A2-4279EF810A87}"/>
    <cellStyle name="Měna 3 3 3 2 7 3" xfId="16967" xr:uid="{359A8ADC-07DF-4F31-9809-EF5B6B57D7FE}"/>
    <cellStyle name="Měna 3 3 3 2 8" xfId="4788" xr:uid="{4659E036-6164-4453-AC87-A6282787C3FF}"/>
    <cellStyle name="Měna 3 3 3 2 8 2" xfId="10458" xr:uid="{F37385DE-E180-4DDE-BDDF-5247E0291BF6}"/>
    <cellStyle name="Měna 3 3 3 2 8 2 2" xfId="25409" xr:uid="{75056E9E-E4CE-4B47-9191-5D7F7780ECF4}"/>
    <cellStyle name="Měna 3 3 3 2 8 3" xfId="19739" xr:uid="{1AF08E70-1E89-489F-AA31-449EF6B4537A}"/>
    <cellStyle name="Měna 3 3 3 2 9" xfId="7686" xr:uid="{5D793E30-40F0-4759-9349-ED9FA8A952BA}"/>
    <cellStyle name="Měna 3 3 3 2 9 2" xfId="22637" xr:uid="{65CBA79D-27ED-494B-A219-D5985A17A460}"/>
    <cellStyle name="Měna 3 3 3 3" xfId="364" xr:uid="{C1A4DCF3-BA17-4809-A428-706A5415DB6A}"/>
    <cellStyle name="Měna 3 3 3 3 2" xfId="910" xr:uid="{7C681488-C30E-415D-BFD3-37D66062E452}"/>
    <cellStyle name="Měna 3 3 3 3 2 2" xfId="1716" xr:uid="{E11C4583-26CC-4E34-87AA-A1F3433451AA}"/>
    <cellStyle name="Měna 3 3 3 3 2 2 2" xfId="4572" xr:uid="{C345F451-4BF4-45E4-9208-C2D1B9C0FF74}"/>
    <cellStyle name="Měna 3 3 3 3 2 2 2 2" xfId="7467" xr:uid="{B07B4030-4D09-434A-A08A-09CA1F722B50}"/>
    <cellStyle name="Měna 3 3 3 3 2 2 2 2 2" xfId="14862" xr:uid="{FA4C7C21-D1FB-4E24-A57B-588119AE4D07}"/>
    <cellStyle name="Měna 3 3 3 3 2 2 2 2 2 2" xfId="29813" xr:uid="{A923709E-3775-4EC9-8CB6-718B55475A6E}"/>
    <cellStyle name="Měna 3 3 3 3 2 2 2 2 3" xfId="22418" xr:uid="{F2EFB178-1F4A-4B63-BEA3-B5031B4EBBE5}"/>
    <cellStyle name="Měna 3 3 3 3 2 2 2 3" xfId="10242" xr:uid="{ABB1EE48-4EFB-4355-AD48-D6B463CBB556}"/>
    <cellStyle name="Měna 3 3 3 3 2 2 2 3 2" xfId="25193" xr:uid="{A63A3686-8938-481F-B610-6F662954274B}"/>
    <cellStyle name="Měna 3 3 3 3 2 2 2 4" xfId="19523" xr:uid="{DE046AE6-25D7-444D-AABC-6C0CE7A3DF34}"/>
    <cellStyle name="Měna 3 3 3 3 2 2 3" xfId="2848" xr:uid="{9E9DC2BE-424C-4C60-B7B9-A9C8AEBD2650}"/>
    <cellStyle name="Měna 3 3 3 3 2 2 3 2" xfId="13138" xr:uid="{76030626-1633-4D7C-98FD-045293560C0F}"/>
    <cellStyle name="Měna 3 3 3 3 2 2 3 2 2" xfId="28089" xr:uid="{1166A69B-FB4E-4F04-A6BE-9116EF42E633}"/>
    <cellStyle name="Měna 3 3 3 3 2 2 3 3" xfId="17799" xr:uid="{A4AA650A-EEF7-4CA4-A497-88AD37211199}"/>
    <cellStyle name="Měna 3 3 3 3 2 2 4" xfId="6336" xr:uid="{D5FFC411-F4EE-4376-9A9A-0994349CE2BE}"/>
    <cellStyle name="Měna 3 3 3 3 2 2 4 2" xfId="12006" xr:uid="{8E1F0470-A7BC-4C35-8C98-A8FF75FCC8FB}"/>
    <cellStyle name="Měna 3 3 3 3 2 2 4 2 2" xfId="26957" xr:uid="{2A6C20B3-61C1-4D23-9A7D-4F1EAB63CC8B}"/>
    <cellStyle name="Měna 3 3 3 3 2 2 4 3" xfId="21287" xr:uid="{2378E727-60A0-4D38-AC4C-298396A676D2}"/>
    <cellStyle name="Měna 3 3 3 3 2 2 5" xfId="8518" xr:uid="{313A7D49-42B5-4C0A-8E4F-80288C357383}"/>
    <cellStyle name="Měna 3 3 3 3 2 2 5 2" xfId="23469" xr:uid="{B4C53CC5-0219-45BF-9540-5FA02358F7DF}"/>
    <cellStyle name="Měna 3 3 3 3 2 2 6" xfId="16667" xr:uid="{9AC5DCBA-DB5C-43F8-A2FF-DEEE363860F4}"/>
    <cellStyle name="Měna 3 3 3 3 2 3" xfId="3766" xr:uid="{9E276502-68B8-40AC-A06B-E655FDEC7347}"/>
    <cellStyle name="Měna 3 3 3 3 2 3 2" xfId="7294" xr:uid="{3C3D4853-35AB-47FA-B6A6-AD3F3E549473}"/>
    <cellStyle name="Měna 3 3 3 3 2 3 2 2" xfId="14056" xr:uid="{9AEA6129-7695-4C84-87DC-C12701BCC47F}"/>
    <cellStyle name="Měna 3 3 3 3 2 3 2 2 2" xfId="29007" xr:uid="{A455B547-DE58-4BF9-8DB0-53D3E0AB29AB}"/>
    <cellStyle name="Měna 3 3 3 3 2 3 2 3" xfId="22245" xr:uid="{E512D802-9E48-4535-A512-A8CF68D7B4FE}"/>
    <cellStyle name="Měna 3 3 3 3 2 3 3" xfId="9436" xr:uid="{5DC358E5-E547-47CA-923D-C8AB7DCE6FB5}"/>
    <cellStyle name="Měna 3 3 3 3 2 3 3 2" xfId="24387" xr:uid="{CF665456-524D-4756-A4FE-F024FA281948}"/>
    <cellStyle name="Měna 3 3 3 3 2 3 4" xfId="18717" xr:uid="{2562B8F7-8A94-418F-BCAC-32BA4C83627E}"/>
    <cellStyle name="Měna 3 3 3 3 2 4" xfId="2338" xr:uid="{F9223B76-6965-4E06-B06F-BE153719A570}"/>
    <cellStyle name="Měna 3 3 3 3 2 4 2" xfId="12628" xr:uid="{9FA12C9C-0349-4B97-8701-C8D397006D0A}"/>
    <cellStyle name="Měna 3 3 3 3 2 4 2 2" xfId="27579" xr:uid="{C26D68AF-DF8A-45C7-B849-1E0B60B804E0}"/>
    <cellStyle name="Měna 3 3 3 3 2 4 3" xfId="17289" xr:uid="{576397AB-F2BF-48D9-9261-9A4C57F10241}"/>
    <cellStyle name="Měna 3 3 3 3 2 5" xfId="5530" xr:uid="{91E1BA59-5E1E-4F0A-B78A-5593664852A8}"/>
    <cellStyle name="Měna 3 3 3 3 2 5 2" xfId="11200" xr:uid="{3856ED92-16A5-4B13-98D5-CD5A8CA34EC3}"/>
    <cellStyle name="Měna 3 3 3 3 2 5 2 2" xfId="26151" xr:uid="{F96963DF-B8AB-48B5-962E-3993C066C82F}"/>
    <cellStyle name="Měna 3 3 3 3 2 5 3" xfId="20481" xr:uid="{02F10CFB-D3CF-4CDF-A8FC-60A33CA96F02}"/>
    <cellStyle name="Měna 3 3 3 3 2 6" xfId="8008" xr:uid="{DBF59759-E540-4F67-BBCE-6851B91877B4}"/>
    <cellStyle name="Měna 3 3 3 3 2 6 2" xfId="22959" xr:uid="{F011BC6B-DC87-48EF-BE64-C8D69E7B70A2}"/>
    <cellStyle name="Měna 3 3 3 3 2 7" xfId="15861" xr:uid="{ED45F7E3-964B-4E1A-A3ED-90A2434B9A8E}"/>
    <cellStyle name="Měna 3 3 3 3 3" xfId="485" xr:uid="{D435D669-73E1-4362-A979-938378243EE5}"/>
    <cellStyle name="Měna 3 3 3 3 3 2" xfId="1717" xr:uid="{F9E19810-BEFE-42F2-8391-E18F785C9C91}"/>
    <cellStyle name="Měna 3 3 3 3 3 2 2" xfId="4573" xr:uid="{8F7B2BEB-A12C-4696-B085-41E1C311081A}"/>
    <cellStyle name="Měna 3 3 3 3 3 2 2 2" xfId="14863" xr:uid="{75F35515-37BF-419D-9859-272CE638EDAC}"/>
    <cellStyle name="Měna 3 3 3 3 3 2 2 2 2" xfId="29814" xr:uid="{CCA22EDA-37B8-4716-ACF8-E60ACC5998C3}"/>
    <cellStyle name="Měna 3 3 3 3 3 2 2 3" xfId="19524" xr:uid="{5C573F6A-45C2-4F8A-AD1F-D70F0F52C6B0}"/>
    <cellStyle name="Měna 3 3 3 3 3 2 3" xfId="6337" xr:uid="{F5E37964-8001-44D3-AD72-C8B56B3B4AF7}"/>
    <cellStyle name="Měna 3 3 3 3 3 2 3 2" xfId="12007" xr:uid="{D7FCE778-0BD3-4B1F-8D26-7B1D91C8A848}"/>
    <cellStyle name="Měna 3 3 3 3 3 2 3 2 2" xfId="26958" xr:uid="{CB8B30FE-3320-405E-8E96-4B6BB79F4B8A}"/>
    <cellStyle name="Měna 3 3 3 3 3 2 3 3" xfId="21288" xr:uid="{D54AB1E0-349F-4D8E-B88A-B7D1D029DAA6}"/>
    <cellStyle name="Měna 3 3 3 3 3 2 4" xfId="10243" xr:uid="{8713CDA9-5FBE-4878-867E-7BE3BFD31E19}"/>
    <cellStyle name="Měna 3 3 3 3 3 2 4 2" xfId="25194" xr:uid="{D132815C-B9D3-4DCE-9F90-CB3AF7816745}"/>
    <cellStyle name="Měna 3 3 3 3 3 2 5" xfId="16668" xr:uid="{5B6297E8-6206-4B38-9FF8-AED197EC6CBE}"/>
    <cellStyle name="Měna 3 3 3 3 3 3" xfId="3341" xr:uid="{4C492BC1-4C22-427E-8BFF-7A4165F90F1F}"/>
    <cellStyle name="Měna 3 3 3 3 3 3 2" xfId="6869" xr:uid="{4D9D8607-8103-47E2-979F-B52A59E4042B}"/>
    <cellStyle name="Měna 3 3 3 3 3 3 2 2" xfId="13631" xr:uid="{DC3709F3-0749-4A52-BFCA-448DEB4259E9}"/>
    <cellStyle name="Měna 3 3 3 3 3 3 2 2 2" xfId="28582" xr:uid="{BE524C89-9DD3-4460-9A65-1FE5D57B5302}"/>
    <cellStyle name="Měna 3 3 3 3 3 3 2 3" xfId="21820" xr:uid="{EEDAD762-9B7E-4D20-8177-6BCBEA4D589B}"/>
    <cellStyle name="Měna 3 3 3 3 3 3 3" xfId="9011" xr:uid="{47656382-9D88-4B83-80BC-83C2ADC44C5B}"/>
    <cellStyle name="Měna 3 3 3 3 3 3 3 2" xfId="23962" xr:uid="{91A0458E-1A45-4D52-A3CE-180BB5A36884}"/>
    <cellStyle name="Měna 3 3 3 3 3 3 4" xfId="18292" xr:uid="{1D186539-AD7D-47B8-ABBC-55E88B9B6967}"/>
    <cellStyle name="Měna 3 3 3 3 3 4" xfId="2847" xr:uid="{9ED6874B-07FC-4677-B0A1-36AD61228B3A}"/>
    <cellStyle name="Měna 3 3 3 3 3 4 2" xfId="13137" xr:uid="{048BB909-81B5-4510-AE84-E302F2E011EE}"/>
    <cellStyle name="Měna 3 3 3 3 3 4 2 2" xfId="28088" xr:uid="{5A1390A6-16B3-412B-9ACB-E37E75D3CB3D}"/>
    <cellStyle name="Měna 3 3 3 3 3 4 3" xfId="17798" xr:uid="{E0F07273-182A-4978-81B2-9E1B46D0492C}"/>
    <cellStyle name="Měna 3 3 3 3 3 5" xfId="5105" xr:uid="{C0E6D5B0-C3DB-4F6B-88A8-EF2D56547822}"/>
    <cellStyle name="Měna 3 3 3 3 3 5 2" xfId="10775" xr:uid="{4B8AA10E-AFCF-47ED-B03B-E036753ED083}"/>
    <cellStyle name="Měna 3 3 3 3 3 5 2 2" xfId="25726" xr:uid="{BCF168F2-4289-4383-B7D6-2F19E4E446B1}"/>
    <cellStyle name="Měna 3 3 3 3 3 5 3" xfId="20056" xr:uid="{5D324E44-1B82-4218-A133-F186CA5066B4}"/>
    <cellStyle name="Měna 3 3 3 3 3 6" xfId="8517" xr:uid="{2926B844-6742-4C09-BB04-002844C3E1CA}"/>
    <cellStyle name="Měna 3 3 3 3 3 6 2" xfId="23468" xr:uid="{44EE5B49-5EDD-4075-A713-E9D853E0221D}"/>
    <cellStyle name="Měna 3 3 3 3 3 7" xfId="15436" xr:uid="{43462A5F-FF9C-4F86-98DC-DF78004A71DA}"/>
    <cellStyle name="Měna 3 3 3 3 4" xfId="1718" xr:uid="{3C96CDAA-072D-4A5E-8AA5-0955BE3E3D5B}"/>
    <cellStyle name="Měna 3 3 3 3 4 2" xfId="4574" xr:uid="{25D4AEEB-1EA9-4E88-93D3-F5446EA2813E}"/>
    <cellStyle name="Měna 3 3 3 3 4 2 2" xfId="14864" xr:uid="{C3CF6A31-66B2-4735-9209-F0FB04CDABA7}"/>
    <cellStyle name="Měna 3 3 3 3 4 2 2 2" xfId="29815" xr:uid="{CBFDEE97-C64A-41F1-B472-3DB67E51F73C}"/>
    <cellStyle name="Měna 3 3 3 3 4 2 3" xfId="19525" xr:uid="{8C3447D0-E3C8-4F21-9ED1-1F92CF1F2889}"/>
    <cellStyle name="Měna 3 3 3 3 4 3" xfId="6338" xr:uid="{5F64CB64-14FF-47E3-97BC-91601AA361CC}"/>
    <cellStyle name="Měna 3 3 3 3 4 3 2" xfId="12008" xr:uid="{CCFF7A99-8825-4272-A22E-A6A4C5855B17}"/>
    <cellStyle name="Měna 3 3 3 3 4 3 2 2" xfId="26959" xr:uid="{A4758BE5-A78B-4C8F-947B-007B33514D83}"/>
    <cellStyle name="Měna 3 3 3 3 4 3 3" xfId="21289" xr:uid="{C9ACF889-9D22-496A-B6CD-FAB6D2EC8DB0}"/>
    <cellStyle name="Měna 3 3 3 3 4 4" xfId="10244" xr:uid="{3E5DEB1C-5D39-4CE8-9218-B9AD7C153C89}"/>
    <cellStyle name="Měna 3 3 3 3 4 4 2" xfId="25195" xr:uid="{9BD52C6E-1F3E-476D-9AED-8617B131994E}"/>
    <cellStyle name="Měna 3 3 3 3 4 5" xfId="16669" xr:uid="{E5D31664-57FF-4686-8115-B41F6A17E2A0}"/>
    <cellStyle name="Měna 3 3 3 3 5" xfId="3220" xr:uid="{B799A1C3-8CC9-451B-8468-BFD2CEFE7B56}"/>
    <cellStyle name="Měna 3 3 3 3 5 2" xfId="6748" xr:uid="{5041CBC4-9234-4FA2-88B6-F1D8E9F5FF21}"/>
    <cellStyle name="Měna 3 3 3 3 5 2 2" xfId="13510" xr:uid="{09714B26-FB5D-4C9E-A5E8-B7C60A29A9FB}"/>
    <cellStyle name="Měna 3 3 3 3 5 2 2 2" xfId="28461" xr:uid="{E9A08C4B-6394-4FF1-9256-415FF23B82A0}"/>
    <cellStyle name="Měna 3 3 3 3 5 2 3" xfId="21699" xr:uid="{57D2492B-1FE1-4E95-BCAE-5C99D630A085}"/>
    <cellStyle name="Měna 3 3 3 3 5 3" xfId="8890" xr:uid="{0991E682-3A0B-4CA3-BF9F-172D13B3C091}"/>
    <cellStyle name="Měna 3 3 3 3 5 3 2" xfId="23841" xr:uid="{12BB0804-8075-4B2E-9D6D-9CE043DC833F}"/>
    <cellStyle name="Měna 3 3 3 3 5 4" xfId="18171" xr:uid="{45C7BD9C-0981-42BA-9730-0027934B514D}"/>
    <cellStyle name="Měna 3 3 3 3 6" xfId="1913" xr:uid="{86DDFAB9-640B-47A5-A56E-87F2310EA6C2}"/>
    <cellStyle name="Měna 3 3 3 3 6 2" xfId="12203" xr:uid="{49E05C25-68EA-49CA-9421-1EA5E681FA1B}"/>
    <cellStyle name="Měna 3 3 3 3 6 2 2" xfId="27154" xr:uid="{C314787C-4716-4162-AD51-962D03EC4072}"/>
    <cellStyle name="Měna 3 3 3 3 6 3" xfId="16864" xr:uid="{FB3B374F-0CF6-4443-8FE0-E21AE8802DA2}"/>
    <cellStyle name="Měna 3 3 3 3 7" xfId="4984" xr:uid="{B0A6A9D6-1F0A-40CA-AD44-9EB909DF7035}"/>
    <cellStyle name="Měna 3 3 3 3 7 2" xfId="10654" xr:uid="{FEFAD5B0-D1A0-4481-9D3D-582AD00A6E8D}"/>
    <cellStyle name="Měna 3 3 3 3 7 2 2" xfId="25605" xr:uid="{5C5B97ED-FC4C-4F46-BF9E-445B76751498}"/>
    <cellStyle name="Měna 3 3 3 3 7 3" xfId="19935" xr:uid="{E91B25DC-81C4-423A-B49E-18DBC5620CA9}"/>
    <cellStyle name="Měna 3 3 3 3 8" xfId="7583" xr:uid="{D2B231B3-0D84-4FA7-8081-9702CAA93A3B}"/>
    <cellStyle name="Měna 3 3 3 3 8 2" xfId="22534" xr:uid="{E3E6198D-82E2-4815-B8A9-11C3BAB83A51}"/>
    <cellStyle name="Měna 3 3 3 3 9" xfId="15315" xr:uid="{DDB81602-28B4-46DB-A6C6-B803ABDEB875}"/>
    <cellStyle name="Měna 3 3 3 4" xfId="365" xr:uid="{16FA2DE5-39B1-4D35-85D8-728DCFBE5ABA}"/>
    <cellStyle name="Měna 3 3 3 4 2" xfId="911" xr:uid="{69BE251A-F61E-4F6D-897E-778DC3A2D30D}"/>
    <cellStyle name="Měna 3 3 3 4 2 2" xfId="1719" xr:uid="{98519CC7-4D1F-473F-AC87-48FEF91E4DF2}"/>
    <cellStyle name="Měna 3 3 3 4 2 2 2" xfId="4575" xr:uid="{CF31CE5C-C458-4977-8EFD-756F2FBAD835}"/>
    <cellStyle name="Měna 3 3 3 4 2 2 2 2" xfId="14865" xr:uid="{3D501E9E-A9E3-4A02-B0A8-1A54836EA6B7}"/>
    <cellStyle name="Měna 3 3 3 4 2 2 2 2 2" xfId="29816" xr:uid="{A51B5B23-645C-4B1A-8055-A816CD2396B1}"/>
    <cellStyle name="Měna 3 3 3 4 2 2 2 3" xfId="19526" xr:uid="{C206A099-ED04-4A3C-AAA7-CC7A40DDCEC0}"/>
    <cellStyle name="Měna 3 3 3 4 2 2 3" xfId="6339" xr:uid="{3F9D152F-A777-4E4F-95C9-3AFB1FE37625}"/>
    <cellStyle name="Měna 3 3 3 4 2 2 3 2" xfId="12009" xr:uid="{8C9BC271-6053-4898-862A-53B91DDFF4A4}"/>
    <cellStyle name="Měna 3 3 3 4 2 2 3 2 2" xfId="26960" xr:uid="{3AA96AB4-F23E-4DB2-98F8-3DDDB45534B6}"/>
    <cellStyle name="Měna 3 3 3 4 2 2 3 3" xfId="21290" xr:uid="{7D36EE70-CC42-4587-9B4E-D9BD96BAAA60}"/>
    <cellStyle name="Měna 3 3 3 4 2 2 4" xfId="10245" xr:uid="{13D3EA63-18C6-42AF-8922-210BC7F26B91}"/>
    <cellStyle name="Měna 3 3 3 4 2 2 4 2" xfId="25196" xr:uid="{3E488DE3-2AD5-43EE-9CE4-4CBA44AC6385}"/>
    <cellStyle name="Měna 3 3 3 4 2 2 5" xfId="16670" xr:uid="{C4FF3BA7-B75E-4574-9F7F-6381D8225587}"/>
    <cellStyle name="Měna 3 3 3 4 2 3" xfId="3767" xr:uid="{A308F2B2-0445-4E10-9258-C9098D435693}"/>
    <cellStyle name="Měna 3 3 3 4 2 3 2" xfId="7295" xr:uid="{F185BD54-6070-4186-B699-F5BA18C78AE9}"/>
    <cellStyle name="Měna 3 3 3 4 2 3 2 2" xfId="14057" xr:uid="{F4F31379-60D3-4FF6-9802-443FEC3DD0E4}"/>
    <cellStyle name="Měna 3 3 3 4 2 3 2 2 2" xfId="29008" xr:uid="{EDB865CD-866F-4601-B45C-84A6B7A4FE1C}"/>
    <cellStyle name="Měna 3 3 3 4 2 3 2 3" xfId="22246" xr:uid="{EAF739A4-634D-4E74-8B5C-DC2DB317A830}"/>
    <cellStyle name="Měna 3 3 3 4 2 3 3" xfId="9437" xr:uid="{D695E209-4C14-4F2E-A5BF-145DF092908C}"/>
    <cellStyle name="Měna 3 3 3 4 2 3 3 2" xfId="24388" xr:uid="{11C362BC-801D-4E0C-AE06-68822439FDC9}"/>
    <cellStyle name="Měna 3 3 3 4 2 3 4" xfId="18718" xr:uid="{B2FE1CE9-C6FB-41DB-BFF5-60D8ED48E7B3}"/>
    <cellStyle name="Měna 3 3 3 4 2 4" xfId="2849" xr:uid="{5E24FA66-7059-42E1-A686-B8CF9E43C9DF}"/>
    <cellStyle name="Měna 3 3 3 4 2 4 2" xfId="13139" xr:uid="{1E912109-88A4-4C3C-824C-00734B4F4304}"/>
    <cellStyle name="Měna 3 3 3 4 2 4 2 2" xfId="28090" xr:uid="{56B16EA0-881A-42B8-9362-4FC6BA119CF7}"/>
    <cellStyle name="Měna 3 3 3 4 2 4 3" xfId="17800" xr:uid="{2F924544-8B98-425D-807A-192C2AA1D29D}"/>
    <cellStyle name="Měna 3 3 3 4 2 5" xfId="5531" xr:uid="{A1194E2B-8A8E-4C38-A222-DF58BF6B82A5}"/>
    <cellStyle name="Měna 3 3 3 4 2 5 2" xfId="11201" xr:uid="{E4A3DB5A-D241-428A-8A9D-19DF2F8C11DB}"/>
    <cellStyle name="Měna 3 3 3 4 2 5 2 2" xfId="26152" xr:uid="{D45DC5E3-B090-48BB-A624-564C5B78333B}"/>
    <cellStyle name="Měna 3 3 3 4 2 5 3" xfId="20482" xr:uid="{027F2A56-BB49-4F20-8909-41A808DEC48A}"/>
    <cellStyle name="Měna 3 3 3 4 2 6" xfId="8519" xr:uid="{032DD347-3761-40DF-8AEB-E02CCBB8C146}"/>
    <cellStyle name="Měna 3 3 3 4 2 6 2" xfId="23470" xr:uid="{BD36FE0F-0DF4-4CA1-8899-13E4B7B9F6A5}"/>
    <cellStyle name="Měna 3 3 3 4 2 7" xfId="15862" xr:uid="{CDA96755-DD68-47FD-89A2-8DF463A124B6}"/>
    <cellStyle name="Měna 3 3 3 4 3" xfId="1720" xr:uid="{BC71C74C-719F-46A4-9FE6-92E94A9D6BB8}"/>
    <cellStyle name="Měna 3 3 3 4 3 2" xfId="4576" xr:uid="{1B7DC434-C6EF-41C6-BD55-476FDC2D1875}"/>
    <cellStyle name="Měna 3 3 3 4 3 2 2" xfId="14866" xr:uid="{F6C367E3-DCCE-4FE0-B836-74DA2EE5E8CB}"/>
    <cellStyle name="Měna 3 3 3 4 3 2 2 2" xfId="29817" xr:uid="{85BC4BF0-AC20-45E8-B6D6-DBACA972B80D}"/>
    <cellStyle name="Měna 3 3 3 4 3 2 3" xfId="19527" xr:uid="{B0C6C0E5-0D0A-439C-A23A-EDC2C16E603C}"/>
    <cellStyle name="Měna 3 3 3 4 3 3" xfId="6340" xr:uid="{0D06A136-4658-4588-9601-1C42EF2BE74D}"/>
    <cellStyle name="Měna 3 3 3 4 3 3 2" xfId="12010" xr:uid="{224A061B-7E7E-4995-9230-4743D2254CEB}"/>
    <cellStyle name="Měna 3 3 3 4 3 3 2 2" xfId="26961" xr:uid="{A6639088-7EDC-410A-8F6E-24E882E0AE25}"/>
    <cellStyle name="Měna 3 3 3 4 3 3 3" xfId="21291" xr:uid="{24F241F2-37B8-4045-9EA1-BE10DF2B9C2F}"/>
    <cellStyle name="Měna 3 3 3 4 3 4" xfId="10246" xr:uid="{5883C1BF-7E91-4A52-9610-1F7E36DC5ABF}"/>
    <cellStyle name="Měna 3 3 3 4 3 4 2" xfId="25197" xr:uid="{1C97C4BE-D74A-4766-81AE-025C28F361FC}"/>
    <cellStyle name="Měna 3 3 3 4 3 5" xfId="16671" xr:uid="{1AB979DB-D67F-41F5-AA25-B71D03393D88}"/>
    <cellStyle name="Měna 3 3 3 4 4" xfId="3221" xr:uid="{BC6634EB-28A8-46DC-A35C-95A4D52903E5}"/>
    <cellStyle name="Měna 3 3 3 4 4 2" xfId="6749" xr:uid="{B62466D7-F70F-464B-97E9-A7015A669032}"/>
    <cellStyle name="Měna 3 3 3 4 4 2 2" xfId="13511" xr:uid="{C2544FC6-390B-47F7-BF9B-826F440B539F}"/>
    <cellStyle name="Měna 3 3 3 4 4 2 2 2" xfId="28462" xr:uid="{D46B0770-A825-4754-AFDC-46D7AD682103}"/>
    <cellStyle name="Měna 3 3 3 4 4 2 3" xfId="21700" xr:uid="{1327F0FA-5754-464E-82AF-9BBC4C99DBA3}"/>
    <cellStyle name="Měna 3 3 3 4 4 3" xfId="8891" xr:uid="{E1AAF6DB-3208-4473-A261-4DE8B7D2E0F7}"/>
    <cellStyle name="Měna 3 3 3 4 4 3 2" xfId="23842" xr:uid="{E5E16FF1-E4AD-43CC-98F1-BB89309BA9A9}"/>
    <cellStyle name="Měna 3 3 3 4 4 4" xfId="18172" xr:uid="{F02A933D-88B5-4CA8-897F-0A9117620447}"/>
    <cellStyle name="Měna 3 3 3 4 5" xfId="2339" xr:uid="{B6FEC39C-858C-4333-AC8F-0C7BEE144A6B}"/>
    <cellStyle name="Měna 3 3 3 4 5 2" xfId="12629" xr:uid="{F88369BC-8A49-46AF-B3FD-357BCE461CB1}"/>
    <cellStyle name="Měna 3 3 3 4 5 2 2" xfId="27580" xr:uid="{CAB692B7-AA00-4293-9D15-1380BE859868}"/>
    <cellStyle name="Měna 3 3 3 4 5 3" xfId="17290" xr:uid="{5A0F3429-B0AA-4469-9210-01EC4E2079B7}"/>
    <cellStyle name="Měna 3 3 3 4 6" xfId="4985" xr:uid="{ADD1FFC7-D705-4EF7-8A43-2E8319B57067}"/>
    <cellStyle name="Měna 3 3 3 4 6 2" xfId="10655" xr:uid="{E83D9FA7-4BEA-4A44-8D2B-F93633306405}"/>
    <cellStyle name="Měna 3 3 3 4 6 2 2" xfId="25606" xr:uid="{B4FEF5F7-2286-447A-B46A-0EDF374C9EF8}"/>
    <cellStyle name="Měna 3 3 3 4 6 3" xfId="19936" xr:uid="{8B27F285-A86F-4484-AC1E-8B1730B4E072}"/>
    <cellStyle name="Měna 3 3 3 4 7" xfId="8009" xr:uid="{0CC8CF8C-D552-4CA1-92BB-C97C7D6AE905}"/>
    <cellStyle name="Měna 3 3 3 4 7 2" xfId="22960" xr:uid="{8F92D331-8F91-4254-9F91-78DC873EEF01}"/>
    <cellStyle name="Měna 3 3 3 4 8" xfId="15316" xr:uid="{9D9F4D95-A9D3-45ED-BAF6-AED38AB14606}"/>
    <cellStyle name="Měna 3 3 3 5" xfId="611" xr:uid="{4286CC00-7A29-4F69-AD05-6EED98A1B5E6}"/>
    <cellStyle name="Měna 3 3 3 5 2" xfId="1721" xr:uid="{586EA5AD-695B-46DE-B6BB-E70F743FD8B7}"/>
    <cellStyle name="Měna 3 3 3 5 2 2" xfId="4577" xr:uid="{5CBF5E6B-9790-4727-81EC-4674E9ACF2FF}"/>
    <cellStyle name="Měna 3 3 3 5 2 2 2" xfId="7468" xr:uid="{43B1E3F0-8795-4839-A6C8-34BAB9447ACC}"/>
    <cellStyle name="Měna 3 3 3 5 2 2 2 2" xfId="14867" xr:uid="{5B31C0CC-F8AC-4992-AAD4-89D84A1F7EDC}"/>
    <cellStyle name="Měna 3 3 3 5 2 2 2 2 2" xfId="29818" xr:uid="{A4E49DC6-0267-4A94-AB2D-EFD8385F8A04}"/>
    <cellStyle name="Měna 3 3 3 5 2 2 2 3" xfId="22419" xr:uid="{48E92801-1E2B-4943-A73E-A0C2F53B2D75}"/>
    <cellStyle name="Měna 3 3 3 5 2 2 3" xfId="10247" xr:uid="{826CF6C4-D569-4618-8B72-270104F691B0}"/>
    <cellStyle name="Měna 3 3 3 5 2 2 3 2" xfId="25198" xr:uid="{9EB70757-7378-4D6D-AED6-6A3C1827416A}"/>
    <cellStyle name="Měna 3 3 3 5 2 2 4" xfId="19528" xr:uid="{D682EA8B-B1C3-4846-8981-3BA9372FE306}"/>
    <cellStyle name="Měna 3 3 3 5 2 3" xfId="2850" xr:uid="{0FAE0F1B-EACE-446C-83A8-6AC3E363393D}"/>
    <cellStyle name="Měna 3 3 3 5 2 3 2" xfId="13140" xr:uid="{4C9DF02A-6068-4DE6-BDAF-D719E4AC4D06}"/>
    <cellStyle name="Měna 3 3 3 5 2 3 2 2" xfId="28091" xr:uid="{BA19F8A6-6714-4148-94BE-E7865430B9A4}"/>
    <cellStyle name="Měna 3 3 3 5 2 3 3" xfId="17801" xr:uid="{3BB45A82-C7B1-4B38-ABC4-598B4558BA64}"/>
    <cellStyle name="Měna 3 3 3 5 2 4" xfId="6341" xr:uid="{FF391F7C-5AC3-467D-9EA5-5BFC41E6DDD4}"/>
    <cellStyle name="Měna 3 3 3 5 2 4 2" xfId="12011" xr:uid="{759DF528-BE38-4925-871A-340E4C4FEAC4}"/>
    <cellStyle name="Měna 3 3 3 5 2 4 2 2" xfId="26962" xr:uid="{B9C18414-F1BE-4CB6-95B7-EF09892B7739}"/>
    <cellStyle name="Měna 3 3 3 5 2 4 3" xfId="21292" xr:uid="{8AD587E9-F462-40A8-B4EF-0D83D4243062}"/>
    <cellStyle name="Měna 3 3 3 5 2 5" xfId="8520" xr:uid="{681DA48A-2075-4F8F-8F28-7D7D459C4055}"/>
    <cellStyle name="Měna 3 3 3 5 2 5 2" xfId="23471" xr:uid="{4093ACCF-6E81-41B7-BD56-21CEC92779A6}"/>
    <cellStyle name="Měna 3 3 3 5 2 6" xfId="16672" xr:uid="{8A861325-3D24-4AE6-B718-86DB6B93EC94}"/>
    <cellStyle name="Měna 3 3 3 5 3" xfId="3467" xr:uid="{54150267-F073-40C0-BC25-B57BF4E8F6A4}"/>
    <cellStyle name="Měna 3 3 3 5 3 2" xfId="6995" xr:uid="{F07B11B3-9FED-42AC-B387-09F9D0D4F1BD}"/>
    <cellStyle name="Měna 3 3 3 5 3 2 2" xfId="13757" xr:uid="{26344243-2CF2-4330-9E8C-BFF2FE031EAA}"/>
    <cellStyle name="Měna 3 3 3 5 3 2 2 2" xfId="28708" xr:uid="{39515D2E-7E3C-4BF1-B453-08517DE6FA18}"/>
    <cellStyle name="Měna 3 3 3 5 3 2 3" xfId="21946" xr:uid="{48C1E9C8-88AC-404C-8DFB-5D807705133E}"/>
    <cellStyle name="Měna 3 3 3 5 3 3" xfId="9137" xr:uid="{DF71457E-B49D-4456-A4F6-F4C6F17A0771}"/>
    <cellStyle name="Měna 3 3 3 5 3 3 2" xfId="24088" xr:uid="{0F9323BD-3F16-446B-9329-BC92C379DE0A}"/>
    <cellStyle name="Měna 3 3 3 5 3 4" xfId="18418" xr:uid="{3CF634F5-308D-4E48-8704-C8411FED69A0}"/>
    <cellStyle name="Měna 3 3 3 5 4" xfId="2039" xr:uid="{64D9E234-CFE3-4B88-A900-B21D9761F4CD}"/>
    <cellStyle name="Měna 3 3 3 5 4 2" xfId="12329" xr:uid="{41965129-E70A-423D-9342-0206D625EEE5}"/>
    <cellStyle name="Měna 3 3 3 5 4 2 2" xfId="27280" xr:uid="{35EC2C73-A69D-450D-86A9-048978D69AF3}"/>
    <cellStyle name="Měna 3 3 3 5 4 3" xfId="16990" xr:uid="{569C3DAD-62B9-4AFE-AE3F-FB1106D4B782}"/>
    <cellStyle name="Měna 3 3 3 5 5" xfId="5231" xr:uid="{20DCCB91-08B8-4C82-A6DC-38F18E972A62}"/>
    <cellStyle name="Měna 3 3 3 5 5 2" xfId="10901" xr:uid="{BD7C5E84-415E-4359-974E-000C02D2017D}"/>
    <cellStyle name="Měna 3 3 3 5 5 2 2" xfId="25852" xr:uid="{2C8014F6-598A-44C0-814E-743861EE68DF}"/>
    <cellStyle name="Měna 3 3 3 5 5 3" xfId="20182" xr:uid="{4C049FD3-8714-47AE-BE91-46725E4C6911}"/>
    <cellStyle name="Měna 3 3 3 5 6" xfId="7709" xr:uid="{5318BDBF-F026-4263-960B-C8EECC063B2F}"/>
    <cellStyle name="Měna 3 3 3 5 6 2" xfId="22660" xr:uid="{F797A0AB-314D-495E-8358-E297C1852530}"/>
    <cellStyle name="Měna 3 3 3 5 7" xfId="15562" xr:uid="{F49B2C54-F4C6-48AB-8BA7-215C2EFD73F0}"/>
    <cellStyle name="Měna 3 3 3 6" xfId="443" xr:uid="{75A42F30-3FB6-4A91-A80A-0A650ED38FD9}"/>
    <cellStyle name="Měna 3 3 3 6 2" xfId="1722" xr:uid="{DD1ABFDA-8468-4A81-8046-7692AD855571}"/>
    <cellStyle name="Měna 3 3 3 6 2 2" xfId="4578" xr:uid="{6B78DD94-AD7D-45DF-B5D7-6E058A75BA30}"/>
    <cellStyle name="Měna 3 3 3 6 2 2 2" xfId="14868" xr:uid="{A915CA77-4043-4544-88AF-7FE6B705BB9F}"/>
    <cellStyle name="Měna 3 3 3 6 2 2 2 2" xfId="29819" xr:uid="{986DDEF5-B97D-4A06-A6DF-1EFE055F9977}"/>
    <cellStyle name="Měna 3 3 3 6 2 2 3" xfId="19529" xr:uid="{176BCD11-6DD7-439F-8F8C-C4C4C8999F17}"/>
    <cellStyle name="Měna 3 3 3 6 2 3" xfId="6342" xr:uid="{E7EFF5A1-F797-4E3B-BDF1-F44CEA40D1E7}"/>
    <cellStyle name="Měna 3 3 3 6 2 3 2" xfId="12012" xr:uid="{F96C18FA-B6FB-4E03-8C64-955093C94BDD}"/>
    <cellStyle name="Měna 3 3 3 6 2 3 2 2" xfId="26963" xr:uid="{29BCBCB1-9B6E-4BBF-9158-AB9EA8177490}"/>
    <cellStyle name="Měna 3 3 3 6 2 3 3" xfId="21293" xr:uid="{605FBE1A-1E28-45FD-B7D0-422AC2DA89BF}"/>
    <cellStyle name="Měna 3 3 3 6 2 4" xfId="10248" xr:uid="{12961D4C-46D9-4696-888B-312FAC6DC069}"/>
    <cellStyle name="Měna 3 3 3 6 2 4 2" xfId="25199" xr:uid="{C49E670E-17E8-49FC-95A7-6C71D7D989DC}"/>
    <cellStyle name="Měna 3 3 3 6 2 5" xfId="16673" xr:uid="{7121D338-1F29-4E09-93A9-D795BD48E6B2}"/>
    <cellStyle name="Měna 3 3 3 6 3" xfId="3299" xr:uid="{2C13C25B-F01B-401E-BB36-F216F6F448FE}"/>
    <cellStyle name="Měna 3 3 3 6 3 2" xfId="6827" xr:uid="{00028C0B-EA9F-45F8-8267-1FDD6A303726}"/>
    <cellStyle name="Měna 3 3 3 6 3 2 2" xfId="13589" xr:uid="{35747E5C-87C1-40D4-A568-9BC600D07148}"/>
    <cellStyle name="Měna 3 3 3 6 3 2 2 2" xfId="28540" xr:uid="{0615DA95-9248-480A-98D6-27BD51D1F321}"/>
    <cellStyle name="Měna 3 3 3 6 3 2 3" xfId="21778" xr:uid="{914145FA-FE00-4229-965B-1BD134791D6C}"/>
    <cellStyle name="Měna 3 3 3 6 3 3" xfId="8969" xr:uid="{F1653F77-2139-4793-847E-D3B55250299C}"/>
    <cellStyle name="Měna 3 3 3 6 3 3 2" xfId="23920" xr:uid="{38F8A59C-C3D1-4719-8BDD-958996DE140D}"/>
    <cellStyle name="Měna 3 3 3 6 3 4" xfId="18250" xr:uid="{03EF20F1-676E-4F61-8EA8-5995C260D82F}"/>
    <cellStyle name="Měna 3 3 3 6 4" xfId="2843" xr:uid="{91B7AFED-6909-4C46-90F7-51174275DD99}"/>
    <cellStyle name="Měna 3 3 3 6 4 2" xfId="13133" xr:uid="{BD6EA29E-8F08-4199-B379-4777D1909B14}"/>
    <cellStyle name="Měna 3 3 3 6 4 2 2" xfId="28084" xr:uid="{60FE1936-07A2-48AC-BF3D-CA6B4266B5BC}"/>
    <cellStyle name="Měna 3 3 3 6 4 3" xfId="17794" xr:uid="{388206B9-F0BC-4461-B58C-AC6C73CD740B}"/>
    <cellStyle name="Měna 3 3 3 6 5" xfId="5063" xr:uid="{4B7B5162-B458-454D-9FBA-F84F67281D8A}"/>
    <cellStyle name="Měna 3 3 3 6 5 2" xfId="10733" xr:uid="{225DE1D8-AF4F-471A-810C-AA5E20F1C8F0}"/>
    <cellStyle name="Měna 3 3 3 6 5 2 2" xfId="25684" xr:uid="{BE7D132B-5E62-4930-BDA1-5818BB63601D}"/>
    <cellStyle name="Měna 3 3 3 6 5 3" xfId="20014" xr:uid="{40F9CE40-0881-460C-8737-7930468768BE}"/>
    <cellStyle name="Měna 3 3 3 6 6" xfId="8513" xr:uid="{15B518F3-145B-4891-8654-EAB796FE69ED}"/>
    <cellStyle name="Měna 3 3 3 6 6 2" xfId="23464" xr:uid="{06A88895-A21E-4FE1-AD22-6DBCE32AFEAD}"/>
    <cellStyle name="Měna 3 3 3 6 7" xfId="15394" xr:uid="{2FC274EA-472E-458B-8B65-C209304EA0AD}"/>
    <cellStyle name="Měna 3 3 3 7" xfId="1723" xr:uid="{73363BC8-0CB6-49B9-9CE3-852D6390D4C0}"/>
    <cellStyle name="Měna 3 3 3 7 2" xfId="4579" xr:uid="{8049F10E-B4EB-4DDE-A207-3CB5D436B305}"/>
    <cellStyle name="Měna 3 3 3 7 2 2" xfId="14869" xr:uid="{37E91447-5A48-4BD7-82DE-361B3433981F}"/>
    <cellStyle name="Měna 3 3 3 7 2 2 2" xfId="29820" xr:uid="{6BB97877-1ACA-4305-B58F-36290263DA01}"/>
    <cellStyle name="Měna 3 3 3 7 2 3" xfId="19530" xr:uid="{D31CA871-0DC0-42B3-8CE4-E44568B1A1A5}"/>
    <cellStyle name="Měna 3 3 3 7 3" xfId="6343" xr:uid="{79BCE0D8-79D6-49D2-A780-8593B9811E27}"/>
    <cellStyle name="Měna 3 3 3 7 3 2" xfId="12013" xr:uid="{94EEB89D-24E6-49B9-87CE-EBB5DF1DD78A}"/>
    <cellStyle name="Měna 3 3 3 7 3 2 2" xfId="26964" xr:uid="{501C2F8D-DE19-4F2B-84A9-1391F6EAA3AB}"/>
    <cellStyle name="Měna 3 3 3 7 3 3" xfId="21294" xr:uid="{EE8D3C27-0EFF-472F-B0C8-66B80D8CECBA}"/>
    <cellStyle name="Měna 3 3 3 7 4" xfId="10249" xr:uid="{D5842AE3-3CAE-426D-A87E-0E19CB6C9D2B}"/>
    <cellStyle name="Měna 3 3 3 7 4 2" xfId="25200" xr:uid="{85E5B3E1-1686-464A-8A6D-3075C5F38382}"/>
    <cellStyle name="Měna 3 3 3 7 5" xfId="16674" xr:uid="{68330897-7884-4EC3-978D-2A563D58EABA}"/>
    <cellStyle name="Měna 3 3 3 8" xfId="2921" xr:uid="{B097241B-6985-46E8-AC88-1636738FEDA5}"/>
    <cellStyle name="Měna 3 3 3 8 2" xfId="6449" xr:uid="{66FD2FAC-9FE0-488B-B689-19F52B5E2588}"/>
    <cellStyle name="Měna 3 3 3 8 2 2" xfId="13211" xr:uid="{2620E154-3CEE-49C8-9180-3F8587586FE0}"/>
    <cellStyle name="Měna 3 3 3 8 2 2 2" xfId="28162" xr:uid="{4BB61D24-BF63-48AC-9BE1-F4C6F10DE9EC}"/>
    <cellStyle name="Měna 3 3 3 8 2 3" xfId="21400" xr:uid="{A358D0BB-A503-4321-AF91-D526113BA654}"/>
    <cellStyle name="Měna 3 3 3 8 3" xfId="8591" xr:uid="{53D30926-BC60-4891-9E29-7AD725CC3451}"/>
    <cellStyle name="Měna 3 3 3 8 3 2" xfId="23542" xr:uid="{3B2665E8-0031-4AE8-8363-F6436AE19394}"/>
    <cellStyle name="Měna 3 3 3 8 4" xfId="17872" xr:uid="{2AB1D123-73D2-4637-9F58-B895360A7740}"/>
    <cellStyle name="Měna 3 3 3 9" xfId="1871" xr:uid="{515AB7E8-A532-4EA5-ADFB-76C7BC413E6A}"/>
    <cellStyle name="Měna 3 3 3 9 2" xfId="12161" xr:uid="{F764357A-7D8F-4AD2-A5E4-8925E6337CC6}"/>
    <cellStyle name="Měna 3 3 3 9 2 2" xfId="27112" xr:uid="{C9792B35-E4EA-4D64-8BED-0867CC53F042}"/>
    <cellStyle name="Měna 3 3 3 9 3" xfId="16822" xr:uid="{1904F681-CD35-4A2A-A799-48A9A5F515F1}"/>
    <cellStyle name="Měna 3 3 4" xfId="169" xr:uid="{0BB2E25A-49CD-4727-B497-C3D0454265EC}"/>
    <cellStyle name="Měna 3 3 4 10" xfId="15120" xr:uid="{A594A415-BB67-4842-93F5-F07541C72D8B}"/>
    <cellStyle name="Měna 3 3 4 2" xfId="366" xr:uid="{C49B53B7-DEBC-41E3-B1C8-226176BFC1C5}"/>
    <cellStyle name="Měna 3 3 4 2 2" xfId="912" xr:uid="{4BF58DFD-88B0-4EAE-8DF4-E035FEAA66C6}"/>
    <cellStyle name="Měna 3 3 4 2 2 2" xfId="1724" xr:uid="{BBBB82AC-9C52-4936-9731-9F5AF554CDB2}"/>
    <cellStyle name="Měna 3 3 4 2 2 2 2" xfId="4580" xr:uid="{3EBCEA18-B965-4FB2-AABB-9CD67B6BCF97}"/>
    <cellStyle name="Měna 3 3 4 2 2 2 2 2" xfId="14870" xr:uid="{2E0C334A-519E-4A23-8D73-A41166407A10}"/>
    <cellStyle name="Měna 3 3 4 2 2 2 2 2 2" xfId="29821" xr:uid="{67674AC0-9D74-4BE9-8518-55FE8B9FFBC0}"/>
    <cellStyle name="Měna 3 3 4 2 2 2 2 3" xfId="19531" xr:uid="{C3B7BAD8-98FA-4548-B435-CFF64F9A0D07}"/>
    <cellStyle name="Měna 3 3 4 2 2 2 3" xfId="6344" xr:uid="{4B10142C-7273-4469-A413-1627679A0E1D}"/>
    <cellStyle name="Měna 3 3 4 2 2 2 3 2" xfId="12014" xr:uid="{028722F2-E584-47A0-A83A-44F244E8BF60}"/>
    <cellStyle name="Měna 3 3 4 2 2 2 3 2 2" xfId="26965" xr:uid="{F06BDA4F-A0FA-408C-8444-9DDE932BA20F}"/>
    <cellStyle name="Měna 3 3 4 2 2 2 3 3" xfId="21295" xr:uid="{0D43FBD5-7C02-4A1E-877E-92F453D20644}"/>
    <cellStyle name="Měna 3 3 4 2 2 2 4" xfId="10250" xr:uid="{14E45D2F-DD86-4E9E-92DF-B67561ECDAF4}"/>
    <cellStyle name="Měna 3 3 4 2 2 2 4 2" xfId="25201" xr:uid="{19BD7BD7-F023-4531-BF6B-658961154464}"/>
    <cellStyle name="Měna 3 3 4 2 2 2 5" xfId="16675" xr:uid="{1138253E-C24B-4FE5-B2EC-676726B844AB}"/>
    <cellStyle name="Měna 3 3 4 2 2 3" xfId="3768" xr:uid="{A3C4BE4F-C274-4F21-A5C9-7596FC71956F}"/>
    <cellStyle name="Měna 3 3 4 2 2 3 2" xfId="7296" xr:uid="{DD320C25-5D89-46A9-8FFB-F2718903D936}"/>
    <cellStyle name="Měna 3 3 4 2 2 3 2 2" xfId="14058" xr:uid="{39862625-0908-4A6D-9934-DE438B471AF5}"/>
    <cellStyle name="Měna 3 3 4 2 2 3 2 2 2" xfId="29009" xr:uid="{08D54C04-F04B-4281-8708-F762EFA092AB}"/>
    <cellStyle name="Měna 3 3 4 2 2 3 2 3" xfId="22247" xr:uid="{BAA761E3-4FE9-4F13-9277-BAED98D681D7}"/>
    <cellStyle name="Měna 3 3 4 2 2 3 3" xfId="9438" xr:uid="{84B2D273-9607-42E6-A88F-FB4E5AD1CF16}"/>
    <cellStyle name="Měna 3 3 4 2 2 3 3 2" xfId="24389" xr:uid="{EB56F432-A307-42CF-9FA7-2C416FEA6BA3}"/>
    <cellStyle name="Měna 3 3 4 2 2 3 4" xfId="18719" xr:uid="{5674070D-D962-4465-B07A-641830F0293F}"/>
    <cellStyle name="Měna 3 3 4 2 2 4" xfId="2852" xr:uid="{315E335F-51FC-45A3-89EB-519CEAE7FED6}"/>
    <cellStyle name="Měna 3 3 4 2 2 4 2" xfId="13142" xr:uid="{094A9F0C-7B63-476C-B3E3-0E25C5A96355}"/>
    <cellStyle name="Měna 3 3 4 2 2 4 2 2" xfId="28093" xr:uid="{6BFA9407-995E-4C17-9567-66C665569FCE}"/>
    <cellStyle name="Měna 3 3 4 2 2 4 3" xfId="17803" xr:uid="{E2810B70-E858-4307-8CAA-53EE3F4BE496}"/>
    <cellStyle name="Měna 3 3 4 2 2 5" xfId="5532" xr:uid="{CBDB54C0-A8FC-4C03-BB93-310609065AD2}"/>
    <cellStyle name="Měna 3 3 4 2 2 5 2" xfId="11202" xr:uid="{880A8224-6FC0-430E-A1EB-44278221EDD6}"/>
    <cellStyle name="Měna 3 3 4 2 2 5 2 2" xfId="26153" xr:uid="{082E4699-61C6-43B5-8F00-7862BE72A10F}"/>
    <cellStyle name="Měna 3 3 4 2 2 5 3" xfId="20483" xr:uid="{3A8FE8AC-C338-4644-AEA7-7B8A44B7F1D4}"/>
    <cellStyle name="Měna 3 3 4 2 2 6" xfId="8522" xr:uid="{A2A6B472-F4FD-4A2C-B507-E67934563ED4}"/>
    <cellStyle name="Měna 3 3 4 2 2 6 2" xfId="23473" xr:uid="{3549BDA4-2645-4F4F-B978-7C293DC83CF1}"/>
    <cellStyle name="Měna 3 3 4 2 2 7" xfId="15863" xr:uid="{C320B07F-C882-492A-9949-4BFC497B4E80}"/>
    <cellStyle name="Měna 3 3 4 2 3" xfId="1725" xr:uid="{21671A2F-091F-4637-A1D1-4007B9CBFB4F}"/>
    <cellStyle name="Měna 3 3 4 2 3 2" xfId="4581" xr:uid="{109F8E11-748C-4791-8F6F-98E5034902F1}"/>
    <cellStyle name="Měna 3 3 4 2 3 2 2" xfId="14871" xr:uid="{C65C7B8B-E042-4A80-A051-EF9DF238E64B}"/>
    <cellStyle name="Měna 3 3 4 2 3 2 2 2" xfId="29822" xr:uid="{576B05D9-2325-4514-83ED-58F797793E44}"/>
    <cellStyle name="Měna 3 3 4 2 3 2 3" xfId="19532" xr:uid="{725F5671-B481-4406-B648-6731B2EB3844}"/>
    <cellStyle name="Měna 3 3 4 2 3 3" xfId="6345" xr:uid="{EC27104D-36FB-42D2-A8D9-ED1AE7AF3D2A}"/>
    <cellStyle name="Měna 3 3 4 2 3 3 2" xfId="12015" xr:uid="{94228B68-3B45-4920-B9F3-1AA3C4A3EB65}"/>
    <cellStyle name="Měna 3 3 4 2 3 3 2 2" xfId="26966" xr:uid="{8253DFA1-F7E1-486F-ABAA-D67915FAA5E2}"/>
    <cellStyle name="Měna 3 3 4 2 3 3 3" xfId="21296" xr:uid="{66FB4240-2D92-46C0-8F3B-6EFEB8192C00}"/>
    <cellStyle name="Měna 3 3 4 2 3 4" xfId="10251" xr:uid="{223B3B2C-308C-4AAF-AD0E-1CC4163B6147}"/>
    <cellStyle name="Měna 3 3 4 2 3 4 2" xfId="25202" xr:uid="{A36BA08C-09C7-40CE-8BF5-FA79B2DA70D0}"/>
    <cellStyle name="Měna 3 3 4 2 3 5" xfId="16676" xr:uid="{253B44D5-3906-4600-B619-2733C34CFD34}"/>
    <cellStyle name="Měna 3 3 4 2 4" xfId="3222" xr:uid="{5BE0825D-AD9E-4153-9203-B76805AD3762}"/>
    <cellStyle name="Měna 3 3 4 2 4 2" xfId="6750" xr:uid="{54C15E3C-F5E5-450D-94A8-C08775751BE8}"/>
    <cellStyle name="Měna 3 3 4 2 4 2 2" xfId="13512" xr:uid="{AC96F6B0-6CA8-4804-BFCC-7C4370410ADF}"/>
    <cellStyle name="Měna 3 3 4 2 4 2 2 2" xfId="28463" xr:uid="{09530B3A-BA41-43CE-A6DA-832574448903}"/>
    <cellStyle name="Měna 3 3 4 2 4 2 3" xfId="21701" xr:uid="{6B7DD2FB-C4B4-475A-8743-965BDE89EE91}"/>
    <cellStyle name="Měna 3 3 4 2 4 3" xfId="8892" xr:uid="{D130A0E2-1E32-4428-A4B9-A25BD0A1A19E}"/>
    <cellStyle name="Měna 3 3 4 2 4 3 2" xfId="23843" xr:uid="{80CC7FCC-1821-43B0-ACCD-3F283622AACB}"/>
    <cellStyle name="Měna 3 3 4 2 4 4" xfId="18173" xr:uid="{14F0AC39-16B8-4AA8-B89F-31F2B72465CF}"/>
    <cellStyle name="Měna 3 3 4 2 5" xfId="2340" xr:uid="{D01DDD9F-374B-42AE-8824-A073D3655079}"/>
    <cellStyle name="Měna 3 3 4 2 5 2" xfId="12630" xr:uid="{67F5CE63-AD13-4B9E-BA41-CBAE0F67F266}"/>
    <cellStyle name="Měna 3 3 4 2 5 2 2" xfId="27581" xr:uid="{F9BF6FD4-60EB-4B02-B3BE-B5128EFCCBF0}"/>
    <cellStyle name="Měna 3 3 4 2 5 3" xfId="17291" xr:uid="{DDF77C69-8999-4A73-B68D-5DED754C83DF}"/>
    <cellStyle name="Měna 3 3 4 2 6" xfId="4986" xr:uid="{278F7989-C525-40A3-92B9-902968D10CC7}"/>
    <cellStyle name="Měna 3 3 4 2 6 2" xfId="10656" xr:uid="{ADCFE1E6-0A89-40F7-AA80-460000719E32}"/>
    <cellStyle name="Měna 3 3 4 2 6 2 2" xfId="25607" xr:uid="{BE8F7BA9-5736-471A-9ED0-C707233ED207}"/>
    <cellStyle name="Měna 3 3 4 2 6 3" xfId="19937" xr:uid="{B3856D03-F4E0-4907-AC2E-E019E75CCABA}"/>
    <cellStyle name="Měna 3 3 4 2 7" xfId="8010" xr:uid="{723368FC-E130-4319-988D-1E4BAA27F7CE}"/>
    <cellStyle name="Měna 3 3 4 2 7 2" xfId="22961" xr:uid="{13970A5A-2FA1-4575-82BE-512620796BCB}"/>
    <cellStyle name="Měna 3 3 4 2 8" xfId="15317" xr:uid="{4D7C0B3D-6E80-430A-A87B-9B6F61655B74}"/>
    <cellStyle name="Měna 3 3 4 3" xfId="715" xr:uid="{8775B07D-C0B2-42E1-8CCA-912A560D03D4}"/>
    <cellStyle name="Měna 3 3 4 3 2" xfId="1726" xr:uid="{FA4E7626-9C07-4E3E-9739-13CB5E2EE6F9}"/>
    <cellStyle name="Měna 3 3 4 3 2 2" xfId="4582" xr:uid="{CAFF0635-A609-438C-BE7D-7CBAB92D2C00}"/>
    <cellStyle name="Měna 3 3 4 3 2 2 2" xfId="7469" xr:uid="{F5E5D40C-0309-44F3-9D14-B45DB5AD3BB0}"/>
    <cellStyle name="Měna 3 3 4 3 2 2 2 2" xfId="14872" xr:uid="{B1D5A6D8-AE96-4830-A46A-67D727465B69}"/>
    <cellStyle name="Měna 3 3 4 3 2 2 2 2 2" xfId="29823" xr:uid="{71B3A41D-5CB3-4BB3-B5A0-BB886519379C}"/>
    <cellStyle name="Měna 3 3 4 3 2 2 2 3" xfId="22420" xr:uid="{60A6757B-A5D2-4081-84A2-C9A122E2F32F}"/>
    <cellStyle name="Měna 3 3 4 3 2 2 3" xfId="10252" xr:uid="{20267D3E-1E3C-4DDA-A7B7-1D244050C9FF}"/>
    <cellStyle name="Měna 3 3 4 3 2 2 3 2" xfId="25203" xr:uid="{F3106102-5FEC-4036-AD01-A066CD47EA02}"/>
    <cellStyle name="Měna 3 3 4 3 2 2 4" xfId="19533" xr:uid="{879953FC-DA58-4173-900F-4D042E898E69}"/>
    <cellStyle name="Měna 3 3 4 3 2 3" xfId="2853" xr:uid="{B754BF3C-89D0-4CE4-9C19-A99B3BDA2C18}"/>
    <cellStyle name="Měna 3 3 4 3 2 3 2" xfId="13143" xr:uid="{699F9CC4-B752-403B-B9E5-E587B5A613E1}"/>
    <cellStyle name="Měna 3 3 4 3 2 3 2 2" xfId="28094" xr:uid="{43DFA6C0-FE11-4742-A406-3D23623A53BA}"/>
    <cellStyle name="Měna 3 3 4 3 2 3 3" xfId="17804" xr:uid="{330F366B-1E40-465E-A8F9-8185A8D7454E}"/>
    <cellStyle name="Měna 3 3 4 3 2 4" xfId="6346" xr:uid="{30146C8A-6D0D-4F2B-A566-3DCE4D1C634C}"/>
    <cellStyle name="Měna 3 3 4 3 2 4 2" xfId="12016" xr:uid="{0E93EFF0-BDA1-457B-B2FD-790A765C1136}"/>
    <cellStyle name="Měna 3 3 4 3 2 4 2 2" xfId="26967" xr:uid="{8ADF946D-6ECA-4F18-8E9C-D75671FD2A90}"/>
    <cellStyle name="Měna 3 3 4 3 2 4 3" xfId="21297" xr:uid="{18009960-1332-4FA6-9108-CCDECEF2D103}"/>
    <cellStyle name="Měna 3 3 4 3 2 5" xfId="8523" xr:uid="{A56E9BE8-7693-4E57-BF6A-FFC9FFA5D690}"/>
    <cellStyle name="Měna 3 3 4 3 2 5 2" xfId="23474" xr:uid="{2209BF09-B5A1-4053-83A0-8F63784D66BC}"/>
    <cellStyle name="Měna 3 3 4 3 2 6" xfId="16677" xr:uid="{FD922425-F2E6-466A-8472-7E31D7786872}"/>
    <cellStyle name="Měna 3 3 4 3 3" xfId="3571" xr:uid="{652ED169-FEEC-4159-B42D-58354ECB0534}"/>
    <cellStyle name="Měna 3 3 4 3 3 2" xfId="7099" xr:uid="{A8C0F87E-E500-4D40-9B57-9DF159E4A7F8}"/>
    <cellStyle name="Měna 3 3 4 3 3 2 2" xfId="13861" xr:uid="{25BB30CA-6522-4C21-A31C-B19CAC2CF8B5}"/>
    <cellStyle name="Měna 3 3 4 3 3 2 2 2" xfId="28812" xr:uid="{80FDDFE1-CE72-4983-A6E0-289899797F65}"/>
    <cellStyle name="Měna 3 3 4 3 3 2 3" xfId="22050" xr:uid="{797BE6CD-BC45-4115-BA18-E0A94856BC87}"/>
    <cellStyle name="Měna 3 3 4 3 3 3" xfId="9241" xr:uid="{F5AD236C-1DC2-4499-9ECF-F12A6845B75C}"/>
    <cellStyle name="Měna 3 3 4 3 3 3 2" xfId="24192" xr:uid="{0471706A-E6E7-421F-8054-408450E72025}"/>
    <cellStyle name="Měna 3 3 4 3 3 4" xfId="18522" xr:uid="{2ABB52F5-F50F-448E-89D1-652567A0FF45}"/>
    <cellStyle name="Měna 3 3 4 3 4" xfId="2143" xr:uid="{38D8948E-0CA8-4369-A7BC-1E552EF35323}"/>
    <cellStyle name="Měna 3 3 4 3 4 2" xfId="12433" xr:uid="{25F1525B-6EA5-4D18-BDC5-A379D3E064A0}"/>
    <cellStyle name="Měna 3 3 4 3 4 2 2" xfId="27384" xr:uid="{184109B1-3290-41A0-8DE4-3FACB6FCBCCE}"/>
    <cellStyle name="Měna 3 3 4 3 4 3" xfId="17094" xr:uid="{56D4CF61-131D-4BDB-8DA5-9C70E5AE00DB}"/>
    <cellStyle name="Měna 3 3 4 3 5" xfId="5335" xr:uid="{1F753F7E-B610-441C-895C-421E4FFF1BCB}"/>
    <cellStyle name="Měna 3 3 4 3 5 2" xfId="11005" xr:uid="{17FECBD0-324E-434D-BB12-910C84FD962C}"/>
    <cellStyle name="Měna 3 3 4 3 5 2 2" xfId="25956" xr:uid="{7B5DEEB3-E27F-44A4-A54B-750E93352BB2}"/>
    <cellStyle name="Měna 3 3 4 3 5 3" xfId="20286" xr:uid="{0E12C323-A350-4299-B0EC-89F817EAA90C}"/>
    <cellStyle name="Měna 3 3 4 3 6" xfId="7813" xr:uid="{20AC6462-E749-4A2E-86C4-2313A1F33A12}"/>
    <cellStyle name="Měna 3 3 4 3 6 2" xfId="22764" xr:uid="{7ED74777-B514-4D07-8FF7-E9A4AE3346BF}"/>
    <cellStyle name="Měna 3 3 4 3 7" xfId="15666" xr:uid="{C9613798-F7D3-4A10-A9FB-9CF1EC1DCA2E}"/>
    <cellStyle name="Měna 3 3 4 4" xfId="589" xr:uid="{D464A264-5FA3-4328-BA0C-B677A1E813E4}"/>
    <cellStyle name="Měna 3 3 4 4 2" xfId="1727" xr:uid="{DCD28946-8C2B-4567-AC5B-C7B145FC80DE}"/>
    <cellStyle name="Měna 3 3 4 4 2 2" xfId="4583" xr:uid="{2733ED4D-6044-4848-A933-B1A323E9B1B3}"/>
    <cellStyle name="Měna 3 3 4 4 2 2 2" xfId="14873" xr:uid="{7F93FEC6-7A30-49E2-8D39-C54250196CFB}"/>
    <cellStyle name="Měna 3 3 4 4 2 2 2 2" xfId="29824" xr:uid="{135F582C-E650-4C6C-8C6A-1779A0CEF387}"/>
    <cellStyle name="Měna 3 3 4 4 2 2 3" xfId="19534" xr:uid="{26FCB653-3A33-4230-80B8-BDF6B4CA7DD6}"/>
    <cellStyle name="Měna 3 3 4 4 2 3" xfId="6347" xr:uid="{6FD5702D-C1C0-42B6-8288-E2729EC1B9A4}"/>
    <cellStyle name="Měna 3 3 4 4 2 3 2" xfId="12017" xr:uid="{B69F2A50-AD5F-419C-9187-73611C158499}"/>
    <cellStyle name="Měna 3 3 4 4 2 3 2 2" xfId="26968" xr:uid="{F151D111-2747-4680-8410-B0738D5C5EDA}"/>
    <cellStyle name="Měna 3 3 4 4 2 3 3" xfId="21298" xr:uid="{3B7D7C72-BB44-4C07-96BA-B6470223FB5A}"/>
    <cellStyle name="Měna 3 3 4 4 2 4" xfId="10253" xr:uid="{93747F3A-825E-44F1-982E-9E4547A8A56F}"/>
    <cellStyle name="Měna 3 3 4 4 2 4 2" xfId="25204" xr:uid="{B8C483C4-952A-4DDF-B3B5-9410F885DC2B}"/>
    <cellStyle name="Měna 3 3 4 4 2 5" xfId="16678" xr:uid="{AC28CB4E-AE5C-4EFC-BFA3-927CCDA4B97E}"/>
    <cellStyle name="Měna 3 3 4 4 3" xfId="3445" xr:uid="{BF143402-DD57-491E-A7A2-91593BB83937}"/>
    <cellStyle name="Měna 3 3 4 4 3 2" xfId="6973" xr:uid="{7B92E1E3-2225-44A5-B479-83EEC92830EE}"/>
    <cellStyle name="Měna 3 3 4 4 3 2 2" xfId="13735" xr:uid="{B5131BAB-1578-4239-9A22-D5CBB68131CE}"/>
    <cellStyle name="Měna 3 3 4 4 3 2 2 2" xfId="28686" xr:uid="{9AB31449-9258-4CBF-9265-5F52B640574D}"/>
    <cellStyle name="Měna 3 3 4 4 3 2 3" xfId="21924" xr:uid="{955A4449-87CD-470D-BF8F-EF00124BD0C3}"/>
    <cellStyle name="Měna 3 3 4 4 3 3" xfId="9115" xr:uid="{0511F3A0-9C67-40EF-8032-FD0F24375E56}"/>
    <cellStyle name="Měna 3 3 4 4 3 3 2" xfId="24066" xr:uid="{6C7FB860-8364-4595-ACE9-B56D0E78BE4D}"/>
    <cellStyle name="Měna 3 3 4 4 3 4" xfId="18396" xr:uid="{826E563B-780A-4857-B581-7AC77CAE419F}"/>
    <cellStyle name="Měna 3 3 4 4 4" xfId="2851" xr:uid="{90A324C4-6E46-4C3A-A7B5-3828C37C7861}"/>
    <cellStyle name="Měna 3 3 4 4 4 2" xfId="13141" xr:uid="{A8CF4F8D-3906-4F5F-93A5-A035EFAE5DE4}"/>
    <cellStyle name="Měna 3 3 4 4 4 2 2" xfId="28092" xr:uid="{6DD59178-2490-40B9-8809-615ECAEFAC2B}"/>
    <cellStyle name="Měna 3 3 4 4 4 3" xfId="17802" xr:uid="{5F83FB5B-84E9-4DEF-B53A-15B7A3087179}"/>
    <cellStyle name="Měna 3 3 4 4 5" xfId="5209" xr:uid="{E475551B-FC54-4318-841C-FF624C1F54DE}"/>
    <cellStyle name="Měna 3 3 4 4 5 2" xfId="10879" xr:uid="{EED89D3F-34E0-4233-9CA8-3112D5A4BDA0}"/>
    <cellStyle name="Měna 3 3 4 4 5 2 2" xfId="25830" xr:uid="{8D9D45DA-90DE-4BCC-BDE4-39871A591EAC}"/>
    <cellStyle name="Měna 3 3 4 4 5 3" xfId="20160" xr:uid="{88EBBC99-AE46-4821-B48A-F01B93E8B023}"/>
    <cellStyle name="Měna 3 3 4 4 6" xfId="8521" xr:uid="{B0FB3B1C-4376-4730-AEC1-6BB45E53E97A}"/>
    <cellStyle name="Měna 3 3 4 4 6 2" xfId="23472" xr:uid="{03392F20-DF89-47B2-8CCB-32034A803B02}"/>
    <cellStyle name="Měna 3 3 4 4 7" xfId="15540" xr:uid="{68E3DD45-6D9E-4876-97C1-AEA8C7A79E13}"/>
    <cellStyle name="Měna 3 3 4 5" xfId="1728" xr:uid="{45DAD8A8-2F87-4031-AB37-857704B8ECFD}"/>
    <cellStyle name="Měna 3 3 4 5 2" xfId="4584" xr:uid="{D2B61F9D-0493-483F-B099-68C43B581B01}"/>
    <cellStyle name="Měna 3 3 4 5 2 2" xfId="14874" xr:uid="{2156213E-C530-4A73-B58A-FC9AD386992E}"/>
    <cellStyle name="Měna 3 3 4 5 2 2 2" xfId="29825" xr:uid="{8A1C4A88-E563-48B0-91F7-315DB97B9D02}"/>
    <cellStyle name="Měna 3 3 4 5 2 3" xfId="19535" xr:uid="{2EAF7ABE-2633-4BAB-A17E-CBFBA16530CF}"/>
    <cellStyle name="Měna 3 3 4 5 3" xfId="6348" xr:uid="{6C03D520-BD8F-4922-AC8F-DAA92DCAD12D}"/>
    <cellStyle name="Měna 3 3 4 5 3 2" xfId="12018" xr:uid="{246468DB-9379-4305-BB02-13B5581CEDCB}"/>
    <cellStyle name="Měna 3 3 4 5 3 2 2" xfId="26969" xr:uid="{C576B0BB-9AB7-4D1D-8A55-2CF8B09B4654}"/>
    <cellStyle name="Měna 3 3 4 5 3 3" xfId="21299" xr:uid="{647448AF-2619-4512-B11D-0AF82E9314BC}"/>
    <cellStyle name="Měna 3 3 4 5 4" xfId="10254" xr:uid="{330CE6EF-9A2B-4F57-8F31-278007252375}"/>
    <cellStyle name="Měna 3 3 4 5 4 2" xfId="25205" xr:uid="{757105C4-EACA-4E16-B106-FAE65CBA7545}"/>
    <cellStyle name="Měna 3 3 4 5 5" xfId="16679" xr:uid="{2F889AB8-0BC4-4186-88DC-9D8D466D369B}"/>
    <cellStyle name="Měna 3 3 4 6" xfId="3025" xr:uid="{F61B58D7-5692-48A9-A8B0-22AEA68C7406}"/>
    <cellStyle name="Měna 3 3 4 6 2" xfId="6553" xr:uid="{27FB9FF6-45FF-4537-9B07-AFB11C513326}"/>
    <cellStyle name="Měna 3 3 4 6 2 2" xfId="13315" xr:uid="{EAE71D1C-82D9-47A9-8022-7F5E5B385E8E}"/>
    <cellStyle name="Měna 3 3 4 6 2 2 2" xfId="28266" xr:uid="{F056CCBE-80D3-4608-A031-7D987597EBE9}"/>
    <cellStyle name="Měna 3 3 4 6 2 3" xfId="21504" xr:uid="{DFA3585F-19D2-4F64-BD11-2C6BDB39606D}"/>
    <cellStyle name="Měna 3 3 4 6 3" xfId="8695" xr:uid="{220FF46B-0090-49DF-A05D-03101F033B1B}"/>
    <cellStyle name="Měna 3 3 4 6 3 2" xfId="23646" xr:uid="{E01E11E8-39D1-4C9F-8CB7-90FBFC7E5C9F}"/>
    <cellStyle name="Měna 3 3 4 6 4" xfId="17976" xr:uid="{33B9C092-E92E-45FA-A4F3-26B1C3DCC342}"/>
    <cellStyle name="Měna 3 3 4 7" xfId="2017" xr:uid="{3229A585-1D2D-4D4A-8DC0-2BD70051A4BC}"/>
    <cellStyle name="Měna 3 3 4 7 2" xfId="12307" xr:uid="{616C79BF-92D1-460A-BC50-741D3CA54548}"/>
    <cellStyle name="Měna 3 3 4 7 2 2" xfId="27258" xr:uid="{4D135E00-4517-4C4A-B5DA-12C9B748D18C}"/>
    <cellStyle name="Měna 3 3 4 7 3" xfId="16968" xr:uid="{D1F9E657-FFE7-4F35-989F-E1566E8DFBA7}"/>
    <cellStyle name="Měna 3 3 4 8" xfId="4789" xr:uid="{07C07780-1364-4362-8687-4337E40F262B}"/>
    <cellStyle name="Měna 3 3 4 8 2" xfId="10459" xr:uid="{FD45D477-BAE4-4F9D-8DD6-38E58AEB4B0C}"/>
    <cellStyle name="Měna 3 3 4 8 2 2" xfId="25410" xr:uid="{9CF48FAE-50BF-4F26-9AC1-D8C107F16FE4}"/>
    <cellStyle name="Měna 3 3 4 8 3" xfId="19740" xr:uid="{29C0AB25-D7B9-4032-A8B2-248001B1EF68}"/>
    <cellStyle name="Měna 3 3 4 9" xfId="7687" xr:uid="{92916828-202F-4604-8A6C-723DAB101340}"/>
    <cellStyle name="Měna 3 3 4 9 2" xfId="22638" xr:uid="{BF9C08CC-1E96-470F-A971-B81955A990B7}"/>
    <cellStyle name="Měna 3 3 5" xfId="367" xr:uid="{D2498FC4-9CC2-4DE7-BACB-60CF39AB0CB6}"/>
    <cellStyle name="Měna 3 3 5 2" xfId="913" xr:uid="{7D846F74-85AE-472A-8FDC-96312F696045}"/>
    <cellStyle name="Měna 3 3 5 2 2" xfId="1729" xr:uid="{831C0F82-AA24-4CDA-8346-FF91AA61467F}"/>
    <cellStyle name="Měna 3 3 5 2 2 2" xfId="4585" xr:uid="{CA4D78D6-32CC-4988-8146-FE7F00AE8576}"/>
    <cellStyle name="Měna 3 3 5 2 2 2 2" xfId="14875" xr:uid="{64770184-D6E8-4256-9A46-0BE82C966D76}"/>
    <cellStyle name="Měna 3 3 5 2 2 2 2 2" xfId="29826" xr:uid="{E1AA5D33-07B3-4E8E-8759-737929841678}"/>
    <cellStyle name="Měna 3 3 5 2 2 2 3" xfId="19536" xr:uid="{18A0C587-798B-41C4-B1EB-0B1472151AC5}"/>
    <cellStyle name="Měna 3 3 5 2 2 3" xfId="6349" xr:uid="{6A6BAB25-5BC3-4E8A-B748-9EAB14F02017}"/>
    <cellStyle name="Měna 3 3 5 2 2 3 2" xfId="12019" xr:uid="{3EDE1108-A289-46A4-B87A-14A2EA1C4F31}"/>
    <cellStyle name="Měna 3 3 5 2 2 3 2 2" xfId="26970" xr:uid="{56C2C2A0-2806-4CD1-8C53-EBC952DE670F}"/>
    <cellStyle name="Měna 3 3 5 2 2 3 3" xfId="21300" xr:uid="{AF86CC3F-93DF-4805-BFFF-56FB6D9BFD5B}"/>
    <cellStyle name="Měna 3 3 5 2 2 4" xfId="10255" xr:uid="{8A8BA0D6-E3F7-42BA-BC5F-71726F7F39E6}"/>
    <cellStyle name="Měna 3 3 5 2 2 4 2" xfId="25206" xr:uid="{B568BCB7-406E-404E-997E-3369E7574746}"/>
    <cellStyle name="Měna 3 3 5 2 2 5" xfId="16680" xr:uid="{2426573C-1F9A-4FEC-877A-1BC68CCAEF7C}"/>
    <cellStyle name="Měna 3 3 5 2 3" xfId="3769" xr:uid="{4FBC6D2F-2292-4544-9E5F-82095A50A3DD}"/>
    <cellStyle name="Měna 3 3 5 2 3 2" xfId="7297" xr:uid="{412C24AE-57F6-403F-A1A3-48F41DB606F2}"/>
    <cellStyle name="Měna 3 3 5 2 3 2 2" xfId="14059" xr:uid="{E07C3121-A507-42F3-9640-BD9E95BFAECE}"/>
    <cellStyle name="Měna 3 3 5 2 3 2 2 2" xfId="29010" xr:uid="{F9A8C76A-CD1A-4429-8CDC-4280A438FD0C}"/>
    <cellStyle name="Měna 3 3 5 2 3 2 3" xfId="22248" xr:uid="{E6DB9ED2-D353-4B04-A983-F7862BAEC5C4}"/>
    <cellStyle name="Měna 3 3 5 2 3 3" xfId="9439" xr:uid="{D036F617-D73D-48FD-8FA1-F1CCFCDA8B6B}"/>
    <cellStyle name="Měna 3 3 5 2 3 3 2" xfId="24390" xr:uid="{BA66E714-EADA-47AB-93E1-1C572F4CA3E6}"/>
    <cellStyle name="Měna 3 3 5 2 3 4" xfId="18720" xr:uid="{FB326A11-35E9-4FA9-988C-075B88D5ABEB}"/>
    <cellStyle name="Měna 3 3 5 2 4" xfId="2854" xr:uid="{F6824139-B4BD-470A-9457-F72445EB6511}"/>
    <cellStyle name="Měna 3 3 5 2 4 2" xfId="13144" xr:uid="{12989F00-493F-49A9-9FB1-04B3EFEE0AD3}"/>
    <cellStyle name="Měna 3 3 5 2 4 2 2" xfId="28095" xr:uid="{35B093F1-2E5D-4775-A818-EEFA19577501}"/>
    <cellStyle name="Měna 3 3 5 2 4 3" xfId="17805" xr:uid="{62686853-D4C5-43A1-84E0-682C9B36C2C8}"/>
    <cellStyle name="Měna 3 3 5 2 5" xfId="5533" xr:uid="{40F61DF0-D008-42A9-A4D5-AF5168465725}"/>
    <cellStyle name="Měna 3 3 5 2 5 2" xfId="11203" xr:uid="{70DE5AAB-27CA-43DD-8583-503851AA9685}"/>
    <cellStyle name="Měna 3 3 5 2 5 2 2" xfId="26154" xr:uid="{8ABE94AB-AA8B-48B9-9D07-E9103AC238B1}"/>
    <cellStyle name="Měna 3 3 5 2 5 3" xfId="20484" xr:uid="{8C87A5B8-FFB6-4ADA-9242-A59454FB852F}"/>
    <cellStyle name="Měna 3 3 5 2 6" xfId="8524" xr:uid="{29D4E656-9D6F-4C91-BBD8-E1062ED461DB}"/>
    <cellStyle name="Měna 3 3 5 2 6 2" xfId="23475" xr:uid="{FE7081A9-3B03-4904-9D47-0E8E719A2567}"/>
    <cellStyle name="Měna 3 3 5 2 7" xfId="15864" xr:uid="{0E876CF9-056F-4309-8D11-22FF27C6B075}"/>
    <cellStyle name="Měna 3 3 5 3" xfId="1730" xr:uid="{FA07B3C6-C570-4021-8CDC-1E59F9E8BA23}"/>
    <cellStyle name="Měna 3 3 5 3 2" xfId="4586" xr:uid="{43A3165D-272B-46A7-83E8-C2B9083D3196}"/>
    <cellStyle name="Měna 3 3 5 3 2 2" xfId="14876" xr:uid="{4DED113F-6D27-437F-AC99-10315112D9A0}"/>
    <cellStyle name="Měna 3 3 5 3 2 2 2" xfId="29827" xr:uid="{B08608A3-CE59-4B4A-AA26-CB8A6CA61086}"/>
    <cellStyle name="Měna 3 3 5 3 2 3" xfId="19537" xr:uid="{51C0C90C-83DA-4B14-90F8-F8B224F53531}"/>
    <cellStyle name="Měna 3 3 5 3 3" xfId="6350" xr:uid="{1FC99E2D-8681-48C1-B4FF-B8D863C7C70F}"/>
    <cellStyle name="Měna 3 3 5 3 3 2" xfId="12020" xr:uid="{B70FDC45-2674-4518-9303-53C36EF3F870}"/>
    <cellStyle name="Měna 3 3 5 3 3 2 2" xfId="26971" xr:uid="{E48224D9-8FBF-4839-84BA-7997C45EC5F0}"/>
    <cellStyle name="Měna 3 3 5 3 3 3" xfId="21301" xr:uid="{F33F09A7-A9E3-4B9B-B5E8-6301EFFFEB52}"/>
    <cellStyle name="Měna 3 3 5 3 4" xfId="10256" xr:uid="{C5DBFC13-B126-4637-819A-F4A82F369808}"/>
    <cellStyle name="Měna 3 3 5 3 4 2" xfId="25207" xr:uid="{51FE6F49-566A-415B-8836-F3F6C154C543}"/>
    <cellStyle name="Měna 3 3 5 3 5" xfId="16681" xr:uid="{26B97430-0FBF-4371-A5EC-E29B99C61680}"/>
    <cellStyle name="Měna 3 3 5 4" xfId="3223" xr:uid="{C2A340F7-F921-4F81-BABB-50AC25445643}"/>
    <cellStyle name="Měna 3 3 5 4 2" xfId="6751" xr:uid="{8680A521-B62F-4322-AEAD-20A12FFCA0CA}"/>
    <cellStyle name="Měna 3 3 5 4 2 2" xfId="13513" xr:uid="{161B0298-AE06-4E19-BFDB-D4A37C1FA152}"/>
    <cellStyle name="Měna 3 3 5 4 2 2 2" xfId="28464" xr:uid="{28A3929B-2DEE-4008-9281-9C533AD3AA26}"/>
    <cellStyle name="Měna 3 3 5 4 2 3" xfId="21702" xr:uid="{8F0C2813-8F5B-430A-B981-3EEC227B2D96}"/>
    <cellStyle name="Měna 3 3 5 4 3" xfId="8893" xr:uid="{F7FDD63C-5837-4F73-9CFC-D1A673EBB8B8}"/>
    <cellStyle name="Měna 3 3 5 4 3 2" xfId="23844" xr:uid="{43F45F58-8242-4601-9724-76B2E877657C}"/>
    <cellStyle name="Měna 3 3 5 4 4" xfId="18174" xr:uid="{5DDBC60E-81A0-40D3-AFDF-BDA47B6E23C1}"/>
    <cellStyle name="Měna 3 3 5 5" xfId="2341" xr:uid="{7E506023-0698-458F-A653-F52C4BA2BA80}"/>
    <cellStyle name="Měna 3 3 5 5 2" xfId="12631" xr:uid="{962AFF0D-16AB-483D-AD29-7113FFACBABA}"/>
    <cellStyle name="Měna 3 3 5 5 2 2" xfId="27582" xr:uid="{4CCDD5A2-C357-4F1D-94B3-2B6B300BC662}"/>
    <cellStyle name="Měna 3 3 5 5 3" xfId="17292" xr:uid="{99EEB921-5C7F-40A3-A7D4-2DF0D99BDFD5}"/>
    <cellStyle name="Měna 3 3 5 6" xfId="4987" xr:uid="{98083F04-4375-42EA-A719-7AD256C1A70F}"/>
    <cellStyle name="Měna 3 3 5 6 2" xfId="10657" xr:uid="{4C4520A0-4A1C-4FEE-B222-D2176F304600}"/>
    <cellStyle name="Měna 3 3 5 6 2 2" xfId="25608" xr:uid="{4A0D7140-C7CB-48E0-9901-592F70704482}"/>
    <cellStyle name="Měna 3 3 5 6 3" xfId="19938" xr:uid="{56763901-CE34-419F-B454-B286A9A64042}"/>
    <cellStyle name="Měna 3 3 5 7" xfId="8011" xr:uid="{19BC1527-7C1A-4C15-A186-B6E335779A8F}"/>
    <cellStyle name="Měna 3 3 5 7 2" xfId="22962" xr:uid="{285E6240-8B5C-4BD2-8CD7-9EBFCE4B6002}"/>
    <cellStyle name="Měna 3 3 5 8" xfId="15318" xr:uid="{0A76C5C1-5912-47DF-A10F-10BE64376C17}"/>
    <cellStyle name="Měna 3 3 6" xfId="401" xr:uid="{5AC3E7D5-0718-4AD9-A9A1-4AEB38EE5F61}"/>
    <cellStyle name="Měna 3 3 6 2" xfId="1731" xr:uid="{17C347A6-B894-4479-A99D-189D4468952F}"/>
    <cellStyle name="Měna 3 3 6 2 2" xfId="4587" xr:uid="{1DA1B6E5-E1FF-4A1E-BDF9-4339A35A5404}"/>
    <cellStyle name="Měna 3 3 6 2 2 2" xfId="14877" xr:uid="{F982A483-E72A-4918-B5AF-F72E6D995E16}"/>
    <cellStyle name="Měna 3 3 6 2 2 2 2" xfId="29828" xr:uid="{ECDDE728-1E33-4EE0-92A3-5074F0E76F05}"/>
    <cellStyle name="Měna 3 3 6 2 2 3" xfId="19538" xr:uid="{5F920A9C-B840-4DCC-B7E2-B031A48583CF}"/>
    <cellStyle name="Měna 3 3 6 2 3" xfId="6351" xr:uid="{8B314FB2-92F5-437D-9627-9BAEB99EA943}"/>
    <cellStyle name="Měna 3 3 6 2 3 2" xfId="12021" xr:uid="{8B46FB08-B130-4A80-B4FD-ECF27D207CB1}"/>
    <cellStyle name="Měna 3 3 6 2 3 2 2" xfId="26972" xr:uid="{B858583B-2FFA-4A00-BE7A-2E51EE9D1581}"/>
    <cellStyle name="Měna 3 3 6 2 3 3" xfId="21302" xr:uid="{B871F486-414B-4000-BDA9-D8C10301717F}"/>
    <cellStyle name="Měna 3 3 6 2 4" xfId="10257" xr:uid="{E83124CC-B60F-45E5-A650-0FE6CE8C63E5}"/>
    <cellStyle name="Měna 3 3 6 2 4 2" xfId="25208" xr:uid="{B713FA65-DDCD-458C-9B6A-7575939B724F}"/>
    <cellStyle name="Měna 3 3 6 2 5" xfId="16682" xr:uid="{55A28411-9F90-41EA-94F2-3B95B59BD3A1}"/>
    <cellStyle name="Měna 3 3 6 3" xfId="3257" xr:uid="{423ADA02-A6D0-4073-9FAD-0F19851C7A0E}"/>
    <cellStyle name="Měna 3 3 6 3 2" xfId="6785" xr:uid="{B9AA0D81-E99D-403D-BE1B-E37F85F91BA5}"/>
    <cellStyle name="Měna 3 3 6 3 2 2" xfId="13547" xr:uid="{73BCE328-1D9A-443A-8956-64B9B5132394}"/>
    <cellStyle name="Měna 3 3 6 3 2 2 2" xfId="28498" xr:uid="{90AB42D9-73AC-47BE-BD70-1F4C2A2CAC1B}"/>
    <cellStyle name="Měna 3 3 6 3 2 3" xfId="21736" xr:uid="{E6E87335-5E26-4603-A6A9-F8A4FAA2D4D3}"/>
    <cellStyle name="Měna 3 3 6 3 3" xfId="8927" xr:uid="{80AEC50E-9829-4639-96CB-B16E3830E2A1}"/>
    <cellStyle name="Měna 3 3 6 3 3 2" xfId="23878" xr:uid="{BC100A94-793F-4036-AD68-E5760AE8418E}"/>
    <cellStyle name="Měna 3 3 6 3 4" xfId="18208" xr:uid="{A069B461-ECAA-4277-BCFE-EF18C3616265}"/>
    <cellStyle name="Měna 3 3 6 4" xfId="2855" xr:uid="{E8C0F57A-15C2-4F02-A776-5F6795BA6596}"/>
    <cellStyle name="Měna 3 3 6 4 2" xfId="13145" xr:uid="{99D7A4EC-06BF-4D11-9721-1DD2446D6F0A}"/>
    <cellStyle name="Měna 3 3 6 4 2 2" xfId="28096" xr:uid="{F40A2B35-E978-49E9-8960-217554973560}"/>
    <cellStyle name="Měna 3 3 6 4 3" xfId="17806" xr:uid="{7457ACBC-2341-45B6-AA88-F0230D641DB7}"/>
    <cellStyle name="Měna 3 3 6 5" xfId="5021" xr:uid="{35B084DC-1A46-480B-9D86-D01B1A970C9F}"/>
    <cellStyle name="Měna 3 3 6 5 2" xfId="10691" xr:uid="{48E7D667-F77C-49C3-B975-3CA152D97D81}"/>
    <cellStyle name="Měna 3 3 6 5 2 2" xfId="25642" xr:uid="{D4344D94-AD57-42AF-B779-F325BEF86C92}"/>
    <cellStyle name="Měna 3 3 6 5 3" xfId="19972" xr:uid="{889ED06D-EAB6-407D-B7C5-D4ADF8608AF7}"/>
    <cellStyle name="Měna 3 3 6 6" xfId="8525" xr:uid="{B3ED0B45-E30D-4634-A2E7-684EB99A4236}"/>
    <cellStyle name="Měna 3 3 6 6 2" xfId="23476" xr:uid="{26CFBC0E-56E9-4EB5-8BD2-9A1C45E47131}"/>
    <cellStyle name="Měna 3 3 6 7" xfId="15352" xr:uid="{31CEBC07-165C-4695-AAB8-46FC89D6EFAA}"/>
    <cellStyle name="Měna 3 3 7" xfId="1829" xr:uid="{CD5E93E5-A895-44FE-A140-1EC58017E770}"/>
    <cellStyle name="Měna 3 3 7 2" xfId="12119" xr:uid="{9AE37D70-E870-487A-ABB3-28D765145177}"/>
    <cellStyle name="Měna 3 3 7 2 2" xfId="27070" xr:uid="{187ADD79-5958-4633-BCE9-EF03D57F5C4C}"/>
    <cellStyle name="Měna 3 3 7 3" xfId="16780" xr:uid="{6CBDAB0E-167A-404E-991B-5D6410A34666}"/>
    <cellStyle name="Měna 3 3 8" xfId="7499" xr:uid="{BE45897D-3E27-4E68-AB2B-8BA47A3EEB26}"/>
    <cellStyle name="Měna 3 3 8 2" xfId="22450" xr:uid="{1C2C1338-EDF6-4BE4-9488-DCA4631F842B}"/>
    <cellStyle name="Měna 3 3 9" xfId="14980" xr:uid="{3E930C2D-98A1-438F-B535-0DF60085851A}"/>
    <cellStyle name="Měna 3 4" xfId="19" xr:uid="{CADD45C0-0FEE-4824-BC1E-977C6E82A5B0}"/>
    <cellStyle name="Měna 3 4 2" xfId="76" xr:uid="{67EE076C-9E2D-4234-8856-727D1E641179}"/>
    <cellStyle name="Měna 3 4 2 10" xfId="4696" xr:uid="{3A6315BC-9B52-45D7-BA55-D7F8E9FA18A2}"/>
    <cellStyle name="Měna 3 4 2 10 2" xfId="10366" xr:uid="{64F46422-0354-470F-8281-494592E0B695}"/>
    <cellStyle name="Měna 3 4 2 10 2 2" xfId="25317" xr:uid="{0ADB58F6-7CCE-4BD0-98E7-801824E30DED}"/>
    <cellStyle name="Měna 3 4 2 10 3" xfId="19647" xr:uid="{2D8C5334-50D5-4053-ACF9-3018036B0B6B}"/>
    <cellStyle name="Měna 3 4 2 11" xfId="7552" xr:uid="{D9433023-BD58-408B-84B9-A37EC4AD031E}"/>
    <cellStyle name="Měna 3 4 2 11 2" xfId="22503" xr:uid="{D8880565-2F0A-41A7-A01A-F51653CF5C9E}"/>
    <cellStyle name="Měna 3 4 2 12" xfId="15027" xr:uid="{ACA2E8C0-9028-498C-BCAB-11EDA7475E3D}"/>
    <cellStyle name="Měna 3 4 2 2" xfId="170" xr:uid="{9E455CBE-B379-41D7-8CE6-1FD86AB6572B}"/>
    <cellStyle name="Měna 3 4 2 2 10" xfId="15121" xr:uid="{8738411A-31EA-4284-BF74-A51374970BE3}"/>
    <cellStyle name="Měna 3 4 2 2 2" xfId="368" xr:uid="{B55AAD78-B54A-43F0-BA67-6DBE5DD80DC5}"/>
    <cellStyle name="Měna 3 4 2 2 2 2" xfId="914" xr:uid="{2C7F66B2-2386-494A-9390-586B797EA15A}"/>
    <cellStyle name="Měna 3 4 2 2 2 2 2" xfId="1732" xr:uid="{C2014D1D-A7F7-4D5F-96DC-71EC22CDEB93}"/>
    <cellStyle name="Měna 3 4 2 2 2 2 2 2" xfId="4588" xr:uid="{44C9D69A-847C-475B-8A9C-A23EDB03F56E}"/>
    <cellStyle name="Měna 3 4 2 2 2 2 2 2 2" xfId="14878" xr:uid="{50BEA7E5-0DB8-4E7D-9CE3-E4B2039FBCAE}"/>
    <cellStyle name="Měna 3 4 2 2 2 2 2 2 2 2" xfId="29829" xr:uid="{5C51079C-C498-409A-B572-8A4200965402}"/>
    <cellStyle name="Měna 3 4 2 2 2 2 2 2 3" xfId="19539" xr:uid="{A275D3A9-F90F-44E7-9900-7C89F6FFA21A}"/>
    <cellStyle name="Měna 3 4 2 2 2 2 2 3" xfId="6352" xr:uid="{AD5FCC12-E84E-4862-9C99-DCBA1AD7D1B1}"/>
    <cellStyle name="Měna 3 4 2 2 2 2 2 3 2" xfId="12022" xr:uid="{4464D2BE-60BE-4F2F-84F8-031D1AAEC58E}"/>
    <cellStyle name="Měna 3 4 2 2 2 2 2 3 2 2" xfId="26973" xr:uid="{CF09124C-0429-4858-83AE-EB74AB0ACD28}"/>
    <cellStyle name="Měna 3 4 2 2 2 2 2 3 3" xfId="21303" xr:uid="{E0504E33-2AFD-4D0C-A1C4-22B6E333A71A}"/>
    <cellStyle name="Měna 3 4 2 2 2 2 2 4" xfId="10258" xr:uid="{6E742A5A-5726-4B53-8C5A-FE9F7D8A1310}"/>
    <cellStyle name="Měna 3 4 2 2 2 2 2 4 2" xfId="25209" xr:uid="{BF856FEC-566B-4062-A55A-4534E013E782}"/>
    <cellStyle name="Měna 3 4 2 2 2 2 2 5" xfId="16683" xr:uid="{C1244296-E662-47C8-BBD9-E8B6C33666D5}"/>
    <cellStyle name="Měna 3 4 2 2 2 2 3" xfId="3770" xr:uid="{C4C121E5-868C-4E06-9DF4-AEBD571086DF}"/>
    <cellStyle name="Měna 3 4 2 2 2 2 3 2" xfId="7298" xr:uid="{458D8645-6F7C-402F-A35D-EBF27D91C3BA}"/>
    <cellStyle name="Měna 3 4 2 2 2 2 3 2 2" xfId="14060" xr:uid="{295F3257-9DFB-49EF-90C3-E566A421DF4C}"/>
    <cellStyle name="Měna 3 4 2 2 2 2 3 2 2 2" xfId="29011" xr:uid="{5E530BE3-8C08-41D6-B4E0-7BAAB573C4AC}"/>
    <cellStyle name="Měna 3 4 2 2 2 2 3 2 3" xfId="22249" xr:uid="{B6966B74-EF77-4EAB-A4B2-208D7B18D9E5}"/>
    <cellStyle name="Měna 3 4 2 2 2 2 3 3" xfId="9440" xr:uid="{06346F74-9015-4049-BD55-784B33A11979}"/>
    <cellStyle name="Měna 3 4 2 2 2 2 3 3 2" xfId="24391" xr:uid="{1CE0D639-E97B-45D9-A7E8-FBD7E447C76F}"/>
    <cellStyle name="Měna 3 4 2 2 2 2 3 4" xfId="18721" xr:uid="{9EFF0853-7442-4A07-AC22-A84543AE16B5}"/>
    <cellStyle name="Měna 3 4 2 2 2 2 4" xfId="2858" xr:uid="{8FDE68FD-07DA-47D6-B211-2B32A93E320F}"/>
    <cellStyle name="Měna 3 4 2 2 2 2 4 2" xfId="13148" xr:uid="{7420CEDD-2519-4BED-A915-7B237785B1AB}"/>
    <cellStyle name="Měna 3 4 2 2 2 2 4 2 2" xfId="28099" xr:uid="{1E9AAD32-E4F6-4E9D-B3C5-45FE532773DA}"/>
    <cellStyle name="Měna 3 4 2 2 2 2 4 3" xfId="17809" xr:uid="{873D770F-16B3-4E19-9C29-87DB55C9BFE9}"/>
    <cellStyle name="Měna 3 4 2 2 2 2 5" xfId="5534" xr:uid="{BF8EA248-3946-4167-AA41-7559DCC091FD}"/>
    <cellStyle name="Měna 3 4 2 2 2 2 5 2" xfId="11204" xr:uid="{B1D0EB59-105E-44B3-82BD-9A1E37406D5B}"/>
    <cellStyle name="Měna 3 4 2 2 2 2 5 2 2" xfId="26155" xr:uid="{7EECA9B7-31D8-49FF-8003-139DBC826F55}"/>
    <cellStyle name="Měna 3 4 2 2 2 2 5 3" xfId="20485" xr:uid="{4E5199E7-A53A-4342-8D43-F21740D35212}"/>
    <cellStyle name="Měna 3 4 2 2 2 2 6" xfId="8528" xr:uid="{44E8B3BD-CA39-4116-AAD1-48509148C57A}"/>
    <cellStyle name="Měna 3 4 2 2 2 2 6 2" xfId="23479" xr:uid="{123CFC4D-8742-413C-8C13-441C2C3DDB6A}"/>
    <cellStyle name="Měna 3 4 2 2 2 2 7" xfId="15865" xr:uid="{E8153790-8B92-4040-9C8F-0B5A193A21ED}"/>
    <cellStyle name="Měna 3 4 2 2 2 3" xfId="1733" xr:uid="{70CA3766-BD12-4924-A617-40D5ACBF5CE9}"/>
    <cellStyle name="Měna 3 4 2 2 2 3 2" xfId="4589" xr:uid="{262FFA25-5932-4138-9E1C-4183397A8CEE}"/>
    <cellStyle name="Měna 3 4 2 2 2 3 2 2" xfId="14879" xr:uid="{677DB509-5166-44AE-82CD-64DD5862D564}"/>
    <cellStyle name="Měna 3 4 2 2 2 3 2 2 2" xfId="29830" xr:uid="{41E487EB-A2F1-4E53-BF8B-A8EA761F537E}"/>
    <cellStyle name="Měna 3 4 2 2 2 3 2 3" xfId="19540" xr:uid="{E752276D-AE45-4931-9067-6B0302580DBE}"/>
    <cellStyle name="Měna 3 4 2 2 2 3 3" xfId="6353" xr:uid="{E65E73C4-EF6B-4338-B62D-3305257D92C0}"/>
    <cellStyle name="Měna 3 4 2 2 2 3 3 2" xfId="12023" xr:uid="{4FE95542-6AA4-4A99-ACFB-33D8BE038343}"/>
    <cellStyle name="Měna 3 4 2 2 2 3 3 2 2" xfId="26974" xr:uid="{2F58A4FF-48D3-40EA-BF02-E942D69F3EAB}"/>
    <cellStyle name="Měna 3 4 2 2 2 3 3 3" xfId="21304" xr:uid="{B966069F-6F82-496D-AB6F-471C7C7FB859}"/>
    <cellStyle name="Měna 3 4 2 2 2 3 4" xfId="10259" xr:uid="{097DF83E-AF84-421C-BB2A-79C1C74CEE01}"/>
    <cellStyle name="Měna 3 4 2 2 2 3 4 2" xfId="25210" xr:uid="{4764D6DF-60A3-4D51-8D82-37075F8A776D}"/>
    <cellStyle name="Měna 3 4 2 2 2 3 5" xfId="16684" xr:uid="{7FF1220E-C7C5-4008-A8FE-A4AC5E832B32}"/>
    <cellStyle name="Měna 3 4 2 2 2 4" xfId="3224" xr:uid="{B6F27CC2-2A94-4F7B-BF06-882D5A0D780D}"/>
    <cellStyle name="Měna 3 4 2 2 2 4 2" xfId="6752" xr:uid="{0895A754-DAC1-4FFD-A01A-638E07C8346A}"/>
    <cellStyle name="Měna 3 4 2 2 2 4 2 2" xfId="13514" xr:uid="{79F0F9B7-6970-47E4-8576-EB16178CD9DF}"/>
    <cellStyle name="Měna 3 4 2 2 2 4 2 2 2" xfId="28465" xr:uid="{ABEAB17A-9B97-4F6F-89CC-447CE1659B89}"/>
    <cellStyle name="Měna 3 4 2 2 2 4 2 3" xfId="21703" xr:uid="{8DFD482C-E4B7-48DA-B8EF-1CED5CB8385E}"/>
    <cellStyle name="Měna 3 4 2 2 2 4 3" xfId="8894" xr:uid="{2F79E468-753F-4730-AA57-31DA4DA34682}"/>
    <cellStyle name="Měna 3 4 2 2 2 4 3 2" xfId="23845" xr:uid="{374B3BEC-79D3-448A-AFAD-C8538AF645DE}"/>
    <cellStyle name="Měna 3 4 2 2 2 4 4" xfId="18175" xr:uid="{B4C5518A-D44F-496C-95A2-E081FD172B3A}"/>
    <cellStyle name="Měna 3 4 2 2 2 5" xfId="2342" xr:uid="{846EF95B-5223-4B97-8232-2995C7D83883}"/>
    <cellStyle name="Měna 3 4 2 2 2 5 2" xfId="12632" xr:uid="{7419018C-931B-481F-86B2-06299FF17A59}"/>
    <cellStyle name="Měna 3 4 2 2 2 5 2 2" xfId="27583" xr:uid="{60603303-ABE4-432A-821F-9B0FC31E8D2A}"/>
    <cellStyle name="Měna 3 4 2 2 2 5 3" xfId="17293" xr:uid="{C757FD72-1BE0-4789-BD7B-43A10BA9C18F}"/>
    <cellStyle name="Měna 3 4 2 2 2 6" xfId="4988" xr:uid="{AB99C04D-CB8D-4E3C-AE6B-954BF1294BAB}"/>
    <cellStyle name="Měna 3 4 2 2 2 6 2" xfId="10658" xr:uid="{87059F43-B721-41CD-B2D7-743437F75A74}"/>
    <cellStyle name="Měna 3 4 2 2 2 6 2 2" xfId="25609" xr:uid="{A34D299A-DEAF-47A2-AB65-E36FDE2F5DEF}"/>
    <cellStyle name="Měna 3 4 2 2 2 6 3" xfId="19939" xr:uid="{00AC9362-69B3-4ADB-AF95-3D42F3310AE2}"/>
    <cellStyle name="Měna 3 4 2 2 2 7" xfId="8012" xr:uid="{73DD2AE8-20D8-4EAA-A98D-5D6547FD2918}"/>
    <cellStyle name="Měna 3 4 2 2 2 7 2" xfId="22963" xr:uid="{0536C516-1A16-4572-BA8D-815F0F5B1486}"/>
    <cellStyle name="Měna 3 4 2 2 2 8" xfId="15319" xr:uid="{D42F39F8-FA67-469F-86A5-7E2961DE9AFB}"/>
    <cellStyle name="Měna 3 4 2 2 3" xfId="716" xr:uid="{5AF56DB5-66C3-4ABA-B61E-C17A17880E0A}"/>
    <cellStyle name="Měna 3 4 2 2 3 2" xfId="1734" xr:uid="{F7F96CB4-D27A-488A-895D-EDD3501C2250}"/>
    <cellStyle name="Měna 3 4 2 2 3 2 2" xfId="4590" xr:uid="{70D86946-8FF6-4205-A48E-423B9BE4B297}"/>
    <cellStyle name="Měna 3 4 2 2 3 2 2 2" xfId="7470" xr:uid="{DB9A0C0C-0FF7-463D-8752-2D0B871A1163}"/>
    <cellStyle name="Měna 3 4 2 2 3 2 2 2 2" xfId="14880" xr:uid="{0E7ABCEF-BD4D-4561-A32F-E8CBD3954734}"/>
    <cellStyle name="Měna 3 4 2 2 3 2 2 2 2 2" xfId="29831" xr:uid="{453DAF0B-E358-41A3-9CB7-FF1205B9B1BF}"/>
    <cellStyle name="Měna 3 4 2 2 3 2 2 2 3" xfId="22421" xr:uid="{7DD66864-F08F-4EC8-AC2F-E1AAE263E1DF}"/>
    <cellStyle name="Měna 3 4 2 2 3 2 2 3" xfId="10260" xr:uid="{E9C43390-8C0D-4BE0-8B39-59C55D52B7BE}"/>
    <cellStyle name="Měna 3 4 2 2 3 2 2 3 2" xfId="25211" xr:uid="{E6BCB671-8414-4269-ACF0-DB60EDD76D15}"/>
    <cellStyle name="Měna 3 4 2 2 3 2 2 4" xfId="19541" xr:uid="{C6CEE173-7FFF-40FA-9F9E-C110C364955D}"/>
    <cellStyle name="Měna 3 4 2 2 3 2 3" xfId="2859" xr:uid="{B72EFEB6-AD15-484C-B9C7-35C21C1BBE51}"/>
    <cellStyle name="Měna 3 4 2 2 3 2 3 2" xfId="13149" xr:uid="{D0511DE3-F6BB-4762-A08A-B41820BE18F5}"/>
    <cellStyle name="Měna 3 4 2 2 3 2 3 2 2" xfId="28100" xr:uid="{19105002-B042-4D36-852F-C994AF54308A}"/>
    <cellStyle name="Měna 3 4 2 2 3 2 3 3" xfId="17810" xr:uid="{86E25C85-28E3-4C48-94CE-56DFA7C42F99}"/>
    <cellStyle name="Měna 3 4 2 2 3 2 4" xfId="6354" xr:uid="{4C5A4F77-B64C-4DF4-AF70-E73E1D7CD0B1}"/>
    <cellStyle name="Měna 3 4 2 2 3 2 4 2" xfId="12024" xr:uid="{78660051-1336-42AC-A4BA-E70D91627551}"/>
    <cellStyle name="Měna 3 4 2 2 3 2 4 2 2" xfId="26975" xr:uid="{5AC57D2F-0111-4501-956D-B2EF32382865}"/>
    <cellStyle name="Měna 3 4 2 2 3 2 4 3" xfId="21305" xr:uid="{9F6C1BCD-4D88-42E4-9CEC-604034C5DAD9}"/>
    <cellStyle name="Měna 3 4 2 2 3 2 5" xfId="8529" xr:uid="{66D9ED68-6858-472A-81FA-D926F3771733}"/>
    <cellStyle name="Měna 3 4 2 2 3 2 5 2" xfId="23480" xr:uid="{9CC5A61A-EDB8-4F49-B5F8-ABA9286E943B}"/>
    <cellStyle name="Měna 3 4 2 2 3 2 6" xfId="16685" xr:uid="{5F921575-1C30-4051-ABB2-9586E465BC15}"/>
    <cellStyle name="Měna 3 4 2 2 3 3" xfId="3572" xr:uid="{83E70091-911C-4B6B-BBDA-E679977BE97B}"/>
    <cellStyle name="Měna 3 4 2 2 3 3 2" xfId="7100" xr:uid="{1032ECEC-6E48-4652-8719-4C068CCC601A}"/>
    <cellStyle name="Měna 3 4 2 2 3 3 2 2" xfId="13862" xr:uid="{114ADF90-180D-4E58-ADE0-4EAFFD568010}"/>
    <cellStyle name="Měna 3 4 2 2 3 3 2 2 2" xfId="28813" xr:uid="{DB524760-4BC2-421F-B8E7-46CDD057DEE4}"/>
    <cellStyle name="Měna 3 4 2 2 3 3 2 3" xfId="22051" xr:uid="{D718B333-9443-4D2E-8507-0C236FB4698C}"/>
    <cellStyle name="Měna 3 4 2 2 3 3 3" xfId="9242" xr:uid="{1064E486-9BA3-4FA6-992E-381D47A3F5B9}"/>
    <cellStyle name="Měna 3 4 2 2 3 3 3 2" xfId="24193" xr:uid="{60C04F92-C076-453A-A62C-E2F9A0415A1B}"/>
    <cellStyle name="Měna 3 4 2 2 3 3 4" xfId="18523" xr:uid="{0627871E-3DE8-4C31-AA35-A721CDDD64E9}"/>
    <cellStyle name="Měna 3 4 2 2 3 4" xfId="2144" xr:uid="{63FB0F17-F262-40FE-AC92-ADA50C006A50}"/>
    <cellStyle name="Měna 3 4 2 2 3 4 2" xfId="12434" xr:uid="{E2FF0CE0-800A-4542-8AC3-B3FA866044DB}"/>
    <cellStyle name="Měna 3 4 2 2 3 4 2 2" xfId="27385" xr:uid="{42D6B49C-B045-4488-B94E-80126478C5AF}"/>
    <cellStyle name="Měna 3 4 2 2 3 4 3" xfId="17095" xr:uid="{1F0EFA4D-86E3-4F58-93AB-65340EE3D36E}"/>
    <cellStyle name="Měna 3 4 2 2 3 5" xfId="5336" xr:uid="{A676D451-ABEA-47CF-AB4B-84E53070EDD5}"/>
    <cellStyle name="Měna 3 4 2 2 3 5 2" xfId="11006" xr:uid="{EF384B00-7E85-4475-AEE6-E34BB687A01A}"/>
    <cellStyle name="Měna 3 4 2 2 3 5 2 2" xfId="25957" xr:uid="{54A3B29A-B028-429E-9891-212908EC754A}"/>
    <cellStyle name="Měna 3 4 2 2 3 5 3" xfId="20287" xr:uid="{3CEF1345-CB0A-4E09-B074-38A54DAEE8A3}"/>
    <cellStyle name="Měna 3 4 2 2 3 6" xfId="7814" xr:uid="{59479221-61F9-42B0-8CD4-F41EC2701788}"/>
    <cellStyle name="Měna 3 4 2 2 3 6 2" xfId="22765" xr:uid="{9DB6B83B-762E-44B3-911C-C824137676DF}"/>
    <cellStyle name="Měna 3 4 2 2 3 7" xfId="15667" xr:uid="{FA9C351D-E58A-4F6A-925F-39EA531EA2DB}"/>
    <cellStyle name="Měna 3 4 2 2 4" xfId="590" xr:uid="{F756F15F-F9A9-49B7-A767-2396D117C055}"/>
    <cellStyle name="Měna 3 4 2 2 4 2" xfId="1735" xr:uid="{59795EA2-530C-4724-98E5-FBD6FE616150}"/>
    <cellStyle name="Měna 3 4 2 2 4 2 2" xfId="4591" xr:uid="{49A5F140-C0C0-46F9-9949-A7E732F5B861}"/>
    <cellStyle name="Měna 3 4 2 2 4 2 2 2" xfId="14881" xr:uid="{F32EE4DE-4C77-4570-A418-79FF31772A42}"/>
    <cellStyle name="Měna 3 4 2 2 4 2 2 2 2" xfId="29832" xr:uid="{852A772A-D09F-4A81-B749-CDB8E6D6153F}"/>
    <cellStyle name="Měna 3 4 2 2 4 2 2 3" xfId="19542" xr:uid="{E2681B77-DC52-4B9A-AD32-AB7EFA1D440C}"/>
    <cellStyle name="Měna 3 4 2 2 4 2 3" xfId="6355" xr:uid="{CC248DF9-1926-44EB-9785-FEE847E514EB}"/>
    <cellStyle name="Měna 3 4 2 2 4 2 3 2" xfId="12025" xr:uid="{6C63F85D-D5FA-432A-883B-A31141DF9D43}"/>
    <cellStyle name="Měna 3 4 2 2 4 2 3 2 2" xfId="26976" xr:uid="{C3429219-C7DA-413A-9E2B-F2882E1232D9}"/>
    <cellStyle name="Měna 3 4 2 2 4 2 3 3" xfId="21306" xr:uid="{8CCAE85C-7EB0-46A2-A715-576E029C6301}"/>
    <cellStyle name="Měna 3 4 2 2 4 2 4" xfId="10261" xr:uid="{DD27D3AE-5337-4B73-8135-BAA617CBAB22}"/>
    <cellStyle name="Měna 3 4 2 2 4 2 4 2" xfId="25212" xr:uid="{EAC939F2-BD5D-47B1-858A-C4948E237527}"/>
    <cellStyle name="Měna 3 4 2 2 4 2 5" xfId="16686" xr:uid="{7C4A592F-4CE6-4CE3-A1CC-49B171603E3B}"/>
    <cellStyle name="Měna 3 4 2 2 4 3" xfId="3446" xr:uid="{A79D0775-0B33-4F76-A710-609F89B9A8F9}"/>
    <cellStyle name="Měna 3 4 2 2 4 3 2" xfId="6974" xr:uid="{755B3208-6B11-4921-9E40-AA55485BEE25}"/>
    <cellStyle name="Měna 3 4 2 2 4 3 2 2" xfId="13736" xr:uid="{D42BB287-584A-4785-823B-34BD0CA675A6}"/>
    <cellStyle name="Měna 3 4 2 2 4 3 2 2 2" xfId="28687" xr:uid="{E0E808EB-C453-49C1-BC6E-7849C65A8AED}"/>
    <cellStyle name="Měna 3 4 2 2 4 3 2 3" xfId="21925" xr:uid="{F3A34FCC-D3A3-4872-BE36-2951FBEDBAED}"/>
    <cellStyle name="Měna 3 4 2 2 4 3 3" xfId="9116" xr:uid="{638CB95A-C680-4622-93CC-3CBB58799AE5}"/>
    <cellStyle name="Měna 3 4 2 2 4 3 3 2" xfId="24067" xr:uid="{8433185E-46A9-4D04-A4D4-E6CEF91D0A17}"/>
    <cellStyle name="Měna 3 4 2 2 4 3 4" xfId="18397" xr:uid="{8FD7C04B-9862-4B28-9EC3-A4DFEFB9F3F1}"/>
    <cellStyle name="Měna 3 4 2 2 4 4" xfId="2857" xr:uid="{82C91DB8-91A9-4700-AF29-3D81A7F20D43}"/>
    <cellStyle name="Měna 3 4 2 2 4 4 2" xfId="13147" xr:uid="{EFB505DB-91B7-4DAA-8F2D-0D9CC83B446C}"/>
    <cellStyle name="Měna 3 4 2 2 4 4 2 2" xfId="28098" xr:uid="{76FAA71A-1F16-4BCC-8AC7-1784D13790C9}"/>
    <cellStyle name="Měna 3 4 2 2 4 4 3" xfId="17808" xr:uid="{AEEF5CA2-B0B4-4695-9A62-6F2C0C549C70}"/>
    <cellStyle name="Měna 3 4 2 2 4 5" xfId="5210" xr:uid="{2E526211-3065-4557-9668-2D223A4B9894}"/>
    <cellStyle name="Měna 3 4 2 2 4 5 2" xfId="10880" xr:uid="{A97E2A0B-8100-45D9-BE5F-03BA7C57867E}"/>
    <cellStyle name="Měna 3 4 2 2 4 5 2 2" xfId="25831" xr:uid="{4E605280-FFDA-43E1-B58A-85A5390FCFBD}"/>
    <cellStyle name="Měna 3 4 2 2 4 5 3" xfId="20161" xr:uid="{0F8109AA-8CF5-40DD-9586-4F5ED4715FE0}"/>
    <cellStyle name="Měna 3 4 2 2 4 6" xfId="8527" xr:uid="{1B443045-0504-4165-A9FB-F6A6499E0E8B}"/>
    <cellStyle name="Měna 3 4 2 2 4 6 2" xfId="23478" xr:uid="{CB250002-BD09-428F-9DCD-C7204970BBCA}"/>
    <cellStyle name="Měna 3 4 2 2 4 7" xfId="15541" xr:uid="{ACB97059-73CE-4683-84A9-0769007BCBCF}"/>
    <cellStyle name="Měna 3 4 2 2 5" xfId="1736" xr:uid="{BAB1CAA1-C1EF-410C-921C-BD635A21B9F3}"/>
    <cellStyle name="Měna 3 4 2 2 5 2" xfId="4592" xr:uid="{D991B970-866B-4CE6-B017-E43E88E7760D}"/>
    <cellStyle name="Měna 3 4 2 2 5 2 2" xfId="14882" xr:uid="{7F59D787-1C3F-482C-B371-A3B19D1221EF}"/>
    <cellStyle name="Měna 3 4 2 2 5 2 2 2" xfId="29833" xr:uid="{4E08D50E-6543-4546-A3ED-F6808C7CBE8D}"/>
    <cellStyle name="Měna 3 4 2 2 5 2 3" xfId="19543" xr:uid="{61AAE884-984F-4D3B-ADA4-EFBC9F1E0A6D}"/>
    <cellStyle name="Měna 3 4 2 2 5 3" xfId="6356" xr:uid="{8CB4A4C0-64BF-4E7B-A0E7-3F56D1C2957C}"/>
    <cellStyle name="Měna 3 4 2 2 5 3 2" xfId="12026" xr:uid="{2D7E5028-E71F-4795-9C96-3B6EFF6A2B98}"/>
    <cellStyle name="Měna 3 4 2 2 5 3 2 2" xfId="26977" xr:uid="{EDDAB241-69AC-43E7-8AC1-A7A98BD626F5}"/>
    <cellStyle name="Měna 3 4 2 2 5 3 3" xfId="21307" xr:uid="{E7C8C1B1-04CD-4B1D-8308-3538A4BA4497}"/>
    <cellStyle name="Měna 3 4 2 2 5 4" xfId="10262" xr:uid="{B968FD3C-38E4-4FE3-959A-79FB3CBF57B8}"/>
    <cellStyle name="Měna 3 4 2 2 5 4 2" xfId="25213" xr:uid="{79C689C4-0C0B-482F-99E4-43AC17CDBDAB}"/>
    <cellStyle name="Měna 3 4 2 2 5 5" xfId="16687" xr:uid="{66C53F5B-F7C9-46E0-8190-C76124584F0E}"/>
    <cellStyle name="Měna 3 4 2 2 6" xfId="3026" xr:uid="{F78FCE1F-999F-4B13-96C9-6F21D1ABD1A4}"/>
    <cellStyle name="Měna 3 4 2 2 6 2" xfId="6554" xr:uid="{26C6269F-75FB-4E44-8048-CF79D62C9C49}"/>
    <cellStyle name="Měna 3 4 2 2 6 2 2" xfId="13316" xr:uid="{B2FB35ED-712F-4532-A0CD-4F27EFACF4B3}"/>
    <cellStyle name="Měna 3 4 2 2 6 2 2 2" xfId="28267" xr:uid="{4DDDA750-6556-4070-A39D-5209B6887FD6}"/>
    <cellStyle name="Měna 3 4 2 2 6 2 3" xfId="21505" xr:uid="{31E243A0-09DD-4046-A537-AB2A2B2EA8F4}"/>
    <cellStyle name="Měna 3 4 2 2 6 3" xfId="8696" xr:uid="{3ED6E887-9EC4-46E9-99ED-B6D37623E0E5}"/>
    <cellStyle name="Měna 3 4 2 2 6 3 2" xfId="23647" xr:uid="{A9311A74-9EE8-4546-AAA8-FFB389B6F864}"/>
    <cellStyle name="Měna 3 4 2 2 6 4" xfId="17977" xr:uid="{6F359048-307D-4BBC-A7E3-C6EE12C8C45C}"/>
    <cellStyle name="Měna 3 4 2 2 7" xfId="2018" xr:uid="{06BA7B30-2134-45A1-AA5C-DF7DDEA32D69}"/>
    <cellStyle name="Měna 3 4 2 2 7 2" xfId="12308" xr:uid="{6367DBD9-50C8-45BA-9922-4B43DA0AA3FF}"/>
    <cellStyle name="Měna 3 4 2 2 7 2 2" xfId="27259" xr:uid="{C84CE12D-033E-47EB-8AB8-5DC7588B3861}"/>
    <cellStyle name="Měna 3 4 2 2 7 3" xfId="16969" xr:uid="{ED5CA882-C6EC-4B97-ABED-E5AC122A54B8}"/>
    <cellStyle name="Měna 3 4 2 2 8" xfId="4790" xr:uid="{1EB0968E-AD97-4802-8404-1D78E553CB07}"/>
    <cellStyle name="Měna 3 4 2 2 8 2" xfId="10460" xr:uid="{553080BB-DA3C-4351-8C93-5D280DC72A38}"/>
    <cellStyle name="Měna 3 4 2 2 8 2 2" xfId="25411" xr:uid="{C605E453-4EBA-47D4-B6E1-4D149F90ED83}"/>
    <cellStyle name="Měna 3 4 2 2 8 3" xfId="19741" xr:uid="{BB008EC2-F777-4D23-AE1F-EB6F8519FA46}"/>
    <cellStyle name="Měna 3 4 2 2 9" xfId="7688" xr:uid="{FD27A411-5B16-4411-ADBB-0CADDCE95A51}"/>
    <cellStyle name="Měna 3 4 2 2 9 2" xfId="22639" xr:uid="{8543179B-7FB6-48CD-A29B-AA1146B9ED23}"/>
    <cellStyle name="Měna 3 4 2 3" xfId="369" xr:uid="{4D74F0D9-CB42-42D3-B5AD-AB1D2F6856F7}"/>
    <cellStyle name="Měna 3 4 2 3 2" xfId="915" xr:uid="{A102F8BB-E155-45DD-8DEB-D5A07D668E0C}"/>
    <cellStyle name="Měna 3 4 2 3 2 2" xfId="1737" xr:uid="{29444E9F-66D7-49A5-9D7F-DE1241BA1513}"/>
    <cellStyle name="Měna 3 4 2 3 2 2 2" xfId="4593" xr:uid="{C8AD8838-B21C-44A6-8ED6-141C868CDDB2}"/>
    <cellStyle name="Měna 3 4 2 3 2 2 2 2" xfId="7471" xr:uid="{19A44800-F9EB-4D48-A4DF-701A13C55873}"/>
    <cellStyle name="Měna 3 4 2 3 2 2 2 2 2" xfId="14883" xr:uid="{F5772231-BC60-4818-B955-AD4C3B6E1708}"/>
    <cellStyle name="Měna 3 4 2 3 2 2 2 2 2 2" xfId="29834" xr:uid="{F85190D6-B5A6-4AA8-8B5B-0BCC665EE450}"/>
    <cellStyle name="Měna 3 4 2 3 2 2 2 2 3" xfId="22422" xr:uid="{55F4538A-327B-4B03-ACE7-DD4EAB9EAC9A}"/>
    <cellStyle name="Měna 3 4 2 3 2 2 2 3" xfId="10263" xr:uid="{2DE7D38D-80DB-4C00-A8AE-10FFDDC80D32}"/>
    <cellStyle name="Měna 3 4 2 3 2 2 2 3 2" xfId="25214" xr:uid="{38A44901-82E9-4A41-BD98-7F620ADAC045}"/>
    <cellStyle name="Měna 3 4 2 3 2 2 2 4" xfId="19544" xr:uid="{C1FC609D-C37F-4D04-88F1-BBE123A185AD}"/>
    <cellStyle name="Měna 3 4 2 3 2 2 3" xfId="2861" xr:uid="{67E7D507-CB0D-4087-A99A-C5D22FF83D63}"/>
    <cellStyle name="Měna 3 4 2 3 2 2 3 2" xfId="13151" xr:uid="{B066FCB5-FA19-495C-9237-B2D66D4AC59A}"/>
    <cellStyle name="Měna 3 4 2 3 2 2 3 2 2" xfId="28102" xr:uid="{62FA9CF0-9872-46DD-A645-4FB9643F60CF}"/>
    <cellStyle name="Měna 3 4 2 3 2 2 3 3" xfId="17812" xr:uid="{18E9D245-B9B3-4B00-8956-4D0148C582E2}"/>
    <cellStyle name="Měna 3 4 2 3 2 2 4" xfId="6357" xr:uid="{DB97DC33-6B44-407C-AF96-73262BCDF189}"/>
    <cellStyle name="Měna 3 4 2 3 2 2 4 2" xfId="12027" xr:uid="{070A8875-2836-4947-B262-85854A0A7D14}"/>
    <cellStyle name="Měna 3 4 2 3 2 2 4 2 2" xfId="26978" xr:uid="{331CF9CB-24D3-4BAB-900B-14C937A3A9B2}"/>
    <cellStyle name="Měna 3 4 2 3 2 2 4 3" xfId="21308" xr:uid="{5ABC485A-77E1-4441-B0EA-84E4CC768FF5}"/>
    <cellStyle name="Měna 3 4 2 3 2 2 5" xfId="8531" xr:uid="{56B08292-3A4A-4B52-AC43-374B4CA6590F}"/>
    <cellStyle name="Měna 3 4 2 3 2 2 5 2" xfId="23482" xr:uid="{8261F0A1-86EC-4214-B292-FCDCDD762B2F}"/>
    <cellStyle name="Měna 3 4 2 3 2 2 6" xfId="16688" xr:uid="{BF40C834-96CB-4CB5-8286-E4380CF2D3A4}"/>
    <cellStyle name="Měna 3 4 2 3 2 3" xfId="3771" xr:uid="{3B433D0E-DBB9-4FA6-8FEB-9EA4F1D8468C}"/>
    <cellStyle name="Měna 3 4 2 3 2 3 2" xfId="7299" xr:uid="{939D9A3C-D64B-4AD0-8CFC-58F6C50CE091}"/>
    <cellStyle name="Měna 3 4 2 3 2 3 2 2" xfId="14061" xr:uid="{E3723ED5-B74F-4812-9F36-31256B2A98E9}"/>
    <cellStyle name="Měna 3 4 2 3 2 3 2 2 2" xfId="29012" xr:uid="{F5BD5E1E-5A5D-49B2-AC86-37F4BF04E396}"/>
    <cellStyle name="Měna 3 4 2 3 2 3 2 3" xfId="22250" xr:uid="{45AD7988-9F95-49B5-81B9-5916F57482C9}"/>
    <cellStyle name="Měna 3 4 2 3 2 3 3" xfId="9441" xr:uid="{6B5F12AF-B5E8-495D-86A2-E9B54CD6F35A}"/>
    <cellStyle name="Měna 3 4 2 3 2 3 3 2" xfId="24392" xr:uid="{49D337D4-4FD0-4E80-87C4-2243B8960ADD}"/>
    <cellStyle name="Měna 3 4 2 3 2 3 4" xfId="18722" xr:uid="{760DD42A-4482-40FB-89F4-DE1F2FE695D9}"/>
    <cellStyle name="Měna 3 4 2 3 2 4" xfId="2343" xr:uid="{28DEA82D-591D-4774-AB8F-AC0BC52071D3}"/>
    <cellStyle name="Měna 3 4 2 3 2 4 2" xfId="12633" xr:uid="{04067EF9-9AD4-4E2E-B47C-81F11DF6D7FA}"/>
    <cellStyle name="Měna 3 4 2 3 2 4 2 2" xfId="27584" xr:uid="{A7417066-379F-4586-A4AE-0D1A9E884D71}"/>
    <cellStyle name="Měna 3 4 2 3 2 4 3" xfId="17294" xr:uid="{00E4C9DB-70FA-470B-86B8-F1EC24F24012}"/>
    <cellStyle name="Měna 3 4 2 3 2 5" xfId="5535" xr:uid="{B2D86F9D-8EA8-462D-BFC3-8F817813F00E}"/>
    <cellStyle name="Měna 3 4 2 3 2 5 2" xfId="11205" xr:uid="{F73902FC-8E56-416A-931C-C856B1ED8FD1}"/>
    <cellStyle name="Měna 3 4 2 3 2 5 2 2" xfId="26156" xr:uid="{46AAC430-CFF8-4796-81AD-8047A2C6A3E1}"/>
    <cellStyle name="Měna 3 4 2 3 2 5 3" xfId="20486" xr:uid="{57C7B60D-11D6-4098-BC1C-5A56640FE679}"/>
    <cellStyle name="Měna 3 4 2 3 2 6" xfId="8013" xr:uid="{9E0501A7-91CA-43D4-BA4F-EC45EF53B1E0}"/>
    <cellStyle name="Měna 3 4 2 3 2 6 2" xfId="22964" xr:uid="{E9493CAC-7BB9-471A-B976-51EFE74EB276}"/>
    <cellStyle name="Měna 3 4 2 3 2 7" xfId="15866" xr:uid="{F060EDDB-45A8-4B08-BE27-EB305BC4946D}"/>
    <cellStyle name="Měna 3 4 2 3 3" xfId="496" xr:uid="{5E3DC3A9-D4E6-4512-8347-CCE05CB39B0F}"/>
    <cellStyle name="Měna 3 4 2 3 3 2" xfId="1738" xr:uid="{0662F077-5819-41CF-ABB7-3A4FEEA438DE}"/>
    <cellStyle name="Měna 3 4 2 3 3 2 2" xfId="4594" xr:uid="{78B09256-E64C-469C-A61C-6F744CA261BD}"/>
    <cellStyle name="Měna 3 4 2 3 3 2 2 2" xfId="14884" xr:uid="{AEEFC9E2-552A-4657-93BF-8015776FC2CC}"/>
    <cellStyle name="Měna 3 4 2 3 3 2 2 2 2" xfId="29835" xr:uid="{1E5C5586-4BC2-431B-A49F-DEA4BF61D54B}"/>
    <cellStyle name="Měna 3 4 2 3 3 2 2 3" xfId="19545" xr:uid="{048AFA35-27D0-4CDC-80DB-FC4BCC624EF5}"/>
    <cellStyle name="Měna 3 4 2 3 3 2 3" xfId="6358" xr:uid="{DC57BD25-9500-498D-95CE-65389634406D}"/>
    <cellStyle name="Měna 3 4 2 3 3 2 3 2" xfId="12028" xr:uid="{DDF26B83-290D-46E2-B487-D0699B726CB3}"/>
    <cellStyle name="Měna 3 4 2 3 3 2 3 2 2" xfId="26979" xr:uid="{4B19DCBC-833B-43C2-8BA0-0EF67071FD71}"/>
    <cellStyle name="Měna 3 4 2 3 3 2 3 3" xfId="21309" xr:uid="{2E8603D0-91FF-41BC-857F-894262B6B6D2}"/>
    <cellStyle name="Měna 3 4 2 3 3 2 4" xfId="10264" xr:uid="{F3938FD8-5B31-46CE-AF6F-C90148A48DD6}"/>
    <cellStyle name="Měna 3 4 2 3 3 2 4 2" xfId="25215" xr:uid="{43E187A8-04CE-402E-AF3F-0C8D4ABA1098}"/>
    <cellStyle name="Měna 3 4 2 3 3 2 5" xfId="16689" xr:uid="{657149A7-BAD9-4ABE-BE12-3AED1A2A19F7}"/>
    <cellStyle name="Měna 3 4 2 3 3 3" xfId="3352" xr:uid="{10923B11-9813-4A29-8318-097C0906D08D}"/>
    <cellStyle name="Měna 3 4 2 3 3 3 2" xfId="6880" xr:uid="{F3D14A8A-9629-4C43-84AC-F7B28154CAFA}"/>
    <cellStyle name="Měna 3 4 2 3 3 3 2 2" xfId="13642" xr:uid="{5265D3EA-26C9-45C2-80E1-D6BC04B09DA5}"/>
    <cellStyle name="Měna 3 4 2 3 3 3 2 2 2" xfId="28593" xr:uid="{AE5EFFA8-F35A-4473-A951-B39B3C1E352D}"/>
    <cellStyle name="Měna 3 4 2 3 3 3 2 3" xfId="21831" xr:uid="{C1FBF7E7-2E75-44EA-8941-5C1F02F55E03}"/>
    <cellStyle name="Měna 3 4 2 3 3 3 3" xfId="9022" xr:uid="{70094854-BCBE-45EC-90B1-856AECEE95FD}"/>
    <cellStyle name="Měna 3 4 2 3 3 3 3 2" xfId="23973" xr:uid="{16580AC4-CED1-49B5-BA4C-526DB16BEED1}"/>
    <cellStyle name="Měna 3 4 2 3 3 3 4" xfId="18303" xr:uid="{4F15972A-D390-48FD-AEFF-C3C38FFFB059}"/>
    <cellStyle name="Měna 3 4 2 3 3 4" xfId="2860" xr:uid="{0767B3C4-9E72-44F3-BCD8-5F052BC23113}"/>
    <cellStyle name="Měna 3 4 2 3 3 4 2" xfId="13150" xr:uid="{16F69405-BEEB-41C9-A043-3CCAE06F7B6B}"/>
    <cellStyle name="Měna 3 4 2 3 3 4 2 2" xfId="28101" xr:uid="{ADF86E2B-BF68-4AF6-B5BD-FC45334FE883}"/>
    <cellStyle name="Měna 3 4 2 3 3 4 3" xfId="17811" xr:uid="{F1CD432D-F762-4D84-BAC7-36E67ECE48D9}"/>
    <cellStyle name="Měna 3 4 2 3 3 5" xfId="5116" xr:uid="{4BCEB121-6B74-4A85-B21A-45C4579BD31B}"/>
    <cellStyle name="Měna 3 4 2 3 3 5 2" xfId="10786" xr:uid="{68183A1E-2A2A-4231-B305-469157DAC147}"/>
    <cellStyle name="Měna 3 4 2 3 3 5 2 2" xfId="25737" xr:uid="{18B53FE4-B857-4A83-95C6-3CE0094845A3}"/>
    <cellStyle name="Měna 3 4 2 3 3 5 3" xfId="20067" xr:uid="{F10B7E51-E175-406E-A055-96FAAED39B75}"/>
    <cellStyle name="Měna 3 4 2 3 3 6" xfId="8530" xr:uid="{6220ED20-FA66-4A9F-8087-2579F50A28AE}"/>
    <cellStyle name="Měna 3 4 2 3 3 6 2" xfId="23481" xr:uid="{D94DF196-97E6-4CBA-8868-67A8A996D34A}"/>
    <cellStyle name="Měna 3 4 2 3 3 7" xfId="15447" xr:uid="{2403ADC9-314B-47D3-A037-9FD9559DB4A3}"/>
    <cellStyle name="Měna 3 4 2 3 4" xfId="1739" xr:uid="{B56F0258-04BF-4135-92D4-B39B4A741304}"/>
    <cellStyle name="Měna 3 4 2 3 4 2" xfId="4595" xr:uid="{E470AD8B-00A5-4A86-9AE1-E5EA0DCDD2A7}"/>
    <cellStyle name="Měna 3 4 2 3 4 2 2" xfId="14885" xr:uid="{1D2A13E7-37CE-40CC-9442-CEA303005B59}"/>
    <cellStyle name="Měna 3 4 2 3 4 2 2 2" xfId="29836" xr:uid="{7F9DFC5B-39D4-4982-916A-AE37E7C3DAF0}"/>
    <cellStyle name="Měna 3 4 2 3 4 2 3" xfId="19546" xr:uid="{86770129-350E-4F73-8229-118FBCB51859}"/>
    <cellStyle name="Měna 3 4 2 3 4 3" xfId="6359" xr:uid="{A9A16716-86FA-4324-B27C-0A6C6440EB73}"/>
    <cellStyle name="Měna 3 4 2 3 4 3 2" xfId="12029" xr:uid="{9F42961B-24C0-487E-BAE4-86352E538C55}"/>
    <cellStyle name="Měna 3 4 2 3 4 3 2 2" xfId="26980" xr:uid="{88073376-7CF9-451E-8B52-E4F600F19400}"/>
    <cellStyle name="Měna 3 4 2 3 4 3 3" xfId="21310" xr:uid="{5E818706-ABF1-4342-8405-FFBE24CD1EEE}"/>
    <cellStyle name="Měna 3 4 2 3 4 4" xfId="10265" xr:uid="{931BF8A2-B366-43A6-AE43-1228F36A81E3}"/>
    <cellStyle name="Měna 3 4 2 3 4 4 2" xfId="25216" xr:uid="{29F371C5-AA57-4530-A924-884D6797E281}"/>
    <cellStyle name="Měna 3 4 2 3 4 5" xfId="16690" xr:uid="{562B1A6A-5BBB-44A7-8691-E6E66522C18E}"/>
    <cellStyle name="Měna 3 4 2 3 5" xfId="3225" xr:uid="{223C24EE-EBC9-4972-9963-DC41CA9529B9}"/>
    <cellStyle name="Měna 3 4 2 3 5 2" xfId="6753" xr:uid="{2026A684-E56A-4DF8-83C7-717016AC0085}"/>
    <cellStyle name="Měna 3 4 2 3 5 2 2" xfId="13515" xr:uid="{C9E3CAD8-9D7B-44C6-A01A-428FD829C9E8}"/>
    <cellStyle name="Měna 3 4 2 3 5 2 2 2" xfId="28466" xr:uid="{1E31A973-0ACF-40DF-A689-CC75DA9852F8}"/>
    <cellStyle name="Měna 3 4 2 3 5 2 3" xfId="21704" xr:uid="{A1FB642C-2EB4-4F91-A4E4-4D44875A3055}"/>
    <cellStyle name="Měna 3 4 2 3 5 3" xfId="8895" xr:uid="{5DD5634B-B7DF-4C27-8E27-B0FE9C4C0380}"/>
    <cellStyle name="Měna 3 4 2 3 5 3 2" xfId="23846" xr:uid="{58A3807B-6F63-4FA5-AFE4-C0790C177F1B}"/>
    <cellStyle name="Měna 3 4 2 3 5 4" xfId="18176" xr:uid="{37AB0F80-8021-4973-A6E9-82EA0F6F061F}"/>
    <cellStyle name="Měna 3 4 2 3 6" xfId="1924" xr:uid="{CBA7FDED-B448-41B8-B535-DA642970BE44}"/>
    <cellStyle name="Měna 3 4 2 3 6 2" xfId="12214" xr:uid="{30F78C25-CA9E-4F0D-8241-5D922E3EA6C0}"/>
    <cellStyle name="Měna 3 4 2 3 6 2 2" xfId="27165" xr:uid="{5FA76232-B1C7-466A-8981-97D4C512B83A}"/>
    <cellStyle name="Měna 3 4 2 3 6 3" xfId="16875" xr:uid="{BC5FA14F-1251-4420-BB10-7ACBE9721388}"/>
    <cellStyle name="Měna 3 4 2 3 7" xfId="4989" xr:uid="{C649C48A-6121-41AC-92CF-DDFA38EDCF81}"/>
    <cellStyle name="Měna 3 4 2 3 7 2" xfId="10659" xr:uid="{8CFAFA73-B2B7-4DBE-80D0-38D2F5ADBCF0}"/>
    <cellStyle name="Měna 3 4 2 3 7 2 2" xfId="25610" xr:uid="{19A85DF9-8330-49BD-AA2D-71C1CAB38A2B}"/>
    <cellStyle name="Měna 3 4 2 3 7 3" xfId="19940" xr:uid="{6ED52BAD-D35E-4909-88C1-3161878AEEEB}"/>
    <cellStyle name="Měna 3 4 2 3 8" xfId="7594" xr:uid="{F53C3E29-56FE-446A-A2AB-7AB155E36FDA}"/>
    <cellStyle name="Měna 3 4 2 3 8 2" xfId="22545" xr:uid="{CD953D93-9CF0-4CF5-94A1-9A937AA2F2C9}"/>
    <cellStyle name="Měna 3 4 2 3 9" xfId="15320" xr:uid="{4507816E-14E9-4677-946D-B0E781263014}"/>
    <cellStyle name="Měna 3 4 2 4" xfId="370" xr:uid="{E3C63686-6401-4A93-802C-71DD9FA5C086}"/>
    <cellStyle name="Měna 3 4 2 4 2" xfId="916" xr:uid="{EDDB2673-DA23-4125-8F00-346BFAB05FA4}"/>
    <cellStyle name="Měna 3 4 2 4 2 2" xfId="1740" xr:uid="{591363FD-012D-4CE4-9F62-02ACC364AB33}"/>
    <cellStyle name="Měna 3 4 2 4 2 2 2" xfId="4596" xr:uid="{DC0B66EB-1EFF-45C2-9823-05CB75EFC20E}"/>
    <cellStyle name="Měna 3 4 2 4 2 2 2 2" xfId="14886" xr:uid="{4F29184F-EC08-4C10-BD73-5AB90BA0438E}"/>
    <cellStyle name="Měna 3 4 2 4 2 2 2 2 2" xfId="29837" xr:uid="{B2384A6C-83BD-4557-AE0E-2C743BE76118}"/>
    <cellStyle name="Měna 3 4 2 4 2 2 2 3" xfId="19547" xr:uid="{001B1FA5-6B06-46AF-8E75-FDC9BD25E3DB}"/>
    <cellStyle name="Měna 3 4 2 4 2 2 3" xfId="6360" xr:uid="{4B764E6F-046F-4734-B01D-1D11BFBA9152}"/>
    <cellStyle name="Měna 3 4 2 4 2 2 3 2" xfId="12030" xr:uid="{E1147A0F-BD6A-444C-947C-AB5B15AF352E}"/>
    <cellStyle name="Měna 3 4 2 4 2 2 3 2 2" xfId="26981" xr:uid="{22DB309E-31CD-4947-A49E-72111555C770}"/>
    <cellStyle name="Měna 3 4 2 4 2 2 3 3" xfId="21311" xr:uid="{9076625D-1D6B-48C7-A7C7-2947AC254413}"/>
    <cellStyle name="Měna 3 4 2 4 2 2 4" xfId="10266" xr:uid="{4C7978EF-3B71-4A44-B1EE-38BF1217609C}"/>
    <cellStyle name="Měna 3 4 2 4 2 2 4 2" xfId="25217" xr:uid="{5900253E-2F12-429A-9047-B61EF7494275}"/>
    <cellStyle name="Měna 3 4 2 4 2 2 5" xfId="16691" xr:uid="{9EB9D66B-1FC8-445E-A8D0-386CB0AAB013}"/>
    <cellStyle name="Měna 3 4 2 4 2 3" xfId="3772" xr:uid="{B22CDA64-8EAC-47F2-9662-5638DA8DF15B}"/>
    <cellStyle name="Měna 3 4 2 4 2 3 2" xfId="7300" xr:uid="{F33F45D7-2ED0-460E-AAFF-5C79AF501868}"/>
    <cellStyle name="Měna 3 4 2 4 2 3 2 2" xfId="14062" xr:uid="{DD0BFCB0-0537-4EC9-9F67-FA648DFD33E8}"/>
    <cellStyle name="Měna 3 4 2 4 2 3 2 2 2" xfId="29013" xr:uid="{B3FB0633-2D42-43E4-B169-90893F46868B}"/>
    <cellStyle name="Měna 3 4 2 4 2 3 2 3" xfId="22251" xr:uid="{90DE49D7-BAD0-4670-956C-3BC46CD9AC83}"/>
    <cellStyle name="Měna 3 4 2 4 2 3 3" xfId="9442" xr:uid="{265D5C4A-B2DE-43CE-BEEB-AAEFF8E70E03}"/>
    <cellStyle name="Měna 3 4 2 4 2 3 3 2" xfId="24393" xr:uid="{FA5EB737-232F-493B-B0F4-A7C458D85109}"/>
    <cellStyle name="Měna 3 4 2 4 2 3 4" xfId="18723" xr:uid="{2C91C568-C1BF-48EE-9726-EA162AFFF9CA}"/>
    <cellStyle name="Měna 3 4 2 4 2 4" xfId="2862" xr:uid="{A3B568EC-0A65-4A10-B72F-1DC2E04DDA3E}"/>
    <cellStyle name="Měna 3 4 2 4 2 4 2" xfId="13152" xr:uid="{39A2A588-9C98-43C4-8965-EACD58534024}"/>
    <cellStyle name="Měna 3 4 2 4 2 4 2 2" xfId="28103" xr:uid="{BD835D82-182A-474A-AAA7-43D6B988CA3E}"/>
    <cellStyle name="Měna 3 4 2 4 2 4 3" xfId="17813" xr:uid="{44CF5BFB-7782-40EB-8353-96773E6F2D6D}"/>
    <cellStyle name="Měna 3 4 2 4 2 5" xfId="5536" xr:uid="{B55A212E-73CD-4617-AF23-D9DB2760AA53}"/>
    <cellStyle name="Měna 3 4 2 4 2 5 2" xfId="11206" xr:uid="{AE96E577-C0E0-4B4D-8CCF-8D778F184608}"/>
    <cellStyle name="Měna 3 4 2 4 2 5 2 2" xfId="26157" xr:uid="{A19275D8-6A83-490B-9B46-EE718AF0D1F4}"/>
    <cellStyle name="Měna 3 4 2 4 2 5 3" xfId="20487" xr:uid="{BF52F02F-E1CC-4E06-87F8-8C20AF931E77}"/>
    <cellStyle name="Měna 3 4 2 4 2 6" xfId="8532" xr:uid="{D2737ACD-62C8-40B4-9BDF-85DD8FE09B4C}"/>
    <cellStyle name="Měna 3 4 2 4 2 6 2" xfId="23483" xr:uid="{64445CB9-4698-4321-99D0-3614DE5E201E}"/>
    <cellStyle name="Měna 3 4 2 4 2 7" xfId="15867" xr:uid="{0361C284-B39C-42E1-95A1-934166C04DDB}"/>
    <cellStyle name="Měna 3 4 2 4 3" xfId="1741" xr:uid="{8491E1AF-72D2-4459-9134-5BE99F6D48EA}"/>
    <cellStyle name="Měna 3 4 2 4 3 2" xfId="4597" xr:uid="{39B5F5A3-AB45-4D90-90C8-A4EEFFBF161C}"/>
    <cellStyle name="Měna 3 4 2 4 3 2 2" xfId="14887" xr:uid="{DEB63DC9-DE8E-46D1-95C8-9D8B35EA511D}"/>
    <cellStyle name="Měna 3 4 2 4 3 2 2 2" xfId="29838" xr:uid="{901B9F39-0A9C-419C-8E03-50ED34CD0629}"/>
    <cellStyle name="Měna 3 4 2 4 3 2 3" xfId="19548" xr:uid="{A583D7A9-7FBA-41AB-BC9A-97BE1E685CE9}"/>
    <cellStyle name="Měna 3 4 2 4 3 3" xfId="6361" xr:uid="{5B575747-A151-4415-90E6-EB82FDEB4AF1}"/>
    <cellStyle name="Měna 3 4 2 4 3 3 2" xfId="12031" xr:uid="{099CA7BA-CDA4-4CFF-A73B-A981F22815E8}"/>
    <cellStyle name="Měna 3 4 2 4 3 3 2 2" xfId="26982" xr:uid="{03665086-EF71-446B-8BC4-6524ACFB76FC}"/>
    <cellStyle name="Měna 3 4 2 4 3 3 3" xfId="21312" xr:uid="{451A3993-29EF-4A4E-A35C-2B5FF61BAA20}"/>
    <cellStyle name="Měna 3 4 2 4 3 4" xfId="10267" xr:uid="{A19E5ADA-C7B3-4277-A2AB-27758024C79E}"/>
    <cellStyle name="Měna 3 4 2 4 3 4 2" xfId="25218" xr:uid="{99C1FEC2-3C21-4670-941E-F2D997404DF8}"/>
    <cellStyle name="Měna 3 4 2 4 3 5" xfId="16692" xr:uid="{F439A0D0-CA6C-45B5-A64A-1EF1F8C8AA0E}"/>
    <cellStyle name="Měna 3 4 2 4 4" xfId="3226" xr:uid="{6EA54914-9DF0-4AE8-8FBB-F3C68825F50B}"/>
    <cellStyle name="Měna 3 4 2 4 4 2" xfId="6754" xr:uid="{1A3FEB84-BEAC-463F-AB2F-0B051E803607}"/>
    <cellStyle name="Měna 3 4 2 4 4 2 2" xfId="13516" xr:uid="{0C935A27-7EB1-457A-87A3-D66CFC54CBD0}"/>
    <cellStyle name="Měna 3 4 2 4 4 2 2 2" xfId="28467" xr:uid="{9DCEC0B9-EFDB-4D47-A82B-42209AEBBF4F}"/>
    <cellStyle name="Měna 3 4 2 4 4 2 3" xfId="21705" xr:uid="{714DCC52-837E-4EFA-B049-0DEAF0F0957B}"/>
    <cellStyle name="Měna 3 4 2 4 4 3" xfId="8896" xr:uid="{26ED7DF9-2BC7-424D-843B-E408A328DC3A}"/>
    <cellStyle name="Měna 3 4 2 4 4 3 2" xfId="23847" xr:uid="{D75FA39A-8F88-4315-A223-C2E491ADD96B}"/>
    <cellStyle name="Měna 3 4 2 4 4 4" xfId="18177" xr:uid="{F1286942-2BDA-4FCE-A1B2-902A854D4D2B}"/>
    <cellStyle name="Měna 3 4 2 4 5" xfId="2344" xr:uid="{2BBDEA6E-7CED-4656-85BC-B5CBA8CE03E1}"/>
    <cellStyle name="Měna 3 4 2 4 5 2" xfId="12634" xr:uid="{FA4C8ABD-5090-48F9-99D1-E72F1EA84296}"/>
    <cellStyle name="Měna 3 4 2 4 5 2 2" xfId="27585" xr:uid="{5E1A6E21-CA06-43EB-B1B0-52F2225BF988}"/>
    <cellStyle name="Měna 3 4 2 4 5 3" xfId="17295" xr:uid="{F6704D26-9265-4AF8-A127-03B7E64F37BD}"/>
    <cellStyle name="Měna 3 4 2 4 6" xfId="4990" xr:uid="{9E256BB9-BA5B-4586-9B49-BDC3BFFA6C4E}"/>
    <cellStyle name="Měna 3 4 2 4 6 2" xfId="10660" xr:uid="{84EEE573-4F1B-4453-B105-71C2D5FAAAAA}"/>
    <cellStyle name="Měna 3 4 2 4 6 2 2" xfId="25611" xr:uid="{938B40F2-A039-4DBC-B904-0D3E0DD51E39}"/>
    <cellStyle name="Měna 3 4 2 4 6 3" xfId="19941" xr:uid="{EA03FB6E-9440-448C-B9DA-D4E8E5F4D026}"/>
    <cellStyle name="Měna 3 4 2 4 7" xfId="8014" xr:uid="{D47BB890-C393-499E-A295-768D1128903F}"/>
    <cellStyle name="Měna 3 4 2 4 7 2" xfId="22965" xr:uid="{7FE86CA1-8F0B-4602-B2CA-9581D766B01C}"/>
    <cellStyle name="Měna 3 4 2 4 8" xfId="15321" xr:uid="{C6B40140-FD2C-487D-BC07-6C68EEE62B07}"/>
    <cellStyle name="Měna 3 4 2 5" xfId="622" xr:uid="{5A447C61-6211-4A8C-9862-A09E05A32280}"/>
    <cellStyle name="Měna 3 4 2 5 2" xfId="1742" xr:uid="{E9F1BD53-19F0-4F3A-9528-9B5101C8EEDA}"/>
    <cellStyle name="Měna 3 4 2 5 2 2" xfId="4598" xr:uid="{9156E66A-C4BD-4A56-9FB8-62EAD06F6EEC}"/>
    <cellStyle name="Měna 3 4 2 5 2 2 2" xfId="7472" xr:uid="{A82488F3-1A36-4849-AA54-CA3DA48F3DF1}"/>
    <cellStyle name="Měna 3 4 2 5 2 2 2 2" xfId="14888" xr:uid="{4CC1F587-A2CC-4CE0-BDB4-2BAF6498FEDA}"/>
    <cellStyle name="Měna 3 4 2 5 2 2 2 2 2" xfId="29839" xr:uid="{077BC60F-672D-4A34-A03A-5D862252A07B}"/>
    <cellStyle name="Měna 3 4 2 5 2 2 2 3" xfId="22423" xr:uid="{3149FDA3-540C-4D75-97B1-3E152CA32015}"/>
    <cellStyle name="Měna 3 4 2 5 2 2 3" xfId="10268" xr:uid="{A8913069-5392-49B3-9135-18549C036FD6}"/>
    <cellStyle name="Měna 3 4 2 5 2 2 3 2" xfId="25219" xr:uid="{C01BD126-73C4-4D20-B9B1-74627977B693}"/>
    <cellStyle name="Měna 3 4 2 5 2 2 4" xfId="19549" xr:uid="{C54BB008-DD33-4FB3-B09B-FE914D164B77}"/>
    <cellStyle name="Měna 3 4 2 5 2 3" xfId="2863" xr:uid="{F76CCACA-4830-422F-B71E-19AA73280B64}"/>
    <cellStyle name="Měna 3 4 2 5 2 3 2" xfId="13153" xr:uid="{9AEFBBB1-2EE5-46BA-860B-0689C6E81940}"/>
    <cellStyle name="Měna 3 4 2 5 2 3 2 2" xfId="28104" xr:uid="{95C6B560-3F9B-4390-B0BD-DED394FB0452}"/>
    <cellStyle name="Měna 3 4 2 5 2 3 3" xfId="17814" xr:uid="{7732D110-FE9D-4130-AB3B-77589776D627}"/>
    <cellStyle name="Měna 3 4 2 5 2 4" xfId="6362" xr:uid="{CD626871-3C73-4F10-ABF9-ED251B76F5F6}"/>
    <cellStyle name="Měna 3 4 2 5 2 4 2" xfId="12032" xr:uid="{DB831227-44F6-4434-A967-D3329C15BB8B}"/>
    <cellStyle name="Měna 3 4 2 5 2 4 2 2" xfId="26983" xr:uid="{87BB3C07-8116-442C-AD33-ADF57C67DB46}"/>
    <cellStyle name="Měna 3 4 2 5 2 4 3" xfId="21313" xr:uid="{CFECAAD4-CE80-4DF3-90A7-0539D8D5E491}"/>
    <cellStyle name="Měna 3 4 2 5 2 5" xfId="8533" xr:uid="{CADBE6FC-DA67-4C1C-B946-285A9EEBD8FC}"/>
    <cellStyle name="Měna 3 4 2 5 2 5 2" xfId="23484" xr:uid="{8A23A7F4-2EB2-438E-B027-630DF5677C6B}"/>
    <cellStyle name="Měna 3 4 2 5 2 6" xfId="16693" xr:uid="{A3E5B167-67FB-41BC-9F87-1550D37364C5}"/>
    <cellStyle name="Měna 3 4 2 5 3" xfId="3478" xr:uid="{A77D2E2F-F0F8-4FBD-AA39-42DB1C755252}"/>
    <cellStyle name="Měna 3 4 2 5 3 2" xfId="7006" xr:uid="{D175A23A-FBF8-4AC5-B326-9FAFEC188134}"/>
    <cellStyle name="Měna 3 4 2 5 3 2 2" xfId="13768" xr:uid="{6377AE8B-49CD-4B1D-AA34-B263F43C6F5A}"/>
    <cellStyle name="Měna 3 4 2 5 3 2 2 2" xfId="28719" xr:uid="{94795F29-0F28-498A-B0C6-DFA2C519BB39}"/>
    <cellStyle name="Měna 3 4 2 5 3 2 3" xfId="21957" xr:uid="{6395EC7C-49F6-465E-B028-C6BE75EE1223}"/>
    <cellStyle name="Měna 3 4 2 5 3 3" xfId="9148" xr:uid="{11252771-389E-4403-BF97-8678EE5877E4}"/>
    <cellStyle name="Měna 3 4 2 5 3 3 2" xfId="24099" xr:uid="{9D2BC122-2285-4838-A349-E06632B48DDA}"/>
    <cellStyle name="Měna 3 4 2 5 3 4" xfId="18429" xr:uid="{8067DFA8-D150-4639-812A-175CA3DA2688}"/>
    <cellStyle name="Měna 3 4 2 5 4" xfId="2050" xr:uid="{24E1758F-DA33-4BF9-AA3D-3335004EA86F}"/>
    <cellStyle name="Měna 3 4 2 5 4 2" xfId="12340" xr:uid="{A33F3B8B-D2DC-450D-A33A-02D9CC043086}"/>
    <cellStyle name="Měna 3 4 2 5 4 2 2" xfId="27291" xr:uid="{EF14A273-9C15-4755-A319-82DCC8A2DE09}"/>
    <cellStyle name="Měna 3 4 2 5 4 3" xfId="17001" xr:uid="{DEBBB7B5-B25F-440D-AA7B-E7B4E2A50AD0}"/>
    <cellStyle name="Měna 3 4 2 5 5" xfId="5242" xr:uid="{E2C6C552-9F2A-455A-A272-A89D06B61B7A}"/>
    <cellStyle name="Měna 3 4 2 5 5 2" xfId="10912" xr:uid="{2AEDE297-DA0B-4366-B4A6-E12DB589B38B}"/>
    <cellStyle name="Měna 3 4 2 5 5 2 2" xfId="25863" xr:uid="{66027F95-3E64-47F9-A163-DDBFB8ED1208}"/>
    <cellStyle name="Měna 3 4 2 5 5 3" xfId="20193" xr:uid="{A0C96B53-8234-4925-9D6E-90235A3CACE0}"/>
    <cellStyle name="Měna 3 4 2 5 6" xfId="7720" xr:uid="{4B26CC60-AF6D-449F-9770-4F302F773074}"/>
    <cellStyle name="Měna 3 4 2 5 6 2" xfId="22671" xr:uid="{B7C20133-D9B1-4FEC-A1E1-CD666675EE60}"/>
    <cellStyle name="Měna 3 4 2 5 7" xfId="15573" xr:uid="{1E97A54F-32E6-444C-9AE2-48C36A38F2B6}"/>
    <cellStyle name="Měna 3 4 2 6" xfId="454" xr:uid="{77249875-4061-4270-8FD5-2EBE11F888C3}"/>
    <cellStyle name="Měna 3 4 2 6 2" xfId="1743" xr:uid="{5C5F9574-BECE-4B7F-8084-B0B83765C606}"/>
    <cellStyle name="Měna 3 4 2 6 2 2" xfId="4599" xr:uid="{6A0CCACE-0A25-4AF1-ADBC-406BA5404A08}"/>
    <cellStyle name="Měna 3 4 2 6 2 2 2" xfId="14889" xr:uid="{EB81BFF5-1D21-4959-84AC-254FE88C4A8D}"/>
    <cellStyle name="Měna 3 4 2 6 2 2 2 2" xfId="29840" xr:uid="{BB07FF0F-899E-4DF7-8DAC-28B49EEF0D4B}"/>
    <cellStyle name="Měna 3 4 2 6 2 2 3" xfId="19550" xr:uid="{1332A870-C006-460B-B38B-CEC7C330DBD4}"/>
    <cellStyle name="Měna 3 4 2 6 2 3" xfId="6363" xr:uid="{9E736B1B-43F8-4CBC-97C7-F0A46610244C}"/>
    <cellStyle name="Měna 3 4 2 6 2 3 2" xfId="12033" xr:uid="{D256D041-0DAC-4B08-8836-4124E0CB9135}"/>
    <cellStyle name="Měna 3 4 2 6 2 3 2 2" xfId="26984" xr:uid="{0630E6EA-550C-4A55-9A08-A861CCEE49F5}"/>
    <cellStyle name="Měna 3 4 2 6 2 3 3" xfId="21314" xr:uid="{DDA9CAFA-476A-41D2-9AB6-222FE9AB5739}"/>
    <cellStyle name="Měna 3 4 2 6 2 4" xfId="10269" xr:uid="{57F5789F-54B9-4BDA-8DF5-F6F490F5F4B6}"/>
    <cellStyle name="Měna 3 4 2 6 2 4 2" xfId="25220" xr:uid="{97FF6568-EEC6-465A-A123-E81ADF5A73A7}"/>
    <cellStyle name="Měna 3 4 2 6 2 5" xfId="16694" xr:uid="{180B2152-87BB-47F7-9025-353F408F4436}"/>
    <cellStyle name="Měna 3 4 2 6 3" xfId="3310" xr:uid="{1AEA74E3-F856-4A62-9A0F-4C384DC700C5}"/>
    <cellStyle name="Měna 3 4 2 6 3 2" xfId="6838" xr:uid="{2A65D542-22A3-4151-8686-B9645FB00A7E}"/>
    <cellStyle name="Měna 3 4 2 6 3 2 2" xfId="13600" xr:uid="{6B851B00-E75E-49C8-AFA9-2699B991B161}"/>
    <cellStyle name="Měna 3 4 2 6 3 2 2 2" xfId="28551" xr:uid="{41914DDB-C4F9-4CD8-B323-513DCE850184}"/>
    <cellStyle name="Měna 3 4 2 6 3 2 3" xfId="21789" xr:uid="{D315AC88-BC06-4CA9-8F71-A18324326756}"/>
    <cellStyle name="Měna 3 4 2 6 3 3" xfId="8980" xr:uid="{AADDF41C-0BEE-40A7-BAE6-50EAFCB51AF0}"/>
    <cellStyle name="Měna 3 4 2 6 3 3 2" xfId="23931" xr:uid="{02DF22B4-4C2D-416A-9506-1862FC1F58A3}"/>
    <cellStyle name="Měna 3 4 2 6 3 4" xfId="18261" xr:uid="{B956DBD6-F1CE-4863-ABB8-7C183DE1C8D9}"/>
    <cellStyle name="Měna 3 4 2 6 4" xfId="2856" xr:uid="{86EF85D7-EA0A-434F-9354-1D0FA3E35BDD}"/>
    <cellStyle name="Měna 3 4 2 6 4 2" xfId="13146" xr:uid="{031B1447-D9D8-423E-9EDE-0B7B1E23B7D7}"/>
    <cellStyle name="Měna 3 4 2 6 4 2 2" xfId="28097" xr:uid="{EEFBF1A6-802E-4983-8501-50B4DD8F5C88}"/>
    <cellStyle name="Měna 3 4 2 6 4 3" xfId="17807" xr:uid="{A2BF2501-53D6-492D-8E13-A5DBCA2EF4F8}"/>
    <cellStyle name="Měna 3 4 2 6 5" xfId="5074" xr:uid="{6299381A-1FD1-4A7D-9E40-F733EB754A06}"/>
    <cellStyle name="Měna 3 4 2 6 5 2" xfId="10744" xr:uid="{B23EC897-CAC1-477D-83EE-806BD0423DE9}"/>
    <cellStyle name="Měna 3 4 2 6 5 2 2" xfId="25695" xr:uid="{8702E908-1C8B-409C-8AC5-25B5CEE68A9A}"/>
    <cellStyle name="Měna 3 4 2 6 5 3" xfId="20025" xr:uid="{A40E955F-DA30-4006-ADD5-9A621FE23AFC}"/>
    <cellStyle name="Měna 3 4 2 6 6" xfId="8526" xr:uid="{C1B9238F-D6CF-446D-8557-1F2D81BAAF59}"/>
    <cellStyle name="Měna 3 4 2 6 6 2" xfId="23477" xr:uid="{3739E7A3-1B17-4805-B06D-7C4A92D1D895}"/>
    <cellStyle name="Měna 3 4 2 6 7" xfId="15405" xr:uid="{CC903EFC-AF4A-431F-966C-FB85DFAAF73B}"/>
    <cellStyle name="Měna 3 4 2 7" xfId="1744" xr:uid="{D0CD70F3-3096-4EFA-ACE9-AD774F0042CE}"/>
    <cellStyle name="Měna 3 4 2 7 2" xfId="4600" xr:uid="{099F15B4-AE97-4818-B829-6F1A542C7E06}"/>
    <cellStyle name="Měna 3 4 2 7 2 2" xfId="14890" xr:uid="{8D1E9D08-ABEA-470F-8A3C-10C68A0AFE7E}"/>
    <cellStyle name="Měna 3 4 2 7 2 2 2" xfId="29841" xr:uid="{E994016C-FA5B-4D7E-9036-F1F07FFF19F9}"/>
    <cellStyle name="Měna 3 4 2 7 2 3" xfId="19551" xr:uid="{B971B098-8EDD-4FFC-8961-D2E700FEDDB5}"/>
    <cellStyle name="Měna 3 4 2 7 3" xfId="6364" xr:uid="{0C25DD8C-6E4B-4BBB-9CD3-39CA77C32F2A}"/>
    <cellStyle name="Měna 3 4 2 7 3 2" xfId="12034" xr:uid="{2B88B365-1C06-4A9E-83C8-69460FF366C1}"/>
    <cellStyle name="Měna 3 4 2 7 3 2 2" xfId="26985" xr:uid="{2675F24D-BD01-4DD1-9748-EB86871E658F}"/>
    <cellStyle name="Měna 3 4 2 7 3 3" xfId="21315" xr:uid="{F9A0A23A-359F-45D6-A17F-FA680EF45A6E}"/>
    <cellStyle name="Měna 3 4 2 7 4" xfId="10270" xr:uid="{33B96716-C42E-47C7-BC68-077BDB20A805}"/>
    <cellStyle name="Měna 3 4 2 7 4 2" xfId="25221" xr:uid="{26C0F840-FBA5-41A1-961F-336CBF52ACA8}"/>
    <cellStyle name="Měna 3 4 2 7 5" xfId="16695" xr:uid="{2F6D0920-410C-443F-9DB4-13A74948AC74}"/>
    <cellStyle name="Měna 3 4 2 8" xfId="2932" xr:uid="{EEC07460-D94F-4CE1-A4C5-14E01C7D6D4A}"/>
    <cellStyle name="Měna 3 4 2 8 2" xfId="6460" xr:uid="{E5CEA8C1-745A-48C4-BD5D-C865E5AE90D8}"/>
    <cellStyle name="Měna 3 4 2 8 2 2" xfId="13222" xr:uid="{5CE47CFB-FD07-48BB-85F2-5949316E7111}"/>
    <cellStyle name="Měna 3 4 2 8 2 2 2" xfId="28173" xr:uid="{584EF335-F46D-49FC-9C0B-5319D01FB39C}"/>
    <cellStyle name="Měna 3 4 2 8 2 3" xfId="21411" xr:uid="{094396B8-5D7D-4B3D-9840-67A53DCE6D1A}"/>
    <cellStyle name="Měna 3 4 2 8 3" xfId="8602" xr:uid="{CEEBA104-58AA-4077-AEA6-2313E2F5E2C5}"/>
    <cellStyle name="Měna 3 4 2 8 3 2" xfId="23553" xr:uid="{BA17226B-12DD-47DC-931E-C79C254A989F}"/>
    <cellStyle name="Měna 3 4 2 8 4" xfId="17883" xr:uid="{A2E4DB77-B326-4065-A00E-6F068AED11A6}"/>
    <cellStyle name="Měna 3 4 2 9" xfId="1882" xr:uid="{0FB0851D-BAC5-4360-8DAD-4558BA75A026}"/>
    <cellStyle name="Měna 3 4 2 9 2" xfId="12172" xr:uid="{FCEA04E7-96B1-411E-BA65-6E51F5C4C09F}"/>
    <cellStyle name="Měna 3 4 2 9 2 2" xfId="27123" xr:uid="{F0D18222-7539-4BDF-8E20-3A1993D59A88}"/>
    <cellStyle name="Měna 3 4 2 9 3" xfId="16833" xr:uid="{43A0CC88-1705-4142-B750-35970B8907AD}"/>
    <cellStyle name="Měna 3 4 3" xfId="171" xr:uid="{E52B921C-87D9-406E-BEDE-6528C65A460A}"/>
    <cellStyle name="Měna 3 4 3 10" xfId="15122" xr:uid="{296D6046-C209-49F8-8DC6-929981DFC8A4}"/>
    <cellStyle name="Měna 3 4 3 2" xfId="371" xr:uid="{5AF5DC2F-76C7-4D3C-8757-A8AC2D5A5252}"/>
    <cellStyle name="Měna 3 4 3 2 2" xfId="917" xr:uid="{559FA7AE-AE9A-48A1-87A1-AC5E72E8B780}"/>
    <cellStyle name="Měna 3 4 3 2 2 2" xfId="1745" xr:uid="{6ED62480-F231-4B24-BF0E-DD04F0F3C490}"/>
    <cellStyle name="Měna 3 4 3 2 2 2 2" xfId="4601" xr:uid="{A5634D0F-5AAF-4620-A3A5-B7D91E8338AC}"/>
    <cellStyle name="Měna 3 4 3 2 2 2 2 2" xfId="14891" xr:uid="{D9EAD85B-52F2-4122-BB30-1511DBD57D2B}"/>
    <cellStyle name="Měna 3 4 3 2 2 2 2 2 2" xfId="29842" xr:uid="{FEA0A2D2-BC1C-48F6-AB87-FC39C6F4FAD0}"/>
    <cellStyle name="Měna 3 4 3 2 2 2 2 3" xfId="19552" xr:uid="{22BC27A0-FDB5-4C22-B5D0-227085F01C2B}"/>
    <cellStyle name="Měna 3 4 3 2 2 2 3" xfId="6365" xr:uid="{074BA4E8-CEA7-42AC-A158-B02A431A443D}"/>
    <cellStyle name="Měna 3 4 3 2 2 2 3 2" xfId="12035" xr:uid="{31131DF8-56D2-4B28-B3B4-076526052A90}"/>
    <cellStyle name="Měna 3 4 3 2 2 2 3 2 2" xfId="26986" xr:uid="{0FBB6E3C-534C-41A5-9D8F-EF89575C88FC}"/>
    <cellStyle name="Měna 3 4 3 2 2 2 3 3" xfId="21316" xr:uid="{46A670B3-8F1A-4BC6-AF10-1FF4E3E52536}"/>
    <cellStyle name="Měna 3 4 3 2 2 2 4" xfId="10271" xr:uid="{FC988ACC-3135-4028-9E54-72906BB5D58F}"/>
    <cellStyle name="Měna 3 4 3 2 2 2 4 2" xfId="25222" xr:uid="{6FC4C6CF-8081-462C-B29C-D93A83D7BDF6}"/>
    <cellStyle name="Měna 3 4 3 2 2 2 5" xfId="16696" xr:uid="{809C3EEC-2FD0-466E-82F4-3EB615B44983}"/>
    <cellStyle name="Měna 3 4 3 2 2 3" xfId="3773" xr:uid="{046248EE-6667-4769-99BC-010AA6AD2720}"/>
    <cellStyle name="Měna 3 4 3 2 2 3 2" xfId="7301" xr:uid="{B1E64F39-429D-4446-AA75-1D457C11D818}"/>
    <cellStyle name="Měna 3 4 3 2 2 3 2 2" xfId="14063" xr:uid="{01A1E664-644B-4BED-B66D-42AD6C191D12}"/>
    <cellStyle name="Měna 3 4 3 2 2 3 2 2 2" xfId="29014" xr:uid="{9B5D19E4-7AEF-434A-B5C3-DBEE44FAC69E}"/>
    <cellStyle name="Měna 3 4 3 2 2 3 2 3" xfId="22252" xr:uid="{BF7CDDB0-B385-48F1-B377-9B128B1E2294}"/>
    <cellStyle name="Měna 3 4 3 2 2 3 3" xfId="9443" xr:uid="{9B286E6C-B02B-403E-AE8F-AB9051C578AA}"/>
    <cellStyle name="Měna 3 4 3 2 2 3 3 2" xfId="24394" xr:uid="{BFAA7033-B570-4FCD-BC98-10811747A2B3}"/>
    <cellStyle name="Měna 3 4 3 2 2 3 4" xfId="18724" xr:uid="{356BF98A-490D-4E1A-94AA-7847DE5674A9}"/>
    <cellStyle name="Měna 3 4 3 2 2 4" xfId="2865" xr:uid="{C774B65C-FA95-4A06-A55D-111E3DBDD2A5}"/>
    <cellStyle name="Měna 3 4 3 2 2 4 2" xfId="13155" xr:uid="{DCACEA8E-5A7A-4272-90FE-5B66A8732CB8}"/>
    <cellStyle name="Měna 3 4 3 2 2 4 2 2" xfId="28106" xr:uid="{9D6A17C5-9029-4C9A-9ACE-6F14D0D0CF01}"/>
    <cellStyle name="Měna 3 4 3 2 2 4 3" xfId="17816" xr:uid="{B6CCE1B1-A1C0-40D1-B380-0D17A068F4C3}"/>
    <cellStyle name="Měna 3 4 3 2 2 5" xfId="5537" xr:uid="{8FF4E11C-885D-41D3-9389-EFE662716550}"/>
    <cellStyle name="Měna 3 4 3 2 2 5 2" xfId="11207" xr:uid="{D8254DAF-3A41-4F9C-8E60-07D9C862E6C8}"/>
    <cellStyle name="Měna 3 4 3 2 2 5 2 2" xfId="26158" xr:uid="{149FA21A-90CA-4AFF-9C3A-BBE843FDE739}"/>
    <cellStyle name="Měna 3 4 3 2 2 5 3" xfId="20488" xr:uid="{1D579E33-6D7E-4935-8712-AF1770BFDB26}"/>
    <cellStyle name="Měna 3 4 3 2 2 6" xfId="8535" xr:uid="{82756801-C6E0-41FA-9E1D-2181DFEC095D}"/>
    <cellStyle name="Měna 3 4 3 2 2 6 2" xfId="23486" xr:uid="{CD0B4B05-5F61-473C-8C4C-FF9E445E736E}"/>
    <cellStyle name="Měna 3 4 3 2 2 7" xfId="15868" xr:uid="{E25FC6BA-117F-4D95-B55B-C24F2515E9F9}"/>
    <cellStyle name="Měna 3 4 3 2 3" xfId="1746" xr:uid="{0EF768EC-2E7C-4915-928D-9DE2CECB8FFD}"/>
    <cellStyle name="Měna 3 4 3 2 3 2" xfId="4602" xr:uid="{C75C7B75-2774-4F24-8CDE-960D341BFDAE}"/>
    <cellStyle name="Měna 3 4 3 2 3 2 2" xfId="14892" xr:uid="{FF07BFCF-6183-4B69-A4F3-0CF298FBF2EB}"/>
    <cellStyle name="Měna 3 4 3 2 3 2 2 2" xfId="29843" xr:uid="{21492C63-162E-435D-8167-1FAD78605F7C}"/>
    <cellStyle name="Měna 3 4 3 2 3 2 3" xfId="19553" xr:uid="{4786B41F-1F8A-4B3A-9106-73B7A26B6C1B}"/>
    <cellStyle name="Měna 3 4 3 2 3 3" xfId="6366" xr:uid="{89DCB968-1E7E-4D1F-921D-35D5DDF17766}"/>
    <cellStyle name="Měna 3 4 3 2 3 3 2" xfId="12036" xr:uid="{620131B2-1CE9-4576-856E-98961E248C13}"/>
    <cellStyle name="Měna 3 4 3 2 3 3 2 2" xfId="26987" xr:uid="{ED87EF81-3FB5-460C-9740-4FB1FB1A56D8}"/>
    <cellStyle name="Měna 3 4 3 2 3 3 3" xfId="21317" xr:uid="{2D7B4AFF-E338-4D0F-B618-B94F7DF7F286}"/>
    <cellStyle name="Měna 3 4 3 2 3 4" xfId="10272" xr:uid="{CEAEB050-9405-4AC2-BD69-6518A6F96B12}"/>
    <cellStyle name="Měna 3 4 3 2 3 4 2" xfId="25223" xr:uid="{14A101B9-27E2-43D2-9117-43B474DBFD7A}"/>
    <cellStyle name="Měna 3 4 3 2 3 5" xfId="16697" xr:uid="{09230FF6-B59D-4C72-A307-727323F42375}"/>
    <cellStyle name="Měna 3 4 3 2 4" xfId="3227" xr:uid="{494A3A69-45B0-459B-8387-0E7BE8C87336}"/>
    <cellStyle name="Měna 3 4 3 2 4 2" xfId="6755" xr:uid="{2D06E082-8F53-4024-A739-EB67906FF9AA}"/>
    <cellStyle name="Měna 3 4 3 2 4 2 2" xfId="13517" xr:uid="{40B31507-ADC7-42D6-972A-91779EFE96DA}"/>
    <cellStyle name="Měna 3 4 3 2 4 2 2 2" xfId="28468" xr:uid="{90AB38D7-3F26-48B9-AF3B-21F08407A2B8}"/>
    <cellStyle name="Měna 3 4 3 2 4 2 3" xfId="21706" xr:uid="{4A6E4D4D-FE1A-4959-910C-2A3FEBAC94F5}"/>
    <cellStyle name="Měna 3 4 3 2 4 3" xfId="8897" xr:uid="{AFA9AA9C-4530-409D-827E-992153301116}"/>
    <cellStyle name="Měna 3 4 3 2 4 3 2" xfId="23848" xr:uid="{4D2484ED-A7B3-42D1-9E7B-AC980303CB45}"/>
    <cellStyle name="Měna 3 4 3 2 4 4" xfId="18178" xr:uid="{97D23392-1CDB-4E52-B5D2-C4899F5EB289}"/>
    <cellStyle name="Měna 3 4 3 2 5" xfId="2345" xr:uid="{8E16421A-3471-443F-B9B1-D79AA48D8069}"/>
    <cellStyle name="Měna 3 4 3 2 5 2" xfId="12635" xr:uid="{DC44E8FF-5762-42F9-938B-D773F9A6D2AE}"/>
    <cellStyle name="Měna 3 4 3 2 5 2 2" xfId="27586" xr:uid="{36CAFFC9-2391-4B20-93AE-2A5303E9CDBF}"/>
    <cellStyle name="Měna 3 4 3 2 5 3" xfId="17296" xr:uid="{E95A8EDB-3496-48C0-B1CD-803F9459FC59}"/>
    <cellStyle name="Měna 3 4 3 2 6" xfId="4991" xr:uid="{9F8BAEE4-892B-4997-87FA-876FFD8CB22E}"/>
    <cellStyle name="Měna 3 4 3 2 6 2" xfId="10661" xr:uid="{93951944-DB0D-4657-8FBE-C4588E010764}"/>
    <cellStyle name="Měna 3 4 3 2 6 2 2" xfId="25612" xr:uid="{318322D0-3129-46F5-8A75-9483FC896F99}"/>
    <cellStyle name="Měna 3 4 3 2 6 3" xfId="19942" xr:uid="{86ACFB1D-67DE-4807-A1F4-F96E97C15DCB}"/>
    <cellStyle name="Měna 3 4 3 2 7" xfId="8015" xr:uid="{8CB2FADF-EAF6-484E-BD58-71494F0D6296}"/>
    <cellStyle name="Měna 3 4 3 2 7 2" xfId="22966" xr:uid="{8D6741B2-693D-44DA-A17E-C95A56B5C0A2}"/>
    <cellStyle name="Měna 3 4 3 2 8" xfId="15322" xr:uid="{82F8FD78-6300-48A8-9A8A-719FD494467A}"/>
    <cellStyle name="Měna 3 4 3 3" xfId="717" xr:uid="{AD121ABA-51F2-41D7-AD6B-2A8FFFD5E73C}"/>
    <cellStyle name="Měna 3 4 3 3 2" xfId="1747" xr:uid="{C30EBD83-09AF-4F68-91C2-DC7C359E2254}"/>
    <cellStyle name="Měna 3 4 3 3 2 2" xfId="4603" xr:uid="{11C30704-44FA-4AFE-9699-93A1188FD0F9}"/>
    <cellStyle name="Měna 3 4 3 3 2 2 2" xfId="7473" xr:uid="{ACCCF06D-88B3-462D-B955-00E816D67554}"/>
    <cellStyle name="Měna 3 4 3 3 2 2 2 2" xfId="14893" xr:uid="{72ED67BB-B3DC-4016-8CAB-89D2DC77E100}"/>
    <cellStyle name="Měna 3 4 3 3 2 2 2 2 2" xfId="29844" xr:uid="{941D0B42-EC7E-4933-9744-ECDDE934ECD0}"/>
    <cellStyle name="Měna 3 4 3 3 2 2 2 3" xfId="22424" xr:uid="{FA0A12B3-81B5-4AF0-86C4-1080EBB5902A}"/>
    <cellStyle name="Měna 3 4 3 3 2 2 3" xfId="10273" xr:uid="{79C76B4A-0E8F-4B74-892B-F213F41F6035}"/>
    <cellStyle name="Měna 3 4 3 3 2 2 3 2" xfId="25224" xr:uid="{66CCABE1-C367-4D8E-A5CC-EF3FD3ECC47B}"/>
    <cellStyle name="Měna 3 4 3 3 2 2 4" xfId="19554" xr:uid="{6E25AACF-39A9-4EA3-9E1E-69FD03BB443D}"/>
    <cellStyle name="Měna 3 4 3 3 2 3" xfId="2866" xr:uid="{B75D8FEF-CCBC-44CA-BFD7-520756916089}"/>
    <cellStyle name="Měna 3 4 3 3 2 3 2" xfId="13156" xr:uid="{5B3ED7F8-BFF8-4383-B6F0-F60F0E84C6BF}"/>
    <cellStyle name="Měna 3 4 3 3 2 3 2 2" xfId="28107" xr:uid="{3C51C1BD-1DE1-4282-9C6A-50688597E49B}"/>
    <cellStyle name="Měna 3 4 3 3 2 3 3" xfId="17817" xr:uid="{475C2F6D-E671-4B0A-A54B-A9B9A8E4B9E2}"/>
    <cellStyle name="Měna 3 4 3 3 2 4" xfId="6367" xr:uid="{0710B667-3460-4344-8902-E4CCA27EB948}"/>
    <cellStyle name="Měna 3 4 3 3 2 4 2" xfId="12037" xr:uid="{C9C806BB-AF5D-4276-B591-D5BA4FDBE2FE}"/>
    <cellStyle name="Měna 3 4 3 3 2 4 2 2" xfId="26988" xr:uid="{86ABEAC7-8DB0-4F07-8051-17A3DDAA73D8}"/>
    <cellStyle name="Měna 3 4 3 3 2 4 3" xfId="21318" xr:uid="{78DBB6BB-480F-431E-A428-DC6696C4CCE2}"/>
    <cellStyle name="Měna 3 4 3 3 2 5" xfId="8536" xr:uid="{93E0D9B8-20E2-4290-93FF-9A28D135EAE3}"/>
    <cellStyle name="Měna 3 4 3 3 2 5 2" xfId="23487" xr:uid="{70D8AEAE-232F-4FD7-8ED8-5FC3D73ECA92}"/>
    <cellStyle name="Měna 3 4 3 3 2 6" xfId="16698" xr:uid="{8617AC2F-A3FA-4AB6-AE0E-E2ED0A0D6D7A}"/>
    <cellStyle name="Měna 3 4 3 3 3" xfId="3573" xr:uid="{3EAD37F3-F013-4652-9D54-C5FAC235D64F}"/>
    <cellStyle name="Měna 3 4 3 3 3 2" xfId="7101" xr:uid="{554A1539-474E-4ADD-9A36-CECAE10DDECB}"/>
    <cellStyle name="Měna 3 4 3 3 3 2 2" xfId="13863" xr:uid="{071D595A-9C48-489E-9667-9FDCD5CEF32E}"/>
    <cellStyle name="Měna 3 4 3 3 3 2 2 2" xfId="28814" xr:uid="{0CC01E51-EA6F-4F4D-9A8C-0D2DD57A6510}"/>
    <cellStyle name="Měna 3 4 3 3 3 2 3" xfId="22052" xr:uid="{752CBF62-9133-47E9-BD70-57EA96152DC8}"/>
    <cellStyle name="Měna 3 4 3 3 3 3" xfId="9243" xr:uid="{305E6819-E3A6-4348-BAD7-B34B260CA8E6}"/>
    <cellStyle name="Měna 3 4 3 3 3 3 2" xfId="24194" xr:uid="{5083A530-1B6D-42CA-969A-75E80A40550A}"/>
    <cellStyle name="Měna 3 4 3 3 3 4" xfId="18524" xr:uid="{24509536-43AE-44F5-A3B1-C67C8C5228B1}"/>
    <cellStyle name="Měna 3 4 3 3 4" xfId="2145" xr:uid="{DC331619-7129-4995-A176-7DB997B911B1}"/>
    <cellStyle name="Měna 3 4 3 3 4 2" xfId="12435" xr:uid="{FEEDC745-588F-4F5E-95A2-D99DE4176D43}"/>
    <cellStyle name="Měna 3 4 3 3 4 2 2" xfId="27386" xr:uid="{B2C95145-6808-4A2B-8C7C-972980426AE2}"/>
    <cellStyle name="Měna 3 4 3 3 4 3" xfId="17096" xr:uid="{30D11AEE-0733-4DDD-AF12-D1F4987194B8}"/>
    <cellStyle name="Měna 3 4 3 3 5" xfId="5337" xr:uid="{C79B22F2-25CC-4800-A203-80C7CB81BE2E}"/>
    <cellStyle name="Měna 3 4 3 3 5 2" xfId="11007" xr:uid="{21A08BD9-B0CB-4FAA-9686-5C8F371A368E}"/>
    <cellStyle name="Měna 3 4 3 3 5 2 2" xfId="25958" xr:uid="{2A427482-E07C-42FD-9441-2069C1A89474}"/>
    <cellStyle name="Měna 3 4 3 3 5 3" xfId="20288" xr:uid="{66D8C60D-066A-43B4-9DD9-940D2546E7A9}"/>
    <cellStyle name="Měna 3 4 3 3 6" xfId="7815" xr:uid="{1C407379-7962-4015-B3C2-EA83F3A649BB}"/>
    <cellStyle name="Měna 3 4 3 3 6 2" xfId="22766" xr:uid="{7CE7BF0E-C3AD-48BA-A7A5-054911F4E0D9}"/>
    <cellStyle name="Měna 3 4 3 3 7" xfId="15668" xr:uid="{6C3C409D-3AC6-4F87-A7D5-663BA6858571}"/>
    <cellStyle name="Měna 3 4 3 4" xfId="591" xr:uid="{396094DF-764D-4CD2-A82D-09062FD4F249}"/>
    <cellStyle name="Měna 3 4 3 4 2" xfId="1748" xr:uid="{6574BCCF-38F4-4B77-BDB9-C7FFD8C5EEBF}"/>
    <cellStyle name="Měna 3 4 3 4 2 2" xfId="4604" xr:uid="{5A52950E-0B49-4C17-97B1-1C74F5EB99C4}"/>
    <cellStyle name="Měna 3 4 3 4 2 2 2" xfId="14894" xr:uid="{F51875D7-38AD-49DA-A8EF-4EBD0B071CDF}"/>
    <cellStyle name="Měna 3 4 3 4 2 2 2 2" xfId="29845" xr:uid="{B2C61BFA-1103-4911-9C38-47FF53639D59}"/>
    <cellStyle name="Měna 3 4 3 4 2 2 3" xfId="19555" xr:uid="{4A01978D-0E34-47D1-A0A5-18BF3D706574}"/>
    <cellStyle name="Měna 3 4 3 4 2 3" xfId="6368" xr:uid="{BA4DB068-20DE-416A-9836-4E6D54510C2C}"/>
    <cellStyle name="Měna 3 4 3 4 2 3 2" xfId="12038" xr:uid="{3E6B9885-C326-449F-BDAF-1991547579DF}"/>
    <cellStyle name="Měna 3 4 3 4 2 3 2 2" xfId="26989" xr:uid="{520B87FC-A831-4AE8-950E-141F7976D5A0}"/>
    <cellStyle name="Měna 3 4 3 4 2 3 3" xfId="21319" xr:uid="{69BA04E9-B817-48FC-B52E-23172D308F4E}"/>
    <cellStyle name="Měna 3 4 3 4 2 4" xfId="10274" xr:uid="{BA6FF272-86E4-4002-B91D-275F20630EC1}"/>
    <cellStyle name="Měna 3 4 3 4 2 4 2" xfId="25225" xr:uid="{2C850FAA-2167-44D9-A6B2-CFB259CD12D6}"/>
    <cellStyle name="Měna 3 4 3 4 2 5" xfId="16699" xr:uid="{3446ABBC-36AA-4F7A-8500-1B84D06F11F8}"/>
    <cellStyle name="Měna 3 4 3 4 3" xfId="3447" xr:uid="{A6FCB32A-1B15-477B-B50F-5136DEBCF9AC}"/>
    <cellStyle name="Měna 3 4 3 4 3 2" xfId="6975" xr:uid="{17498DCF-119C-4D9F-8DE9-2C1571E6E7D5}"/>
    <cellStyle name="Měna 3 4 3 4 3 2 2" xfId="13737" xr:uid="{AF0A7C6C-B7B0-4804-A28E-0CCA627F52C8}"/>
    <cellStyle name="Měna 3 4 3 4 3 2 2 2" xfId="28688" xr:uid="{D022648B-653B-49A3-A080-E29AD7437DE0}"/>
    <cellStyle name="Měna 3 4 3 4 3 2 3" xfId="21926" xr:uid="{52981F63-F643-4D84-9096-C9F2A1B394EB}"/>
    <cellStyle name="Měna 3 4 3 4 3 3" xfId="9117" xr:uid="{D20560AF-6539-45A7-8FC8-3547BB44965D}"/>
    <cellStyle name="Měna 3 4 3 4 3 3 2" xfId="24068" xr:uid="{CADBCC05-1A5B-451B-8B48-5C226CE524BD}"/>
    <cellStyle name="Měna 3 4 3 4 3 4" xfId="18398" xr:uid="{85837024-6699-404E-94DA-45226529CE53}"/>
    <cellStyle name="Měna 3 4 3 4 4" xfId="2864" xr:uid="{B21C5469-E56B-41B3-8627-8A4D169A5AEB}"/>
    <cellStyle name="Měna 3 4 3 4 4 2" xfId="13154" xr:uid="{84B52B24-A221-4F51-8C78-92186D35AF0C}"/>
    <cellStyle name="Měna 3 4 3 4 4 2 2" xfId="28105" xr:uid="{B83CB898-1444-4636-8899-AE4452E0BACD}"/>
    <cellStyle name="Měna 3 4 3 4 4 3" xfId="17815" xr:uid="{474A7D00-FFE6-4F10-8E8B-8F991FFC3CB0}"/>
    <cellStyle name="Měna 3 4 3 4 5" xfId="5211" xr:uid="{01B05B70-A963-4173-9146-702FB38EEB9F}"/>
    <cellStyle name="Měna 3 4 3 4 5 2" xfId="10881" xr:uid="{08097737-2C36-40B3-8A82-192CD5E9B16F}"/>
    <cellStyle name="Měna 3 4 3 4 5 2 2" xfId="25832" xr:uid="{74CE0E1D-F32B-4E79-87B8-A02771D00456}"/>
    <cellStyle name="Měna 3 4 3 4 5 3" xfId="20162" xr:uid="{10367942-C297-444A-8495-4DA9822C7ED2}"/>
    <cellStyle name="Měna 3 4 3 4 6" xfId="8534" xr:uid="{29F36055-CC65-4707-95AD-71847A548A49}"/>
    <cellStyle name="Měna 3 4 3 4 6 2" xfId="23485" xr:uid="{F4CA0D82-7F0E-4862-85DA-6FC4FDDD5F33}"/>
    <cellStyle name="Měna 3 4 3 4 7" xfId="15542" xr:uid="{AB7B522E-C4C7-496D-AB73-2FE7F24ED891}"/>
    <cellStyle name="Měna 3 4 3 5" xfId="1749" xr:uid="{233BA5E2-314A-4B9B-BA18-A79457D2EE36}"/>
    <cellStyle name="Měna 3 4 3 5 2" xfId="4605" xr:uid="{4E4FC490-B466-4AF6-92F1-14E62D744FA5}"/>
    <cellStyle name="Měna 3 4 3 5 2 2" xfId="14895" xr:uid="{234C1B77-289C-44ED-833C-844626A807A1}"/>
    <cellStyle name="Měna 3 4 3 5 2 2 2" xfId="29846" xr:uid="{AA26C8CA-10CD-4717-9562-948063AC066F}"/>
    <cellStyle name="Měna 3 4 3 5 2 3" xfId="19556" xr:uid="{DD35EBE6-A9C1-47A7-BDED-6F4C3DE17446}"/>
    <cellStyle name="Měna 3 4 3 5 3" xfId="6369" xr:uid="{A2957432-A786-4449-9422-E84C80DB0103}"/>
    <cellStyle name="Měna 3 4 3 5 3 2" xfId="12039" xr:uid="{0B9ABC2B-5F70-40A0-9A92-AABDE6071676}"/>
    <cellStyle name="Měna 3 4 3 5 3 2 2" xfId="26990" xr:uid="{D8C6C867-01AC-479E-97AE-6CA15F337C19}"/>
    <cellStyle name="Měna 3 4 3 5 3 3" xfId="21320" xr:uid="{C2AA8A10-53D5-40BD-9B12-12C14BCF072F}"/>
    <cellStyle name="Měna 3 4 3 5 4" xfId="10275" xr:uid="{EAF3BDC3-C48D-4169-88FC-E8A340C96BC1}"/>
    <cellStyle name="Měna 3 4 3 5 4 2" xfId="25226" xr:uid="{8FD0FF83-2B6D-4EC5-9743-88C44B9E16D8}"/>
    <cellStyle name="Měna 3 4 3 5 5" xfId="16700" xr:uid="{F121F685-8C8C-4E07-BAB6-FDC081156BD3}"/>
    <cellStyle name="Měna 3 4 3 6" xfId="3027" xr:uid="{51DEB215-B165-4332-AF9C-4395770B4B34}"/>
    <cellStyle name="Měna 3 4 3 6 2" xfId="6555" xr:uid="{996D55D3-EA89-45BA-BD1C-A68A3B3B5003}"/>
    <cellStyle name="Měna 3 4 3 6 2 2" xfId="13317" xr:uid="{DE6B71F8-C1D8-407C-8AED-B8F030ED483A}"/>
    <cellStyle name="Měna 3 4 3 6 2 2 2" xfId="28268" xr:uid="{A71CD63C-F3C6-4C12-9D07-98FD21714653}"/>
    <cellStyle name="Měna 3 4 3 6 2 3" xfId="21506" xr:uid="{F16D9050-9189-4DCC-8FDF-09FDA5BC386C}"/>
    <cellStyle name="Měna 3 4 3 6 3" xfId="8697" xr:uid="{CB7C0F4E-0D93-4E68-AD34-6CDC2BBBC25E}"/>
    <cellStyle name="Měna 3 4 3 6 3 2" xfId="23648" xr:uid="{8DE5E6A7-702E-4B44-9608-0C73EBB2F998}"/>
    <cellStyle name="Měna 3 4 3 6 4" xfId="17978" xr:uid="{0A6D906A-6BD3-4431-ABA1-747375289D9C}"/>
    <cellStyle name="Měna 3 4 3 7" xfId="2019" xr:uid="{B9BB3DDC-2089-4378-BADE-8B455783C61F}"/>
    <cellStyle name="Měna 3 4 3 7 2" xfId="12309" xr:uid="{D70943AE-39EA-453C-9C3A-1AF93C63CA40}"/>
    <cellStyle name="Měna 3 4 3 7 2 2" xfId="27260" xr:uid="{A9105658-CB21-4EEB-9AE6-B8792D82B1BA}"/>
    <cellStyle name="Měna 3 4 3 7 3" xfId="16970" xr:uid="{A305C24D-B781-482C-AF79-20CEA67C3348}"/>
    <cellStyle name="Měna 3 4 3 8" xfId="4791" xr:uid="{B5CD59C5-3C68-48C2-90E9-C2683D8B4A41}"/>
    <cellStyle name="Měna 3 4 3 8 2" xfId="10461" xr:uid="{D773381F-45A6-43E0-8499-9EAE2958F26D}"/>
    <cellStyle name="Měna 3 4 3 8 2 2" xfId="25412" xr:uid="{A3DDEBD5-04A6-49F3-BADB-CA6DEC865CFB}"/>
    <cellStyle name="Měna 3 4 3 8 3" xfId="19742" xr:uid="{26D23462-4367-44ED-A69C-45F07902064C}"/>
    <cellStyle name="Měna 3 4 3 9" xfId="7689" xr:uid="{4C9D243C-C4A2-4042-9B53-775D3631D883}"/>
    <cellStyle name="Měna 3 4 3 9 2" xfId="22640" xr:uid="{46364A0F-6E74-4135-8885-BBA891E934F9}"/>
    <cellStyle name="Měna 3 4 4" xfId="372" xr:uid="{30B191E8-78DB-470F-AE9E-EF9AFA8E6761}"/>
    <cellStyle name="Měna 3 4 4 2" xfId="918" xr:uid="{64F9661E-5A7A-453B-B195-B2FF8235F042}"/>
    <cellStyle name="Měna 3 4 4 2 2" xfId="1750" xr:uid="{96875106-D97B-4F50-966D-C630E9B4D8BD}"/>
    <cellStyle name="Měna 3 4 4 2 2 2" xfId="4606" xr:uid="{0FFB51B9-44CB-4FFD-8E47-01A689A329C3}"/>
    <cellStyle name="Měna 3 4 4 2 2 2 2" xfId="14896" xr:uid="{50D34636-386D-437D-8B14-75CE5D5BD636}"/>
    <cellStyle name="Měna 3 4 4 2 2 2 2 2" xfId="29847" xr:uid="{FA2B8031-822E-4F00-8B6D-2F86D12B170E}"/>
    <cellStyle name="Měna 3 4 4 2 2 2 3" xfId="19557" xr:uid="{2DBF5E44-DCF7-46F1-986F-CE4F602F336F}"/>
    <cellStyle name="Měna 3 4 4 2 2 3" xfId="6370" xr:uid="{A2DAD8E5-0DE3-4420-9C6F-F8849754E208}"/>
    <cellStyle name="Měna 3 4 4 2 2 3 2" xfId="12040" xr:uid="{D17E9FDA-BF83-40AA-B1EA-29F0F493294E}"/>
    <cellStyle name="Měna 3 4 4 2 2 3 2 2" xfId="26991" xr:uid="{818B7FDB-A4A3-4F6E-9E1F-20C89470A02B}"/>
    <cellStyle name="Měna 3 4 4 2 2 3 3" xfId="21321" xr:uid="{F29B5B60-6ABD-480C-B232-DC1EB4DA5A87}"/>
    <cellStyle name="Měna 3 4 4 2 2 4" xfId="10276" xr:uid="{7B9DCC2E-D5A6-4354-8E71-FA5A188A03EC}"/>
    <cellStyle name="Měna 3 4 4 2 2 4 2" xfId="25227" xr:uid="{D75E0195-3356-4EA0-8592-520B9127D89A}"/>
    <cellStyle name="Měna 3 4 4 2 2 5" xfId="16701" xr:uid="{8C044926-CC2D-4D1C-AC05-22BDF86547EC}"/>
    <cellStyle name="Měna 3 4 4 2 3" xfId="3774" xr:uid="{63767AAE-3D1D-4E37-8DA8-D9FEE37FAD29}"/>
    <cellStyle name="Měna 3 4 4 2 3 2" xfId="7302" xr:uid="{27766722-DD1D-41CD-9449-E36761BAFF32}"/>
    <cellStyle name="Měna 3 4 4 2 3 2 2" xfId="14064" xr:uid="{4495C3F9-C8DF-43C6-BE2C-BF9343ECDAD3}"/>
    <cellStyle name="Měna 3 4 4 2 3 2 2 2" xfId="29015" xr:uid="{51FB9560-E006-489B-B765-1E0F707A7051}"/>
    <cellStyle name="Měna 3 4 4 2 3 2 3" xfId="22253" xr:uid="{B3A69989-E6B3-411A-9921-4B2B48643067}"/>
    <cellStyle name="Měna 3 4 4 2 3 3" xfId="9444" xr:uid="{4FDB67A3-4F87-4628-9163-FB9D7D7E7005}"/>
    <cellStyle name="Měna 3 4 4 2 3 3 2" xfId="24395" xr:uid="{95274709-778D-4EA0-B77E-3491FEBFF4B9}"/>
    <cellStyle name="Měna 3 4 4 2 3 4" xfId="18725" xr:uid="{6C826AB4-A02A-45F2-920B-990F55676FA4}"/>
    <cellStyle name="Měna 3 4 4 2 4" xfId="2867" xr:uid="{E7B7BD12-B9F0-4603-B8F0-BCB883C2AC28}"/>
    <cellStyle name="Měna 3 4 4 2 4 2" xfId="13157" xr:uid="{16C7C919-12FC-4FFC-819B-0D64CF95E846}"/>
    <cellStyle name="Měna 3 4 4 2 4 2 2" xfId="28108" xr:uid="{66122BAB-E0A5-47C4-8CC9-BCEF1BCA6E9C}"/>
    <cellStyle name="Měna 3 4 4 2 4 3" xfId="17818" xr:uid="{BEC626B5-9EEB-40E9-B9F9-EDE02FB25B8F}"/>
    <cellStyle name="Měna 3 4 4 2 5" xfId="5538" xr:uid="{2DE1EC16-9667-44F0-8EF0-A5FFAB14F06F}"/>
    <cellStyle name="Měna 3 4 4 2 5 2" xfId="11208" xr:uid="{D57F09E2-952B-4F59-B092-6D34B64B2534}"/>
    <cellStyle name="Měna 3 4 4 2 5 2 2" xfId="26159" xr:uid="{C279BB17-B091-43FA-A97E-811FA8AD5EF5}"/>
    <cellStyle name="Měna 3 4 4 2 5 3" xfId="20489" xr:uid="{C77B306C-FF50-4B1B-BDE4-254C081DA38D}"/>
    <cellStyle name="Měna 3 4 4 2 6" xfId="8537" xr:uid="{1F951B88-72F3-4011-8D32-CC7D8DD45C00}"/>
    <cellStyle name="Měna 3 4 4 2 6 2" xfId="23488" xr:uid="{019703FC-3887-47FC-8AEE-47BE46D02213}"/>
    <cellStyle name="Měna 3 4 4 2 7" xfId="15869" xr:uid="{D6397270-0006-472A-B9D3-842970E4A0E4}"/>
    <cellStyle name="Měna 3 4 4 3" xfId="1751" xr:uid="{0A419EF9-992E-4425-9EE4-11A4FDC0A733}"/>
    <cellStyle name="Měna 3 4 4 3 2" xfId="4607" xr:uid="{8043C432-7555-4FC0-8614-FD86BC4DAAA8}"/>
    <cellStyle name="Měna 3 4 4 3 2 2" xfId="14897" xr:uid="{EF10BF97-81FF-4FAC-86B7-A3340033ABD9}"/>
    <cellStyle name="Měna 3 4 4 3 2 2 2" xfId="29848" xr:uid="{CAD28ECA-2308-48FD-B5B5-88B330DCE45E}"/>
    <cellStyle name="Měna 3 4 4 3 2 3" xfId="19558" xr:uid="{829F841A-50DB-44C1-9599-F9E7B886FB92}"/>
    <cellStyle name="Měna 3 4 4 3 3" xfId="6371" xr:uid="{815CC417-D265-46E2-9C30-2F370A7514E5}"/>
    <cellStyle name="Měna 3 4 4 3 3 2" xfId="12041" xr:uid="{9D9385B8-A329-4DFF-900C-089A3DDE12A2}"/>
    <cellStyle name="Měna 3 4 4 3 3 2 2" xfId="26992" xr:uid="{EF5FAA2B-DD3C-4BDC-81D0-1012FDDD48E2}"/>
    <cellStyle name="Měna 3 4 4 3 3 3" xfId="21322" xr:uid="{BB159ABD-D9B9-473A-B037-9669FFA4625A}"/>
    <cellStyle name="Měna 3 4 4 3 4" xfId="10277" xr:uid="{6B63D9E1-5A64-450A-B862-B966F4AB2CF8}"/>
    <cellStyle name="Měna 3 4 4 3 4 2" xfId="25228" xr:uid="{672799AF-1310-4728-938C-261D627AF987}"/>
    <cellStyle name="Měna 3 4 4 3 5" xfId="16702" xr:uid="{35B69CA2-D084-44F9-ACF3-B484CBDE9ACF}"/>
    <cellStyle name="Měna 3 4 4 4" xfId="3228" xr:uid="{2A4A2EC7-0154-4266-B0B5-F1C1051E9DBA}"/>
    <cellStyle name="Měna 3 4 4 4 2" xfId="6756" xr:uid="{A30A135B-3CD3-4169-BDB3-F2883FC8A8FA}"/>
    <cellStyle name="Měna 3 4 4 4 2 2" xfId="13518" xr:uid="{9516E448-AFD2-4B22-945F-EA9AB77F165D}"/>
    <cellStyle name="Měna 3 4 4 4 2 2 2" xfId="28469" xr:uid="{6E169C09-8A79-4CDD-B547-21E2522C2FE7}"/>
    <cellStyle name="Měna 3 4 4 4 2 3" xfId="21707" xr:uid="{C7CF881D-6D9E-44DB-BA00-505B55861F5C}"/>
    <cellStyle name="Měna 3 4 4 4 3" xfId="8898" xr:uid="{521DBBD2-9B5E-4F3C-8DE6-0C5DE3065701}"/>
    <cellStyle name="Měna 3 4 4 4 3 2" xfId="23849" xr:uid="{76EAE5E0-F1AB-4B86-8F83-AFE93FDC3CDD}"/>
    <cellStyle name="Měna 3 4 4 4 4" xfId="18179" xr:uid="{A8B3D903-2CB6-46B9-9FDA-8DA93393445F}"/>
    <cellStyle name="Měna 3 4 4 5" xfId="2346" xr:uid="{24DE6176-21AE-4D41-B921-89326859F45B}"/>
    <cellStyle name="Měna 3 4 4 5 2" xfId="12636" xr:uid="{A19EC8D5-70A5-4CC1-8A44-1A5B75603B78}"/>
    <cellStyle name="Měna 3 4 4 5 2 2" xfId="27587" xr:uid="{903098DF-5525-4C76-B00F-5D1BCE901C13}"/>
    <cellStyle name="Měna 3 4 4 5 3" xfId="17297" xr:uid="{6867DDD1-E998-4F71-BCFC-175D26F9E514}"/>
    <cellStyle name="Měna 3 4 4 6" xfId="4992" xr:uid="{CD02AF53-C9F8-432F-826A-9C613AD367E2}"/>
    <cellStyle name="Měna 3 4 4 6 2" xfId="10662" xr:uid="{80778D7E-A2FF-48CB-8E4C-6AA1733980DF}"/>
    <cellStyle name="Měna 3 4 4 6 2 2" xfId="25613" xr:uid="{9FE603D1-DC84-45D0-A526-9684889B2C11}"/>
    <cellStyle name="Měna 3 4 4 6 3" xfId="19943" xr:uid="{34B0A698-4E24-428F-857A-BBEBA27869B7}"/>
    <cellStyle name="Měna 3 4 4 7" xfId="8016" xr:uid="{3817A7D0-CEDC-43F6-A9AD-183B1B624FD4}"/>
    <cellStyle name="Měna 3 4 4 7 2" xfId="22967" xr:uid="{57B1CC21-0F08-4DDC-848E-E7C8A87D07B8}"/>
    <cellStyle name="Měna 3 4 4 8" xfId="15323" xr:uid="{365F0D26-A2B1-4EBB-8AF1-F3B9B7774552}"/>
    <cellStyle name="Měna 3 4 5" xfId="412" xr:uid="{5BDF4556-C6C4-4A4C-A69E-B3DB809741A9}"/>
    <cellStyle name="Měna 3 4 5 2" xfId="1752" xr:uid="{263F87C8-3586-4EFA-8927-DD2E9B4132AB}"/>
    <cellStyle name="Měna 3 4 5 2 2" xfId="4608" xr:uid="{FD764B1C-0E30-4C60-A476-A7E7244C85CE}"/>
    <cellStyle name="Měna 3 4 5 2 2 2" xfId="14898" xr:uid="{65D718CA-1CEF-4D1A-AD08-B7E3232405EE}"/>
    <cellStyle name="Měna 3 4 5 2 2 2 2" xfId="29849" xr:uid="{E3731DB3-EB9E-47D0-87EC-B52D44CDDBBD}"/>
    <cellStyle name="Měna 3 4 5 2 2 3" xfId="19559" xr:uid="{4C8459B8-8D28-4B6C-9F49-AB6304308C33}"/>
    <cellStyle name="Měna 3 4 5 2 3" xfId="6372" xr:uid="{3A667FC8-F897-4432-8796-7A9D48D4668E}"/>
    <cellStyle name="Měna 3 4 5 2 3 2" xfId="12042" xr:uid="{B9E00EF3-23C6-4565-B1AF-107CA740C456}"/>
    <cellStyle name="Měna 3 4 5 2 3 2 2" xfId="26993" xr:uid="{DE695AF7-835B-4325-9099-EE5AE5BBCFB3}"/>
    <cellStyle name="Měna 3 4 5 2 3 3" xfId="21323" xr:uid="{133AED2E-9119-4FFE-84C3-7C08B0C0FC66}"/>
    <cellStyle name="Měna 3 4 5 2 4" xfId="10278" xr:uid="{A5180220-B233-49D0-A597-ED5BF1A58F61}"/>
    <cellStyle name="Měna 3 4 5 2 4 2" xfId="25229" xr:uid="{34A53FA4-9BAB-4FFC-9668-3CB2A07C2BD2}"/>
    <cellStyle name="Měna 3 4 5 2 5" xfId="16703" xr:uid="{F9A28DA4-FE34-41AD-BEFA-97E4E4F50A43}"/>
    <cellStyle name="Měna 3 4 5 3" xfId="3268" xr:uid="{69FE712E-D946-48B2-9207-8CDA41DEFE71}"/>
    <cellStyle name="Měna 3 4 5 3 2" xfId="6796" xr:uid="{DE381361-CFC8-4724-96C6-4346B2D33914}"/>
    <cellStyle name="Měna 3 4 5 3 2 2" xfId="13558" xr:uid="{74045653-8823-4490-AC26-DDC66758E527}"/>
    <cellStyle name="Měna 3 4 5 3 2 2 2" xfId="28509" xr:uid="{D299A45E-8D22-4468-B66D-DEDC5F475F2F}"/>
    <cellStyle name="Měna 3 4 5 3 2 3" xfId="21747" xr:uid="{E5991652-88A2-4DF5-B11C-66E45335BEFA}"/>
    <cellStyle name="Měna 3 4 5 3 3" xfId="8938" xr:uid="{9432F98F-D4D0-498E-BA76-BB7A9F93EBC3}"/>
    <cellStyle name="Měna 3 4 5 3 3 2" xfId="23889" xr:uid="{0F2C9A37-9456-4110-B9BC-7174992D474B}"/>
    <cellStyle name="Měna 3 4 5 3 4" xfId="18219" xr:uid="{2F707BD3-F6FB-47B0-9420-4EB3788E1011}"/>
    <cellStyle name="Měna 3 4 5 4" xfId="2868" xr:uid="{060F5349-5550-4DEF-AB9F-E8667E35AEA7}"/>
    <cellStyle name="Měna 3 4 5 4 2" xfId="13158" xr:uid="{743D33DC-4130-4AC9-AF6D-53164F1B5CC3}"/>
    <cellStyle name="Měna 3 4 5 4 2 2" xfId="28109" xr:uid="{F9CC744E-C8DB-4323-96AA-4883A7FCD6BF}"/>
    <cellStyle name="Měna 3 4 5 4 3" xfId="17819" xr:uid="{AFB97395-1057-4264-9DE8-912932F787B2}"/>
    <cellStyle name="Měna 3 4 5 5" xfId="5032" xr:uid="{58BBCA7D-FA02-4A0A-9DF9-F9774068A028}"/>
    <cellStyle name="Měna 3 4 5 5 2" xfId="10702" xr:uid="{18DBE1B7-AFB0-4854-866E-E0EBEE0E48AC}"/>
    <cellStyle name="Měna 3 4 5 5 2 2" xfId="25653" xr:uid="{8C54BA50-1BAA-40AC-AEA0-83A66D8028E0}"/>
    <cellStyle name="Měna 3 4 5 5 3" xfId="19983" xr:uid="{80A9CCEB-0879-4311-A35E-FA8E0DE4B16F}"/>
    <cellStyle name="Měna 3 4 5 6" xfId="8538" xr:uid="{B634F360-13A5-4C43-AC43-571F5CA62946}"/>
    <cellStyle name="Měna 3 4 5 6 2" xfId="23489" xr:uid="{30B1835A-9378-40F8-B608-B6CDC832786D}"/>
    <cellStyle name="Měna 3 4 5 7" xfId="15363" xr:uid="{E78A538D-94C9-43D9-94BD-CF6313617909}"/>
    <cellStyle name="Měna 3 4 6" xfId="1840" xr:uid="{845B96C8-A0C0-434A-A8FF-D657142F52A5}"/>
    <cellStyle name="Měna 3 4 6 2" xfId="12130" xr:uid="{1ECCD819-1C01-48CD-A302-C7A5C616AA7F}"/>
    <cellStyle name="Měna 3 4 6 2 2" xfId="27081" xr:uid="{D39F8AA5-FBC9-4BC7-A58A-078A4B8AB97C}"/>
    <cellStyle name="Měna 3 4 6 3" xfId="16791" xr:uid="{96761BD0-AB1A-4860-A4CE-8AE1BB6B8EC9}"/>
    <cellStyle name="Měna 3 4 7" xfId="7510" xr:uid="{C9E97A33-FC9D-4AA5-A617-379352273439}"/>
    <cellStyle name="Měna 3 4 7 2" xfId="22461" xr:uid="{8DF1112E-B225-4B94-855A-90F2D0D7B126}"/>
    <cellStyle name="Měna 3 4 8" xfId="14970" xr:uid="{6877E679-9D20-45AE-836A-29C3F08D6419}"/>
    <cellStyle name="Měna 3 5" xfId="55" xr:uid="{959BC2B0-A1E7-4395-8BE4-21C2172A3E9C}"/>
    <cellStyle name="Měna 3 5 10" xfId="4675" xr:uid="{64543F6A-C7A0-480B-88F1-1A068D0C6EB5}"/>
    <cellStyle name="Měna 3 5 10 2" xfId="10345" xr:uid="{FE6F0602-A2D1-4248-B0F2-7A43E00F4C74}"/>
    <cellStyle name="Měna 3 5 10 2 2" xfId="25296" xr:uid="{6925AE1B-B065-4D66-A081-4F2F042B1785}"/>
    <cellStyle name="Měna 3 5 10 3" xfId="19626" xr:uid="{325400EC-8879-47DB-8AE7-CC57B7D1DDB8}"/>
    <cellStyle name="Měna 3 5 11" xfId="7531" xr:uid="{4DB6FF8B-240C-471D-B874-9BBD07A860C2}"/>
    <cellStyle name="Měna 3 5 11 2" xfId="22482" xr:uid="{4FCF752F-79EC-4A3E-8A34-F492251CC121}"/>
    <cellStyle name="Měna 3 5 12" xfId="15006" xr:uid="{6E445F6C-E1B1-4762-87B4-E38AFAB49711}"/>
    <cellStyle name="Měna 3 5 2" xfId="172" xr:uid="{9D791414-E313-4CFB-AF79-B8C6DC3C63F9}"/>
    <cellStyle name="Měna 3 5 2 10" xfId="15123" xr:uid="{EDA6E34A-A2AA-4670-BA24-FD98DFF2D6E8}"/>
    <cellStyle name="Měna 3 5 2 2" xfId="373" xr:uid="{0B9D7A27-3A50-4F94-858C-0541D4BCDC3D}"/>
    <cellStyle name="Měna 3 5 2 2 2" xfId="919" xr:uid="{E1AB5EAC-7D24-4C42-81D4-2A86BBBF6E2C}"/>
    <cellStyle name="Měna 3 5 2 2 2 2" xfId="1753" xr:uid="{863FCBD3-75E9-4C45-BCDC-106A3E8896EA}"/>
    <cellStyle name="Měna 3 5 2 2 2 2 2" xfId="4609" xr:uid="{B00178BD-FA85-4923-9E01-EC97C5AFA91E}"/>
    <cellStyle name="Měna 3 5 2 2 2 2 2 2" xfId="14899" xr:uid="{ABB73697-C515-477C-8196-9534E91FD40E}"/>
    <cellStyle name="Měna 3 5 2 2 2 2 2 2 2" xfId="29850" xr:uid="{818EEAD7-E101-4387-A46E-C3896A429056}"/>
    <cellStyle name="Měna 3 5 2 2 2 2 2 3" xfId="19560" xr:uid="{CB1CF9C2-85B3-419A-A678-94B1EC067D78}"/>
    <cellStyle name="Měna 3 5 2 2 2 2 3" xfId="6373" xr:uid="{5F57F68B-3DED-4878-8DD9-C834FEC7569B}"/>
    <cellStyle name="Měna 3 5 2 2 2 2 3 2" xfId="12043" xr:uid="{B85EEA62-9730-4AAF-8693-50E03F85C74F}"/>
    <cellStyle name="Měna 3 5 2 2 2 2 3 2 2" xfId="26994" xr:uid="{6B68633C-C7B7-49D1-B6DB-DC0EECCC3685}"/>
    <cellStyle name="Měna 3 5 2 2 2 2 3 3" xfId="21324" xr:uid="{A30333D9-1536-40D4-B115-65647A78AB26}"/>
    <cellStyle name="Měna 3 5 2 2 2 2 4" xfId="10279" xr:uid="{548ACD7C-D0DF-484F-B295-B4F41FD918DB}"/>
    <cellStyle name="Měna 3 5 2 2 2 2 4 2" xfId="25230" xr:uid="{00EE4F03-5615-4C43-90EA-D31744EACDFA}"/>
    <cellStyle name="Měna 3 5 2 2 2 2 5" xfId="16704" xr:uid="{EF78C24D-5526-4E06-8F31-7BD095A73481}"/>
    <cellStyle name="Měna 3 5 2 2 2 3" xfId="3775" xr:uid="{46B661D2-7850-42D1-80B9-9A4B6AABDBDB}"/>
    <cellStyle name="Měna 3 5 2 2 2 3 2" xfId="7303" xr:uid="{11F36465-CC72-4383-A1E2-EFBFAF762C41}"/>
    <cellStyle name="Měna 3 5 2 2 2 3 2 2" xfId="14065" xr:uid="{88222D0B-6F85-4A19-9D63-3C38BB3F4799}"/>
    <cellStyle name="Měna 3 5 2 2 2 3 2 2 2" xfId="29016" xr:uid="{E5BE2A8F-8AC2-43D6-92AB-E0E0DAB386EC}"/>
    <cellStyle name="Měna 3 5 2 2 2 3 2 3" xfId="22254" xr:uid="{DCE0C734-3358-4526-A4E3-22FBAEBE81B9}"/>
    <cellStyle name="Měna 3 5 2 2 2 3 3" xfId="9445" xr:uid="{155A1B04-AC89-4472-B9A8-1DA47EB0AFE6}"/>
    <cellStyle name="Měna 3 5 2 2 2 3 3 2" xfId="24396" xr:uid="{E08DD8A0-33CF-4A94-85DD-BE90C17142CF}"/>
    <cellStyle name="Měna 3 5 2 2 2 3 4" xfId="18726" xr:uid="{95E30E61-2191-48AD-A52E-12057A396326}"/>
    <cellStyle name="Měna 3 5 2 2 2 4" xfId="2871" xr:uid="{9F49AEFD-75FE-49D2-BF1E-03435490256B}"/>
    <cellStyle name="Měna 3 5 2 2 2 4 2" xfId="13161" xr:uid="{AB5DE3B0-2145-47C5-94AF-E0855BA90B14}"/>
    <cellStyle name="Měna 3 5 2 2 2 4 2 2" xfId="28112" xr:uid="{C41B5B58-8596-473B-8F77-987C04474272}"/>
    <cellStyle name="Měna 3 5 2 2 2 4 3" xfId="17822" xr:uid="{0F836038-E155-46C1-9AED-A680577E210D}"/>
    <cellStyle name="Měna 3 5 2 2 2 5" xfId="5539" xr:uid="{3F8E22A7-7B9B-4A48-A1EE-323B960BA59B}"/>
    <cellStyle name="Měna 3 5 2 2 2 5 2" xfId="11209" xr:uid="{6558041A-4C22-4046-8098-716DB20F710F}"/>
    <cellStyle name="Měna 3 5 2 2 2 5 2 2" xfId="26160" xr:uid="{B580F0F0-AE2D-4E98-8DB0-961C382792E6}"/>
    <cellStyle name="Měna 3 5 2 2 2 5 3" xfId="20490" xr:uid="{6CA3EFDD-3246-490A-AA2C-2A467A3FEC00}"/>
    <cellStyle name="Měna 3 5 2 2 2 6" xfId="8541" xr:uid="{6AE97200-DEC2-4524-B946-A61664739B0E}"/>
    <cellStyle name="Měna 3 5 2 2 2 6 2" xfId="23492" xr:uid="{E0F61E78-FB3F-4F5C-8816-C404CA842611}"/>
    <cellStyle name="Měna 3 5 2 2 2 7" xfId="15870" xr:uid="{1A6F3FEA-C2A7-40EE-986B-5FAA1ADF6930}"/>
    <cellStyle name="Měna 3 5 2 2 3" xfId="1754" xr:uid="{FF1882F3-7143-4EF8-9F43-82E58B3594FB}"/>
    <cellStyle name="Měna 3 5 2 2 3 2" xfId="4610" xr:uid="{8F9807F6-5854-488E-AEF3-B9EFE8FF837F}"/>
    <cellStyle name="Měna 3 5 2 2 3 2 2" xfId="14900" xr:uid="{840E3212-F92F-4EB1-A2C7-4DBDBDF5D278}"/>
    <cellStyle name="Měna 3 5 2 2 3 2 2 2" xfId="29851" xr:uid="{0A77C09D-8C0A-416F-8FC4-2A0B0562C0BB}"/>
    <cellStyle name="Měna 3 5 2 2 3 2 3" xfId="19561" xr:uid="{18DC854F-3A5E-4CCC-ADB9-87CFC505A8C2}"/>
    <cellStyle name="Měna 3 5 2 2 3 3" xfId="6374" xr:uid="{8826EC12-DC7E-4343-9678-0F4527824E59}"/>
    <cellStyle name="Měna 3 5 2 2 3 3 2" xfId="12044" xr:uid="{BFB5BAF7-BAF3-477E-BAE6-37EA95AABAEC}"/>
    <cellStyle name="Měna 3 5 2 2 3 3 2 2" xfId="26995" xr:uid="{C44A461D-F740-4D16-B5BB-5331AC106A39}"/>
    <cellStyle name="Měna 3 5 2 2 3 3 3" xfId="21325" xr:uid="{3A9C85EB-031A-4132-B62C-80A90EEC794E}"/>
    <cellStyle name="Měna 3 5 2 2 3 4" xfId="10280" xr:uid="{B6D944F3-6511-4631-913A-76E12B566AAD}"/>
    <cellStyle name="Měna 3 5 2 2 3 4 2" xfId="25231" xr:uid="{6FFFEC37-FAC2-4E18-AEC1-2590E073A2E5}"/>
    <cellStyle name="Měna 3 5 2 2 3 5" xfId="16705" xr:uid="{CB6FA0F2-BF44-4555-A5AA-968218710774}"/>
    <cellStyle name="Měna 3 5 2 2 4" xfId="3229" xr:uid="{BCF120EA-85B7-4670-9C04-1AAE2BF39993}"/>
    <cellStyle name="Měna 3 5 2 2 4 2" xfId="6757" xr:uid="{E4155379-E8E1-4DEE-B15A-92FD77C13123}"/>
    <cellStyle name="Měna 3 5 2 2 4 2 2" xfId="13519" xr:uid="{F1655C58-A040-43EC-92A0-A2E34169298D}"/>
    <cellStyle name="Měna 3 5 2 2 4 2 2 2" xfId="28470" xr:uid="{2F4C1699-BFC8-48F0-826B-0FBC5947867A}"/>
    <cellStyle name="Měna 3 5 2 2 4 2 3" xfId="21708" xr:uid="{7F5A4CB0-CF91-451A-A928-C30ACA9C36ED}"/>
    <cellStyle name="Měna 3 5 2 2 4 3" xfId="8899" xr:uid="{A22AC47E-650C-478B-905D-F6BFEE1CE88E}"/>
    <cellStyle name="Měna 3 5 2 2 4 3 2" xfId="23850" xr:uid="{DDBC0123-BC49-4CD8-BE8C-13D8A792CF11}"/>
    <cellStyle name="Měna 3 5 2 2 4 4" xfId="18180" xr:uid="{5AB49C2A-912B-431B-9735-420E4F7300F7}"/>
    <cellStyle name="Měna 3 5 2 2 5" xfId="2347" xr:uid="{AD287AA4-0B28-4EFD-B7FC-BD8DA4198912}"/>
    <cellStyle name="Měna 3 5 2 2 5 2" xfId="12637" xr:uid="{785EDC9F-6C8C-4372-A4FD-CECB03B627A0}"/>
    <cellStyle name="Měna 3 5 2 2 5 2 2" xfId="27588" xr:uid="{8ACD6866-6585-4C04-857C-13515DCA75C7}"/>
    <cellStyle name="Měna 3 5 2 2 5 3" xfId="17298" xr:uid="{DD8CC12F-60F2-458B-A37F-6A2B78DB6DD2}"/>
    <cellStyle name="Měna 3 5 2 2 6" xfId="4993" xr:uid="{DF288F8E-C704-4E5C-BC58-64EA99007073}"/>
    <cellStyle name="Měna 3 5 2 2 6 2" xfId="10663" xr:uid="{D7E20CCE-C6A7-4749-B566-460E5AF7A2DD}"/>
    <cellStyle name="Měna 3 5 2 2 6 2 2" xfId="25614" xr:uid="{4EE9665E-DB20-4FC2-8DB7-02144436C8E0}"/>
    <cellStyle name="Měna 3 5 2 2 6 3" xfId="19944" xr:uid="{3A22574C-18EC-4D7A-9131-EEF1E5849CFC}"/>
    <cellStyle name="Měna 3 5 2 2 7" xfId="8017" xr:uid="{6153ACD2-27E7-4B8B-BB94-3AB3F8623C52}"/>
    <cellStyle name="Měna 3 5 2 2 7 2" xfId="22968" xr:uid="{F1CC7B70-EE6D-47FC-9F66-C8E25F84B942}"/>
    <cellStyle name="Měna 3 5 2 2 8" xfId="15324" xr:uid="{D26A8831-EFBE-4873-B22F-5FCD30962021}"/>
    <cellStyle name="Měna 3 5 2 3" xfId="718" xr:uid="{124CDC0A-17A5-42FA-90B1-5F7CB6ACA4AA}"/>
    <cellStyle name="Měna 3 5 2 3 2" xfId="1755" xr:uid="{879C3CD0-B33B-4061-9E5A-7303C84864FD}"/>
    <cellStyle name="Měna 3 5 2 3 2 2" xfId="4611" xr:uid="{E2ED8190-CCD4-492C-A92C-74FE33C9F4F4}"/>
    <cellStyle name="Měna 3 5 2 3 2 2 2" xfId="7474" xr:uid="{BC344D8A-1A90-4E38-86C1-4DE555021207}"/>
    <cellStyle name="Měna 3 5 2 3 2 2 2 2" xfId="14901" xr:uid="{76775980-975B-4CE9-BC06-88102055A856}"/>
    <cellStyle name="Měna 3 5 2 3 2 2 2 2 2" xfId="29852" xr:uid="{D915C670-FDB8-457F-880B-6245752581B7}"/>
    <cellStyle name="Měna 3 5 2 3 2 2 2 3" xfId="22425" xr:uid="{754E2F26-76D8-4836-ACA6-2B470973712F}"/>
    <cellStyle name="Měna 3 5 2 3 2 2 3" xfId="10281" xr:uid="{11CC6879-F97E-46F5-A98E-8FA2B95F6ACE}"/>
    <cellStyle name="Měna 3 5 2 3 2 2 3 2" xfId="25232" xr:uid="{72C80B1A-DD22-4348-A751-B0AC66E12B77}"/>
    <cellStyle name="Měna 3 5 2 3 2 2 4" xfId="19562" xr:uid="{F6CD4697-668F-4180-9200-A34B5374B6EF}"/>
    <cellStyle name="Měna 3 5 2 3 2 3" xfId="2872" xr:uid="{42AA2937-E642-4EC0-BA68-F2F8A4DF986D}"/>
    <cellStyle name="Měna 3 5 2 3 2 3 2" xfId="13162" xr:uid="{22234508-0518-4E16-B5AE-925D267F1BC5}"/>
    <cellStyle name="Měna 3 5 2 3 2 3 2 2" xfId="28113" xr:uid="{B1FB6E3D-F04E-4270-8E44-69F76F63DC9F}"/>
    <cellStyle name="Měna 3 5 2 3 2 3 3" xfId="17823" xr:uid="{DD3880A9-D3FE-4BC1-93A8-ED53D475AA10}"/>
    <cellStyle name="Měna 3 5 2 3 2 4" xfId="6375" xr:uid="{5C4FD595-9113-4830-B0C3-BD7215B67B33}"/>
    <cellStyle name="Měna 3 5 2 3 2 4 2" xfId="12045" xr:uid="{AD8020F8-5853-45E3-9CD0-02CBB31B8868}"/>
    <cellStyle name="Měna 3 5 2 3 2 4 2 2" xfId="26996" xr:uid="{EA2DA1A7-FBAC-4698-9089-085A3A1DA921}"/>
    <cellStyle name="Měna 3 5 2 3 2 4 3" xfId="21326" xr:uid="{09B8638C-2056-46AD-A5BC-BE0ED6092E63}"/>
    <cellStyle name="Měna 3 5 2 3 2 5" xfId="8542" xr:uid="{EB484955-CEBE-4301-9D12-01865340504E}"/>
    <cellStyle name="Měna 3 5 2 3 2 5 2" xfId="23493" xr:uid="{8DDA5C58-64B1-4C5C-9439-0C1EDCEC76E3}"/>
    <cellStyle name="Měna 3 5 2 3 2 6" xfId="16706" xr:uid="{07CD3AD5-23B9-430F-BB62-30645DBA2942}"/>
    <cellStyle name="Měna 3 5 2 3 3" xfId="3574" xr:uid="{E29DE31C-D123-49CD-B22B-3618701A4C6D}"/>
    <cellStyle name="Měna 3 5 2 3 3 2" xfId="7102" xr:uid="{B4DD31AA-0FEF-418E-9804-90B303328019}"/>
    <cellStyle name="Měna 3 5 2 3 3 2 2" xfId="13864" xr:uid="{BFB691F2-8EC6-48AC-9891-B3E87024EA90}"/>
    <cellStyle name="Měna 3 5 2 3 3 2 2 2" xfId="28815" xr:uid="{BC16C1B2-C344-4A16-8F6E-DF83FC453C75}"/>
    <cellStyle name="Měna 3 5 2 3 3 2 3" xfId="22053" xr:uid="{E6473555-04F4-4C01-9BC9-5BD583A582F7}"/>
    <cellStyle name="Měna 3 5 2 3 3 3" xfId="9244" xr:uid="{B0DE3DC7-FB7A-4EBB-A639-52066224B901}"/>
    <cellStyle name="Měna 3 5 2 3 3 3 2" xfId="24195" xr:uid="{27ADAD24-77DB-44A6-8075-EFADCEC42E48}"/>
    <cellStyle name="Měna 3 5 2 3 3 4" xfId="18525" xr:uid="{D6C49C7F-FC12-4906-8A0E-9652DA27B86B}"/>
    <cellStyle name="Měna 3 5 2 3 4" xfId="2146" xr:uid="{7C8DC7D2-2F31-4B86-AF15-4DD589A0314F}"/>
    <cellStyle name="Měna 3 5 2 3 4 2" xfId="12436" xr:uid="{27C7F178-72A8-4BF1-B888-0D86C2C9E5B3}"/>
    <cellStyle name="Měna 3 5 2 3 4 2 2" xfId="27387" xr:uid="{CB3B39B3-22DC-4F0D-838B-D5223E0CD7B4}"/>
    <cellStyle name="Měna 3 5 2 3 4 3" xfId="17097" xr:uid="{57EF0B50-6EAE-4603-87AB-3B1AA5770DD3}"/>
    <cellStyle name="Měna 3 5 2 3 5" xfId="5338" xr:uid="{80B0BE45-FCB4-4954-823A-0B634DAD6FA4}"/>
    <cellStyle name="Měna 3 5 2 3 5 2" xfId="11008" xr:uid="{B011DFB6-DC24-4060-BC09-934CFB47EB53}"/>
    <cellStyle name="Měna 3 5 2 3 5 2 2" xfId="25959" xr:uid="{43E29766-6DB6-4EE1-8F1F-33B16B7B834F}"/>
    <cellStyle name="Měna 3 5 2 3 5 3" xfId="20289" xr:uid="{A8D17372-CF91-4038-9870-F57010B9CD49}"/>
    <cellStyle name="Měna 3 5 2 3 6" xfId="7816" xr:uid="{80EC2153-1A5E-4184-8375-EB7A96F1A6EE}"/>
    <cellStyle name="Měna 3 5 2 3 6 2" xfId="22767" xr:uid="{7CBF4F30-38B4-4FA1-945F-2699B3446722}"/>
    <cellStyle name="Měna 3 5 2 3 7" xfId="15669" xr:uid="{B94DF4EF-94E2-4036-9299-09DD1F430AF1}"/>
    <cellStyle name="Měna 3 5 2 4" xfId="592" xr:uid="{9447F462-5950-4BBD-8178-02F27D0D4B5E}"/>
    <cellStyle name="Měna 3 5 2 4 2" xfId="1756" xr:uid="{A1C23EB0-060E-4CF9-B29E-A3ED59B7DF94}"/>
    <cellStyle name="Měna 3 5 2 4 2 2" xfId="4612" xr:uid="{E7383497-9E74-46D2-A9E4-5D3B043A7D99}"/>
    <cellStyle name="Měna 3 5 2 4 2 2 2" xfId="14902" xr:uid="{08BE2F94-F5AC-44DD-99C1-A01AFAE2E2B1}"/>
    <cellStyle name="Měna 3 5 2 4 2 2 2 2" xfId="29853" xr:uid="{9E4D7EE5-FDCE-42B9-B702-558C6A2E1526}"/>
    <cellStyle name="Měna 3 5 2 4 2 2 3" xfId="19563" xr:uid="{BDD95FF4-8F12-48DE-9FE2-7688364185F8}"/>
    <cellStyle name="Měna 3 5 2 4 2 3" xfId="6376" xr:uid="{FE896252-A57B-487E-8B94-CFCDC4CBF302}"/>
    <cellStyle name="Měna 3 5 2 4 2 3 2" xfId="12046" xr:uid="{4FDD117A-50C3-4D49-A0E7-DC75CA7F2A83}"/>
    <cellStyle name="Měna 3 5 2 4 2 3 2 2" xfId="26997" xr:uid="{68E4EF74-E07A-448E-B2C5-29BAD6DE52C9}"/>
    <cellStyle name="Měna 3 5 2 4 2 3 3" xfId="21327" xr:uid="{6AFC9EEF-4A82-4B15-97B1-E55EEAF1F0AB}"/>
    <cellStyle name="Měna 3 5 2 4 2 4" xfId="10282" xr:uid="{78BAB6D5-6685-4413-8C63-EB36C2BBE843}"/>
    <cellStyle name="Měna 3 5 2 4 2 4 2" xfId="25233" xr:uid="{7C050A6F-59C7-4B3C-A1F4-BA9368BB0B89}"/>
    <cellStyle name="Měna 3 5 2 4 2 5" xfId="16707" xr:uid="{D32F09A8-EC50-4C4B-AFCD-5113F713B6DD}"/>
    <cellStyle name="Měna 3 5 2 4 3" xfId="3448" xr:uid="{330BA13E-79CD-4236-BC19-98A2969F404F}"/>
    <cellStyle name="Měna 3 5 2 4 3 2" xfId="6976" xr:uid="{52499D53-1732-4060-830D-7A1934A35051}"/>
    <cellStyle name="Měna 3 5 2 4 3 2 2" xfId="13738" xr:uid="{A33DBE0A-73C3-4603-9CE7-85C06635BC7C}"/>
    <cellStyle name="Měna 3 5 2 4 3 2 2 2" xfId="28689" xr:uid="{DEC11DBF-DB2A-47AA-85F7-562B0711E65C}"/>
    <cellStyle name="Měna 3 5 2 4 3 2 3" xfId="21927" xr:uid="{9148C85B-1D15-429E-8371-A0B8BC08EDDA}"/>
    <cellStyle name="Měna 3 5 2 4 3 3" xfId="9118" xr:uid="{4B87BA00-73F0-4F57-AEAB-BE3C4BD7F0A8}"/>
    <cellStyle name="Měna 3 5 2 4 3 3 2" xfId="24069" xr:uid="{83CD6EF1-B666-4077-BCD9-17B34F15B396}"/>
    <cellStyle name="Měna 3 5 2 4 3 4" xfId="18399" xr:uid="{F85374E4-022A-4B36-8E8D-829EE820CA41}"/>
    <cellStyle name="Měna 3 5 2 4 4" xfId="2870" xr:uid="{2C021178-75A7-4FCC-93D8-BB24FC1E3C2D}"/>
    <cellStyle name="Měna 3 5 2 4 4 2" xfId="13160" xr:uid="{EFFBDD63-4153-4C06-8C86-35230E1F107C}"/>
    <cellStyle name="Měna 3 5 2 4 4 2 2" xfId="28111" xr:uid="{EB944A1A-2D5B-466E-AA58-A68B5AA7AB60}"/>
    <cellStyle name="Měna 3 5 2 4 4 3" xfId="17821" xr:uid="{2ED5E7E9-AD5C-4345-B835-C40D7BF98281}"/>
    <cellStyle name="Měna 3 5 2 4 5" xfId="5212" xr:uid="{B8D31D95-1B62-4E2A-8D3B-4BA9A5FC4A15}"/>
    <cellStyle name="Měna 3 5 2 4 5 2" xfId="10882" xr:uid="{D54D95D7-D90D-488F-9CBD-C93D8477A847}"/>
    <cellStyle name="Měna 3 5 2 4 5 2 2" xfId="25833" xr:uid="{11507699-705E-4EC8-809C-816B844C1423}"/>
    <cellStyle name="Měna 3 5 2 4 5 3" xfId="20163" xr:uid="{98AA2299-C1CB-4F0D-95F0-31E40B3C8AE4}"/>
    <cellStyle name="Měna 3 5 2 4 6" xfId="8540" xr:uid="{F3121204-BC44-49B4-9238-4083D8A76CB8}"/>
    <cellStyle name="Měna 3 5 2 4 6 2" xfId="23491" xr:uid="{9EEC4FB4-E34F-427F-977F-7950329096BC}"/>
    <cellStyle name="Měna 3 5 2 4 7" xfId="15543" xr:uid="{FD210E28-7A00-4EB7-980F-934DEEF2C024}"/>
    <cellStyle name="Měna 3 5 2 5" xfId="1757" xr:uid="{5D6536DF-0024-4D9B-9A73-46BD62E69A5C}"/>
    <cellStyle name="Měna 3 5 2 5 2" xfId="4613" xr:uid="{908DC340-33D4-4069-88B2-F5580F59DCC6}"/>
    <cellStyle name="Měna 3 5 2 5 2 2" xfId="14903" xr:uid="{363FB060-5796-45F8-89CA-C68D34576903}"/>
    <cellStyle name="Měna 3 5 2 5 2 2 2" xfId="29854" xr:uid="{FC90162D-2D53-43D3-A36D-602739F161A9}"/>
    <cellStyle name="Měna 3 5 2 5 2 3" xfId="19564" xr:uid="{0A774655-7345-4311-A39E-D50160CE2631}"/>
    <cellStyle name="Měna 3 5 2 5 3" xfId="6377" xr:uid="{9B7479C1-B31C-4E30-9122-08DC800511AE}"/>
    <cellStyle name="Měna 3 5 2 5 3 2" xfId="12047" xr:uid="{043A3C49-29F3-4130-9AA2-0C5B4FD0ECA1}"/>
    <cellStyle name="Měna 3 5 2 5 3 2 2" xfId="26998" xr:uid="{471B7248-22C3-42E0-9B8E-2453A6B23D73}"/>
    <cellStyle name="Měna 3 5 2 5 3 3" xfId="21328" xr:uid="{3AB7457C-D49A-4B83-A58A-11A616447C7A}"/>
    <cellStyle name="Měna 3 5 2 5 4" xfId="10283" xr:uid="{42B318A8-4DBB-4F5F-91FE-8226C8F83B27}"/>
    <cellStyle name="Měna 3 5 2 5 4 2" xfId="25234" xr:uid="{1A1D5A07-AD77-45CB-AA32-88773F09EF7B}"/>
    <cellStyle name="Měna 3 5 2 5 5" xfId="16708" xr:uid="{29D9EA6E-58E6-4336-8358-E3828802B238}"/>
    <cellStyle name="Měna 3 5 2 6" xfId="3028" xr:uid="{532D8A7B-DFE3-40C0-BD21-7EE8DBCF70E3}"/>
    <cellStyle name="Měna 3 5 2 6 2" xfId="6556" xr:uid="{A0A45222-8220-464E-AE19-FD12077BCA3E}"/>
    <cellStyle name="Měna 3 5 2 6 2 2" xfId="13318" xr:uid="{ECE1B8D7-90B9-4DE5-B350-6302168C2FA3}"/>
    <cellStyle name="Měna 3 5 2 6 2 2 2" xfId="28269" xr:uid="{3F4F51EF-0F9A-43E9-BFE6-231A4624806B}"/>
    <cellStyle name="Měna 3 5 2 6 2 3" xfId="21507" xr:uid="{A91D0D59-01D1-416E-9675-47713F5363D1}"/>
    <cellStyle name="Měna 3 5 2 6 3" xfId="8698" xr:uid="{CB924414-D54C-436F-A116-3227FE8CA59A}"/>
    <cellStyle name="Měna 3 5 2 6 3 2" xfId="23649" xr:uid="{F8C62149-9C83-4B68-B0D8-C6E5AAD070AF}"/>
    <cellStyle name="Měna 3 5 2 6 4" xfId="17979" xr:uid="{3401DD88-5B1D-4934-9AF1-30B0C7D9954F}"/>
    <cellStyle name="Měna 3 5 2 7" xfId="2020" xr:uid="{BA49E451-A3FB-41BD-889C-8320F1E07254}"/>
    <cellStyle name="Měna 3 5 2 7 2" xfId="12310" xr:uid="{FE9B1210-8D50-4CF7-BE2A-3377934B59EB}"/>
    <cellStyle name="Měna 3 5 2 7 2 2" xfId="27261" xr:uid="{56B631DE-E7A3-44D7-AF33-8AE4276C42AB}"/>
    <cellStyle name="Měna 3 5 2 7 3" xfId="16971" xr:uid="{6B36A11F-6D59-4EF4-AEED-449EBBD02B19}"/>
    <cellStyle name="Měna 3 5 2 8" xfId="4792" xr:uid="{226BC912-47F6-4D3F-BEDD-02AB908140A7}"/>
    <cellStyle name="Měna 3 5 2 8 2" xfId="10462" xr:uid="{9D97072A-11E6-42D0-A6B6-94C324C2836C}"/>
    <cellStyle name="Měna 3 5 2 8 2 2" xfId="25413" xr:uid="{18817866-5127-4625-9A5C-D258DD90588E}"/>
    <cellStyle name="Měna 3 5 2 8 3" xfId="19743" xr:uid="{79E95DA9-4961-4AE3-891F-165574CAACD4}"/>
    <cellStyle name="Měna 3 5 2 9" xfId="7690" xr:uid="{2B2A7AB9-0B01-4BC4-8000-88883742CF60}"/>
    <cellStyle name="Měna 3 5 2 9 2" xfId="22641" xr:uid="{AADE8B29-7440-4A74-8946-68F2E0AE6769}"/>
    <cellStyle name="Měna 3 5 3" xfId="374" xr:uid="{C41C8B5E-9784-4C5C-BB2D-795B30E7E8F3}"/>
    <cellStyle name="Měna 3 5 3 2" xfId="920" xr:uid="{EF8674BB-B683-4FF8-A534-8913114FB9F4}"/>
    <cellStyle name="Měna 3 5 3 2 2" xfId="1758" xr:uid="{EB9E0399-29A7-427E-A847-DCE8510120C9}"/>
    <cellStyle name="Měna 3 5 3 2 2 2" xfId="4614" xr:uid="{D79D100B-021F-48CB-A10D-AED86D709DA8}"/>
    <cellStyle name="Měna 3 5 3 2 2 2 2" xfId="7475" xr:uid="{B57DE12D-3C4B-45A6-9A74-CC47B55A10B9}"/>
    <cellStyle name="Měna 3 5 3 2 2 2 2 2" xfId="14904" xr:uid="{1BFE0A7E-82C8-4E7F-801D-175DBDE0660F}"/>
    <cellStyle name="Měna 3 5 3 2 2 2 2 2 2" xfId="29855" xr:uid="{33C16200-56D5-4AAB-95AC-82BFBEF706FF}"/>
    <cellStyle name="Měna 3 5 3 2 2 2 2 3" xfId="22426" xr:uid="{09831071-26C2-4B86-93D2-E452A42F2F21}"/>
    <cellStyle name="Měna 3 5 3 2 2 2 3" xfId="10284" xr:uid="{B60037DD-DCF2-4CC6-AB96-26DAB25DA8C8}"/>
    <cellStyle name="Měna 3 5 3 2 2 2 3 2" xfId="25235" xr:uid="{340D4AF4-6474-4877-9478-B25D3BE6D7E3}"/>
    <cellStyle name="Měna 3 5 3 2 2 2 4" xfId="19565" xr:uid="{009EE449-B0A9-4B9F-A5F4-9FCB09D974C2}"/>
    <cellStyle name="Měna 3 5 3 2 2 3" xfId="2874" xr:uid="{ED241DC3-B0E7-4BC7-8439-AA10DFEF3E85}"/>
    <cellStyle name="Měna 3 5 3 2 2 3 2" xfId="13164" xr:uid="{4E1CE718-EDC0-49E1-92B9-6EFF2352DCC7}"/>
    <cellStyle name="Měna 3 5 3 2 2 3 2 2" xfId="28115" xr:uid="{3D36C125-56D7-4FE6-9569-B2D9C3768AF4}"/>
    <cellStyle name="Měna 3 5 3 2 2 3 3" xfId="17825" xr:uid="{E38A0FCF-4F4C-48D1-BD0E-842F7B9CA014}"/>
    <cellStyle name="Měna 3 5 3 2 2 4" xfId="6378" xr:uid="{13140100-7843-49B3-8BCE-A131A0CFE0FB}"/>
    <cellStyle name="Měna 3 5 3 2 2 4 2" xfId="12048" xr:uid="{E1954DED-DA07-4827-94D1-01D47E82EC09}"/>
    <cellStyle name="Měna 3 5 3 2 2 4 2 2" xfId="26999" xr:uid="{2E66FA9C-86DF-4B9D-8270-7F6EDFC5E8C4}"/>
    <cellStyle name="Měna 3 5 3 2 2 4 3" xfId="21329" xr:uid="{21C6F236-E810-40BE-9701-B8BA84C44137}"/>
    <cellStyle name="Měna 3 5 3 2 2 5" xfId="8544" xr:uid="{223E8007-F43C-4ADB-88C8-10B44B855134}"/>
    <cellStyle name="Měna 3 5 3 2 2 5 2" xfId="23495" xr:uid="{595F31C8-A914-408C-A58E-C81BC9842502}"/>
    <cellStyle name="Měna 3 5 3 2 2 6" xfId="16709" xr:uid="{2B3D4968-9078-421F-AFD3-EB146C86CB1B}"/>
    <cellStyle name="Měna 3 5 3 2 3" xfId="3776" xr:uid="{F9C77A02-8E59-4B05-B0A0-A5491B7FE9E3}"/>
    <cellStyle name="Měna 3 5 3 2 3 2" xfId="7304" xr:uid="{7EEC0F89-1FA3-4485-B3FD-365177B0B63A}"/>
    <cellStyle name="Měna 3 5 3 2 3 2 2" xfId="14066" xr:uid="{0C6F9FA7-84E1-4C2F-9F1A-D15AB694E047}"/>
    <cellStyle name="Měna 3 5 3 2 3 2 2 2" xfId="29017" xr:uid="{A3CBBFF1-15A6-49F7-B21E-764A2B2478ED}"/>
    <cellStyle name="Měna 3 5 3 2 3 2 3" xfId="22255" xr:uid="{628E8BF2-9C01-4F19-AAE4-D2D5806C183E}"/>
    <cellStyle name="Měna 3 5 3 2 3 3" xfId="9446" xr:uid="{43A7E5AA-7902-4325-A26B-81E5A3CD4411}"/>
    <cellStyle name="Měna 3 5 3 2 3 3 2" xfId="24397" xr:uid="{31B78290-ACB5-469E-BE2B-60778D5CCC42}"/>
    <cellStyle name="Měna 3 5 3 2 3 4" xfId="18727" xr:uid="{16CE9875-1A9E-4C51-AB7F-F49E7FEDA945}"/>
    <cellStyle name="Měna 3 5 3 2 4" xfId="2348" xr:uid="{9868C6BF-75E2-4E7D-B100-26E5D091A560}"/>
    <cellStyle name="Měna 3 5 3 2 4 2" xfId="12638" xr:uid="{8A7A951F-D3D6-4FF6-B81D-7A5A33BB3DA9}"/>
    <cellStyle name="Měna 3 5 3 2 4 2 2" xfId="27589" xr:uid="{E576FBF3-373F-4540-AE42-FF40B60BF142}"/>
    <cellStyle name="Měna 3 5 3 2 4 3" xfId="17299" xr:uid="{13A4322F-11D6-4B13-9E57-2C94716CB1E8}"/>
    <cellStyle name="Měna 3 5 3 2 5" xfId="5540" xr:uid="{FF64C29E-AD16-4F75-97C5-FC87D164B157}"/>
    <cellStyle name="Měna 3 5 3 2 5 2" xfId="11210" xr:uid="{8665F073-F0C6-4135-A136-AF3A6F103F72}"/>
    <cellStyle name="Měna 3 5 3 2 5 2 2" xfId="26161" xr:uid="{D635660B-E50B-437D-8832-C66CCCECD0AB}"/>
    <cellStyle name="Měna 3 5 3 2 5 3" xfId="20491" xr:uid="{84C950F0-0F04-4626-831D-6998A6F96B89}"/>
    <cellStyle name="Měna 3 5 3 2 6" xfId="8018" xr:uid="{CEC80BA1-EC5F-4544-B2CB-53978B42E525}"/>
    <cellStyle name="Měna 3 5 3 2 6 2" xfId="22969" xr:uid="{C8FA455E-A421-4A86-AB5E-55962FCB5145}"/>
    <cellStyle name="Měna 3 5 3 2 7" xfId="15871" xr:uid="{197FB786-95C3-4E66-95FC-8C8A9175DE65}"/>
    <cellStyle name="Měna 3 5 3 3" xfId="475" xr:uid="{07202A20-8042-4BB1-9D6E-BB40CB742800}"/>
    <cellStyle name="Měna 3 5 3 3 2" xfId="1759" xr:uid="{F15B9998-4A95-4438-B24A-CCF0CD1AFE62}"/>
    <cellStyle name="Měna 3 5 3 3 2 2" xfId="4615" xr:uid="{488DDEC8-A6FA-4452-B468-5284F1CF79CF}"/>
    <cellStyle name="Měna 3 5 3 3 2 2 2" xfId="14905" xr:uid="{FCAD69B6-CE98-4B9B-BB49-56C6AABB2B91}"/>
    <cellStyle name="Měna 3 5 3 3 2 2 2 2" xfId="29856" xr:uid="{7115C2AC-CC05-4BAD-B718-691CB0DAA9DD}"/>
    <cellStyle name="Měna 3 5 3 3 2 2 3" xfId="19566" xr:uid="{0C0D9E4B-9ED9-4712-B4E7-E1F3DC978135}"/>
    <cellStyle name="Měna 3 5 3 3 2 3" xfId="6379" xr:uid="{7CA8C5BC-B9A9-40FF-B960-28EC5C7710EB}"/>
    <cellStyle name="Měna 3 5 3 3 2 3 2" xfId="12049" xr:uid="{0C99CC5C-0619-4CCF-81E1-EA6265D6FF39}"/>
    <cellStyle name="Měna 3 5 3 3 2 3 2 2" xfId="27000" xr:uid="{05E37C61-EA9F-49FE-9588-AB3A1B1A7917}"/>
    <cellStyle name="Měna 3 5 3 3 2 3 3" xfId="21330" xr:uid="{912937D8-B762-4C84-BF77-BB7FA9E53356}"/>
    <cellStyle name="Měna 3 5 3 3 2 4" xfId="10285" xr:uid="{2A91B8D1-E68D-4E98-8EA6-B166CB920F32}"/>
    <cellStyle name="Měna 3 5 3 3 2 4 2" xfId="25236" xr:uid="{97A1600D-60F5-432A-9263-48CCC42C6EEF}"/>
    <cellStyle name="Měna 3 5 3 3 2 5" xfId="16710" xr:uid="{6A5D3F69-1329-4BD2-B456-3F45D73BF5F1}"/>
    <cellStyle name="Měna 3 5 3 3 3" xfId="3331" xr:uid="{57ABA738-4F7D-4320-8D1E-387A874FB0E5}"/>
    <cellStyle name="Měna 3 5 3 3 3 2" xfId="6859" xr:uid="{5A450817-020D-42FC-A942-E26794474999}"/>
    <cellStyle name="Měna 3 5 3 3 3 2 2" xfId="13621" xr:uid="{D2677087-EBFE-4E9E-AFE6-D044DC2BF2EE}"/>
    <cellStyle name="Měna 3 5 3 3 3 2 2 2" xfId="28572" xr:uid="{DD1B6D5E-549C-48C5-B932-F784A871AF97}"/>
    <cellStyle name="Měna 3 5 3 3 3 2 3" xfId="21810" xr:uid="{ED3732B7-59D3-40C1-8125-D5585AC3BFE4}"/>
    <cellStyle name="Měna 3 5 3 3 3 3" xfId="9001" xr:uid="{42C67258-C263-4DFD-B7BE-DCF7ED50726E}"/>
    <cellStyle name="Měna 3 5 3 3 3 3 2" xfId="23952" xr:uid="{D4E47FC8-9717-4A28-A72F-5BBD1C92B6D2}"/>
    <cellStyle name="Měna 3 5 3 3 3 4" xfId="18282" xr:uid="{BD38A2E6-82F1-4EBE-A28B-AE4BFD637D84}"/>
    <cellStyle name="Měna 3 5 3 3 4" xfId="2873" xr:uid="{B7666FFE-928E-4AF8-89F4-071DF1504414}"/>
    <cellStyle name="Měna 3 5 3 3 4 2" xfId="13163" xr:uid="{31D7A5C0-AD18-4AB9-A018-566C510B24D5}"/>
    <cellStyle name="Měna 3 5 3 3 4 2 2" xfId="28114" xr:uid="{02F14652-1EF9-4F67-9099-2AE0A2090278}"/>
    <cellStyle name="Měna 3 5 3 3 4 3" xfId="17824" xr:uid="{A6F91402-E0A3-4DAA-AFDB-26806FD5F168}"/>
    <cellStyle name="Měna 3 5 3 3 5" xfId="5095" xr:uid="{2C14B2D7-C87E-43E3-BAC7-E631BAA6B74E}"/>
    <cellStyle name="Měna 3 5 3 3 5 2" xfId="10765" xr:uid="{584C3EDA-0DA1-4732-9C08-CBA9CE5A74E8}"/>
    <cellStyle name="Měna 3 5 3 3 5 2 2" xfId="25716" xr:uid="{254273BA-CFEC-49B8-A0E4-1891C2E8287F}"/>
    <cellStyle name="Měna 3 5 3 3 5 3" xfId="20046" xr:uid="{08A7137A-3980-432C-9BD8-A95A507D9564}"/>
    <cellStyle name="Měna 3 5 3 3 6" xfId="8543" xr:uid="{0EB0AB76-6E9D-495C-97A1-321CC77BCD3A}"/>
    <cellStyle name="Měna 3 5 3 3 6 2" xfId="23494" xr:uid="{5E41FCEC-869D-41D9-8284-123F0B914E98}"/>
    <cellStyle name="Měna 3 5 3 3 7" xfId="15426" xr:uid="{85A00809-1C59-4374-BBC9-754C43726E47}"/>
    <cellStyle name="Měna 3 5 3 4" xfId="1760" xr:uid="{70C2F332-A68F-4082-BF70-DA776C1DBAFB}"/>
    <cellStyle name="Měna 3 5 3 4 2" xfId="4616" xr:uid="{5AB15047-3157-4E15-8212-0CC028B6835B}"/>
    <cellStyle name="Měna 3 5 3 4 2 2" xfId="14906" xr:uid="{148B63E5-F2B9-43C1-899F-B534A8756B9B}"/>
    <cellStyle name="Měna 3 5 3 4 2 2 2" xfId="29857" xr:uid="{363D5061-36BE-481D-9FC9-8246250BF8E7}"/>
    <cellStyle name="Měna 3 5 3 4 2 3" xfId="19567" xr:uid="{3A78D94A-ADD4-4E12-A2D7-EA6717CB8782}"/>
    <cellStyle name="Měna 3 5 3 4 3" xfId="6380" xr:uid="{68F6A839-8B83-4092-AEF8-10E368E6A4A5}"/>
    <cellStyle name="Měna 3 5 3 4 3 2" xfId="12050" xr:uid="{3AAF94A0-5FC7-4A4E-9AB5-A931446E4965}"/>
    <cellStyle name="Měna 3 5 3 4 3 2 2" xfId="27001" xr:uid="{07555CEF-BD85-4B0F-8CAD-8E873445EFA9}"/>
    <cellStyle name="Měna 3 5 3 4 3 3" xfId="21331" xr:uid="{B5E40204-3DF7-45BF-BADC-8B2C1A8BBE39}"/>
    <cellStyle name="Měna 3 5 3 4 4" xfId="10286" xr:uid="{3F12B156-901A-4B37-B42C-72A6A80A51CA}"/>
    <cellStyle name="Měna 3 5 3 4 4 2" xfId="25237" xr:uid="{D391D6CA-A686-44CB-8D17-08F55E18A5C0}"/>
    <cellStyle name="Měna 3 5 3 4 5" xfId="16711" xr:uid="{4B049537-D422-4302-B272-CA83371914CF}"/>
    <cellStyle name="Měna 3 5 3 5" xfId="3230" xr:uid="{45A42ACD-3DB0-4D40-B588-D4ACEC4CFA10}"/>
    <cellStyle name="Měna 3 5 3 5 2" xfId="6758" xr:uid="{9ACF79F9-DC6A-46A3-AC5E-588249A17B8F}"/>
    <cellStyle name="Měna 3 5 3 5 2 2" xfId="13520" xr:uid="{478CE6A6-19ED-4819-9306-0298B7302D75}"/>
    <cellStyle name="Měna 3 5 3 5 2 2 2" xfId="28471" xr:uid="{0B1A31B2-6A53-42A7-B737-08026CCD1F88}"/>
    <cellStyle name="Měna 3 5 3 5 2 3" xfId="21709" xr:uid="{0AEC54FD-227C-4271-B67D-BDD050BB2711}"/>
    <cellStyle name="Měna 3 5 3 5 3" xfId="8900" xr:uid="{E87B671D-2C87-4731-ABB3-C9044CB06D60}"/>
    <cellStyle name="Měna 3 5 3 5 3 2" xfId="23851" xr:uid="{7A96FF2F-04BF-42C3-A087-F3256F2886EA}"/>
    <cellStyle name="Měna 3 5 3 5 4" xfId="18181" xr:uid="{B19143EE-15D6-4288-A3E0-DA7B41B64882}"/>
    <cellStyle name="Měna 3 5 3 6" xfId="1903" xr:uid="{CAA5145F-B5AE-404D-ACD5-986BA0415814}"/>
    <cellStyle name="Měna 3 5 3 6 2" xfId="12193" xr:uid="{F480AA8D-89EE-4024-B82C-9C30AD8A2940}"/>
    <cellStyle name="Měna 3 5 3 6 2 2" xfId="27144" xr:uid="{1D09EA18-6130-4A17-A4F1-5395D233071A}"/>
    <cellStyle name="Měna 3 5 3 6 3" xfId="16854" xr:uid="{9E52E8EB-E69C-4714-96DB-474065F13C1B}"/>
    <cellStyle name="Měna 3 5 3 7" xfId="4994" xr:uid="{C76CD90F-4BDA-4121-8717-54DC8CE2C384}"/>
    <cellStyle name="Měna 3 5 3 7 2" xfId="10664" xr:uid="{C83E0170-B62F-4B64-95F7-1103EDB5F494}"/>
    <cellStyle name="Měna 3 5 3 7 2 2" xfId="25615" xr:uid="{98949BB3-E40C-4FE7-89DD-317025D100D0}"/>
    <cellStyle name="Měna 3 5 3 7 3" xfId="19945" xr:uid="{E4C17CF7-CA81-4B58-9401-E0BE3D95BB85}"/>
    <cellStyle name="Měna 3 5 3 8" xfId="7573" xr:uid="{9D8DE75D-4BB6-4DDB-9208-96D3B20B02AF}"/>
    <cellStyle name="Měna 3 5 3 8 2" xfId="22524" xr:uid="{239244D0-F78C-412A-94A4-2A3506472B8E}"/>
    <cellStyle name="Měna 3 5 3 9" xfId="15325" xr:uid="{D77E91B1-BBF9-4831-9824-4A387FBEAEC4}"/>
    <cellStyle name="Měna 3 5 4" xfId="375" xr:uid="{596C9574-641D-46CE-82D4-D1FAE43E70D9}"/>
    <cellStyle name="Měna 3 5 4 2" xfId="921" xr:uid="{2C43753A-AB90-4C92-AEF0-5F492A72364B}"/>
    <cellStyle name="Měna 3 5 4 2 2" xfId="1761" xr:uid="{0177A182-581F-4FA6-BB33-8A3A7B3D70D0}"/>
    <cellStyle name="Měna 3 5 4 2 2 2" xfId="4617" xr:uid="{4CC8B370-9AC9-469E-A3A9-9F2D6C3D4932}"/>
    <cellStyle name="Měna 3 5 4 2 2 2 2" xfId="14907" xr:uid="{B71CB54E-E18B-430E-9E38-119C0B3B264A}"/>
    <cellStyle name="Měna 3 5 4 2 2 2 2 2" xfId="29858" xr:uid="{0EE526D1-1319-4493-B0F8-2DA5B4638E25}"/>
    <cellStyle name="Měna 3 5 4 2 2 2 3" xfId="19568" xr:uid="{3F38BFAF-3BD6-404E-A25D-83AFCF34021E}"/>
    <cellStyle name="Měna 3 5 4 2 2 3" xfId="6381" xr:uid="{83D97A1E-0465-4A8D-B2A5-56BE9C839069}"/>
    <cellStyle name="Měna 3 5 4 2 2 3 2" xfId="12051" xr:uid="{575260D9-6040-40B8-90D8-4D390EFC93EC}"/>
    <cellStyle name="Měna 3 5 4 2 2 3 2 2" xfId="27002" xr:uid="{8211545A-57C7-4BF5-9788-8E9D018223A8}"/>
    <cellStyle name="Měna 3 5 4 2 2 3 3" xfId="21332" xr:uid="{DB97618F-E9B7-44B6-8209-F04576E4B7CF}"/>
    <cellStyle name="Měna 3 5 4 2 2 4" xfId="10287" xr:uid="{B7A22489-CB62-4ABC-B18A-859ACBFA14FD}"/>
    <cellStyle name="Měna 3 5 4 2 2 4 2" xfId="25238" xr:uid="{14A61A5D-D62E-4024-A706-079E102546E4}"/>
    <cellStyle name="Měna 3 5 4 2 2 5" xfId="16712" xr:uid="{8C869DF8-2386-433E-A72C-ECD26CBB26B4}"/>
    <cellStyle name="Měna 3 5 4 2 3" xfId="3777" xr:uid="{C4B52467-4134-4B2E-B5BD-13BB53FCAF97}"/>
    <cellStyle name="Měna 3 5 4 2 3 2" xfId="7305" xr:uid="{6078AA74-F2C5-491D-820F-7CD0E91ECBD1}"/>
    <cellStyle name="Měna 3 5 4 2 3 2 2" xfId="14067" xr:uid="{94C61287-940F-47E9-96CA-4A5B4B8F8A51}"/>
    <cellStyle name="Měna 3 5 4 2 3 2 2 2" xfId="29018" xr:uid="{942A2BF5-6A91-4321-9152-6FD5DADAC8EE}"/>
    <cellStyle name="Měna 3 5 4 2 3 2 3" xfId="22256" xr:uid="{E52FE8BA-545B-40B6-BEA4-1B539E173120}"/>
    <cellStyle name="Měna 3 5 4 2 3 3" xfId="9447" xr:uid="{7284D267-EFD5-4776-A0E3-CD257F4466A5}"/>
    <cellStyle name="Měna 3 5 4 2 3 3 2" xfId="24398" xr:uid="{AF962B65-E299-4A7D-B9E9-221055BBF9E1}"/>
    <cellStyle name="Měna 3 5 4 2 3 4" xfId="18728" xr:uid="{E4EDF665-8D67-471D-BA5F-FC3EE61F0435}"/>
    <cellStyle name="Měna 3 5 4 2 4" xfId="2875" xr:uid="{D3932CC3-8926-4739-B3C4-41B63035138C}"/>
    <cellStyle name="Měna 3 5 4 2 4 2" xfId="13165" xr:uid="{D7E99488-0CBE-47D9-853B-00206B338AB9}"/>
    <cellStyle name="Měna 3 5 4 2 4 2 2" xfId="28116" xr:uid="{04EC0908-46A9-4D8A-8AEB-8626176EA6DF}"/>
    <cellStyle name="Měna 3 5 4 2 4 3" xfId="17826" xr:uid="{4A0F5C73-977D-4466-B80E-AF66B3195AFB}"/>
    <cellStyle name="Měna 3 5 4 2 5" xfId="5541" xr:uid="{5320020F-3C2E-4539-9559-ED2C4BA6C17E}"/>
    <cellStyle name="Měna 3 5 4 2 5 2" xfId="11211" xr:uid="{B87D6066-21CF-4F2B-B90D-66C7B4741B27}"/>
    <cellStyle name="Měna 3 5 4 2 5 2 2" xfId="26162" xr:uid="{0FB4948B-24A6-4BC0-87D9-76EC802C43DB}"/>
    <cellStyle name="Měna 3 5 4 2 5 3" xfId="20492" xr:uid="{F1C67542-DDA7-49E1-9869-8A0EB387A817}"/>
    <cellStyle name="Měna 3 5 4 2 6" xfId="8545" xr:uid="{15E9FC86-3DF5-40DE-A337-73E3725E6B22}"/>
    <cellStyle name="Měna 3 5 4 2 6 2" xfId="23496" xr:uid="{3ADDBB97-7DB9-45B3-9258-BF04729978D3}"/>
    <cellStyle name="Měna 3 5 4 2 7" xfId="15872" xr:uid="{24C6A08D-064D-48D2-A91A-672A4A263399}"/>
    <cellStyle name="Měna 3 5 4 3" xfId="1762" xr:uid="{71DBC8CE-2E93-4BC0-9471-B35C4ABB6E88}"/>
    <cellStyle name="Měna 3 5 4 3 2" xfId="4618" xr:uid="{E2005712-E527-4E81-BB47-930D4D4C7503}"/>
    <cellStyle name="Měna 3 5 4 3 2 2" xfId="14908" xr:uid="{2D93AA49-5D6B-47FE-8932-4C60B3034B9D}"/>
    <cellStyle name="Měna 3 5 4 3 2 2 2" xfId="29859" xr:uid="{F676D000-391C-4E64-B7F2-7E5F49CCB9A9}"/>
    <cellStyle name="Měna 3 5 4 3 2 3" xfId="19569" xr:uid="{16DA73DE-4767-4D69-85F4-27F896FB3B67}"/>
    <cellStyle name="Měna 3 5 4 3 3" xfId="6382" xr:uid="{DB63A640-4FF9-4093-8FEE-EFC2B7C1FE95}"/>
    <cellStyle name="Měna 3 5 4 3 3 2" xfId="12052" xr:uid="{CEA7F967-D9D9-49D9-AF95-112C195D6ADF}"/>
    <cellStyle name="Měna 3 5 4 3 3 2 2" xfId="27003" xr:uid="{A0085D45-8166-4B02-B67F-21C161B01326}"/>
    <cellStyle name="Měna 3 5 4 3 3 3" xfId="21333" xr:uid="{ADF17011-30F3-4C0E-8966-7AAFB201A706}"/>
    <cellStyle name="Měna 3 5 4 3 4" xfId="10288" xr:uid="{19B609FB-DE61-4D5F-877F-ACFE34AA05BF}"/>
    <cellStyle name="Měna 3 5 4 3 4 2" xfId="25239" xr:uid="{6E7812A9-00C9-4DEC-BB33-3006751170D6}"/>
    <cellStyle name="Měna 3 5 4 3 5" xfId="16713" xr:uid="{4A4A1C1E-96F9-4709-8887-6ED36396A0E5}"/>
    <cellStyle name="Měna 3 5 4 4" xfId="3231" xr:uid="{FCD521D7-08D1-41F3-8074-F6DFF983983E}"/>
    <cellStyle name="Měna 3 5 4 4 2" xfId="6759" xr:uid="{4812A516-E01A-4324-B3A4-42C71AC1C202}"/>
    <cellStyle name="Měna 3 5 4 4 2 2" xfId="13521" xr:uid="{A71B101B-D579-41D1-B0FE-EFAC0A4347DD}"/>
    <cellStyle name="Měna 3 5 4 4 2 2 2" xfId="28472" xr:uid="{62498791-4138-40DA-94D4-E03D3225BCA9}"/>
    <cellStyle name="Měna 3 5 4 4 2 3" xfId="21710" xr:uid="{791C850B-2262-4BAA-B521-FE86BB560559}"/>
    <cellStyle name="Měna 3 5 4 4 3" xfId="8901" xr:uid="{77B5C2E9-DEAE-47A5-BCC5-E5A71E1357D0}"/>
    <cellStyle name="Měna 3 5 4 4 3 2" xfId="23852" xr:uid="{4FAF22FE-C705-492A-8CA6-9697DD894BCF}"/>
    <cellStyle name="Měna 3 5 4 4 4" xfId="18182" xr:uid="{3DC06F5B-E3F1-448C-B056-F70F56D2DE28}"/>
    <cellStyle name="Měna 3 5 4 5" xfId="2349" xr:uid="{49E28897-4E56-4389-9E1D-4BD18D49B20D}"/>
    <cellStyle name="Měna 3 5 4 5 2" xfId="12639" xr:uid="{55220DB0-5899-448B-9636-62FFA1851570}"/>
    <cellStyle name="Měna 3 5 4 5 2 2" xfId="27590" xr:uid="{9AA2B578-F19B-4B5A-B115-89A95DE23751}"/>
    <cellStyle name="Měna 3 5 4 5 3" xfId="17300" xr:uid="{4E73420E-F100-4D68-887E-F12E9F8171AA}"/>
    <cellStyle name="Měna 3 5 4 6" xfId="4995" xr:uid="{5BC6FA93-A608-4E83-97B6-C07230AF64B4}"/>
    <cellStyle name="Měna 3 5 4 6 2" xfId="10665" xr:uid="{C70D4398-5D01-491A-B5FA-F904556D7C9B}"/>
    <cellStyle name="Měna 3 5 4 6 2 2" xfId="25616" xr:uid="{CBCBEEA8-FA17-42A6-8664-3E470CFDCFCE}"/>
    <cellStyle name="Měna 3 5 4 6 3" xfId="19946" xr:uid="{6F3160E0-3623-44A1-9F76-4D0DC3BF500E}"/>
    <cellStyle name="Měna 3 5 4 7" xfId="8019" xr:uid="{3448C184-2467-4BCD-BBBB-AF2356EFC361}"/>
    <cellStyle name="Měna 3 5 4 7 2" xfId="22970" xr:uid="{83691A02-C9E8-4935-A917-6AE271298B08}"/>
    <cellStyle name="Měna 3 5 4 8" xfId="15326" xr:uid="{2BEEC7B2-2A04-463F-81FD-1AE765C5277B}"/>
    <cellStyle name="Měna 3 5 5" xfId="601" xr:uid="{80EDC5BD-3563-40DE-BA47-C77C054A53B0}"/>
    <cellStyle name="Měna 3 5 5 2" xfId="1763" xr:uid="{D3963490-A7F9-4611-86D1-1E6F7AF3D85B}"/>
    <cellStyle name="Měna 3 5 5 2 2" xfId="4619" xr:uid="{0B986D76-1B2D-42C5-8810-F35DE240B2E4}"/>
    <cellStyle name="Měna 3 5 5 2 2 2" xfId="7476" xr:uid="{53C0A0FC-852A-4A9C-AA0B-CF8DBC873B79}"/>
    <cellStyle name="Měna 3 5 5 2 2 2 2" xfId="14909" xr:uid="{269B9E00-9D36-4C2E-8F3A-B7D41730532B}"/>
    <cellStyle name="Měna 3 5 5 2 2 2 2 2" xfId="29860" xr:uid="{8A01236F-0CEA-4B77-91B1-21A43222BEA9}"/>
    <cellStyle name="Měna 3 5 5 2 2 2 3" xfId="22427" xr:uid="{3C22FBEA-7D15-4F68-AE85-BC0D5E87274A}"/>
    <cellStyle name="Měna 3 5 5 2 2 3" xfId="10289" xr:uid="{57D263C5-4C6B-43C0-AF2B-E8DA1673CAFD}"/>
    <cellStyle name="Měna 3 5 5 2 2 3 2" xfId="25240" xr:uid="{DE1BBCD5-8FDF-4CC0-9166-2358A61428BC}"/>
    <cellStyle name="Měna 3 5 5 2 2 4" xfId="19570" xr:uid="{7B79A7CD-A38A-4CBB-8BF3-0D3EE4942D31}"/>
    <cellStyle name="Měna 3 5 5 2 3" xfId="2876" xr:uid="{EED20A4D-782D-4A15-A5C9-DD0805821784}"/>
    <cellStyle name="Měna 3 5 5 2 3 2" xfId="13166" xr:uid="{4B0F5137-31E6-4A35-B39D-CA589FFA79F3}"/>
    <cellStyle name="Měna 3 5 5 2 3 2 2" xfId="28117" xr:uid="{E0209FD4-A5CA-4448-AB6C-9FC87AB1DF78}"/>
    <cellStyle name="Měna 3 5 5 2 3 3" xfId="17827" xr:uid="{E0804536-8893-4BF4-831E-0356AFD0C3A8}"/>
    <cellStyle name="Měna 3 5 5 2 4" xfId="6383" xr:uid="{1F1469F7-07CA-4FC1-AD50-40174DFBE128}"/>
    <cellStyle name="Měna 3 5 5 2 4 2" xfId="12053" xr:uid="{5CDE8B35-1CCA-4DB1-B751-58C6F1C023A7}"/>
    <cellStyle name="Měna 3 5 5 2 4 2 2" xfId="27004" xr:uid="{917C91C8-65BC-4107-8FC4-7D4719B70BB9}"/>
    <cellStyle name="Měna 3 5 5 2 4 3" xfId="21334" xr:uid="{8BB87F68-57DC-453F-9418-19FE2D8A9361}"/>
    <cellStyle name="Měna 3 5 5 2 5" xfId="8546" xr:uid="{BE12D3E2-793D-452F-8BC5-DAC3F0FF483A}"/>
    <cellStyle name="Měna 3 5 5 2 5 2" xfId="23497" xr:uid="{87B71997-F336-4D3F-A27E-1C27A47A764A}"/>
    <cellStyle name="Měna 3 5 5 2 6" xfId="16714" xr:uid="{22BDBFE0-9FD7-44B0-B9B6-2C052842B59E}"/>
    <cellStyle name="Měna 3 5 5 3" xfId="3457" xr:uid="{7F7E9C07-6E1D-4951-BFA6-ABF08BFC8990}"/>
    <cellStyle name="Měna 3 5 5 3 2" xfId="6985" xr:uid="{BB97AEA3-5449-45C9-A44A-F4D8DC18DBBD}"/>
    <cellStyle name="Měna 3 5 5 3 2 2" xfId="13747" xr:uid="{84A70137-E110-40C9-86AA-B85C17402699}"/>
    <cellStyle name="Měna 3 5 5 3 2 2 2" xfId="28698" xr:uid="{B5A1AF12-F347-401B-8380-E257BBEA5316}"/>
    <cellStyle name="Měna 3 5 5 3 2 3" xfId="21936" xr:uid="{1E5A1ECD-7406-470C-8B75-8B8A5508523B}"/>
    <cellStyle name="Měna 3 5 5 3 3" xfId="9127" xr:uid="{BE82111F-4162-4B0D-BA83-930CEAE35756}"/>
    <cellStyle name="Měna 3 5 5 3 3 2" xfId="24078" xr:uid="{E790C15F-85DD-4CA7-A457-B3841BA81F6B}"/>
    <cellStyle name="Měna 3 5 5 3 4" xfId="18408" xr:uid="{93020237-ABCE-4D85-BE35-EEBB1DAAD0B7}"/>
    <cellStyle name="Měna 3 5 5 4" xfId="2029" xr:uid="{13E21F66-4BD0-47C4-94A7-6649513B01A2}"/>
    <cellStyle name="Měna 3 5 5 4 2" xfId="12319" xr:uid="{AC76E3CD-3D78-48DA-BDB0-13ABC01CDAF1}"/>
    <cellStyle name="Měna 3 5 5 4 2 2" xfId="27270" xr:uid="{403A8CDC-976F-4566-AD94-8D1703E0C65A}"/>
    <cellStyle name="Měna 3 5 5 4 3" xfId="16980" xr:uid="{70EFA283-58D2-48AC-ADEA-CA7CFFA8EC79}"/>
    <cellStyle name="Měna 3 5 5 5" xfId="5221" xr:uid="{FC087BEE-4151-47E8-B140-671295FE7FAA}"/>
    <cellStyle name="Měna 3 5 5 5 2" xfId="10891" xr:uid="{228B9AA5-28DE-4AA2-B658-98B2424FCB14}"/>
    <cellStyle name="Měna 3 5 5 5 2 2" xfId="25842" xr:uid="{011E7CE0-F9BE-43C2-92AB-9B1AEC69A46C}"/>
    <cellStyle name="Měna 3 5 5 5 3" xfId="20172" xr:uid="{52550355-509D-4A94-9A42-54EC3150425A}"/>
    <cellStyle name="Měna 3 5 5 6" xfId="7699" xr:uid="{8BCCFE52-0915-49B6-BFBB-789415A2BAB7}"/>
    <cellStyle name="Měna 3 5 5 6 2" xfId="22650" xr:uid="{F2B49F77-D4AD-42C9-9332-87747A1B820E}"/>
    <cellStyle name="Měna 3 5 5 7" xfId="15552" xr:uid="{CC5482E8-DA0C-4973-B852-CB3C7AF9D1C7}"/>
    <cellStyle name="Měna 3 5 6" xfId="433" xr:uid="{BED1F3B4-515A-46A6-89CC-0F682540BA01}"/>
    <cellStyle name="Měna 3 5 6 2" xfId="1764" xr:uid="{D20B0CA0-F9FC-4784-8C71-7D58B8D8E78A}"/>
    <cellStyle name="Měna 3 5 6 2 2" xfId="4620" xr:uid="{F6DC6377-4852-4023-BEA9-67958015FD6F}"/>
    <cellStyle name="Měna 3 5 6 2 2 2" xfId="14910" xr:uid="{B3932EBF-BA42-4461-962E-9460431CD231}"/>
    <cellStyle name="Měna 3 5 6 2 2 2 2" xfId="29861" xr:uid="{859D7F81-9F82-4BAB-A303-903B1B096796}"/>
    <cellStyle name="Měna 3 5 6 2 2 3" xfId="19571" xr:uid="{E5987B9E-CC09-4F64-958D-5F54AE750828}"/>
    <cellStyle name="Měna 3 5 6 2 3" xfId="6384" xr:uid="{5A5AE318-0466-4A02-A2EC-26AB2276BA20}"/>
    <cellStyle name="Měna 3 5 6 2 3 2" xfId="12054" xr:uid="{C0B97E21-7CEA-42C5-B590-3023812B301B}"/>
    <cellStyle name="Měna 3 5 6 2 3 2 2" xfId="27005" xr:uid="{9093548D-A4E9-4D47-8680-BE3C03EC3EDE}"/>
    <cellStyle name="Měna 3 5 6 2 3 3" xfId="21335" xr:uid="{305E8EEA-B40D-4E82-B3FB-257F7C680C66}"/>
    <cellStyle name="Měna 3 5 6 2 4" xfId="10290" xr:uid="{7F9D6D98-C3D8-463F-A76B-A9225A7001DE}"/>
    <cellStyle name="Měna 3 5 6 2 4 2" xfId="25241" xr:uid="{F357703F-87A1-4233-90DC-1F9943E196B5}"/>
    <cellStyle name="Měna 3 5 6 2 5" xfId="16715" xr:uid="{27B6E3FF-FA0A-4E11-A93C-DDC634978195}"/>
    <cellStyle name="Měna 3 5 6 3" xfId="3289" xr:uid="{40417E33-C0C2-459F-985D-2BDFB9218CA6}"/>
    <cellStyle name="Měna 3 5 6 3 2" xfId="6817" xr:uid="{A2636D0E-160E-4FF8-BF6D-8D6811BDE0B2}"/>
    <cellStyle name="Měna 3 5 6 3 2 2" xfId="13579" xr:uid="{A8296A97-9302-4EDD-B8B4-8E7A4FF06596}"/>
    <cellStyle name="Měna 3 5 6 3 2 2 2" xfId="28530" xr:uid="{8A1F5E2E-516E-45E5-B157-BCFB156AA1DF}"/>
    <cellStyle name="Měna 3 5 6 3 2 3" xfId="21768" xr:uid="{43BF1572-FDC5-4AEE-86F7-3328088DF30B}"/>
    <cellStyle name="Měna 3 5 6 3 3" xfId="8959" xr:uid="{4C45A47C-473B-4F90-BF9A-A66A20D05183}"/>
    <cellStyle name="Měna 3 5 6 3 3 2" xfId="23910" xr:uid="{B2F0F535-E869-483D-9B20-A7E28BDC15CF}"/>
    <cellStyle name="Měna 3 5 6 3 4" xfId="18240" xr:uid="{3A81EB21-CD0F-440A-A7AD-F5CA51E1FD5B}"/>
    <cellStyle name="Měna 3 5 6 4" xfId="2869" xr:uid="{DCF6E41E-3A9C-498E-9723-403A69631098}"/>
    <cellStyle name="Měna 3 5 6 4 2" xfId="13159" xr:uid="{7AA041B7-74F9-4D47-8764-2511A431E883}"/>
    <cellStyle name="Měna 3 5 6 4 2 2" xfId="28110" xr:uid="{EE7CD4BF-81CB-4287-9C83-9691BB617B89}"/>
    <cellStyle name="Měna 3 5 6 4 3" xfId="17820" xr:uid="{01C5A0FA-D864-421B-8BC0-8C57889DAF20}"/>
    <cellStyle name="Měna 3 5 6 5" xfId="5053" xr:uid="{8899FD6F-7290-4D79-B1E2-0E50456BE533}"/>
    <cellStyle name="Měna 3 5 6 5 2" xfId="10723" xr:uid="{C2DB30DB-7405-4F34-848C-DCDFD4E85C43}"/>
    <cellStyle name="Měna 3 5 6 5 2 2" xfId="25674" xr:uid="{B9E9AF8B-BDB9-4D6F-8AAB-E718484EF508}"/>
    <cellStyle name="Měna 3 5 6 5 3" xfId="20004" xr:uid="{C12C7396-CB66-4B3B-8085-8EA27CC529BE}"/>
    <cellStyle name="Měna 3 5 6 6" xfId="8539" xr:uid="{24C29460-3904-40DE-B30D-903D5CA3C816}"/>
    <cellStyle name="Měna 3 5 6 6 2" xfId="23490" xr:uid="{E5952039-2880-4B60-9B9A-EE03B83F7D58}"/>
    <cellStyle name="Měna 3 5 6 7" xfId="15384" xr:uid="{9775AE68-8DF3-491B-97C7-92D2903AADAD}"/>
    <cellStyle name="Měna 3 5 7" xfId="1765" xr:uid="{F64EA402-F6B5-4D73-93E9-BDAFC46502B2}"/>
    <cellStyle name="Měna 3 5 7 2" xfId="4621" xr:uid="{04165599-1B19-4362-AA2B-87B465100C8E}"/>
    <cellStyle name="Měna 3 5 7 2 2" xfId="14911" xr:uid="{DFC1F163-EDDD-4766-A785-CC3D94BE35BF}"/>
    <cellStyle name="Měna 3 5 7 2 2 2" xfId="29862" xr:uid="{856273B3-B03A-42DF-B1D9-94D8E5E65203}"/>
    <cellStyle name="Měna 3 5 7 2 3" xfId="19572" xr:uid="{21F4595E-C8D7-47CB-A61C-B715CC08A88C}"/>
    <cellStyle name="Měna 3 5 7 3" xfId="6385" xr:uid="{0613A185-56CE-4901-9A07-79798ACCF595}"/>
    <cellStyle name="Měna 3 5 7 3 2" xfId="12055" xr:uid="{C13834F9-11E7-4231-8701-B51B69472B6B}"/>
    <cellStyle name="Měna 3 5 7 3 2 2" xfId="27006" xr:uid="{8097AB50-DA2B-4F5A-A140-D286F77F4123}"/>
    <cellStyle name="Měna 3 5 7 3 3" xfId="21336" xr:uid="{AD98C47D-45B6-4073-92CC-9009BBFD7340}"/>
    <cellStyle name="Měna 3 5 7 4" xfId="10291" xr:uid="{313E74EA-818E-4A2A-88D0-0AED8B14C57D}"/>
    <cellStyle name="Měna 3 5 7 4 2" xfId="25242" xr:uid="{1051A94C-06F3-4193-A3E3-31DB78D5B55F}"/>
    <cellStyle name="Měna 3 5 7 5" xfId="16716" xr:uid="{743AD080-7BD5-48AA-A76D-45468CB2ADF6}"/>
    <cellStyle name="Měna 3 5 8" xfId="2911" xr:uid="{F493F20F-E79E-4343-BCBF-BFE4608C212F}"/>
    <cellStyle name="Měna 3 5 8 2" xfId="6439" xr:uid="{FDEA9501-A40E-43E3-9BBF-08838D82E30A}"/>
    <cellStyle name="Měna 3 5 8 2 2" xfId="13201" xr:uid="{856B9BF3-A5A1-4469-8EF4-FF705A96AE05}"/>
    <cellStyle name="Měna 3 5 8 2 2 2" xfId="28152" xr:uid="{9CF468A6-C127-42EC-B5EF-0FE06A53A362}"/>
    <cellStyle name="Měna 3 5 8 2 3" xfId="21390" xr:uid="{A92C7678-59EB-4CDD-8574-8B8E3FB99573}"/>
    <cellStyle name="Měna 3 5 8 3" xfId="8581" xr:uid="{0C7761AC-B4E9-4993-8D08-6659AE3A6E77}"/>
    <cellStyle name="Měna 3 5 8 3 2" xfId="23532" xr:uid="{E27CDB8A-DE6C-41EC-B76A-CAD87653E42E}"/>
    <cellStyle name="Měna 3 5 8 4" xfId="17862" xr:uid="{4818EA09-4066-4113-BCDF-F34DAF12EF36}"/>
    <cellStyle name="Měna 3 5 9" xfId="1861" xr:uid="{01915564-C34E-413A-ADCE-8C5717D2B929}"/>
    <cellStyle name="Měna 3 5 9 2" xfId="12151" xr:uid="{F3D3D449-D1A2-4290-A528-B50E3E7B7FF5}"/>
    <cellStyle name="Měna 3 5 9 2 2" xfId="27102" xr:uid="{B0EA7A92-0403-401C-921D-C656CD49F65B}"/>
    <cellStyle name="Měna 3 5 9 3" xfId="16812" xr:uid="{DCE83076-F2AF-41E7-8212-C25526AB8271}"/>
    <cellStyle name="Měna 3 6" xfId="173" xr:uid="{60FD4139-CB11-42C2-ADAE-14F1D027D7A6}"/>
    <cellStyle name="Měna 3 6 10" xfId="15124" xr:uid="{322FFC29-7BF3-4631-963B-9497A2557DAE}"/>
    <cellStyle name="Měna 3 6 2" xfId="376" xr:uid="{AD4B56AB-B84A-4EDE-8968-B592CC7C25E1}"/>
    <cellStyle name="Měna 3 6 2 2" xfId="922" xr:uid="{5BB73EEE-26E1-4E93-9005-FB621E5DE176}"/>
    <cellStyle name="Měna 3 6 2 2 2" xfId="1766" xr:uid="{0C1D5654-D6BF-4AAB-8F07-8A62D0B27655}"/>
    <cellStyle name="Měna 3 6 2 2 2 2" xfId="4622" xr:uid="{7CFF412D-85CD-467F-B3C9-FC4B042F12BD}"/>
    <cellStyle name="Měna 3 6 2 2 2 2 2" xfId="14912" xr:uid="{D0576170-4BD8-423F-8F3C-13025F6801A6}"/>
    <cellStyle name="Měna 3 6 2 2 2 2 2 2" xfId="29863" xr:uid="{A56B7CBB-92F2-4891-88F8-710CB0945BE6}"/>
    <cellStyle name="Měna 3 6 2 2 2 2 3" xfId="19573" xr:uid="{DE27F2FC-407F-4237-9601-41EFD106FC14}"/>
    <cellStyle name="Měna 3 6 2 2 2 3" xfId="6386" xr:uid="{00567794-4111-479B-817C-74C0F0423A82}"/>
    <cellStyle name="Měna 3 6 2 2 2 3 2" xfId="12056" xr:uid="{A75682BB-617C-4DC9-9257-4D30BA08FB17}"/>
    <cellStyle name="Měna 3 6 2 2 2 3 2 2" xfId="27007" xr:uid="{86C22FC7-B931-4218-AF6C-728462317EA9}"/>
    <cellStyle name="Měna 3 6 2 2 2 3 3" xfId="21337" xr:uid="{CAB96612-6955-428F-AFB6-FD75A26EB017}"/>
    <cellStyle name="Měna 3 6 2 2 2 4" xfId="10292" xr:uid="{65E79118-A581-4FE8-821E-76711E383B0C}"/>
    <cellStyle name="Měna 3 6 2 2 2 4 2" xfId="25243" xr:uid="{9585C0E1-75C4-47F2-9F92-A4F6B7FA509E}"/>
    <cellStyle name="Měna 3 6 2 2 2 5" xfId="16717" xr:uid="{DE984436-8FA1-43AA-A121-0F385B1FE23A}"/>
    <cellStyle name="Měna 3 6 2 2 3" xfId="3778" xr:uid="{D5E37DE4-7FCB-46FB-AB43-454FEACB75EB}"/>
    <cellStyle name="Měna 3 6 2 2 3 2" xfId="7306" xr:uid="{7BE6849A-A01D-40B0-814C-950A55E66668}"/>
    <cellStyle name="Měna 3 6 2 2 3 2 2" xfId="14068" xr:uid="{C5379F99-B7C4-4596-B6D8-2C8DE303A807}"/>
    <cellStyle name="Měna 3 6 2 2 3 2 2 2" xfId="29019" xr:uid="{B7C3EA75-6EBF-4F82-B01C-03FC9BB47155}"/>
    <cellStyle name="Měna 3 6 2 2 3 2 3" xfId="22257" xr:uid="{4426D2AA-7A65-446E-BCB1-56AE23DBF8F6}"/>
    <cellStyle name="Měna 3 6 2 2 3 3" xfId="9448" xr:uid="{51A9E4C9-52E1-46E0-B267-FF10964945AD}"/>
    <cellStyle name="Měna 3 6 2 2 3 3 2" xfId="24399" xr:uid="{4E412FF6-149C-419D-9197-4433BC87F21D}"/>
    <cellStyle name="Měna 3 6 2 2 3 4" xfId="18729" xr:uid="{7A1642C0-7311-46C3-B714-9DBD378C9D45}"/>
    <cellStyle name="Měna 3 6 2 2 4" xfId="2878" xr:uid="{90B41E80-7288-4CCC-813F-CB9FDD79A24E}"/>
    <cellStyle name="Měna 3 6 2 2 4 2" xfId="13168" xr:uid="{1484778B-D138-4263-8026-615156022D05}"/>
    <cellStyle name="Měna 3 6 2 2 4 2 2" xfId="28119" xr:uid="{EAAF1735-25D4-41F8-9F8A-108BFE2599D6}"/>
    <cellStyle name="Měna 3 6 2 2 4 3" xfId="17829" xr:uid="{D247EB76-9FF8-42F3-9666-D00E673900D7}"/>
    <cellStyle name="Měna 3 6 2 2 5" xfId="5542" xr:uid="{4C7F5DDE-23E3-4323-839B-CE693FC28F28}"/>
    <cellStyle name="Měna 3 6 2 2 5 2" xfId="11212" xr:uid="{0A48A05E-F1AE-453E-B18D-5C38C95F0A46}"/>
    <cellStyle name="Měna 3 6 2 2 5 2 2" xfId="26163" xr:uid="{771E7B64-AB9F-46C2-BD44-4B40BB18B22F}"/>
    <cellStyle name="Měna 3 6 2 2 5 3" xfId="20493" xr:uid="{FCB60AAC-9152-403A-83C1-BA69BFC3C99F}"/>
    <cellStyle name="Měna 3 6 2 2 6" xfId="8548" xr:uid="{441F1F02-5850-47C6-84A7-993F25309FAA}"/>
    <cellStyle name="Měna 3 6 2 2 6 2" xfId="23499" xr:uid="{06F94BB0-4BCE-40E9-B741-02CB27B8D19F}"/>
    <cellStyle name="Měna 3 6 2 2 7" xfId="15873" xr:uid="{BD06A399-15D1-4022-A719-724C83B3340B}"/>
    <cellStyle name="Měna 3 6 2 3" xfId="1767" xr:uid="{1A13F03E-E118-4964-A692-FCE5E800BB60}"/>
    <cellStyle name="Měna 3 6 2 3 2" xfId="4623" xr:uid="{7464675C-BAFA-4DFA-8BD8-E8846F1D0377}"/>
    <cellStyle name="Měna 3 6 2 3 2 2" xfId="14913" xr:uid="{897D82B6-5AE3-40E1-96C1-9BFDA12661FB}"/>
    <cellStyle name="Měna 3 6 2 3 2 2 2" xfId="29864" xr:uid="{3D577270-96B1-4EC8-A304-D848E3758420}"/>
    <cellStyle name="Měna 3 6 2 3 2 3" xfId="19574" xr:uid="{C93DB2FE-5071-4CFE-9D08-0D152AFE21F1}"/>
    <cellStyle name="Měna 3 6 2 3 3" xfId="6387" xr:uid="{F9F10EAE-2BD0-4769-94CB-5412D57B403A}"/>
    <cellStyle name="Měna 3 6 2 3 3 2" xfId="12057" xr:uid="{8CF14383-DE09-4E4E-A74A-9B46CA233C97}"/>
    <cellStyle name="Měna 3 6 2 3 3 2 2" xfId="27008" xr:uid="{213A5275-488C-4B99-82CA-8D75AB17C789}"/>
    <cellStyle name="Měna 3 6 2 3 3 3" xfId="21338" xr:uid="{223236CC-E4E3-484A-A63C-9024BE2D8E9D}"/>
    <cellStyle name="Měna 3 6 2 3 4" xfId="10293" xr:uid="{4FD6ECF8-EA02-4DBA-A29C-E44D184C1A12}"/>
    <cellStyle name="Měna 3 6 2 3 4 2" xfId="25244" xr:uid="{E16D459F-3F2F-4940-868B-80E81D723D1E}"/>
    <cellStyle name="Měna 3 6 2 3 5" xfId="16718" xr:uid="{CF0409BE-609E-42D7-B7CB-82F127849779}"/>
    <cellStyle name="Měna 3 6 2 4" xfId="3232" xr:uid="{6A31FBF3-00CE-4C39-B39F-2BB39C691C0A}"/>
    <cellStyle name="Měna 3 6 2 4 2" xfId="6760" xr:uid="{91B0E29A-0079-4E23-838C-BB9F79C5CFD5}"/>
    <cellStyle name="Měna 3 6 2 4 2 2" xfId="13522" xr:uid="{5CEC0FF2-4E55-409D-A9A7-0D50F4B5DA57}"/>
    <cellStyle name="Měna 3 6 2 4 2 2 2" xfId="28473" xr:uid="{5947011C-ACD3-4B3E-B997-636B2B1A9184}"/>
    <cellStyle name="Měna 3 6 2 4 2 3" xfId="21711" xr:uid="{3D938B8B-14DF-4B0C-8221-C8E8220764A6}"/>
    <cellStyle name="Měna 3 6 2 4 3" xfId="8902" xr:uid="{8EC47C59-1FDB-4AF5-BC0B-592752D83562}"/>
    <cellStyle name="Měna 3 6 2 4 3 2" xfId="23853" xr:uid="{ED209CC1-ECDF-4BB1-8F21-B60D260B7161}"/>
    <cellStyle name="Měna 3 6 2 4 4" xfId="18183" xr:uid="{A5CFB4E0-D64D-43A5-B74A-4072EC58816C}"/>
    <cellStyle name="Měna 3 6 2 5" xfId="2350" xr:uid="{BB060DE0-F6A0-4096-A59B-EFFD10754326}"/>
    <cellStyle name="Měna 3 6 2 5 2" xfId="12640" xr:uid="{241AC022-7570-4941-9629-AB63D201E775}"/>
    <cellStyle name="Měna 3 6 2 5 2 2" xfId="27591" xr:uid="{0893FFA7-EA92-422E-B948-827B731064ED}"/>
    <cellStyle name="Měna 3 6 2 5 3" xfId="17301" xr:uid="{89EE0692-E7B9-4238-A27A-77B893402E94}"/>
    <cellStyle name="Měna 3 6 2 6" xfId="4996" xr:uid="{3B3E3F98-B0D1-4FA7-9505-23FF7A08AA7A}"/>
    <cellStyle name="Měna 3 6 2 6 2" xfId="10666" xr:uid="{BF0057B4-6E3F-4DCC-8A15-65C502B0BBBA}"/>
    <cellStyle name="Měna 3 6 2 6 2 2" xfId="25617" xr:uid="{FD21B241-190B-4D34-96A2-10DEC7AF30FF}"/>
    <cellStyle name="Měna 3 6 2 6 3" xfId="19947" xr:uid="{88E85456-8301-4D5C-8430-42766A0D4FB4}"/>
    <cellStyle name="Měna 3 6 2 7" xfId="8020" xr:uid="{8E74133E-67E7-439A-B61F-D847E0FAB976}"/>
    <cellStyle name="Měna 3 6 2 7 2" xfId="22971" xr:uid="{95BBA987-D367-417E-89C1-0EC73BCBADC9}"/>
    <cellStyle name="Měna 3 6 2 8" xfId="15327" xr:uid="{06FA6F8B-A2B9-447A-BE1D-F9E02C1ED15C}"/>
    <cellStyle name="Měna 3 6 3" xfId="719" xr:uid="{AB8E7B9C-346F-4DD4-ADA3-02FB67FD87A5}"/>
    <cellStyle name="Měna 3 6 3 2" xfId="1768" xr:uid="{3BFFEF9D-DB71-49D7-8953-D1B64A6B3ABE}"/>
    <cellStyle name="Měna 3 6 3 2 2" xfId="4624" xr:uid="{DCC46C2C-886C-4A9F-8BC9-4FEC643A0DB9}"/>
    <cellStyle name="Měna 3 6 3 2 2 2" xfId="7477" xr:uid="{9924557B-7CA3-4330-9998-4F3C5BDD039B}"/>
    <cellStyle name="Měna 3 6 3 2 2 2 2" xfId="14914" xr:uid="{FB0BC2F7-E3DB-491F-80C1-29CDC3083F80}"/>
    <cellStyle name="Měna 3 6 3 2 2 2 2 2" xfId="29865" xr:uid="{1717B98D-14E7-4319-96D1-B2D711B7998D}"/>
    <cellStyle name="Měna 3 6 3 2 2 2 3" xfId="22428" xr:uid="{B69D8C68-F38C-4FD1-BFB1-F1CA303B45E5}"/>
    <cellStyle name="Měna 3 6 3 2 2 3" xfId="10294" xr:uid="{5A0F4C3A-58B6-4025-BCB2-9F67D04E70BC}"/>
    <cellStyle name="Měna 3 6 3 2 2 3 2" xfId="25245" xr:uid="{EA7D2507-069F-4113-8723-578AE6F4386F}"/>
    <cellStyle name="Měna 3 6 3 2 2 4" xfId="19575" xr:uid="{510152F3-2E6C-45BA-8172-2C4FA37404AD}"/>
    <cellStyle name="Měna 3 6 3 2 3" xfId="2879" xr:uid="{5DA3E725-59CD-4E86-8488-7DBC788EAC7F}"/>
    <cellStyle name="Měna 3 6 3 2 3 2" xfId="13169" xr:uid="{FBADD784-CD92-4082-9EF2-1E84F4C178C9}"/>
    <cellStyle name="Měna 3 6 3 2 3 2 2" xfId="28120" xr:uid="{3EC5ABC2-9387-4A38-BE62-D77DA3912135}"/>
    <cellStyle name="Měna 3 6 3 2 3 3" xfId="17830" xr:uid="{20EFDDFC-7FA7-461A-8AF5-241152205CE6}"/>
    <cellStyle name="Měna 3 6 3 2 4" xfId="6388" xr:uid="{F1071054-CF8B-4F29-9CFC-BC27769BD3AA}"/>
    <cellStyle name="Měna 3 6 3 2 4 2" xfId="12058" xr:uid="{E88EB177-A970-4D26-8B94-A5CCFC187CC3}"/>
    <cellStyle name="Měna 3 6 3 2 4 2 2" xfId="27009" xr:uid="{D98CE3EE-7846-40E5-929C-FAAAD78AAB91}"/>
    <cellStyle name="Měna 3 6 3 2 4 3" xfId="21339" xr:uid="{D49B46F7-DA5B-43C7-B8C3-15AF63D26AE0}"/>
    <cellStyle name="Měna 3 6 3 2 5" xfId="8549" xr:uid="{434E13C7-403C-4D22-93F2-B1C48D9E131A}"/>
    <cellStyle name="Měna 3 6 3 2 5 2" xfId="23500" xr:uid="{478E1DEB-0CF7-4C8F-9E1F-E3F22D82E700}"/>
    <cellStyle name="Měna 3 6 3 2 6" xfId="16719" xr:uid="{6F83A733-00A0-4FB0-9BF0-BBAF0E8A6AB8}"/>
    <cellStyle name="Měna 3 6 3 3" xfId="3575" xr:uid="{A8F2CD05-5FF7-4C78-A288-3CA7B8F5C438}"/>
    <cellStyle name="Měna 3 6 3 3 2" xfId="7103" xr:uid="{58678A9A-D2A2-4260-848B-B43DE03E1C02}"/>
    <cellStyle name="Měna 3 6 3 3 2 2" xfId="13865" xr:uid="{613D6D36-E6C5-4748-B0A5-2FE4057F39D7}"/>
    <cellStyle name="Měna 3 6 3 3 2 2 2" xfId="28816" xr:uid="{FB197713-E629-4BF4-9D74-9215997F2861}"/>
    <cellStyle name="Měna 3 6 3 3 2 3" xfId="22054" xr:uid="{C5B2A8D2-4E69-47A6-A150-F9D8E2601AA7}"/>
    <cellStyle name="Měna 3 6 3 3 3" xfId="9245" xr:uid="{6B77F0F2-5029-4EBE-9AD5-05DDED9AFDF5}"/>
    <cellStyle name="Měna 3 6 3 3 3 2" xfId="24196" xr:uid="{B2973F02-6027-4A70-9C39-E850E6D50BD7}"/>
    <cellStyle name="Měna 3 6 3 3 4" xfId="18526" xr:uid="{D7CAE504-86F2-436A-84BA-46368275CD14}"/>
    <cellStyle name="Měna 3 6 3 4" xfId="2147" xr:uid="{91013CC6-D4A2-4F8F-AA2B-DD7E93FBA355}"/>
    <cellStyle name="Měna 3 6 3 4 2" xfId="12437" xr:uid="{6761424C-D1C6-4E54-AD03-877C460F4616}"/>
    <cellStyle name="Měna 3 6 3 4 2 2" xfId="27388" xr:uid="{32CE5AC0-F4F8-4B55-8D51-F3F481255661}"/>
    <cellStyle name="Měna 3 6 3 4 3" xfId="17098" xr:uid="{1F2BEFEF-56B8-4754-8965-EE74471FB46D}"/>
    <cellStyle name="Měna 3 6 3 5" xfId="5339" xr:uid="{197B1D41-3FED-43FF-AAF9-92D5F68B204B}"/>
    <cellStyle name="Měna 3 6 3 5 2" xfId="11009" xr:uid="{DE23E141-B6EF-4594-A9C6-923CB9EBBE8D}"/>
    <cellStyle name="Měna 3 6 3 5 2 2" xfId="25960" xr:uid="{939B606C-A74A-4A04-8915-A71667B0BA4D}"/>
    <cellStyle name="Měna 3 6 3 5 3" xfId="20290" xr:uid="{63D37BFE-9D54-4F8D-849E-D66E3100F279}"/>
    <cellStyle name="Měna 3 6 3 6" xfId="7817" xr:uid="{BDADE5EE-FA79-413D-952E-BAEF1C3C3959}"/>
    <cellStyle name="Měna 3 6 3 6 2" xfId="22768" xr:uid="{1EB2F675-B204-4184-A9E3-B95FC5F34EF7}"/>
    <cellStyle name="Měna 3 6 3 7" xfId="15670" xr:uid="{948441A0-1BCC-497F-8EBD-A838351BB676}"/>
    <cellStyle name="Měna 3 6 4" xfId="593" xr:uid="{28204D84-222D-443B-81D0-E27EE18DC080}"/>
    <cellStyle name="Měna 3 6 4 2" xfId="1769" xr:uid="{81843C9F-AE55-4C55-B6CC-6FB3E3ADC96C}"/>
    <cellStyle name="Měna 3 6 4 2 2" xfId="4625" xr:uid="{1FB49486-EE99-453D-A7FA-59A55E9B2F0A}"/>
    <cellStyle name="Měna 3 6 4 2 2 2" xfId="14915" xr:uid="{25186990-D8B0-4872-AF84-B4F0AC51D049}"/>
    <cellStyle name="Měna 3 6 4 2 2 2 2" xfId="29866" xr:uid="{6CAFEC97-2AE0-4DEC-AD68-5BC7337DF683}"/>
    <cellStyle name="Měna 3 6 4 2 2 3" xfId="19576" xr:uid="{0F6D076B-CF46-4C74-9813-E356677F8A36}"/>
    <cellStyle name="Měna 3 6 4 2 3" xfId="6389" xr:uid="{C7B5E7E8-DC43-464C-86B6-828236DBDA24}"/>
    <cellStyle name="Měna 3 6 4 2 3 2" xfId="12059" xr:uid="{299DA38E-6174-4609-B31D-CFFCE20BBFB8}"/>
    <cellStyle name="Měna 3 6 4 2 3 2 2" xfId="27010" xr:uid="{28F134DB-D9A5-4F96-A1D6-F17255EA3B0F}"/>
    <cellStyle name="Měna 3 6 4 2 3 3" xfId="21340" xr:uid="{8A89CDE0-9EA5-4579-BA89-D132E9EF148E}"/>
    <cellStyle name="Měna 3 6 4 2 4" xfId="10295" xr:uid="{16DEAE6D-6930-4989-9AAF-0007429E59EF}"/>
    <cellStyle name="Měna 3 6 4 2 4 2" xfId="25246" xr:uid="{94D5B348-9268-475F-BCEC-EB1F11C1AE57}"/>
    <cellStyle name="Měna 3 6 4 2 5" xfId="16720" xr:uid="{39EABC2D-F182-4B5C-9FA1-29A1144E1725}"/>
    <cellStyle name="Měna 3 6 4 3" xfId="3449" xr:uid="{3FB4BFEC-A550-49CB-971A-D869EDE5DE01}"/>
    <cellStyle name="Měna 3 6 4 3 2" xfId="6977" xr:uid="{E29E2451-6AB8-479D-B011-B87FB748E875}"/>
    <cellStyle name="Měna 3 6 4 3 2 2" xfId="13739" xr:uid="{8DF6CC32-CE20-4E15-B6FA-F985902B117A}"/>
    <cellStyle name="Měna 3 6 4 3 2 2 2" xfId="28690" xr:uid="{855E3E41-5002-4C92-AB87-D550273DDB40}"/>
    <cellStyle name="Měna 3 6 4 3 2 3" xfId="21928" xr:uid="{9E19F045-EE49-4FF4-88BE-02009F948776}"/>
    <cellStyle name="Měna 3 6 4 3 3" xfId="9119" xr:uid="{FAB86BF4-5363-485C-8A2E-E0210FB15D68}"/>
    <cellStyle name="Měna 3 6 4 3 3 2" xfId="24070" xr:uid="{65D255F2-41EE-403A-BAD7-2DFA289E29BF}"/>
    <cellStyle name="Měna 3 6 4 3 4" xfId="18400" xr:uid="{E20F0526-BD6E-4677-852F-06878C596F4D}"/>
    <cellStyle name="Měna 3 6 4 4" xfId="2877" xr:uid="{F53B2290-E375-4256-B579-3FB92B2A791C}"/>
    <cellStyle name="Měna 3 6 4 4 2" xfId="13167" xr:uid="{FE695CE5-B021-44E7-B468-20FB5D01B07B}"/>
    <cellStyle name="Měna 3 6 4 4 2 2" xfId="28118" xr:uid="{0B48F0EB-795A-4E00-8845-BDB2254BF1A8}"/>
    <cellStyle name="Měna 3 6 4 4 3" xfId="17828" xr:uid="{1736F96F-7A13-4CE6-9853-60712535A946}"/>
    <cellStyle name="Měna 3 6 4 5" xfId="5213" xr:uid="{E3714AEB-CF2E-4963-B7EB-B1BEC308018C}"/>
    <cellStyle name="Měna 3 6 4 5 2" xfId="10883" xr:uid="{F04964D8-5F07-453D-8F9F-BB9C615A6AE0}"/>
    <cellStyle name="Měna 3 6 4 5 2 2" xfId="25834" xr:uid="{A2A9AE55-835C-457A-9DF9-F8228E898909}"/>
    <cellStyle name="Měna 3 6 4 5 3" xfId="20164" xr:uid="{EB8C440B-5664-4431-8457-E670D414E3F0}"/>
    <cellStyle name="Měna 3 6 4 6" xfId="8547" xr:uid="{30691B26-AC3F-4D97-908C-6EB6722D883C}"/>
    <cellStyle name="Měna 3 6 4 6 2" xfId="23498" xr:uid="{B7A1EC0E-8A6A-4FF4-8A09-A61CA0BEBC8D}"/>
    <cellStyle name="Měna 3 6 4 7" xfId="15544" xr:uid="{C3C42017-C82D-46F9-B37C-48BFACD5F486}"/>
    <cellStyle name="Měna 3 6 5" xfId="1770" xr:uid="{42D5921F-50A8-42F6-B97C-569F44D5156E}"/>
    <cellStyle name="Měna 3 6 5 2" xfId="4626" xr:uid="{AC5F69C8-433A-4421-B99F-D85C8C4F43EC}"/>
    <cellStyle name="Měna 3 6 5 2 2" xfId="14916" xr:uid="{6FDA20E7-2E06-4F91-B29F-A8B60964977A}"/>
    <cellStyle name="Měna 3 6 5 2 2 2" xfId="29867" xr:uid="{08E70192-FF1F-43BC-8176-7F5AC4782202}"/>
    <cellStyle name="Měna 3 6 5 2 3" xfId="19577" xr:uid="{8F87E64B-06C9-48F9-B5E8-466FF52D49CC}"/>
    <cellStyle name="Měna 3 6 5 3" xfId="6390" xr:uid="{6E42D189-10E5-47EC-AF45-6D7592087D61}"/>
    <cellStyle name="Měna 3 6 5 3 2" xfId="12060" xr:uid="{BA0DA872-78D4-42EC-8588-875A044DDD97}"/>
    <cellStyle name="Měna 3 6 5 3 2 2" xfId="27011" xr:uid="{8EBA35BE-9B7C-47AF-83D0-6408B978B2BA}"/>
    <cellStyle name="Měna 3 6 5 3 3" xfId="21341" xr:uid="{27C615E6-CFA4-4EF6-8B54-9FD1DE552392}"/>
    <cellStyle name="Měna 3 6 5 4" xfId="10296" xr:uid="{998F7DA6-6DB6-4325-9B0F-021F9FE32A46}"/>
    <cellStyle name="Měna 3 6 5 4 2" xfId="25247" xr:uid="{A711F38D-07DD-42AE-B360-E940EAD34AEA}"/>
    <cellStyle name="Měna 3 6 5 5" xfId="16721" xr:uid="{F7D632A0-6208-4A1A-83B9-B6444B5EDFA1}"/>
    <cellStyle name="Měna 3 6 6" xfId="3029" xr:uid="{44181C97-720D-4F46-B595-577B21290188}"/>
    <cellStyle name="Měna 3 6 6 2" xfId="6557" xr:uid="{BC1CA25A-731D-4E54-9F34-6DA2A873C4DE}"/>
    <cellStyle name="Měna 3 6 6 2 2" xfId="13319" xr:uid="{90653FB7-899F-4E6F-8FB8-35F50D26DAC0}"/>
    <cellStyle name="Měna 3 6 6 2 2 2" xfId="28270" xr:uid="{C6FE3AFC-A386-4C45-B1C8-408A189A13DC}"/>
    <cellStyle name="Měna 3 6 6 2 3" xfId="21508" xr:uid="{8A561573-A0B6-4607-A908-D3B9874979A1}"/>
    <cellStyle name="Měna 3 6 6 3" xfId="8699" xr:uid="{F2EDD809-EC85-4DDD-B481-24EBF404F3D9}"/>
    <cellStyle name="Měna 3 6 6 3 2" xfId="23650" xr:uid="{CC4BE46B-37B3-4442-A4F2-FB9492589D0E}"/>
    <cellStyle name="Měna 3 6 6 4" xfId="17980" xr:uid="{787AF0DF-E091-4967-B69A-933849FD56F0}"/>
    <cellStyle name="Měna 3 6 7" xfId="2021" xr:uid="{C349F198-6FA6-41EF-82CA-87692A0CF235}"/>
    <cellStyle name="Měna 3 6 7 2" xfId="12311" xr:uid="{1BB51781-520E-4DEC-863D-ABB8FED672A5}"/>
    <cellStyle name="Měna 3 6 7 2 2" xfId="27262" xr:uid="{8A3BB4F2-28B4-4430-A333-0FFF55E82C73}"/>
    <cellStyle name="Měna 3 6 7 3" xfId="16972" xr:uid="{0A21DC8C-ED1F-41BB-A330-F22D93D67139}"/>
    <cellStyle name="Měna 3 6 8" xfId="4793" xr:uid="{706405B3-9276-4A29-B386-C18B6DBFC87B}"/>
    <cellStyle name="Měna 3 6 8 2" xfId="10463" xr:uid="{16B5F0EC-990E-49A1-B597-3AA601D5B7BE}"/>
    <cellStyle name="Měna 3 6 8 2 2" xfId="25414" xr:uid="{81618EF0-1428-455A-A003-2127B9C41129}"/>
    <cellStyle name="Měna 3 6 8 3" xfId="19744" xr:uid="{6A7C08D2-4E36-4FC5-8204-0BE1DCC396C2}"/>
    <cellStyle name="Měna 3 6 9" xfId="7691" xr:uid="{78431098-A4A0-4215-9385-E8B8CBD1F013}"/>
    <cellStyle name="Měna 3 6 9 2" xfId="22642" xr:uid="{7BF72727-AD4C-43D3-B0E8-70E2DB69DD0C}"/>
    <cellStyle name="Měna 3 7" xfId="377" xr:uid="{B8441E1B-A0A7-429B-8841-CDC51FFAF53C}"/>
    <cellStyle name="Měna 3 7 2" xfId="923" xr:uid="{3F75C799-E8C5-43C7-AC8C-59DA83C43FB2}"/>
    <cellStyle name="Měna 3 7 2 2" xfId="1771" xr:uid="{4C75ABE2-86D2-4963-AA14-3597C9C5FF00}"/>
    <cellStyle name="Měna 3 7 2 2 2" xfId="4627" xr:uid="{15C1D460-14C8-470B-B3DC-210C2BA629E9}"/>
    <cellStyle name="Měna 3 7 2 2 2 2" xfId="14917" xr:uid="{2B36795A-7655-42FB-9833-1773174B9DE9}"/>
    <cellStyle name="Měna 3 7 2 2 2 2 2" xfId="29868" xr:uid="{D1D25E67-16C5-4D39-8748-A13D604A522E}"/>
    <cellStyle name="Měna 3 7 2 2 2 3" xfId="19578" xr:uid="{DB47DCF0-7ED5-4A0A-95EA-7F63CE622384}"/>
    <cellStyle name="Měna 3 7 2 2 3" xfId="6391" xr:uid="{42DBD97D-FC53-4BA9-A7E1-FCB0F7E23F46}"/>
    <cellStyle name="Měna 3 7 2 2 3 2" xfId="12061" xr:uid="{22672FA5-3C14-4381-AB38-5C76E97D541E}"/>
    <cellStyle name="Měna 3 7 2 2 3 2 2" xfId="27012" xr:uid="{7D91A728-6C46-4183-8A81-FF72AC83C4D2}"/>
    <cellStyle name="Měna 3 7 2 2 3 3" xfId="21342" xr:uid="{D56E2D2B-D963-4B47-B884-495CD01FC227}"/>
    <cellStyle name="Měna 3 7 2 2 4" xfId="10297" xr:uid="{43F3E10B-A8CF-41FC-AE43-2E7F81F9C748}"/>
    <cellStyle name="Měna 3 7 2 2 4 2" xfId="25248" xr:uid="{B4ABC9D1-27E9-4D05-AC60-92C0007FD971}"/>
    <cellStyle name="Měna 3 7 2 2 5" xfId="16722" xr:uid="{FFB4632F-4DCD-47FA-A8AB-87E80E1CB2AB}"/>
    <cellStyle name="Měna 3 7 2 3" xfId="3779" xr:uid="{F631BD49-CF0B-4CC2-95A0-E16F421BCEDA}"/>
    <cellStyle name="Měna 3 7 2 3 2" xfId="7307" xr:uid="{3BD517D2-96F0-48E2-B56D-1039E2739009}"/>
    <cellStyle name="Měna 3 7 2 3 2 2" xfId="14069" xr:uid="{028718E3-B7E8-49D3-8443-C77B80C76D2F}"/>
    <cellStyle name="Měna 3 7 2 3 2 2 2" xfId="29020" xr:uid="{41C77153-85E6-427C-86DB-FBC6ECCDBE9B}"/>
    <cellStyle name="Měna 3 7 2 3 2 3" xfId="22258" xr:uid="{B411EEF8-8970-4151-902D-B9536ABD3BF5}"/>
    <cellStyle name="Měna 3 7 2 3 3" xfId="9449" xr:uid="{A25FF306-D391-49F7-8260-3032452A0CCB}"/>
    <cellStyle name="Měna 3 7 2 3 3 2" xfId="24400" xr:uid="{088049CB-00B9-45B4-93F5-30258E529304}"/>
    <cellStyle name="Měna 3 7 2 3 4" xfId="18730" xr:uid="{CE291225-6E0A-439B-BE30-1FF9E855A1E1}"/>
    <cellStyle name="Měna 3 7 2 4" xfId="2880" xr:uid="{56E045D6-A2BA-457D-B216-3307DAA170AF}"/>
    <cellStyle name="Měna 3 7 2 4 2" xfId="13170" xr:uid="{7F18349F-C176-43EE-BC12-8F5F0093E2F1}"/>
    <cellStyle name="Měna 3 7 2 4 2 2" xfId="28121" xr:uid="{957871A7-E94B-469C-B771-81244980DB20}"/>
    <cellStyle name="Měna 3 7 2 4 3" xfId="17831" xr:uid="{E0336C47-6028-456A-B851-60685065B431}"/>
    <cellStyle name="Měna 3 7 2 5" xfId="5543" xr:uid="{BC737D86-BA4C-4585-BD49-E4118E3EB54C}"/>
    <cellStyle name="Měna 3 7 2 5 2" xfId="11213" xr:uid="{BFD81C9C-F50C-4C2D-ACCE-7516249F5D33}"/>
    <cellStyle name="Měna 3 7 2 5 2 2" xfId="26164" xr:uid="{214B91AF-26EE-4C56-9F8A-AF95151ADB79}"/>
    <cellStyle name="Měna 3 7 2 5 3" xfId="20494" xr:uid="{1F858337-3457-41FB-A032-281DC3E91BDD}"/>
    <cellStyle name="Měna 3 7 2 6" xfId="8550" xr:uid="{C4BBACF1-2BEB-499D-A7F3-1B6D23972EAF}"/>
    <cellStyle name="Měna 3 7 2 6 2" xfId="23501" xr:uid="{44C4C9B1-D143-4F5F-9E95-1825328F2464}"/>
    <cellStyle name="Měna 3 7 2 7" xfId="15874" xr:uid="{38631B71-2166-4217-88C8-29F1AE16CFEE}"/>
    <cellStyle name="Měna 3 7 3" xfId="1772" xr:uid="{1BF40EB6-8033-40F5-8359-721D9D189DF5}"/>
    <cellStyle name="Měna 3 7 3 2" xfId="4628" xr:uid="{6D98B00E-EB8D-4B3A-913C-C221CCA05707}"/>
    <cellStyle name="Měna 3 7 3 2 2" xfId="14918" xr:uid="{4FBF9E3F-D0B9-4C8A-BADD-072090C7DE71}"/>
    <cellStyle name="Měna 3 7 3 2 2 2" xfId="29869" xr:uid="{56853FC0-6BD4-4B6F-918C-9D0BF187CAB1}"/>
    <cellStyle name="Měna 3 7 3 2 3" xfId="19579" xr:uid="{78E163EB-2CFC-4B41-8BFC-14246BAFC7AD}"/>
    <cellStyle name="Měna 3 7 3 3" xfId="6392" xr:uid="{B9EF2819-2255-4CEF-8960-A5251FA878D9}"/>
    <cellStyle name="Měna 3 7 3 3 2" xfId="12062" xr:uid="{9F5470AC-E093-415D-8816-DAB1699DC109}"/>
    <cellStyle name="Měna 3 7 3 3 2 2" xfId="27013" xr:uid="{BF66AABA-DF18-4375-B855-BB5173340C7C}"/>
    <cellStyle name="Měna 3 7 3 3 3" xfId="21343" xr:uid="{1770ADDC-3C30-4766-98E7-104D0B48F9A9}"/>
    <cellStyle name="Měna 3 7 3 4" xfId="10298" xr:uid="{8C98679E-6D9A-476F-9904-C4D31382A57E}"/>
    <cellStyle name="Měna 3 7 3 4 2" xfId="25249" xr:uid="{54F64D6C-C39C-4D4B-ABD1-F60229DC5F71}"/>
    <cellStyle name="Měna 3 7 3 5" xfId="16723" xr:uid="{EDE7ADF2-1A45-469D-85B7-5FD606C7C1E7}"/>
    <cellStyle name="Měna 3 7 4" xfId="3233" xr:uid="{926DD253-9C1D-4C71-B5EF-C7932314B657}"/>
    <cellStyle name="Měna 3 7 4 2" xfId="6761" xr:uid="{FBF25AFC-63B5-448E-ACB5-E8EE1F3518A6}"/>
    <cellStyle name="Měna 3 7 4 2 2" xfId="13523" xr:uid="{2F6C81D9-A62F-421F-AB11-33B9A23C7701}"/>
    <cellStyle name="Měna 3 7 4 2 2 2" xfId="28474" xr:uid="{393D3244-8774-414E-8B65-061F5A659EAE}"/>
    <cellStyle name="Měna 3 7 4 2 3" xfId="21712" xr:uid="{158ECEFC-0883-4A6D-97E0-FD28D9DE6249}"/>
    <cellStyle name="Měna 3 7 4 3" xfId="8903" xr:uid="{C704408F-FF06-4EF1-9638-6F49CD770DD7}"/>
    <cellStyle name="Měna 3 7 4 3 2" xfId="23854" xr:uid="{43009033-9B35-4EE7-8A8E-096A55B755AE}"/>
    <cellStyle name="Měna 3 7 4 4" xfId="18184" xr:uid="{C5F0744A-31E3-4E4F-8167-A63AF792EB06}"/>
    <cellStyle name="Měna 3 7 5" xfId="2351" xr:uid="{CB23EBD4-9C3B-4999-874B-4B26BB331BA7}"/>
    <cellStyle name="Měna 3 7 5 2" xfId="12641" xr:uid="{468CAC9D-C82D-4A2B-AABC-304C7603E8B9}"/>
    <cellStyle name="Měna 3 7 5 2 2" xfId="27592" xr:uid="{681DFA4A-0C10-4919-92F7-0861B483E6C0}"/>
    <cellStyle name="Měna 3 7 5 3" xfId="17302" xr:uid="{CD67FB57-54D2-4D14-889A-9FEBC2EA4683}"/>
    <cellStyle name="Měna 3 7 6" xfId="4997" xr:uid="{B26DAA2F-37C6-436D-9ECA-A1AD288F7799}"/>
    <cellStyle name="Měna 3 7 6 2" xfId="10667" xr:uid="{86BB24F9-3A6E-4A87-BF85-4F88DC504FC5}"/>
    <cellStyle name="Měna 3 7 6 2 2" xfId="25618" xr:uid="{A4960A1D-D452-4676-A708-FCE0A5C95DE6}"/>
    <cellStyle name="Měna 3 7 6 3" xfId="19948" xr:uid="{CC9CF9A4-D292-499B-A589-AA28FA2AC40D}"/>
    <cellStyle name="Měna 3 7 7" xfId="8021" xr:uid="{DFF86360-57D7-4955-AD6E-B8178A49D1DB}"/>
    <cellStyle name="Měna 3 7 7 2" xfId="22972" xr:uid="{864487E5-2942-4578-9202-3B627C69BC96}"/>
    <cellStyle name="Měna 3 7 8" xfId="15328" xr:uid="{49FC566B-2E69-4320-9F82-1EF5729A3F29}"/>
    <cellStyle name="Měna 3 8" xfId="391" xr:uid="{DC9B6169-E882-4974-9AED-5C0EC1BC1CA4}"/>
    <cellStyle name="Měna 3 8 2" xfId="1773" xr:uid="{8BB99B49-AA0F-4220-9235-FF3F64F0482A}"/>
    <cellStyle name="Měna 3 8 2 2" xfId="4629" xr:uid="{1D388679-D0B1-4A37-8FBA-EE20C8063981}"/>
    <cellStyle name="Měna 3 8 2 2 2" xfId="14919" xr:uid="{A749EAC9-D83F-4765-8507-B8B20C5FA53D}"/>
    <cellStyle name="Měna 3 8 2 2 2 2" xfId="29870" xr:uid="{E39A63FD-507C-47FD-B726-4B83150E99A2}"/>
    <cellStyle name="Měna 3 8 2 2 3" xfId="19580" xr:uid="{18DF5E56-CB8A-47EF-B23D-DA66933402AF}"/>
    <cellStyle name="Měna 3 8 2 3" xfId="6393" xr:uid="{DA0922D2-B390-4BF8-8868-9A2CA9494309}"/>
    <cellStyle name="Měna 3 8 2 3 2" xfId="12063" xr:uid="{A8BBEB74-1B29-4354-A353-CA69778336AC}"/>
    <cellStyle name="Měna 3 8 2 3 2 2" xfId="27014" xr:uid="{C575FA4F-FF5F-4A56-BF2D-144D1D61D5C4}"/>
    <cellStyle name="Měna 3 8 2 3 3" xfId="21344" xr:uid="{67FFD8BD-06C3-4A65-8EAD-B9E7A80E8BE3}"/>
    <cellStyle name="Měna 3 8 2 4" xfId="10299" xr:uid="{9305ECB5-1874-43EE-88AA-8A716AC037F1}"/>
    <cellStyle name="Měna 3 8 2 4 2" xfId="25250" xr:uid="{33DBBDC0-330F-403F-9030-A461EC92A89C}"/>
    <cellStyle name="Měna 3 8 2 5" xfId="16724" xr:uid="{90795DA6-3ACA-4FF4-A016-D7EAD3ED782A}"/>
    <cellStyle name="Měna 3 8 3" xfId="3247" xr:uid="{445FF30E-120C-4937-8F8D-28C5906B2E92}"/>
    <cellStyle name="Měna 3 8 3 2" xfId="6775" xr:uid="{9878817F-6C96-408B-BD55-299EF81D7A87}"/>
    <cellStyle name="Měna 3 8 3 2 2" xfId="13537" xr:uid="{63397D43-7EAA-4B8D-97BE-4A6398C568BC}"/>
    <cellStyle name="Měna 3 8 3 2 2 2" xfId="28488" xr:uid="{E92B6C14-4998-4411-A925-1E6BC65E083B}"/>
    <cellStyle name="Měna 3 8 3 2 3" xfId="21726" xr:uid="{D5CDC4F4-187B-4BB6-B09A-17D6B6BA9BE2}"/>
    <cellStyle name="Měna 3 8 3 3" xfId="8917" xr:uid="{48C17D37-7A7D-4B39-9EBA-2A5B4E0A3F8E}"/>
    <cellStyle name="Měna 3 8 3 3 2" xfId="23868" xr:uid="{D1763D94-C25F-48F7-B980-076142BF0896}"/>
    <cellStyle name="Měna 3 8 3 4" xfId="18198" xr:uid="{C59C632A-6EA6-429A-B148-0B6682A8883A}"/>
    <cellStyle name="Měna 3 8 4" xfId="2881" xr:uid="{6FBB38B3-5D90-49A5-B075-6A2E25A63C6E}"/>
    <cellStyle name="Měna 3 8 4 2" xfId="13171" xr:uid="{D02636C4-A2AE-4519-9498-DBF3AF134BF3}"/>
    <cellStyle name="Měna 3 8 4 2 2" xfId="28122" xr:uid="{51879626-0C59-42C8-A601-7B92EB623F01}"/>
    <cellStyle name="Měna 3 8 4 3" xfId="17832" xr:uid="{9158BC22-B1F0-4211-A15B-8DACB6572C16}"/>
    <cellStyle name="Měna 3 8 5" xfId="5011" xr:uid="{E266F263-86F5-44D7-8690-9AA2C1F6E0E8}"/>
    <cellStyle name="Měna 3 8 5 2" xfId="10681" xr:uid="{549851FF-5925-4393-B888-7AD20AB89BEE}"/>
    <cellStyle name="Měna 3 8 5 2 2" xfId="25632" xr:uid="{11C5E068-C75B-4D12-B3C0-1173595E2F3B}"/>
    <cellStyle name="Měna 3 8 5 3" xfId="19962" xr:uid="{61F46D43-0FDC-4F74-BFBC-06C47A3382FF}"/>
    <cellStyle name="Měna 3 8 6" xfId="8551" xr:uid="{7235C15F-5E1E-4556-B8B9-EC9982734689}"/>
    <cellStyle name="Měna 3 8 6 2" xfId="23502" xr:uid="{C0FFA2E7-844E-4507-BB7F-526EBFB9603E}"/>
    <cellStyle name="Měna 3 8 7" xfId="15342" xr:uid="{C4EAA229-279F-480C-97C4-940D26861865}"/>
    <cellStyle name="Měna 3 9" xfId="1819" xr:uid="{163E2856-9F73-4866-BE97-5B763C968AB2}"/>
    <cellStyle name="Měna 3 9 2" xfId="12109" xr:uid="{555F3F70-E440-4C8D-B83A-F16DE8BA8911}"/>
    <cellStyle name="Měna 3 9 2 2" xfId="27060" xr:uid="{1AD3D3FE-7392-4C52-BFAC-F85290B15773}"/>
    <cellStyle name="Měna 3 9 3" xfId="16770" xr:uid="{611BDA62-3DBD-49E6-8A4D-2185878A9E1E}"/>
    <cellStyle name="Měna 4" xfId="16" xr:uid="{5A249B06-F6E8-435C-8970-65C51A047B28}"/>
    <cellStyle name="Měna 4 2" xfId="73" xr:uid="{3B5EBC8A-51B0-4AA4-BC23-CB9087ED44C1}"/>
    <cellStyle name="Měna 4 2 10" xfId="4693" xr:uid="{8E34D27D-5E6C-46BD-BDB6-2CB262107684}"/>
    <cellStyle name="Měna 4 2 10 2" xfId="10363" xr:uid="{7EAE37D1-FE8A-460B-9A1B-3A3A64D816FE}"/>
    <cellStyle name="Měna 4 2 10 2 2" xfId="25314" xr:uid="{3D0A64CF-CE91-4D1E-AD17-97CF4A1E131F}"/>
    <cellStyle name="Měna 4 2 10 3" xfId="19644" xr:uid="{7F68F917-6FC8-48D4-B5A1-D9FA299380E2}"/>
    <cellStyle name="Měna 4 2 11" xfId="7549" xr:uid="{B36AB623-298D-414D-A46B-E6EBE3054401}"/>
    <cellStyle name="Měna 4 2 11 2" xfId="22500" xr:uid="{0AECCAC1-D678-4BE5-BC53-E4A68AEF9828}"/>
    <cellStyle name="Měna 4 2 12" xfId="15024" xr:uid="{56FDDFEF-ACFF-4084-986B-851BC6AF6F00}"/>
    <cellStyle name="Měna 4 2 2" xfId="174" xr:uid="{DE37F7B7-EC30-42D8-86CB-BF033E5441FE}"/>
    <cellStyle name="Měna 4 2 2 10" xfId="15125" xr:uid="{273C9081-7672-4554-BA73-7EAE9356041B}"/>
    <cellStyle name="Měna 4 2 2 2" xfId="378" xr:uid="{F149466B-0401-4B4D-A549-5333E6F6AA50}"/>
    <cellStyle name="Měna 4 2 2 2 2" xfId="924" xr:uid="{CC20AF2B-BFB0-4824-8563-3B1E28025EB3}"/>
    <cellStyle name="Měna 4 2 2 2 2 2" xfId="1774" xr:uid="{2AA98BFF-AA47-4012-A1A4-953723946D48}"/>
    <cellStyle name="Měna 4 2 2 2 2 2 2" xfId="4630" xr:uid="{55695844-6B3E-4057-B2B7-B0C68D4EB473}"/>
    <cellStyle name="Měna 4 2 2 2 2 2 2 2" xfId="14920" xr:uid="{61EA80F2-DC88-47C2-816B-52DDC5C41C29}"/>
    <cellStyle name="Měna 4 2 2 2 2 2 2 2 2" xfId="29871" xr:uid="{DE2E3FA3-76AD-46B4-8108-1DC7A344B7F6}"/>
    <cellStyle name="Měna 4 2 2 2 2 2 2 3" xfId="19581" xr:uid="{1BE8D82C-A445-4CE4-99E6-292B705A0935}"/>
    <cellStyle name="Měna 4 2 2 2 2 2 3" xfId="6394" xr:uid="{5AD992E0-DD4C-42B4-BFCD-D3767B6DB2C4}"/>
    <cellStyle name="Měna 4 2 2 2 2 2 3 2" xfId="12064" xr:uid="{176F4483-5208-47E8-A0AE-93096A8FAC20}"/>
    <cellStyle name="Měna 4 2 2 2 2 2 3 2 2" xfId="27015" xr:uid="{F5936E87-F506-4BD6-8253-FDE85AFA8A05}"/>
    <cellStyle name="Měna 4 2 2 2 2 2 3 3" xfId="21345" xr:uid="{54E27144-2D3F-4A70-9510-504918C7B95D}"/>
    <cellStyle name="Měna 4 2 2 2 2 2 4" xfId="10300" xr:uid="{C9FA22AE-8495-410F-818B-62997F4A32EE}"/>
    <cellStyle name="Měna 4 2 2 2 2 2 4 2" xfId="25251" xr:uid="{9EA2C6E8-ECD3-4323-B2D6-677AA3D48DF4}"/>
    <cellStyle name="Měna 4 2 2 2 2 2 5" xfId="16725" xr:uid="{A0B12306-5B80-49B5-8F0F-8F4382DA9A2F}"/>
    <cellStyle name="Měna 4 2 2 2 2 3" xfId="3780" xr:uid="{14C37BBB-D545-4993-A096-E42665D15845}"/>
    <cellStyle name="Měna 4 2 2 2 2 3 2" xfId="7308" xr:uid="{11CDC8B4-0D3A-4EA2-961D-DBAD63926C7D}"/>
    <cellStyle name="Měna 4 2 2 2 2 3 2 2" xfId="14070" xr:uid="{95A99D1A-3CBC-43FB-B7BA-DC60C6B7DD4A}"/>
    <cellStyle name="Měna 4 2 2 2 2 3 2 2 2" xfId="29021" xr:uid="{FA8E0ACC-5088-4435-9C92-66F2AD639FAA}"/>
    <cellStyle name="Měna 4 2 2 2 2 3 2 3" xfId="22259" xr:uid="{CB95D6D8-13A3-44C4-8CD4-20B461410DD9}"/>
    <cellStyle name="Měna 4 2 2 2 2 3 3" xfId="9450" xr:uid="{A4776995-C474-46E9-9998-3549BEA2C0D3}"/>
    <cellStyle name="Měna 4 2 2 2 2 3 3 2" xfId="24401" xr:uid="{22ABEE87-4943-40ED-849B-32FECDBEE972}"/>
    <cellStyle name="Měna 4 2 2 2 2 3 4" xfId="18731" xr:uid="{2C5B13FA-AC31-41FB-9DCB-5FCDB75AAF03}"/>
    <cellStyle name="Měna 4 2 2 2 2 4" xfId="2884" xr:uid="{50B4B8BD-DB09-4E4C-9C9F-464B1E64DEFD}"/>
    <cellStyle name="Měna 4 2 2 2 2 4 2" xfId="13174" xr:uid="{DC9F5B34-D498-4CF6-87FD-620D150B5B7C}"/>
    <cellStyle name="Měna 4 2 2 2 2 4 2 2" xfId="28125" xr:uid="{9EFFF792-5C6E-41B1-B0BE-59232DA629C5}"/>
    <cellStyle name="Měna 4 2 2 2 2 4 3" xfId="17835" xr:uid="{076E0177-FCB2-4C3E-83C4-D70F792FE546}"/>
    <cellStyle name="Měna 4 2 2 2 2 5" xfId="5544" xr:uid="{2B86EB52-A107-4C42-A4C1-8E34FBAE4039}"/>
    <cellStyle name="Měna 4 2 2 2 2 5 2" xfId="11214" xr:uid="{D18DAE76-1C65-4BD7-A006-BF4F00D29780}"/>
    <cellStyle name="Měna 4 2 2 2 2 5 2 2" xfId="26165" xr:uid="{487F0203-0834-4F7D-A697-64744113ACE0}"/>
    <cellStyle name="Měna 4 2 2 2 2 5 3" xfId="20495" xr:uid="{778A131C-104A-4F30-8CAF-441F31BD259F}"/>
    <cellStyle name="Měna 4 2 2 2 2 6" xfId="8554" xr:uid="{730CDF65-5A80-48E3-B6D4-013A7F888DFA}"/>
    <cellStyle name="Měna 4 2 2 2 2 6 2" xfId="23505" xr:uid="{004C440A-8F52-4CED-983C-9967F57C57BF}"/>
    <cellStyle name="Měna 4 2 2 2 2 7" xfId="15875" xr:uid="{FEAC58CC-111D-459F-869F-30DF0550C368}"/>
    <cellStyle name="Měna 4 2 2 2 3" xfId="1775" xr:uid="{1FDC60A9-7E7F-4705-8C99-104352598BEF}"/>
    <cellStyle name="Měna 4 2 2 2 3 2" xfId="4631" xr:uid="{CC932030-4817-4E93-9101-715E90DF274E}"/>
    <cellStyle name="Měna 4 2 2 2 3 2 2" xfId="14921" xr:uid="{EC2A8041-4354-42FF-9EBB-FDDE6870EF7A}"/>
    <cellStyle name="Měna 4 2 2 2 3 2 2 2" xfId="29872" xr:uid="{1EEF97EA-7195-43C9-ACFD-34A9506DD674}"/>
    <cellStyle name="Měna 4 2 2 2 3 2 3" xfId="19582" xr:uid="{45F4E22D-CE81-4654-BB39-191E478012CE}"/>
    <cellStyle name="Měna 4 2 2 2 3 3" xfId="6395" xr:uid="{AB6199A3-D059-4ABD-973B-AF6A909DE86E}"/>
    <cellStyle name="Měna 4 2 2 2 3 3 2" xfId="12065" xr:uid="{BDC61328-6489-4995-89AF-5D9442E19230}"/>
    <cellStyle name="Měna 4 2 2 2 3 3 2 2" xfId="27016" xr:uid="{44742896-050C-4822-B231-AD371D815084}"/>
    <cellStyle name="Měna 4 2 2 2 3 3 3" xfId="21346" xr:uid="{32C7AC34-0506-4C3A-9B97-48B101E1A230}"/>
    <cellStyle name="Měna 4 2 2 2 3 4" xfId="10301" xr:uid="{6FD1742A-F891-41D4-AC21-44E54F03E95D}"/>
    <cellStyle name="Měna 4 2 2 2 3 4 2" xfId="25252" xr:uid="{49898B06-7704-42F5-9CE2-1A70A8442F5E}"/>
    <cellStyle name="Měna 4 2 2 2 3 5" xfId="16726" xr:uid="{351C87C7-54F1-4E2C-9F4C-4E6AC78D7D0D}"/>
    <cellStyle name="Měna 4 2 2 2 4" xfId="3234" xr:uid="{3A315B7C-543C-4814-9362-37259C7C6221}"/>
    <cellStyle name="Měna 4 2 2 2 4 2" xfId="6762" xr:uid="{0C7ABF9D-C00D-4FFE-B657-39D71DDEA450}"/>
    <cellStyle name="Měna 4 2 2 2 4 2 2" xfId="13524" xr:uid="{757D19E3-8A96-46AB-BF08-5E5710D20AEA}"/>
    <cellStyle name="Měna 4 2 2 2 4 2 2 2" xfId="28475" xr:uid="{7FA62A76-B460-49A8-A45E-4BCD5E327C9A}"/>
    <cellStyle name="Měna 4 2 2 2 4 2 3" xfId="21713" xr:uid="{DF6C8730-E508-4E74-A3A4-0775F411E7BB}"/>
    <cellStyle name="Měna 4 2 2 2 4 3" xfId="8904" xr:uid="{4EE526E3-8E70-42E9-9DE7-0C8152865C88}"/>
    <cellStyle name="Měna 4 2 2 2 4 3 2" xfId="23855" xr:uid="{0329271F-2137-4574-B626-5F90887F05D7}"/>
    <cellStyle name="Měna 4 2 2 2 4 4" xfId="18185" xr:uid="{7422222E-46E3-45E1-8164-4489D4B45E74}"/>
    <cellStyle name="Měna 4 2 2 2 5" xfId="2352" xr:uid="{07E03459-882D-4807-AFF5-3C1B3B569BBC}"/>
    <cellStyle name="Měna 4 2 2 2 5 2" xfId="12642" xr:uid="{64DCC2B2-773D-486F-B7E1-61919BFCCA7A}"/>
    <cellStyle name="Měna 4 2 2 2 5 2 2" xfId="27593" xr:uid="{DC90D43E-80AC-46FA-B3A1-4773BBF59F36}"/>
    <cellStyle name="Měna 4 2 2 2 5 3" xfId="17303" xr:uid="{63AE7BC7-7541-4548-8256-172D085DC7DB}"/>
    <cellStyle name="Měna 4 2 2 2 6" xfId="4998" xr:uid="{4C69F0E6-8756-48F0-B48C-1C823B5C5A93}"/>
    <cellStyle name="Měna 4 2 2 2 6 2" xfId="10668" xr:uid="{B0D2556F-6B50-4CB5-A601-F71EE32BC941}"/>
    <cellStyle name="Měna 4 2 2 2 6 2 2" xfId="25619" xr:uid="{7EB30840-8D7E-42A7-AB81-77E9094FB76B}"/>
    <cellStyle name="Měna 4 2 2 2 6 3" xfId="19949" xr:uid="{0BDFFEDF-507D-4CFB-A5B9-9300A20C0874}"/>
    <cellStyle name="Měna 4 2 2 2 7" xfId="8022" xr:uid="{073770A3-77F9-4640-9FDC-6939CC9A0F94}"/>
    <cellStyle name="Měna 4 2 2 2 7 2" xfId="22973" xr:uid="{4CF7306D-19EC-4F2A-9126-DC322D79F669}"/>
    <cellStyle name="Měna 4 2 2 2 8" xfId="15329" xr:uid="{0F658DAF-CDDF-4654-B1CF-B1184DA65CE9}"/>
    <cellStyle name="Měna 4 2 2 3" xfId="720" xr:uid="{49BAE8D6-0A67-4778-BD4D-BE28AB18F4C7}"/>
    <cellStyle name="Měna 4 2 2 3 2" xfId="1776" xr:uid="{259225CD-310B-41E4-A43F-741FB6113696}"/>
    <cellStyle name="Měna 4 2 2 3 2 2" xfId="4632" xr:uid="{5F921525-6577-496C-A2D5-824E50878A63}"/>
    <cellStyle name="Měna 4 2 2 3 2 2 2" xfId="7478" xr:uid="{8FAE2158-3BF4-4624-BBC6-F55573F5DF0A}"/>
    <cellStyle name="Měna 4 2 2 3 2 2 2 2" xfId="14922" xr:uid="{D7E7768B-CA9D-435D-BCFF-04999F52C216}"/>
    <cellStyle name="Měna 4 2 2 3 2 2 2 2 2" xfId="29873" xr:uid="{3955ECAD-999A-45E7-85FC-8A3C8555DC5F}"/>
    <cellStyle name="Měna 4 2 2 3 2 2 2 3" xfId="22429" xr:uid="{48620477-C8E4-48F0-80DA-240F904F5698}"/>
    <cellStyle name="Měna 4 2 2 3 2 2 3" xfId="10302" xr:uid="{FF6F695C-65ED-4563-8B44-B8166FF26679}"/>
    <cellStyle name="Měna 4 2 2 3 2 2 3 2" xfId="25253" xr:uid="{769B5C0A-FDF7-4A4D-A413-FC76A4E8DCCE}"/>
    <cellStyle name="Měna 4 2 2 3 2 2 4" xfId="19583" xr:uid="{14E29E7D-32D5-418A-9D06-4AF1454ED345}"/>
    <cellStyle name="Měna 4 2 2 3 2 3" xfId="2885" xr:uid="{408FA136-3404-4999-8874-16300FA6296D}"/>
    <cellStyle name="Měna 4 2 2 3 2 3 2" xfId="13175" xr:uid="{7C36CBAA-9D8A-4285-8F06-DCF5EEA3C6E7}"/>
    <cellStyle name="Měna 4 2 2 3 2 3 2 2" xfId="28126" xr:uid="{F1275AD3-276F-403E-9C3F-8A3DCE2B34DA}"/>
    <cellStyle name="Měna 4 2 2 3 2 3 3" xfId="17836" xr:uid="{C8DDBABD-C536-432F-BEAC-91A41D139125}"/>
    <cellStyle name="Měna 4 2 2 3 2 4" xfId="6396" xr:uid="{EA48BD7E-2205-4B49-94E3-1B8D19CDC53D}"/>
    <cellStyle name="Měna 4 2 2 3 2 4 2" xfId="12066" xr:uid="{C55ACA7C-C29A-4314-995C-522A57C03AFC}"/>
    <cellStyle name="Měna 4 2 2 3 2 4 2 2" xfId="27017" xr:uid="{CA1EAD88-6E67-4BD1-B37B-2660BC490A9F}"/>
    <cellStyle name="Měna 4 2 2 3 2 4 3" xfId="21347" xr:uid="{5A5B7AD7-D32C-4F7D-AB23-C90419E27274}"/>
    <cellStyle name="Měna 4 2 2 3 2 5" xfId="8555" xr:uid="{C29474C5-839D-4CD0-87FA-4D0A45F5FDC8}"/>
    <cellStyle name="Měna 4 2 2 3 2 5 2" xfId="23506" xr:uid="{DB95FFF3-E842-47EE-A3BC-056FB1560350}"/>
    <cellStyle name="Měna 4 2 2 3 2 6" xfId="16727" xr:uid="{5CB7B25C-4880-4307-9611-39DF482A1F0A}"/>
    <cellStyle name="Měna 4 2 2 3 3" xfId="3576" xr:uid="{FC10B8B1-8C7C-46FA-B370-910289F7BFA3}"/>
    <cellStyle name="Měna 4 2 2 3 3 2" xfId="7104" xr:uid="{AC7B3C0B-0BB1-4CE4-A025-8663D64D4C84}"/>
    <cellStyle name="Měna 4 2 2 3 3 2 2" xfId="13866" xr:uid="{3493460C-1340-4EB9-AE90-C0FA5ED664F2}"/>
    <cellStyle name="Měna 4 2 2 3 3 2 2 2" xfId="28817" xr:uid="{3FE25425-BAF1-43D3-AD3C-4D39EC71857A}"/>
    <cellStyle name="Měna 4 2 2 3 3 2 3" xfId="22055" xr:uid="{437C31A6-D79B-478F-B8FA-37E9FFB34411}"/>
    <cellStyle name="Měna 4 2 2 3 3 3" xfId="9246" xr:uid="{08273DEB-71FC-4822-BCFA-46ED7B93AF71}"/>
    <cellStyle name="Měna 4 2 2 3 3 3 2" xfId="24197" xr:uid="{704F71AB-0093-4E51-9AB2-3E0B875A4F02}"/>
    <cellStyle name="Měna 4 2 2 3 3 4" xfId="18527" xr:uid="{AD46DBE2-5FA6-4013-AC0F-5ADF36FE4039}"/>
    <cellStyle name="Měna 4 2 2 3 4" xfId="2148" xr:uid="{E8C7110E-1AAC-43CD-814C-3E9ADEF7305D}"/>
    <cellStyle name="Měna 4 2 2 3 4 2" xfId="12438" xr:uid="{6B22E78D-1CE2-423D-A6B2-A3F8A14663CA}"/>
    <cellStyle name="Měna 4 2 2 3 4 2 2" xfId="27389" xr:uid="{FCC69869-BC6A-40E2-9C4C-611A6096BB0F}"/>
    <cellStyle name="Měna 4 2 2 3 4 3" xfId="17099" xr:uid="{25E97C4F-A7BB-49DC-A55F-E57B705DCCA6}"/>
    <cellStyle name="Měna 4 2 2 3 5" xfId="5340" xr:uid="{EF45D721-595F-4224-8A90-A1971B32E094}"/>
    <cellStyle name="Měna 4 2 2 3 5 2" xfId="11010" xr:uid="{A1635FD0-1AD1-4A44-9B6A-17AF0B6787B7}"/>
    <cellStyle name="Měna 4 2 2 3 5 2 2" xfId="25961" xr:uid="{BEC19DA4-78C3-463D-A416-E12B62C8AA8F}"/>
    <cellStyle name="Měna 4 2 2 3 5 3" xfId="20291" xr:uid="{475572DB-21DD-4388-91E9-8E3D9DE2669E}"/>
    <cellStyle name="Měna 4 2 2 3 6" xfId="7818" xr:uid="{2A6D152E-82A2-48AC-9620-015BF434D6F6}"/>
    <cellStyle name="Měna 4 2 2 3 6 2" xfId="22769" xr:uid="{9ED8505B-45EE-464A-BCE1-CEA3A0AFD8EC}"/>
    <cellStyle name="Měna 4 2 2 3 7" xfId="15671" xr:uid="{2C72F9BD-4C9F-4DE8-97B8-CA48CEE7CE24}"/>
    <cellStyle name="Měna 4 2 2 4" xfId="594" xr:uid="{3151FA84-8E9B-444E-8FC8-DA2B760BCB71}"/>
    <cellStyle name="Měna 4 2 2 4 2" xfId="1777" xr:uid="{B0BAFE25-6321-4C5B-B4B0-FE9BB6AEF4D1}"/>
    <cellStyle name="Měna 4 2 2 4 2 2" xfId="4633" xr:uid="{74071FE6-EFBB-4AE0-A7DD-72CD121BBF3F}"/>
    <cellStyle name="Měna 4 2 2 4 2 2 2" xfId="14923" xr:uid="{A5D12C4E-083A-4683-87FA-631268E4380A}"/>
    <cellStyle name="Měna 4 2 2 4 2 2 2 2" xfId="29874" xr:uid="{C5ABCCF0-8E10-485C-A81E-4C55D6661863}"/>
    <cellStyle name="Měna 4 2 2 4 2 2 3" xfId="19584" xr:uid="{904C094A-4F1F-4400-A3A9-9B1B5765AE13}"/>
    <cellStyle name="Měna 4 2 2 4 2 3" xfId="6397" xr:uid="{291EB19F-3BFE-46BE-8BF6-0C0A9FB7E0A7}"/>
    <cellStyle name="Měna 4 2 2 4 2 3 2" xfId="12067" xr:uid="{9A5F442F-0455-4973-A039-23A287550F09}"/>
    <cellStyle name="Měna 4 2 2 4 2 3 2 2" xfId="27018" xr:uid="{54F74016-8B72-4915-9EB8-AE59B40FDAC3}"/>
    <cellStyle name="Měna 4 2 2 4 2 3 3" xfId="21348" xr:uid="{622FE354-B1BF-422F-9FFB-20223D7CEB53}"/>
    <cellStyle name="Měna 4 2 2 4 2 4" xfId="10303" xr:uid="{143F07D2-4AEB-4C2F-A807-AF9C45B3F475}"/>
    <cellStyle name="Měna 4 2 2 4 2 4 2" xfId="25254" xr:uid="{3D157ABC-C8D0-4149-B0C7-F5F8DE182EF9}"/>
    <cellStyle name="Měna 4 2 2 4 2 5" xfId="16728" xr:uid="{F65C7936-D545-4C68-886A-E931C584AB22}"/>
    <cellStyle name="Měna 4 2 2 4 3" xfId="3450" xr:uid="{1666B36E-2563-4617-9D9F-2F08D4BEA76C}"/>
    <cellStyle name="Měna 4 2 2 4 3 2" xfId="6978" xr:uid="{D2D574DB-2FA5-4E81-B6CB-0408A69B9B6B}"/>
    <cellStyle name="Měna 4 2 2 4 3 2 2" xfId="13740" xr:uid="{E9B92262-2099-495B-9EE3-9FFD4CD59409}"/>
    <cellStyle name="Měna 4 2 2 4 3 2 2 2" xfId="28691" xr:uid="{E632B94F-F332-4B9F-9551-C0209981CA4C}"/>
    <cellStyle name="Měna 4 2 2 4 3 2 3" xfId="21929" xr:uid="{1ACD48A7-8280-4818-A930-DD74683903DE}"/>
    <cellStyle name="Měna 4 2 2 4 3 3" xfId="9120" xr:uid="{DCF9C3EC-ECEC-4431-BD8D-911FBDE0A572}"/>
    <cellStyle name="Měna 4 2 2 4 3 3 2" xfId="24071" xr:uid="{B49EDCDC-4A58-470D-940B-6B933BE10BEF}"/>
    <cellStyle name="Měna 4 2 2 4 3 4" xfId="18401" xr:uid="{7D1FE49A-31F5-4B40-A4E1-87D70B22688B}"/>
    <cellStyle name="Měna 4 2 2 4 4" xfId="2883" xr:uid="{AA34E8BA-06D3-4E87-8C60-7EC8BC44A463}"/>
    <cellStyle name="Měna 4 2 2 4 4 2" xfId="13173" xr:uid="{7E8F3811-3D83-49BF-9B91-A56F48115FE8}"/>
    <cellStyle name="Měna 4 2 2 4 4 2 2" xfId="28124" xr:uid="{0502E755-4F0C-4646-89ED-9E51C1726307}"/>
    <cellStyle name="Měna 4 2 2 4 4 3" xfId="17834" xr:uid="{867C4064-DFB0-4DE6-908E-55E90D4CBE24}"/>
    <cellStyle name="Měna 4 2 2 4 5" xfId="5214" xr:uid="{7534CF80-FE69-456D-813B-6D9B98B7FEA8}"/>
    <cellStyle name="Měna 4 2 2 4 5 2" xfId="10884" xr:uid="{A0753930-4DC9-4170-A551-9A5B31F385A3}"/>
    <cellStyle name="Měna 4 2 2 4 5 2 2" xfId="25835" xr:uid="{458DE8B4-0D11-4863-8E4C-59F4A6A49082}"/>
    <cellStyle name="Měna 4 2 2 4 5 3" xfId="20165" xr:uid="{DE6900CA-41CE-44CB-8C22-01D1BDD08E1B}"/>
    <cellStyle name="Měna 4 2 2 4 6" xfId="8553" xr:uid="{7F875A5C-0F98-4BDB-9330-E5831226A4EF}"/>
    <cellStyle name="Měna 4 2 2 4 6 2" xfId="23504" xr:uid="{31919B5D-ED39-4C4B-8535-183BC5A9BFE5}"/>
    <cellStyle name="Měna 4 2 2 4 7" xfId="15545" xr:uid="{04AC977B-08B4-4D6E-84BB-98D3E59B1996}"/>
    <cellStyle name="Měna 4 2 2 5" xfId="1778" xr:uid="{EFE0F2C9-0E19-4766-8604-137CF6634475}"/>
    <cellStyle name="Měna 4 2 2 5 2" xfId="4634" xr:uid="{B41C5C31-BCDB-4999-AA96-0D559F0FDD66}"/>
    <cellStyle name="Měna 4 2 2 5 2 2" xfId="14924" xr:uid="{DE7EA653-5321-45A1-AA7F-B5AD767CD7B5}"/>
    <cellStyle name="Měna 4 2 2 5 2 2 2" xfId="29875" xr:uid="{BEEFB60D-EAD3-499C-AF55-6BD0D5CEB510}"/>
    <cellStyle name="Měna 4 2 2 5 2 3" xfId="19585" xr:uid="{F9F92165-4D63-4A5C-BD7B-F8AC487025B2}"/>
    <cellStyle name="Měna 4 2 2 5 3" xfId="6398" xr:uid="{C189ED8D-072E-47A6-BD48-16F490B8A6B2}"/>
    <cellStyle name="Měna 4 2 2 5 3 2" xfId="12068" xr:uid="{2565F59D-CD9B-4097-95BE-87DC123E55B4}"/>
    <cellStyle name="Měna 4 2 2 5 3 2 2" xfId="27019" xr:uid="{982370F3-6486-4041-AB53-E49576900A3E}"/>
    <cellStyle name="Měna 4 2 2 5 3 3" xfId="21349" xr:uid="{BAC4B7EE-D876-4A33-BD4E-EF66033795D4}"/>
    <cellStyle name="Měna 4 2 2 5 4" xfId="10304" xr:uid="{C4C65524-6C79-47CB-839D-DB7D0BD24243}"/>
    <cellStyle name="Měna 4 2 2 5 4 2" xfId="25255" xr:uid="{3418C5B2-5EFA-48F5-90FB-CC62426A9037}"/>
    <cellStyle name="Měna 4 2 2 5 5" xfId="16729" xr:uid="{25C7AFA3-9DA4-4D7D-AC25-85DAA9BE3A6D}"/>
    <cellStyle name="Měna 4 2 2 6" xfId="3030" xr:uid="{1BB2F1C7-697D-4EF0-A3F9-31A01A3C4F6C}"/>
    <cellStyle name="Měna 4 2 2 6 2" xfId="6558" xr:uid="{24B8ADFB-2031-4EB2-90AF-99714143E169}"/>
    <cellStyle name="Měna 4 2 2 6 2 2" xfId="13320" xr:uid="{9D303D32-DE7E-4AFB-A927-676A319E2414}"/>
    <cellStyle name="Měna 4 2 2 6 2 2 2" xfId="28271" xr:uid="{A492312A-0C70-4432-A896-60894B73E6F4}"/>
    <cellStyle name="Měna 4 2 2 6 2 3" xfId="21509" xr:uid="{E651759A-454C-4034-9D66-43F48CDDBB56}"/>
    <cellStyle name="Měna 4 2 2 6 3" xfId="8700" xr:uid="{097A3EDA-5DF4-4134-8C36-9E9B60BA5745}"/>
    <cellStyle name="Měna 4 2 2 6 3 2" xfId="23651" xr:uid="{24D348A0-BF67-450A-9103-83C722AB0918}"/>
    <cellStyle name="Měna 4 2 2 6 4" xfId="17981" xr:uid="{4A57AC55-3CA2-49C0-8220-BDC92CBE5F8F}"/>
    <cellStyle name="Měna 4 2 2 7" xfId="2022" xr:uid="{9049152F-5BEE-4262-ACFD-5430418160B2}"/>
    <cellStyle name="Měna 4 2 2 7 2" xfId="12312" xr:uid="{470B477F-1347-4CAC-BDA9-C42C9BAB0C78}"/>
    <cellStyle name="Měna 4 2 2 7 2 2" xfId="27263" xr:uid="{F2CF2CFC-AC27-4A28-BA99-25B7E68B48F6}"/>
    <cellStyle name="Měna 4 2 2 7 3" xfId="16973" xr:uid="{3120F655-8A33-422D-93C4-89EE839857B6}"/>
    <cellStyle name="Měna 4 2 2 8" xfId="4794" xr:uid="{63130210-9E83-4A4E-84F6-4611B154E57E}"/>
    <cellStyle name="Měna 4 2 2 8 2" xfId="10464" xr:uid="{1DE19CFF-E9E6-4450-BAB1-75232A63C3E3}"/>
    <cellStyle name="Měna 4 2 2 8 2 2" xfId="25415" xr:uid="{FEDFBF76-3978-4AF5-AD4A-A2E74CBC96FE}"/>
    <cellStyle name="Měna 4 2 2 8 3" xfId="19745" xr:uid="{CF1D6268-3984-4E8F-8FA3-BFA1AAF52CDB}"/>
    <cellStyle name="Měna 4 2 2 9" xfId="7692" xr:uid="{80470445-5746-49B8-8316-687C620206DD}"/>
    <cellStyle name="Měna 4 2 2 9 2" xfId="22643" xr:uid="{F7D5FFE0-BF70-45FB-8BAE-0D48FE411BEF}"/>
    <cellStyle name="Měna 4 2 3" xfId="379" xr:uid="{63F087BC-CCAE-497E-BFCF-78A00E153913}"/>
    <cellStyle name="Měna 4 2 3 2" xfId="925" xr:uid="{769199F3-672B-4AC9-B154-BFFBDCCA618A}"/>
    <cellStyle name="Měna 4 2 3 2 2" xfId="1779" xr:uid="{1DEEDC07-3361-4798-8BA9-A9824ADDE05B}"/>
    <cellStyle name="Měna 4 2 3 2 2 2" xfId="4635" xr:uid="{B46372FD-F536-4F85-A44D-D666AA306A82}"/>
    <cellStyle name="Měna 4 2 3 2 2 2 2" xfId="7479" xr:uid="{1AABD016-332B-48A7-B6D7-EBA1A8E763D2}"/>
    <cellStyle name="Měna 4 2 3 2 2 2 2 2" xfId="14925" xr:uid="{857D7095-3836-448E-BEBB-FF7B8684DB71}"/>
    <cellStyle name="Měna 4 2 3 2 2 2 2 2 2" xfId="29876" xr:uid="{571C88D5-41B1-476A-AEB0-3D3AB207E2F2}"/>
    <cellStyle name="Měna 4 2 3 2 2 2 2 3" xfId="22430" xr:uid="{CB48F4C5-902C-4A18-B22A-7F2E061643AA}"/>
    <cellStyle name="Měna 4 2 3 2 2 2 3" xfId="10305" xr:uid="{B062B62B-256D-47BA-ADC6-E13CB29AA800}"/>
    <cellStyle name="Měna 4 2 3 2 2 2 3 2" xfId="25256" xr:uid="{4D712231-F902-4F71-BF8A-A22570071EEE}"/>
    <cellStyle name="Měna 4 2 3 2 2 2 4" xfId="19586" xr:uid="{5A3E0F0E-DA87-4E0E-8406-D53EA518F859}"/>
    <cellStyle name="Měna 4 2 3 2 2 3" xfId="2887" xr:uid="{8698EF5F-0570-4C93-87A1-B879BC58D188}"/>
    <cellStyle name="Měna 4 2 3 2 2 3 2" xfId="13177" xr:uid="{6452A02A-1EA5-407D-8A3B-99B6ACBBE5D5}"/>
    <cellStyle name="Měna 4 2 3 2 2 3 2 2" xfId="28128" xr:uid="{1999E690-74A0-4185-8A46-0143165AD6D0}"/>
    <cellStyle name="Měna 4 2 3 2 2 3 3" xfId="17838" xr:uid="{BFC9F0BB-D6F3-48A0-B92E-3F930AE8ACCB}"/>
    <cellStyle name="Měna 4 2 3 2 2 4" xfId="6399" xr:uid="{7D133636-4E9F-4034-9F40-72652D6F1708}"/>
    <cellStyle name="Měna 4 2 3 2 2 4 2" xfId="12069" xr:uid="{7E0D76C0-5158-4723-9EFC-189D2C83F901}"/>
    <cellStyle name="Měna 4 2 3 2 2 4 2 2" xfId="27020" xr:uid="{AC7277A6-667E-4150-8689-27C085761AC8}"/>
    <cellStyle name="Měna 4 2 3 2 2 4 3" xfId="21350" xr:uid="{51BB1E1B-3452-4123-A3AF-628661E1F06F}"/>
    <cellStyle name="Měna 4 2 3 2 2 5" xfId="8557" xr:uid="{6021C480-6713-4E66-BCD8-8792803BE288}"/>
    <cellStyle name="Měna 4 2 3 2 2 5 2" xfId="23508" xr:uid="{F56B3A58-05E5-4F3F-B4C8-BB89EEE56B6C}"/>
    <cellStyle name="Měna 4 2 3 2 2 6" xfId="16730" xr:uid="{5EC5B542-252B-41C3-BDE6-853162B14F55}"/>
    <cellStyle name="Měna 4 2 3 2 3" xfId="3781" xr:uid="{B530AD03-E82F-4362-9E4A-12DCF706EBE8}"/>
    <cellStyle name="Měna 4 2 3 2 3 2" xfId="7309" xr:uid="{DC06DAEE-147C-448D-9EBD-7D09BF5F62F5}"/>
    <cellStyle name="Měna 4 2 3 2 3 2 2" xfId="14071" xr:uid="{8B14AB02-CCCD-466A-872F-FBC33C1F2842}"/>
    <cellStyle name="Měna 4 2 3 2 3 2 2 2" xfId="29022" xr:uid="{4F76EF04-6F3C-4900-996F-1C9465903A0E}"/>
    <cellStyle name="Měna 4 2 3 2 3 2 3" xfId="22260" xr:uid="{2541689B-6919-42ED-9B85-D9FC33819006}"/>
    <cellStyle name="Měna 4 2 3 2 3 3" xfId="9451" xr:uid="{41126E90-34E1-4543-AFAF-04099DF4CF8E}"/>
    <cellStyle name="Měna 4 2 3 2 3 3 2" xfId="24402" xr:uid="{4E4C9D68-766D-4A36-96F3-5CD81B4C4132}"/>
    <cellStyle name="Měna 4 2 3 2 3 4" xfId="18732" xr:uid="{B22E7682-0ADE-4213-B94D-B88971B29ED7}"/>
    <cellStyle name="Měna 4 2 3 2 4" xfId="2353" xr:uid="{305EF15F-3CB9-4EDD-B3A2-CCA55D16DCE8}"/>
    <cellStyle name="Měna 4 2 3 2 4 2" xfId="12643" xr:uid="{6A289907-B1AD-4ADA-B101-538A2560FD11}"/>
    <cellStyle name="Měna 4 2 3 2 4 2 2" xfId="27594" xr:uid="{218F7A99-A9A9-45E6-8FA5-F578B7A3ACFA}"/>
    <cellStyle name="Měna 4 2 3 2 4 3" xfId="17304" xr:uid="{58C323D1-B0BA-4BE9-9F47-2DCB6FB3ED5F}"/>
    <cellStyle name="Měna 4 2 3 2 5" xfId="5545" xr:uid="{CF06A6BE-4EC6-44FC-9ACA-2D909ED0D2C6}"/>
    <cellStyle name="Měna 4 2 3 2 5 2" xfId="11215" xr:uid="{6ACEEE6C-3FBE-4AF1-999D-DD7AA06EBAB2}"/>
    <cellStyle name="Měna 4 2 3 2 5 2 2" xfId="26166" xr:uid="{ADFE3F62-F8AA-4CEA-ADFD-E9DB1DB1C6A2}"/>
    <cellStyle name="Měna 4 2 3 2 5 3" xfId="20496" xr:uid="{7D7302C2-A675-4874-A409-F2FE998D9252}"/>
    <cellStyle name="Měna 4 2 3 2 6" xfId="8023" xr:uid="{6D6AA4FB-4CE5-4896-B15E-462C2DF8359F}"/>
    <cellStyle name="Měna 4 2 3 2 6 2" xfId="22974" xr:uid="{574F5FEC-294E-4982-B540-5690CDB0807A}"/>
    <cellStyle name="Měna 4 2 3 2 7" xfId="15876" xr:uid="{02D178EC-4A37-4721-95C4-D107DA5331C6}"/>
    <cellStyle name="Měna 4 2 3 3" xfId="493" xr:uid="{6341AB64-389D-413B-ACB6-BEFE33B7AE6D}"/>
    <cellStyle name="Měna 4 2 3 3 2" xfId="1780" xr:uid="{D100DE43-A321-4F3B-AD5E-63BF27AAFB07}"/>
    <cellStyle name="Měna 4 2 3 3 2 2" xfId="4636" xr:uid="{8A7D0B4D-D698-404B-9AD0-C856FE8CCEBC}"/>
    <cellStyle name="Měna 4 2 3 3 2 2 2" xfId="14926" xr:uid="{18193F71-E551-4BF1-9B54-362921F6D86B}"/>
    <cellStyle name="Měna 4 2 3 3 2 2 2 2" xfId="29877" xr:uid="{749125F0-0D1E-4551-A21E-7C87F50D3428}"/>
    <cellStyle name="Měna 4 2 3 3 2 2 3" xfId="19587" xr:uid="{F4C002D1-85BB-4EE8-8D8C-4CBF976BDC1C}"/>
    <cellStyle name="Měna 4 2 3 3 2 3" xfId="6400" xr:uid="{228E4DF9-A672-4747-A858-8BB0B19B9FB1}"/>
    <cellStyle name="Měna 4 2 3 3 2 3 2" xfId="12070" xr:uid="{69D64E14-18FE-4C7E-9A69-F4C0576147C2}"/>
    <cellStyle name="Měna 4 2 3 3 2 3 2 2" xfId="27021" xr:uid="{05488445-012F-4610-9AE3-70F402A95837}"/>
    <cellStyle name="Měna 4 2 3 3 2 3 3" xfId="21351" xr:uid="{F21080DB-937C-4D8D-A552-FD4499399502}"/>
    <cellStyle name="Měna 4 2 3 3 2 4" xfId="10306" xr:uid="{2F081503-A321-4036-8D9B-7BF05FBBE4D3}"/>
    <cellStyle name="Měna 4 2 3 3 2 4 2" xfId="25257" xr:uid="{81932C7C-D78A-49FC-ADBC-42DA911457E3}"/>
    <cellStyle name="Měna 4 2 3 3 2 5" xfId="16731" xr:uid="{B223DC91-9359-42C8-B28B-0832949E186D}"/>
    <cellStyle name="Měna 4 2 3 3 3" xfId="3349" xr:uid="{93545E0C-0255-44C9-9305-508B36634543}"/>
    <cellStyle name="Měna 4 2 3 3 3 2" xfId="6877" xr:uid="{D9E31A9D-87B1-48E9-9D75-8804251C0678}"/>
    <cellStyle name="Měna 4 2 3 3 3 2 2" xfId="13639" xr:uid="{B0E38C4E-D41C-4934-9063-51E4A03F091A}"/>
    <cellStyle name="Měna 4 2 3 3 3 2 2 2" xfId="28590" xr:uid="{47C477F8-9AC7-4038-9E32-450495802731}"/>
    <cellStyle name="Měna 4 2 3 3 3 2 3" xfId="21828" xr:uid="{B6FA9B64-FBFF-4C78-9DB2-424E53F339A1}"/>
    <cellStyle name="Měna 4 2 3 3 3 3" xfId="9019" xr:uid="{AAD87126-C5AB-4BF4-B94B-92D1FC8E883F}"/>
    <cellStyle name="Měna 4 2 3 3 3 3 2" xfId="23970" xr:uid="{85C13DED-85DD-4B4B-B8D0-99EA7A0E5A9F}"/>
    <cellStyle name="Měna 4 2 3 3 3 4" xfId="18300" xr:uid="{43F16486-692A-4C21-A07B-DD8CA96C61BF}"/>
    <cellStyle name="Měna 4 2 3 3 4" xfId="2886" xr:uid="{45EB03BF-6039-41F1-93D9-0FA0C2A91968}"/>
    <cellStyle name="Měna 4 2 3 3 4 2" xfId="13176" xr:uid="{D20BA82F-5A6C-468D-B167-FC98DC268308}"/>
    <cellStyle name="Měna 4 2 3 3 4 2 2" xfId="28127" xr:uid="{F4DBECB2-0935-41B1-A712-11FCBB5FB56B}"/>
    <cellStyle name="Měna 4 2 3 3 4 3" xfId="17837" xr:uid="{78727FBD-2B23-4307-9E3B-52B4684A9E3C}"/>
    <cellStyle name="Měna 4 2 3 3 5" xfId="5113" xr:uid="{67B40059-CF18-486C-BAD8-AD09B5C99426}"/>
    <cellStyle name="Měna 4 2 3 3 5 2" xfId="10783" xr:uid="{1488B032-ADBC-4139-80CD-B8D76BBD992D}"/>
    <cellStyle name="Měna 4 2 3 3 5 2 2" xfId="25734" xr:uid="{AC0A702E-C7E1-41AD-90DB-02CF60084B9A}"/>
    <cellStyle name="Měna 4 2 3 3 5 3" xfId="20064" xr:uid="{032D8A93-4F4D-4210-9DD8-A2CF0013F0E4}"/>
    <cellStyle name="Měna 4 2 3 3 6" xfId="8556" xr:uid="{3EE431DB-C235-467E-9E56-23E0F7F7D429}"/>
    <cellStyle name="Měna 4 2 3 3 6 2" xfId="23507" xr:uid="{4E748D55-2169-442E-AA0D-71A1564E6A3B}"/>
    <cellStyle name="Měna 4 2 3 3 7" xfId="15444" xr:uid="{F9418BFE-7A71-4428-80DC-5DA7515BF525}"/>
    <cellStyle name="Měna 4 2 3 4" xfId="1781" xr:uid="{0AA5ED74-9C5F-4A90-B6DB-B6B4D89F3A0F}"/>
    <cellStyle name="Měna 4 2 3 4 2" xfId="4637" xr:uid="{1303733A-298F-4F36-94E2-4C70C4232A92}"/>
    <cellStyle name="Měna 4 2 3 4 2 2" xfId="14927" xr:uid="{182052D1-8EB1-4D69-96B9-0BD99AA61721}"/>
    <cellStyle name="Měna 4 2 3 4 2 2 2" xfId="29878" xr:uid="{44E4E78A-D4BC-4DFD-A6B7-58E02ED7E42E}"/>
    <cellStyle name="Měna 4 2 3 4 2 3" xfId="19588" xr:uid="{F844D35F-6932-4EA7-9E98-C3840F146EF5}"/>
    <cellStyle name="Měna 4 2 3 4 3" xfId="6401" xr:uid="{0FA32340-AC43-49A6-8D0F-E9693D87B49E}"/>
    <cellStyle name="Měna 4 2 3 4 3 2" xfId="12071" xr:uid="{5D8B590E-6FDC-40E5-A1DE-3EE1618531BE}"/>
    <cellStyle name="Měna 4 2 3 4 3 2 2" xfId="27022" xr:uid="{FE382696-A6BB-432D-A511-CD2CB7825F95}"/>
    <cellStyle name="Měna 4 2 3 4 3 3" xfId="21352" xr:uid="{8D30D703-6BD7-45FF-91C4-1EE148C5EE65}"/>
    <cellStyle name="Měna 4 2 3 4 4" xfId="10307" xr:uid="{147531BC-90D0-4B2B-9273-52568457106B}"/>
    <cellStyle name="Měna 4 2 3 4 4 2" xfId="25258" xr:uid="{6B61F3DD-DA51-4FA8-BA17-74200204F325}"/>
    <cellStyle name="Měna 4 2 3 4 5" xfId="16732" xr:uid="{87BEBC21-6EB4-48A2-B57B-D2B95316D9BF}"/>
    <cellStyle name="Měna 4 2 3 5" xfId="3235" xr:uid="{4219255F-A638-4F35-BDBE-FDEDD34B58AB}"/>
    <cellStyle name="Měna 4 2 3 5 2" xfId="6763" xr:uid="{B88CACFD-7F48-490F-9486-467128FC984D}"/>
    <cellStyle name="Měna 4 2 3 5 2 2" xfId="13525" xr:uid="{F0076B85-A83B-49A8-8F47-081194426654}"/>
    <cellStyle name="Měna 4 2 3 5 2 2 2" xfId="28476" xr:uid="{B4E2A2EC-BECB-43E0-A33A-BF3079177766}"/>
    <cellStyle name="Měna 4 2 3 5 2 3" xfId="21714" xr:uid="{73D744F2-C911-46C5-A529-616249CDC6A7}"/>
    <cellStyle name="Měna 4 2 3 5 3" xfId="8905" xr:uid="{3EB9AE18-665F-46A7-9620-D8D7A6D4DCE6}"/>
    <cellStyle name="Měna 4 2 3 5 3 2" xfId="23856" xr:uid="{4F568FF3-192E-413C-A2E0-7B7848949137}"/>
    <cellStyle name="Měna 4 2 3 5 4" xfId="18186" xr:uid="{2864C32C-6336-4AC9-A28F-5C211A9A0D42}"/>
    <cellStyle name="Měna 4 2 3 6" xfId="1921" xr:uid="{C5BF236B-8D36-4A2C-A86F-6BED64293129}"/>
    <cellStyle name="Měna 4 2 3 6 2" xfId="12211" xr:uid="{9613AF0E-DA1E-45CD-B577-01FB581BD068}"/>
    <cellStyle name="Měna 4 2 3 6 2 2" xfId="27162" xr:uid="{C4DAAD03-A462-4281-A750-6CFA613A6627}"/>
    <cellStyle name="Měna 4 2 3 6 3" xfId="16872" xr:uid="{0B61898A-C35D-476E-AE85-C313B6CD9FEE}"/>
    <cellStyle name="Měna 4 2 3 7" xfId="4999" xr:uid="{C03CED8A-AEE4-4A4D-BF64-6F2E939D9F93}"/>
    <cellStyle name="Měna 4 2 3 7 2" xfId="10669" xr:uid="{A37F2964-1137-47A1-B82F-48B800D9CBB9}"/>
    <cellStyle name="Měna 4 2 3 7 2 2" xfId="25620" xr:uid="{C3ACAE86-8381-4DDA-88DC-78C044A31F22}"/>
    <cellStyle name="Měna 4 2 3 7 3" xfId="19950" xr:uid="{0D3D34D5-F136-4F8E-A5C9-65F262CC859E}"/>
    <cellStyle name="Měna 4 2 3 8" xfId="7591" xr:uid="{6A7431E8-FAFE-4013-BF17-95AED47628BC}"/>
    <cellStyle name="Měna 4 2 3 8 2" xfId="22542" xr:uid="{EBC49BFD-3141-4292-815A-7C6F5F341860}"/>
    <cellStyle name="Měna 4 2 3 9" xfId="15330" xr:uid="{37CA24A5-845C-4404-A0E2-6F6F271099CA}"/>
    <cellStyle name="Měna 4 2 4" xfId="380" xr:uid="{C6F0E2B9-FD8C-4CD1-8508-58302DBC5FDA}"/>
    <cellStyle name="Měna 4 2 4 2" xfId="926" xr:uid="{5D873247-2616-4931-8633-99FAED45ED92}"/>
    <cellStyle name="Měna 4 2 4 2 2" xfId="1782" xr:uid="{B1E69762-9E05-4AAF-A04E-BB650AD22608}"/>
    <cellStyle name="Měna 4 2 4 2 2 2" xfId="4638" xr:uid="{5A17C045-4A3E-4A9A-835B-1E7491402B3D}"/>
    <cellStyle name="Měna 4 2 4 2 2 2 2" xfId="14928" xr:uid="{D58F41E5-FB22-4A07-87BB-62EF754DFF61}"/>
    <cellStyle name="Měna 4 2 4 2 2 2 2 2" xfId="29879" xr:uid="{4DD9E829-49DA-4402-993D-22E1A4F24DED}"/>
    <cellStyle name="Měna 4 2 4 2 2 2 3" xfId="19589" xr:uid="{6DAE6B8A-FC65-4D3B-89D9-41A3C5295EF8}"/>
    <cellStyle name="Měna 4 2 4 2 2 3" xfId="6402" xr:uid="{3CE650D9-CF22-4B8F-9278-6EF7778AD0C5}"/>
    <cellStyle name="Měna 4 2 4 2 2 3 2" xfId="12072" xr:uid="{067A203A-5CD5-4031-B1A7-F4AD3758D210}"/>
    <cellStyle name="Měna 4 2 4 2 2 3 2 2" xfId="27023" xr:uid="{366D47DD-179B-4ABE-927A-C85048DA00B6}"/>
    <cellStyle name="Měna 4 2 4 2 2 3 3" xfId="21353" xr:uid="{C446FF22-0D7D-4D18-A71E-556EF16C2824}"/>
    <cellStyle name="Měna 4 2 4 2 2 4" xfId="10308" xr:uid="{8A7BA6F0-5642-43B6-A63A-34CE3D4B95E4}"/>
    <cellStyle name="Měna 4 2 4 2 2 4 2" xfId="25259" xr:uid="{4460305E-5BA9-4002-BBEC-A5ECAE0CEA17}"/>
    <cellStyle name="Měna 4 2 4 2 2 5" xfId="16733" xr:uid="{4DDCA484-62D7-4631-A885-ED1A628008DA}"/>
    <cellStyle name="Měna 4 2 4 2 3" xfId="3782" xr:uid="{8CD07A0B-E435-4FD3-A49A-F5D92192E86F}"/>
    <cellStyle name="Měna 4 2 4 2 3 2" xfId="7310" xr:uid="{E0E7B7F1-CD09-4379-9CF4-2B6B1F19CFE1}"/>
    <cellStyle name="Měna 4 2 4 2 3 2 2" xfId="14072" xr:uid="{E10FDCB4-AB94-4BA0-8799-9A067CCACD24}"/>
    <cellStyle name="Měna 4 2 4 2 3 2 2 2" xfId="29023" xr:uid="{CC93A09D-B86F-4DFF-B29E-C59463024A5B}"/>
    <cellStyle name="Měna 4 2 4 2 3 2 3" xfId="22261" xr:uid="{EB9910D2-C590-42BD-97EC-0BD472CC9EA8}"/>
    <cellStyle name="Měna 4 2 4 2 3 3" xfId="9452" xr:uid="{0FBBD46F-16F5-4F10-A367-15F4B41C0DD2}"/>
    <cellStyle name="Měna 4 2 4 2 3 3 2" xfId="24403" xr:uid="{2EDD3AD4-E6D1-49EC-9849-27D41222ACF4}"/>
    <cellStyle name="Měna 4 2 4 2 3 4" xfId="18733" xr:uid="{C0EE80B7-9E57-46BE-81F1-00F1F6B65C71}"/>
    <cellStyle name="Měna 4 2 4 2 4" xfId="2888" xr:uid="{D7A11676-7FAD-437D-B0F4-05010FD870D5}"/>
    <cellStyle name="Měna 4 2 4 2 4 2" xfId="13178" xr:uid="{53028B53-A87D-4BA2-913D-E8E2D08B644C}"/>
    <cellStyle name="Měna 4 2 4 2 4 2 2" xfId="28129" xr:uid="{C787B696-2B5E-45FA-ABCB-7F7E650FDBAB}"/>
    <cellStyle name="Měna 4 2 4 2 4 3" xfId="17839" xr:uid="{00E50142-2256-4D83-A9D3-9E2DB634B8B2}"/>
    <cellStyle name="Měna 4 2 4 2 5" xfId="5546" xr:uid="{76E36C63-CBD3-4FBC-98C9-6A9F5493CC38}"/>
    <cellStyle name="Měna 4 2 4 2 5 2" xfId="11216" xr:uid="{D8C44695-203A-4E87-83C6-18042EA39067}"/>
    <cellStyle name="Měna 4 2 4 2 5 2 2" xfId="26167" xr:uid="{E8D15358-6F38-4211-A59A-EA5B647B2861}"/>
    <cellStyle name="Měna 4 2 4 2 5 3" xfId="20497" xr:uid="{ED8B81BF-9D54-4B34-BA78-818B51B145F3}"/>
    <cellStyle name="Měna 4 2 4 2 6" xfId="8558" xr:uid="{1460C4E9-67E1-4247-8EAD-C7FF88B89FFF}"/>
    <cellStyle name="Měna 4 2 4 2 6 2" xfId="23509" xr:uid="{298AFD05-E46D-4DBC-9281-8EA7461F5A58}"/>
    <cellStyle name="Měna 4 2 4 2 7" xfId="15877" xr:uid="{FBD7629F-CA47-4719-93A4-106F5CE05CA8}"/>
    <cellStyle name="Měna 4 2 4 3" xfId="1783" xr:uid="{6CD377AB-0E57-4960-B762-A7E29C8D8C07}"/>
    <cellStyle name="Měna 4 2 4 3 2" xfId="4639" xr:uid="{8F876705-6069-4E8D-A531-50E20A4E06B6}"/>
    <cellStyle name="Měna 4 2 4 3 2 2" xfId="14929" xr:uid="{0956FD25-F914-49F1-AED4-C02228EE483D}"/>
    <cellStyle name="Měna 4 2 4 3 2 2 2" xfId="29880" xr:uid="{3B225B28-5FE1-41E6-AD4F-C22FFB91CA4B}"/>
    <cellStyle name="Měna 4 2 4 3 2 3" xfId="19590" xr:uid="{E3F9AC0E-5E1F-4A9D-81A6-256386DC2FDE}"/>
    <cellStyle name="Měna 4 2 4 3 3" xfId="6403" xr:uid="{FC9D5FBA-B3D1-4175-8E35-3AED1AA1F46B}"/>
    <cellStyle name="Měna 4 2 4 3 3 2" xfId="12073" xr:uid="{D66A4B70-4491-4DBF-AF98-173DB6F2BC49}"/>
    <cellStyle name="Měna 4 2 4 3 3 2 2" xfId="27024" xr:uid="{3CA3D379-2C64-46E3-907A-6D5F5A50AD74}"/>
    <cellStyle name="Měna 4 2 4 3 3 3" xfId="21354" xr:uid="{BF7805F2-71F3-41A9-BBB0-B8AAA739AC23}"/>
    <cellStyle name="Měna 4 2 4 3 4" xfId="10309" xr:uid="{E49C683D-67CD-444F-BB3F-9EDBED397DF1}"/>
    <cellStyle name="Měna 4 2 4 3 4 2" xfId="25260" xr:uid="{AB64863B-2863-4EF0-99B7-AEEA1D34ECBD}"/>
    <cellStyle name="Měna 4 2 4 3 5" xfId="16734" xr:uid="{7B0254A7-1B35-47A7-A63A-0378B4F350F9}"/>
    <cellStyle name="Měna 4 2 4 4" xfId="3236" xr:uid="{2054865D-B084-42B8-B687-42367DC40183}"/>
    <cellStyle name="Měna 4 2 4 4 2" xfId="6764" xr:uid="{39C2DA66-C8A0-4555-A79F-38937B7F3FBB}"/>
    <cellStyle name="Měna 4 2 4 4 2 2" xfId="13526" xr:uid="{D5844D6D-5B4A-443B-BD85-B45A1E2F4D59}"/>
    <cellStyle name="Měna 4 2 4 4 2 2 2" xfId="28477" xr:uid="{068EBD78-4FE6-4443-8944-5B05F428D099}"/>
    <cellStyle name="Měna 4 2 4 4 2 3" xfId="21715" xr:uid="{53DFBAC3-7679-4AB4-AE2E-E1DA29908DCE}"/>
    <cellStyle name="Měna 4 2 4 4 3" xfId="8906" xr:uid="{0F7B6E8F-1F24-4DD1-9F2A-7496C1D87748}"/>
    <cellStyle name="Měna 4 2 4 4 3 2" xfId="23857" xr:uid="{571F0969-CEB7-46B6-9969-CD4C04BCE578}"/>
    <cellStyle name="Měna 4 2 4 4 4" xfId="18187" xr:uid="{2A236CB9-F742-4502-BD9A-96748211C09B}"/>
    <cellStyle name="Měna 4 2 4 5" xfId="2354" xr:uid="{E199A322-373A-4115-ABCA-3734F313CE61}"/>
    <cellStyle name="Měna 4 2 4 5 2" xfId="12644" xr:uid="{6587F597-CC4F-4B3C-92DE-331E2F76E026}"/>
    <cellStyle name="Měna 4 2 4 5 2 2" xfId="27595" xr:uid="{FCAF7CED-AE28-437E-B3F3-2835E0119B09}"/>
    <cellStyle name="Měna 4 2 4 5 3" xfId="17305" xr:uid="{DECC69AF-304E-494B-91AF-889CCD263306}"/>
    <cellStyle name="Měna 4 2 4 6" xfId="5000" xr:uid="{2F80B6A5-52FB-4A58-9D84-BDB98839D067}"/>
    <cellStyle name="Měna 4 2 4 6 2" xfId="10670" xr:uid="{2B2BF677-2778-4109-90BF-2D795B3594CD}"/>
    <cellStyle name="Měna 4 2 4 6 2 2" xfId="25621" xr:uid="{4D2B4A65-9C45-4FE4-B367-E913A2611192}"/>
    <cellStyle name="Měna 4 2 4 6 3" xfId="19951" xr:uid="{530337F1-2291-4891-BC08-A26237F53530}"/>
    <cellStyle name="Měna 4 2 4 7" xfId="8024" xr:uid="{59F0A866-F43F-4D68-A1A2-810473BA83D3}"/>
    <cellStyle name="Měna 4 2 4 7 2" xfId="22975" xr:uid="{875E92EE-52B3-42D7-A405-A0A66748221F}"/>
    <cellStyle name="Měna 4 2 4 8" xfId="15331" xr:uid="{A6FC7D4B-15B0-46EF-811F-E82261480D35}"/>
    <cellStyle name="Měna 4 2 5" xfId="619" xr:uid="{F1C9E007-4048-4B35-A42C-0F5050E0CFEA}"/>
    <cellStyle name="Měna 4 2 5 2" xfId="1784" xr:uid="{48329400-65B4-4D44-9905-45F9B998CE21}"/>
    <cellStyle name="Měna 4 2 5 2 2" xfId="4640" xr:uid="{7D1EDB7E-0743-4756-ACAE-758CE83B86A1}"/>
    <cellStyle name="Měna 4 2 5 2 2 2" xfId="7480" xr:uid="{2120CAD3-FCB5-4345-AFAD-07995BCCD4B2}"/>
    <cellStyle name="Měna 4 2 5 2 2 2 2" xfId="14930" xr:uid="{FE663FBE-FBD6-479E-8FC3-9781AB4A142D}"/>
    <cellStyle name="Měna 4 2 5 2 2 2 2 2" xfId="29881" xr:uid="{67783CBC-C9B4-4A33-B5D5-D50A008A801E}"/>
    <cellStyle name="Měna 4 2 5 2 2 2 3" xfId="22431" xr:uid="{DA85436E-A7C5-4E2E-BBEE-FCFD60294DF1}"/>
    <cellStyle name="Měna 4 2 5 2 2 3" xfId="10310" xr:uid="{C22E2C70-9C5C-436F-8151-2436E25BDAEA}"/>
    <cellStyle name="Měna 4 2 5 2 2 3 2" xfId="25261" xr:uid="{AEFC42ED-8492-4E66-B76D-D71A4B0C328D}"/>
    <cellStyle name="Měna 4 2 5 2 2 4" xfId="19591" xr:uid="{8341AFE1-91E7-43BF-9B48-0B7AFFB4C629}"/>
    <cellStyle name="Měna 4 2 5 2 3" xfId="2889" xr:uid="{736D30BA-8BDC-4D14-9B7B-08D6200E790C}"/>
    <cellStyle name="Měna 4 2 5 2 3 2" xfId="13179" xr:uid="{04C8189C-8B09-40ED-A703-D54A76DAA428}"/>
    <cellStyle name="Měna 4 2 5 2 3 2 2" xfId="28130" xr:uid="{FD63E89C-6012-4DC9-83A5-E75344D140DB}"/>
    <cellStyle name="Měna 4 2 5 2 3 3" xfId="17840" xr:uid="{D8A32F63-0BFD-4A9E-BE33-4F71F9A0CA04}"/>
    <cellStyle name="Měna 4 2 5 2 4" xfId="6404" xr:uid="{55BCF138-2294-4A4E-ACAE-045EF036EA64}"/>
    <cellStyle name="Měna 4 2 5 2 4 2" xfId="12074" xr:uid="{DB4895F0-3E58-4405-8D16-B56677AC6A7A}"/>
    <cellStyle name="Měna 4 2 5 2 4 2 2" xfId="27025" xr:uid="{2BBE0F28-3AE6-48A8-A1C0-7DB6584990DF}"/>
    <cellStyle name="Měna 4 2 5 2 4 3" xfId="21355" xr:uid="{689D2F47-96D7-415E-81DE-C3E6BC0CA1A9}"/>
    <cellStyle name="Měna 4 2 5 2 5" xfId="8559" xr:uid="{B612B830-3368-41B4-A83A-4D7E20E99A55}"/>
    <cellStyle name="Měna 4 2 5 2 5 2" xfId="23510" xr:uid="{6C3AB612-F0FC-4613-A218-1F25E917BFD5}"/>
    <cellStyle name="Měna 4 2 5 2 6" xfId="16735" xr:uid="{F7F8D5AE-8C18-4A2D-B97B-44E4FCD05059}"/>
    <cellStyle name="Měna 4 2 5 3" xfId="3475" xr:uid="{6632FBFF-462A-46E5-A1E6-88DD99C648D1}"/>
    <cellStyle name="Měna 4 2 5 3 2" xfId="7003" xr:uid="{94378492-2D21-41EA-A439-8D69303C771D}"/>
    <cellStyle name="Měna 4 2 5 3 2 2" xfId="13765" xr:uid="{34509332-4C42-4B0E-A9D1-00070D2A8987}"/>
    <cellStyle name="Měna 4 2 5 3 2 2 2" xfId="28716" xr:uid="{FF45932E-EF7D-4EEE-968E-B66EA15D1823}"/>
    <cellStyle name="Měna 4 2 5 3 2 3" xfId="21954" xr:uid="{10643959-0813-44C7-8C24-7EB26D86A01B}"/>
    <cellStyle name="Měna 4 2 5 3 3" xfId="9145" xr:uid="{5A66DA90-54AB-4B22-8BAB-DCB04E18BBF9}"/>
    <cellStyle name="Měna 4 2 5 3 3 2" xfId="24096" xr:uid="{C21AE071-FACC-4CDA-B70A-D6BB981FC7FA}"/>
    <cellStyle name="Měna 4 2 5 3 4" xfId="18426" xr:uid="{21B2462D-CFCE-465B-97E9-23807729448E}"/>
    <cellStyle name="Měna 4 2 5 4" xfId="2047" xr:uid="{6A781249-C2CD-4446-A4C9-574103F810BD}"/>
    <cellStyle name="Měna 4 2 5 4 2" xfId="12337" xr:uid="{9FF2A5A5-AD39-4F82-BE5B-B0CB966AEF93}"/>
    <cellStyle name="Měna 4 2 5 4 2 2" xfId="27288" xr:uid="{7CF69207-FBB5-4753-9C11-5CCC872B721F}"/>
    <cellStyle name="Měna 4 2 5 4 3" xfId="16998" xr:uid="{32D5B1A3-2BC8-4E4A-9648-68455C1A6311}"/>
    <cellStyle name="Měna 4 2 5 5" xfId="5239" xr:uid="{049B0083-A332-49B8-9766-28423F52623D}"/>
    <cellStyle name="Měna 4 2 5 5 2" xfId="10909" xr:uid="{47DE8631-2A05-414F-823A-6F2700F7339A}"/>
    <cellStyle name="Měna 4 2 5 5 2 2" xfId="25860" xr:uid="{7D047B67-2C0A-4886-A488-0F01409D5FAD}"/>
    <cellStyle name="Měna 4 2 5 5 3" xfId="20190" xr:uid="{9919DE8D-79DA-4B3C-809E-C18DDB6D6C7C}"/>
    <cellStyle name="Měna 4 2 5 6" xfId="7717" xr:uid="{E1CB92F1-5440-40A4-8B7A-96DED9A3FD01}"/>
    <cellStyle name="Měna 4 2 5 6 2" xfId="22668" xr:uid="{BA85CC70-2300-4390-9201-9FF6401E851D}"/>
    <cellStyle name="Měna 4 2 5 7" xfId="15570" xr:uid="{4BAB4CFE-4EC9-4272-B059-DFCBA4213609}"/>
    <cellStyle name="Měna 4 2 6" xfId="451" xr:uid="{5723CDAA-AC04-4DB2-B08F-3E15266A29AC}"/>
    <cellStyle name="Měna 4 2 6 2" xfId="1785" xr:uid="{51BBFA5A-A3FC-456B-95F1-92D31D76688F}"/>
    <cellStyle name="Měna 4 2 6 2 2" xfId="4641" xr:uid="{A60B0B52-F1DE-440F-A659-B4D6FEF22A92}"/>
    <cellStyle name="Měna 4 2 6 2 2 2" xfId="14931" xr:uid="{EB8A923A-A4F3-4918-9652-2C2957697845}"/>
    <cellStyle name="Měna 4 2 6 2 2 2 2" xfId="29882" xr:uid="{59D02734-FC44-49BC-B0FE-7B96866B1E7E}"/>
    <cellStyle name="Měna 4 2 6 2 2 3" xfId="19592" xr:uid="{D68D1EC3-0BC9-4834-A0DF-940E9732B293}"/>
    <cellStyle name="Měna 4 2 6 2 3" xfId="6405" xr:uid="{95DE9632-3E3C-433F-B3EA-6A87EEF9E293}"/>
    <cellStyle name="Měna 4 2 6 2 3 2" xfId="12075" xr:uid="{BEC295F8-7F5D-4BE8-A20E-84DBA5C80F0C}"/>
    <cellStyle name="Měna 4 2 6 2 3 2 2" xfId="27026" xr:uid="{2622E61C-4968-4F24-BD3F-ED7FACB58658}"/>
    <cellStyle name="Měna 4 2 6 2 3 3" xfId="21356" xr:uid="{DF14D15F-947B-4E8A-9306-491C7C95CBC7}"/>
    <cellStyle name="Měna 4 2 6 2 4" xfId="10311" xr:uid="{7B7F855D-54C7-40EB-ABB4-FC9DEDA7902A}"/>
    <cellStyle name="Měna 4 2 6 2 4 2" xfId="25262" xr:uid="{0BC23CBF-574F-4FB4-85F2-2545E2663CE7}"/>
    <cellStyle name="Měna 4 2 6 2 5" xfId="16736" xr:uid="{16CDB586-F46E-4C61-A508-AC0BD5F7F7FC}"/>
    <cellStyle name="Měna 4 2 6 3" xfId="3307" xr:uid="{A8880E8B-2C36-406A-A7A7-8306EA8CE131}"/>
    <cellStyle name="Měna 4 2 6 3 2" xfId="6835" xr:uid="{2DF56AA2-BB09-4A85-81CB-5FF18D9758F4}"/>
    <cellStyle name="Měna 4 2 6 3 2 2" xfId="13597" xr:uid="{FA40824D-282D-425D-9332-697CA65AF2EA}"/>
    <cellStyle name="Měna 4 2 6 3 2 2 2" xfId="28548" xr:uid="{D4B7D223-6FB3-4A1E-8401-B9FD10CF1989}"/>
    <cellStyle name="Měna 4 2 6 3 2 3" xfId="21786" xr:uid="{A2EF02C4-57B3-4E4E-B09E-40995B38C50E}"/>
    <cellStyle name="Měna 4 2 6 3 3" xfId="8977" xr:uid="{76EAEA0B-3203-4030-821F-ECE41BB37366}"/>
    <cellStyle name="Měna 4 2 6 3 3 2" xfId="23928" xr:uid="{3A7C4180-88E5-4349-9CAB-EC6F9009571E}"/>
    <cellStyle name="Měna 4 2 6 3 4" xfId="18258" xr:uid="{44DFB3AA-AF19-4576-A8A5-0E40895DE5C3}"/>
    <cellStyle name="Měna 4 2 6 4" xfId="2882" xr:uid="{E8806B70-808F-41E9-84EB-B593BDDFFCD4}"/>
    <cellStyle name="Měna 4 2 6 4 2" xfId="13172" xr:uid="{EC627567-481D-4F99-82D8-6B61F2E72393}"/>
    <cellStyle name="Měna 4 2 6 4 2 2" xfId="28123" xr:uid="{AE306796-22F7-4FE3-9AC9-AD0BB3912525}"/>
    <cellStyle name="Měna 4 2 6 4 3" xfId="17833" xr:uid="{F47D8952-B33A-406D-B6F7-50B5C3AE9BB2}"/>
    <cellStyle name="Měna 4 2 6 5" xfId="5071" xr:uid="{E951DF04-0C37-4AD4-ACF3-DEA95B3554C5}"/>
    <cellStyle name="Měna 4 2 6 5 2" xfId="10741" xr:uid="{5208191C-AD33-4FBF-9874-2D4EC7932B6D}"/>
    <cellStyle name="Měna 4 2 6 5 2 2" xfId="25692" xr:uid="{E3CC5158-5FDA-44E7-82B1-A90358209B46}"/>
    <cellStyle name="Měna 4 2 6 5 3" xfId="20022" xr:uid="{0A74DC0B-B040-4688-80FC-20D12A55FCB6}"/>
    <cellStyle name="Měna 4 2 6 6" xfId="8552" xr:uid="{AA3E4A44-B953-4352-9401-43F0C528D2B8}"/>
    <cellStyle name="Měna 4 2 6 6 2" xfId="23503" xr:uid="{8D1161DB-A785-4710-8C0D-CF498D96D861}"/>
    <cellStyle name="Měna 4 2 6 7" xfId="15402" xr:uid="{F2A4A100-033A-4704-AD69-D3C69F4A4A0A}"/>
    <cellStyle name="Měna 4 2 7" xfId="1786" xr:uid="{6823D24B-E8DC-4A46-B13C-3EEF919E1798}"/>
    <cellStyle name="Měna 4 2 7 2" xfId="4642" xr:uid="{1EDA08AF-7717-4679-BC82-83E78B026528}"/>
    <cellStyle name="Měna 4 2 7 2 2" xfId="14932" xr:uid="{629EB347-ECBA-4B2C-8EA9-B8A5D2014040}"/>
    <cellStyle name="Měna 4 2 7 2 2 2" xfId="29883" xr:uid="{21003805-D493-4996-96C2-178625E4BC23}"/>
    <cellStyle name="Měna 4 2 7 2 3" xfId="19593" xr:uid="{37ED6729-DD84-4D90-A338-6B91771250A9}"/>
    <cellStyle name="Měna 4 2 7 3" xfId="6406" xr:uid="{546B9F3D-B7A7-478C-BEF3-38C8089B1F9E}"/>
    <cellStyle name="Měna 4 2 7 3 2" xfId="12076" xr:uid="{FF4A19D0-7900-460C-905F-BC0130C61AFD}"/>
    <cellStyle name="Měna 4 2 7 3 2 2" xfId="27027" xr:uid="{0611DAFA-3EEC-4E92-BF56-859A3B7AE469}"/>
    <cellStyle name="Měna 4 2 7 3 3" xfId="21357" xr:uid="{BDADC759-B142-413E-9D1B-D91A16FB8B92}"/>
    <cellStyle name="Měna 4 2 7 4" xfId="10312" xr:uid="{4A7451F2-ED84-4E30-8EEC-675F26CCAE93}"/>
    <cellStyle name="Měna 4 2 7 4 2" xfId="25263" xr:uid="{4E80294E-4B7B-488C-9B72-42F30FC7C326}"/>
    <cellStyle name="Měna 4 2 7 5" xfId="16737" xr:uid="{31218EC4-2A9F-4E58-800F-E2E44CBF657C}"/>
    <cellStyle name="Měna 4 2 8" xfId="2929" xr:uid="{0766FA18-C66D-45A9-90BE-F27BA251975F}"/>
    <cellStyle name="Měna 4 2 8 2" xfId="6457" xr:uid="{0A854625-BB95-42C4-B4E2-493D32FF9D22}"/>
    <cellStyle name="Měna 4 2 8 2 2" xfId="13219" xr:uid="{554C1F22-5823-446C-87BA-A21C42714807}"/>
    <cellStyle name="Měna 4 2 8 2 2 2" xfId="28170" xr:uid="{A5B993B3-7EF3-4195-BBA4-F082F02E7C95}"/>
    <cellStyle name="Měna 4 2 8 2 3" xfId="21408" xr:uid="{0C30729D-8D13-402F-9228-5AEA821DED0E}"/>
    <cellStyle name="Měna 4 2 8 3" xfId="8599" xr:uid="{820B64B1-031B-4A6D-859C-82B188F30F5E}"/>
    <cellStyle name="Měna 4 2 8 3 2" xfId="23550" xr:uid="{1FBEB4BA-94F2-4648-B3E7-7A4E43CB6CE1}"/>
    <cellStyle name="Měna 4 2 8 4" xfId="17880" xr:uid="{5B8F3CCB-1ECF-4B23-9781-0F268775AB2A}"/>
    <cellStyle name="Měna 4 2 9" xfId="1879" xr:uid="{93187446-64BE-4CFE-AA2F-5AAD8385B217}"/>
    <cellStyle name="Měna 4 2 9 2" xfId="12169" xr:uid="{5BF88475-191C-448D-8CF3-590F06C88660}"/>
    <cellStyle name="Měna 4 2 9 2 2" xfId="27120" xr:uid="{0B326D65-F02A-40F9-BB8D-3E88CAFE036F}"/>
    <cellStyle name="Měna 4 2 9 3" xfId="16830" xr:uid="{1F5C0D3C-B3CD-48D3-B8D8-2734048CAA18}"/>
    <cellStyle name="Měna 4 3" xfId="175" xr:uid="{35BD554C-6158-4AA8-ACBF-8A1DF3B48864}"/>
    <cellStyle name="Měna 4 3 10" xfId="15126" xr:uid="{54DCF96A-ABD6-4155-8763-1BA4E96AA1CB}"/>
    <cellStyle name="Měna 4 3 2" xfId="381" xr:uid="{E5DFDF5D-0F6A-49A6-9919-A3FF782A09F1}"/>
    <cellStyle name="Měna 4 3 2 2" xfId="927" xr:uid="{C56DCF40-DE46-4952-BA56-4B4F3C65871B}"/>
    <cellStyle name="Měna 4 3 2 2 2" xfId="1787" xr:uid="{F1692A7C-BA78-4929-BFF0-7C232908A84F}"/>
    <cellStyle name="Měna 4 3 2 2 2 2" xfId="4643" xr:uid="{A620987C-6B33-482D-9AB3-4E0C8B90D852}"/>
    <cellStyle name="Měna 4 3 2 2 2 2 2" xfId="14933" xr:uid="{3E856A8D-037D-43D0-9D45-4F042C412CDE}"/>
    <cellStyle name="Měna 4 3 2 2 2 2 2 2" xfId="29884" xr:uid="{518BBAE8-58D5-4F6D-BF1F-996B12108F43}"/>
    <cellStyle name="Měna 4 3 2 2 2 2 3" xfId="19594" xr:uid="{B5897923-16E7-43BA-A9DB-DAB721670424}"/>
    <cellStyle name="Měna 4 3 2 2 2 3" xfId="6407" xr:uid="{2B5D75BE-BC10-4398-8368-AF2E69712F22}"/>
    <cellStyle name="Měna 4 3 2 2 2 3 2" xfId="12077" xr:uid="{80D41732-5888-4BA0-9997-E9D94EEE8E40}"/>
    <cellStyle name="Měna 4 3 2 2 2 3 2 2" xfId="27028" xr:uid="{8A436B5F-1037-4B07-9AA4-7AF3F3B6F7CA}"/>
    <cellStyle name="Měna 4 3 2 2 2 3 3" xfId="21358" xr:uid="{E85B3D1F-EAD1-4379-9080-0A045F28C118}"/>
    <cellStyle name="Měna 4 3 2 2 2 4" xfId="10313" xr:uid="{05D7AC29-392D-4010-A795-B1E95B013F6E}"/>
    <cellStyle name="Měna 4 3 2 2 2 4 2" xfId="25264" xr:uid="{0D3D73DA-309B-4406-AD23-74DED7EDECD3}"/>
    <cellStyle name="Měna 4 3 2 2 2 5" xfId="16738" xr:uid="{CC6406D1-D9B4-4005-98FF-68A22D713CC7}"/>
    <cellStyle name="Měna 4 3 2 2 3" xfId="3783" xr:uid="{E4A4549B-474F-48DD-9B85-E93F2E0A84C1}"/>
    <cellStyle name="Měna 4 3 2 2 3 2" xfId="7311" xr:uid="{421493B8-8BC4-464C-8BAE-CE7A28998F9A}"/>
    <cellStyle name="Měna 4 3 2 2 3 2 2" xfId="14073" xr:uid="{0A9690D6-98B7-4BAF-B376-F5AD90BA52F6}"/>
    <cellStyle name="Měna 4 3 2 2 3 2 2 2" xfId="29024" xr:uid="{8A18F336-FB69-4ED4-83F3-37D6B72F5D00}"/>
    <cellStyle name="Měna 4 3 2 2 3 2 3" xfId="22262" xr:uid="{1A84CB35-CCA2-455F-819E-D7A412EA4F52}"/>
    <cellStyle name="Měna 4 3 2 2 3 3" xfId="9453" xr:uid="{3DC58FC6-7D2E-4888-9B43-1B83FD175D48}"/>
    <cellStyle name="Měna 4 3 2 2 3 3 2" xfId="24404" xr:uid="{B17CD87A-32E8-4A48-AA29-A3BBB8676567}"/>
    <cellStyle name="Měna 4 3 2 2 3 4" xfId="18734" xr:uid="{82821EAC-F85A-4E5B-87B7-7EC63FDA54CB}"/>
    <cellStyle name="Měna 4 3 2 2 4" xfId="2891" xr:uid="{1670A77F-8B1C-4207-81E1-4E8AB0AAE6FB}"/>
    <cellStyle name="Měna 4 3 2 2 4 2" xfId="13181" xr:uid="{C0FC59F0-22CA-427C-8E41-A58667400538}"/>
    <cellStyle name="Měna 4 3 2 2 4 2 2" xfId="28132" xr:uid="{B937F181-4F90-4240-9D12-03F7948606C2}"/>
    <cellStyle name="Měna 4 3 2 2 4 3" xfId="17842" xr:uid="{389453FA-EAE5-4CE3-85E2-0EBC864BDF60}"/>
    <cellStyle name="Měna 4 3 2 2 5" xfId="5547" xr:uid="{E38F7DA4-1FE3-49DE-9DAE-9D9145A8923A}"/>
    <cellStyle name="Měna 4 3 2 2 5 2" xfId="11217" xr:uid="{230B30E0-E655-4543-881C-A69810F23A1C}"/>
    <cellStyle name="Měna 4 3 2 2 5 2 2" xfId="26168" xr:uid="{D6B0FE0A-29F4-46F7-88A5-BACEB9176F50}"/>
    <cellStyle name="Měna 4 3 2 2 5 3" xfId="20498" xr:uid="{4DCCD447-6A84-431D-A656-D8DFDEF7E8B5}"/>
    <cellStyle name="Měna 4 3 2 2 6" xfId="8561" xr:uid="{DC62DCC0-599F-4E76-A612-172051D0796A}"/>
    <cellStyle name="Měna 4 3 2 2 6 2" xfId="23512" xr:uid="{4BAC2F4D-83B5-4C35-9985-6F8CFBBB08D6}"/>
    <cellStyle name="Měna 4 3 2 2 7" xfId="15878" xr:uid="{5D433BDC-B93A-4E0D-805C-D049C7B576ED}"/>
    <cellStyle name="Měna 4 3 2 3" xfId="1788" xr:uid="{7A714859-AA68-4FF9-86EB-B06F254B55D5}"/>
    <cellStyle name="Měna 4 3 2 3 2" xfId="4644" xr:uid="{7C376DE1-AD61-4393-ADED-93B942236950}"/>
    <cellStyle name="Měna 4 3 2 3 2 2" xfId="14934" xr:uid="{CFE2B6AC-1950-4E41-9E46-75AF34A8C562}"/>
    <cellStyle name="Měna 4 3 2 3 2 2 2" xfId="29885" xr:uid="{58977D92-24FD-434D-8A87-4B3868D1DFE8}"/>
    <cellStyle name="Měna 4 3 2 3 2 3" xfId="19595" xr:uid="{EC932965-6E0A-4997-9D1E-B66E22DA8E86}"/>
    <cellStyle name="Měna 4 3 2 3 3" xfId="6408" xr:uid="{9D27F4A3-8E1E-4974-9936-CAE90FC01BBC}"/>
    <cellStyle name="Měna 4 3 2 3 3 2" xfId="12078" xr:uid="{C4775028-C52D-49EA-BA21-16C72F352D20}"/>
    <cellStyle name="Měna 4 3 2 3 3 2 2" xfId="27029" xr:uid="{B7A6EA56-81D6-4BF4-84AC-1D6D03238326}"/>
    <cellStyle name="Měna 4 3 2 3 3 3" xfId="21359" xr:uid="{5EFCCB98-7B75-4C46-8CDE-3CDFA57FB404}"/>
    <cellStyle name="Měna 4 3 2 3 4" xfId="10314" xr:uid="{F9DD25D5-A892-48FA-8FEB-ACF638DA48BE}"/>
    <cellStyle name="Měna 4 3 2 3 4 2" xfId="25265" xr:uid="{B8C8FC79-33DF-4D11-B4FF-BAEF016274FB}"/>
    <cellStyle name="Měna 4 3 2 3 5" xfId="16739" xr:uid="{750A94EB-677A-4300-A382-2378D8282614}"/>
    <cellStyle name="Měna 4 3 2 4" xfId="3237" xr:uid="{79C3B35D-8F5C-4A07-87F3-2625C7E14E3A}"/>
    <cellStyle name="Měna 4 3 2 4 2" xfId="6765" xr:uid="{CE3B054A-EF22-4A7C-8F77-ECC777BCE1C8}"/>
    <cellStyle name="Měna 4 3 2 4 2 2" xfId="13527" xr:uid="{1BDAF342-49A4-4900-A361-0F9134EC14DE}"/>
    <cellStyle name="Měna 4 3 2 4 2 2 2" xfId="28478" xr:uid="{A7265233-3A6F-421F-B4F6-F4E18C85C7ED}"/>
    <cellStyle name="Měna 4 3 2 4 2 3" xfId="21716" xr:uid="{A0E84789-6424-4D41-9311-838C052F30EE}"/>
    <cellStyle name="Měna 4 3 2 4 3" xfId="8907" xr:uid="{4528E30C-B86B-4A48-AA41-E6C3617F43B8}"/>
    <cellStyle name="Měna 4 3 2 4 3 2" xfId="23858" xr:uid="{E2014879-D84F-4998-975E-CF0C737A44FD}"/>
    <cellStyle name="Měna 4 3 2 4 4" xfId="18188" xr:uid="{7315C99D-F869-4FC9-984F-38826C2FD396}"/>
    <cellStyle name="Měna 4 3 2 5" xfId="2355" xr:uid="{80D98A92-8DD7-4AC1-97A1-E1AEE0B9DDE3}"/>
    <cellStyle name="Měna 4 3 2 5 2" xfId="12645" xr:uid="{BDB259C2-8E38-4799-B797-7E31142EAE1C}"/>
    <cellStyle name="Měna 4 3 2 5 2 2" xfId="27596" xr:uid="{AF93B186-3783-4F24-ABBD-43624D3DBD34}"/>
    <cellStyle name="Měna 4 3 2 5 3" xfId="17306" xr:uid="{B6B0F1CC-E2A5-46A7-A8C4-E1658F168CCF}"/>
    <cellStyle name="Měna 4 3 2 6" xfId="5001" xr:uid="{F40DC7F9-2818-4B63-8692-0E1A71067196}"/>
    <cellStyle name="Měna 4 3 2 6 2" xfId="10671" xr:uid="{6F1E11B9-0D9F-4F40-AB05-0EA4067ACF58}"/>
    <cellStyle name="Měna 4 3 2 6 2 2" xfId="25622" xr:uid="{EDA27C7B-0902-47E2-8F8E-304E06B25D5F}"/>
    <cellStyle name="Měna 4 3 2 6 3" xfId="19952" xr:uid="{E1CDD6CA-8747-478C-8E21-0C38B41657A2}"/>
    <cellStyle name="Měna 4 3 2 7" xfId="8025" xr:uid="{D522A15B-14FC-4B6A-80C7-66BB2782579F}"/>
    <cellStyle name="Měna 4 3 2 7 2" xfId="22976" xr:uid="{B7855AD2-5F4A-4740-A66F-F61398CFF298}"/>
    <cellStyle name="Měna 4 3 2 8" xfId="15332" xr:uid="{3D45D87E-255E-4CA4-A1AA-375DF0D28526}"/>
    <cellStyle name="Měna 4 3 3" xfId="721" xr:uid="{4BC9A37B-25E4-4554-805A-B80FE54D79D5}"/>
    <cellStyle name="Měna 4 3 3 2" xfId="1789" xr:uid="{F466ED57-DF18-4AD4-ACCF-48AB0B1879CF}"/>
    <cellStyle name="Měna 4 3 3 2 2" xfId="4645" xr:uid="{0ABB79F6-A299-4FF7-B7BE-EF69C76A508F}"/>
    <cellStyle name="Měna 4 3 3 2 2 2" xfId="7481" xr:uid="{2963C44A-8A70-4233-BEC4-129C848C7C98}"/>
    <cellStyle name="Měna 4 3 3 2 2 2 2" xfId="14935" xr:uid="{05CFB7E8-A065-487A-8E35-0C30A4BAE41E}"/>
    <cellStyle name="Měna 4 3 3 2 2 2 2 2" xfId="29886" xr:uid="{F31357DC-09CA-4D93-BFE8-B881BCA67D8F}"/>
    <cellStyle name="Měna 4 3 3 2 2 2 3" xfId="22432" xr:uid="{86C6D3FD-4271-400F-A8DD-D69D07333E21}"/>
    <cellStyle name="Měna 4 3 3 2 2 3" xfId="10315" xr:uid="{61F1F541-C4F5-4F9B-936A-EDEFEA48A80B}"/>
    <cellStyle name="Měna 4 3 3 2 2 3 2" xfId="25266" xr:uid="{3AF35CBF-E0F2-484E-BF9A-82F1036365A9}"/>
    <cellStyle name="Měna 4 3 3 2 2 4" xfId="19596" xr:uid="{5E1C7875-D90B-44F3-B429-4D96A7E84BC2}"/>
    <cellStyle name="Měna 4 3 3 2 3" xfId="2892" xr:uid="{9F14678C-4FBC-4955-8615-44A3CDCD988F}"/>
    <cellStyle name="Měna 4 3 3 2 3 2" xfId="13182" xr:uid="{FFE80253-9ED6-4857-9D87-19C121752794}"/>
    <cellStyle name="Měna 4 3 3 2 3 2 2" xfId="28133" xr:uid="{91D23850-0E71-4357-981A-94C5663B360C}"/>
    <cellStyle name="Měna 4 3 3 2 3 3" xfId="17843" xr:uid="{7CDAC53C-0997-49CD-BD56-5BAAD43BCB97}"/>
    <cellStyle name="Měna 4 3 3 2 4" xfId="6409" xr:uid="{D946089A-03A6-4C0F-BDA0-A9B819D18A48}"/>
    <cellStyle name="Měna 4 3 3 2 4 2" xfId="12079" xr:uid="{A91E67C1-E93C-4C29-AE76-C9739FDF2AF3}"/>
    <cellStyle name="Měna 4 3 3 2 4 2 2" xfId="27030" xr:uid="{E1508660-00EF-4C4D-A166-08B2585EF921}"/>
    <cellStyle name="Měna 4 3 3 2 4 3" xfId="21360" xr:uid="{2FB1CEF6-1AB8-4541-9AC4-13C2BED93674}"/>
    <cellStyle name="Měna 4 3 3 2 5" xfId="8562" xr:uid="{0CE4203B-BBE5-455D-BB60-DCDE5308C7BE}"/>
    <cellStyle name="Měna 4 3 3 2 5 2" xfId="23513" xr:uid="{160688B5-A937-400E-AB0F-87CC46D047C7}"/>
    <cellStyle name="Měna 4 3 3 2 6" xfId="16740" xr:uid="{2EA500E8-8116-4C41-B0FF-E644B09112B1}"/>
    <cellStyle name="Měna 4 3 3 3" xfId="3577" xr:uid="{1B41F5F2-ED47-48FB-9077-E3CCF37A3316}"/>
    <cellStyle name="Měna 4 3 3 3 2" xfId="7105" xr:uid="{A3FE6389-1D78-4496-AFF9-C15A92842F72}"/>
    <cellStyle name="Měna 4 3 3 3 2 2" xfId="13867" xr:uid="{C888D13F-21F4-490A-BBFE-7047DC366D7E}"/>
    <cellStyle name="Měna 4 3 3 3 2 2 2" xfId="28818" xr:uid="{E9EF942E-B7D7-4141-ABE9-AE2EF6FD824A}"/>
    <cellStyle name="Měna 4 3 3 3 2 3" xfId="22056" xr:uid="{B2817B64-A629-49F4-8EC2-1D9482F9FA81}"/>
    <cellStyle name="Měna 4 3 3 3 3" xfId="9247" xr:uid="{919FB1AA-76A1-4D0A-B58E-86AB6AE9C0D0}"/>
    <cellStyle name="Měna 4 3 3 3 3 2" xfId="24198" xr:uid="{777DB433-479F-4ADF-9944-11046E204EFA}"/>
    <cellStyle name="Měna 4 3 3 3 4" xfId="18528" xr:uid="{8A578140-DE23-41B3-B697-3BFCD9E7FFF4}"/>
    <cellStyle name="Měna 4 3 3 4" xfId="2149" xr:uid="{9B7D5CD7-FFEA-4877-9E9D-232BA47C46B1}"/>
    <cellStyle name="Měna 4 3 3 4 2" xfId="12439" xr:uid="{97A941C1-599F-47B1-A041-7AF84A99ADB2}"/>
    <cellStyle name="Měna 4 3 3 4 2 2" xfId="27390" xr:uid="{F2908ACB-48F0-4E38-9E26-2F848C447678}"/>
    <cellStyle name="Měna 4 3 3 4 3" xfId="17100" xr:uid="{807199C5-17FF-4CB5-B107-895244456D66}"/>
    <cellStyle name="Měna 4 3 3 5" xfId="5341" xr:uid="{86D51D13-0DC8-4BFE-9404-CB7966CAC28E}"/>
    <cellStyle name="Měna 4 3 3 5 2" xfId="11011" xr:uid="{7D430412-41E9-4D96-9E04-99A19545A279}"/>
    <cellStyle name="Měna 4 3 3 5 2 2" xfId="25962" xr:uid="{09053CE0-9FF8-4B7F-AD10-1D225F52A5FA}"/>
    <cellStyle name="Měna 4 3 3 5 3" xfId="20292" xr:uid="{49483842-B0DD-44D0-8D00-FC40640AEBF6}"/>
    <cellStyle name="Měna 4 3 3 6" xfId="7819" xr:uid="{1AEEB062-E1AE-47D4-9815-5162E1394DC4}"/>
    <cellStyle name="Měna 4 3 3 6 2" xfId="22770" xr:uid="{3ACF1EC5-8C86-4246-923F-0B7B295BB8C8}"/>
    <cellStyle name="Měna 4 3 3 7" xfId="15672" xr:uid="{0D0066B0-4A24-466A-9507-7AB58157A982}"/>
    <cellStyle name="Měna 4 3 4" xfId="595" xr:uid="{EAE5044D-C489-4032-BE6D-8B00EFCA120B}"/>
    <cellStyle name="Měna 4 3 4 2" xfId="1790" xr:uid="{121C0C8C-F66F-4728-941D-5B8571C0BDB2}"/>
    <cellStyle name="Měna 4 3 4 2 2" xfId="4646" xr:uid="{BDF1B2D5-5899-473B-9170-B3C7E00985F9}"/>
    <cellStyle name="Měna 4 3 4 2 2 2" xfId="14936" xr:uid="{C1230BAE-ADDD-4AE9-B51F-C98C5178D2AD}"/>
    <cellStyle name="Měna 4 3 4 2 2 2 2" xfId="29887" xr:uid="{F40C6B15-4FE4-4518-9745-566850FE94F0}"/>
    <cellStyle name="Měna 4 3 4 2 2 3" xfId="19597" xr:uid="{47F9DAB3-A1B2-474E-8B2F-4009D2F74C69}"/>
    <cellStyle name="Měna 4 3 4 2 3" xfId="6410" xr:uid="{FCC573C7-C356-4E07-A062-68723CBD7B62}"/>
    <cellStyle name="Měna 4 3 4 2 3 2" xfId="12080" xr:uid="{BBBA7352-AD9E-4189-B9D8-ADE7B7A52838}"/>
    <cellStyle name="Měna 4 3 4 2 3 2 2" xfId="27031" xr:uid="{6DF8DB33-BA5B-44AF-B029-35F08942042F}"/>
    <cellStyle name="Měna 4 3 4 2 3 3" xfId="21361" xr:uid="{BAAE422C-FB7F-45EC-AC30-2C9F1D6A5E3F}"/>
    <cellStyle name="Měna 4 3 4 2 4" xfId="10316" xr:uid="{68A46293-E753-4229-878B-1C7B98C425A7}"/>
    <cellStyle name="Měna 4 3 4 2 4 2" xfId="25267" xr:uid="{8A1F5D9C-8314-4BC3-8FA4-14ED52F4B5E5}"/>
    <cellStyle name="Měna 4 3 4 2 5" xfId="16741" xr:uid="{3348AE31-DBE2-42A4-8357-13757376E4EF}"/>
    <cellStyle name="Měna 4 3 4 3" xfId="3451" xr:uid="{3470D370-19CA-4B01-9FD8-153A814D9DD8}"/>
    <cellStyle name="Měna 4 3 4 3 2" xfId="6979" xr:uid="{B93D63D7-F8D8-4686-B99A-B1B633F730B7}"/>
    <cellStyle name="Měna 4 3 4 3 2 2" xfId="13741" xr:uid="{409DB394-9787-4319-97AA-8DD53CF140AB}"/>
    <cellStyle name="Měna 4 3 4 3 2 2 2" xfId="28692" xr:uid="{6631EAC4-F2CB-4B29-84E2-2FDF12BF05C6}"/>
    <cellStyle name="Měna 4 3 4 3 2 3" xfId="21930" xr:uid="{F98CB7EB-E323-465E-8F0A-74406FDF6E79}"/>
    <cellStyle name="Měna 4 3 4 3 3" xfId="9121" xr:uid="{CDAEC09D-9092-4E22-A905-6E4CD294D247}"/>
    <cellStyle name="Měna 4 3 4 3 3 2" xfId="24072" xr:uid="{5D77284A-FEA5-4092-AFE4-8105A7804840}"/>
    <cellStyle name="Měna 4 3 4 3 4" xfId="18402" xr:uid="{605FC10F-00D3-460F-8E62-A2166C5F0494}"/>
    <cellStyle name="Měna 4 3 4 4" xfId="2890" xr:uid="{3D0802A5-A1C7-4FCF-A08A-4DF711C6D4C5}"/>
    <cellStyle name="Měna 4 3 4 4 2" xfId="13180" xr:uid="{2BF66510-8FA8-4C37-8273-3E30D4B770AE}"/>
    <cellStyle name="Měna 4 3 4 4 2 2" xfId="28131" xr:uid="{DC1CEF3F-E39E-431D-845B-68CED5950B68}"/>
    <cellStyle name="Měna 4 3 4 4 3" xfId="17841" xr:uid="{E272602D-318B-4676-9BA1-2817475A92B0}"/>
    <cellStyle name="Měna 4 3 4 5" xfId="5215" xr:uid="{BB983C65-77A0-453D-B7F1-3EB14E9B3522}"/>
    <cellStyle name="Měna 4 3 4 5 2" xfId="10885" xr:uid="{62E3AEC3-1E88-4162-881B-14AA05489855}"/>
    <cellStyle name="Měna 4 3 4 5 2 2" xfId="25836" xr:uid="{4AD975CE-AA46-4150-90BB-78571990A46D}"/>
    <cellStyle name="Měna 4 3 4 5 3" xfId="20166" xr:uid="{BE7843F9-DD3B-4732-9A2D-5A91625CCFC4}"/>
    <cellStyle name="Měna 4 3 4 6" xfId="8560" xr:uid="{14AB9C95-DD2A-43B8-AA59-0BF1C8AE10F0}"/>
    <cellStyle name="Měna 4 3 4 6 2" xfId="23511" xr:uid="{CFC29997-4453-4E22-9E3D-3C2E93F6FCFB}"/>
    <cellStyle name="Měna 4 3 4 7" xfId="15546" xr:uid="{52BC8675-0B9E-47B1-B171-D6031985D40F}"/>
    <cellStyle name="Měna 4 3 5" xfId="1791" xr:uid="{595934A1-97C2-404D-B68E-A7E8DE86B89C}"/>
    <cellStyle name="Měna 4 3 5 2" xfId="4647" xr:uid="{5DE79C73-8BBC-4B50-8FC9-83DFEAD4D1B9}"/>
    <cellStyle name="Měna 4 3 5 2 2" xfId="14937" xr:uid="{F0FCD750-F079-4736-BC92-DAFA8691F722}"/>
    <cellStyle name="Měna 4 3 5 2 2 2" xfId="29888" xr:uid="{1C6B5ADB-43EB-4FFC-AE7B-7A72E1C6AC55}"/>
    <cellStyle name="Měna 4 3 5 2 3" xfId="19598" xr:uid="{6DBB225B-CDF6-4795-A5C2-F06BDE27BF65}"/>
    <cellStyle name="Měna 4 3 5 3" xfId="6411" xr:uid="{0C36F354-9813-40DE-976B-1D27D3B07FC2}"/>
    <cellStyle name="Měna 4 3 5 3 2" xfId="12081" xr:uid="{A080D350-4B1D-48E1-BCD9-1891E22BA318}"/>
    <cellStyle name="Měna 4 3 5 3 2 2" xfId="27032" xr:uid="{FCFB4949-DF8A-4F28-B2E6-7D9E9D55B8F0}"/>
    <cellStyle name="Měna 4 3 5 3 3" xfId="21362" xr:uid="{8D073736-0764-4D1A-9A7D-E837287AD45D}"/>
    <cellStyle name="Měna 4 3 5 4" xfId="10317" xr:uid="{DA118A63-4F16-4B27-A3DD-7ADA1A8C6E25}"/>
    <cellStyle name="Měna 4 3 5 4 2" xfId="25268" xr:uid="{61969318-046E-4464-9454-E15584139F16}"/>
    <cellStyle name="Měna 4 3 5 5" xfId="16742" xr:uid="{6C41FF17-5ECE-4B74-8512-3723F67AE50A}"/>
    <cellStyle name="Měna 4 3 6" xfId="3031" xr:uid="{31479AA6-B4B4-4CD9-87AF-146BA71ECE0A}"/>
    <cellStyle name="Měna 4 3 6 2" xfId="6559" xr:uid="{F442859C-B222-4FF8-BBA8-62113F59598C}"/>
    <cellStyle name="Měna 4 3 6 2 2" xfId="13321" xr:uid="{5E932980-5148-4531-A000-70A878F3F246}"/>
    <cellStyle name="Měna 4 3 6 2 2 2" xfId="28272" xr:uid="{80F322F3-246D-4273-9BC7-348AFB7B1131}"/>
    <cellStyle name="Měna 4 3 6 2 3" xfId="21510" xr:uid="{68DFABC1-5BB1-4437-AAD2-BD4785F839AA}"/>
    <cellStyle name="Měna 4 3 6 3" xfId="8701" xr:uid="{8ADF904B-396A-4B27-82AC-C0501BC73FD2}"/>
    <cellStyle name="Měna 4 3 6 3 2" xfId="23652" xr:uid="{3C31C635-72EF-461D-B3A1-7D554F961401}"/>
    <cellStyle name="Měna 4 3 6 4" xfId="17982" xr:uid="{76F9EAA6-6D9B-4980-AF1F-E32898B712EA}"/>
    <cellStyle name="Měna 4 3 7" xfId="2023" xr:uid="{3C31D333-7D2A-438D-B11E-999163205F36}"/>
    <cellStyle name="Měna 4 3 7 2" xfId="12313" xr:uid="{81EEA3D2-DC89-41BC-8BA0-4F2404749F7D}"/>
    <cellStyle name="Měna 4 3 7 2 2" xfId="27264" xr:uid="{A8202076-C870-4E74-83CF-D3514CF44684}"/>
    <cellStyle name="Měna 4 3 7 3" xfId="16974" xr:uid="{EC3C3F01-0CA6-4B89-804B-38F2904125F2}"/>
    <cellStyle name="Měna 4 3 8" xfId="4795" xr:uid="{D2FB1094-3EA2-42EA-8AED-A3BB1DC7428A}"/>
    <cellStyle name="Měna 4 3 8 2" xfId="10465" xr:uid="{1768266C-D9F9-4893-9383-B74CB94E9975}"/>
    <cellStyle name="Měna 4 3 8 2 2" xfId="25416" xr:uid="{848428DA-F24B-4029-93C9-6D5F250597C9}"/>
    <cellStyle name="Měna 4 3 8 3" xfId="19746" xr:uid="{1115E628-EDBE-4328-8B26-332C8DB16DAF}"/>
    <cellStyle name="Měna 4 3 9" xfId="7693" xr:uid="{81769C44-8E12-41CB-9AD2-0EDADDB15E40}"/>
    <cellStyle name="Měna 4 3 9 2" xfId="22644" xr:uid="{CB0725F6-1C95-4426-9F8D-A710F00421FA}"/>
    <cellStyle name="Měna 4 4" xfId="382" xr:uid="{7349089F-833A-45F3-9219-C2F807B6FF51}"/>
    <cellStyle name="Měna 4 4 2" xfId="928" xr:uid="{4C332672-8654-4C73-B4B9-8F62D2CECC96}"/>
    <cellStyle name="Měna 4 4 2 2" xfId="1792" xr:uid="{9B205C32-A57E-454F-982D-A342632B7BB5}"/>
    <cellStyle name="Měna 4 4 2 2 2" xfId="4648" xr:uid="{42976708-00AE-4B68-A76E-436D5F02C2F5}"/>
    <cellStyle name="Měna 4 4 2 2 2 2" xfId="14938" xr:uid="{E3604D5E-1905-449A-9FFD-B930E862B850}"/>
    <cellStyle name="Měna 4 4 2 2 2 2 2" xfId="29889" xr:uid="{ABDB7DF1-AD1F-43C3-A323-BAAD76A8F0FB}"/>
    <cellStyle name="Měna 4 4 2 2 2 3" xfId="19599" xr:uid="{8DD30AB4-0503-43BA-8451-9709DDB4C6E4}"/>
    <cellStyle name="Měna 4 4 2 2 3" xfId="6412" xr:uid="{79C02974-8F52-44D7-AD43-06DDE5290B90}"/>
    <cellStyle name="Měna 4 4 2 2 3 2" xfId="12082" xr:uid="{E8573B05-36EB-47EA-917E-169109841E55}"/>
    <cellStyle name="Měna 4 4 2 2 3 2 2" xfId="27033" xr:uid="{53A691B4-0064-4898-8505-EA32BE639DF2}"/>
    <cellStyle name="Měna 4 4 2 2 3 3" xfId="21363" xr:uid="{8332C651-7F49-44BD-A5C7-630B4E7D071F}"/>
    <cellStyle name="Měna 4 4 2 2 4" xfId="10318" xr:uid="{B56DF5BC-A88D-4287-83EA-3A0C0F396302}"/>
    <cellStyle name="Měna 4 4 2 2 4 2" xfId="25269" xr:uid="{A8A2D9BA-0D1D-4F79-A8DC-393E21504C63}"/>
    <cellStyle name="Měna 4 4 2 2 5" xfId="16743" xr:uid="{29971EF9-8C76-43EF-8440-6C69194AA2F1}"/>
    <cellStyle name="Měna 4 4 2 3" xfId="3784" xr:uid="{45A81BF5-2208-4001-9D63-223FA237FE58}"/>
    <cellStyle name="Měna 4 4 2 3 2" xfId="7312" xr:uid="{862FDEA0-6E94-4819-9C3A-1750E760169C}"/>
    <cellStyle name="Měna 4 4 2 3 2 2" xfId="14074" xr:uid="{BCD588F0-0B6F-40A1-A0CB-72A3F80B6EAC}"/>
    <cellStyle name="Měna 4 4 2 3 2 2 2" xfId="29025" xr:uid="{6FC93D8C-8C30-480A-9357-A7B31DB79045}"/>
    <cellStyle name="Měna 4 4 2 3 2 3" xfId="22263" xr:uid="{40CB927E-85C3-4AB8-9DBE-0B8B9A4DC0DB}"/>
    <cellStyle name="Měna 4 4 2 3 3" xfId="9454" xr:uid="{BFD149BC-8B6D-43EB-AF38-523EA3536FA7}"/>
    <cellStyle name="Měna 4 4 2 3 3 2" xfId="24405" xr:uid="{8B86066D-D7A8-4CC8-AD42-BB1F0C6913EE}"/>
    <cellStyle name="Měna 4 4 2 3 4" xfId="18735" xr:uid="{CAAAFE7C-8F58-4E46-8DCF-259C6BBEEBB7}"/>
    <cellStyle name="Měna 4 4 2 4" xfId="2893" xr:uid="{52CD0C4D-1CDD-415F-BEB9-1EF6740E3FE2}"/>
    <cellStyle name="Měna 4 4 2 4 2" xfId="13183" xr:uid="{401F3DEA-94E5-4E6A-9776-A3EFBE14E407}"/>
    <cellStyle name="Měna 4 4 2 4 2 2" xfId="28134" xr:uid="{9EA41052-2A08-4840-B61A-853D875B1A8E}"/>
    <cellStyle name="Měna 4 4 2 4 3" xfId="17844" xr:uid="{40C972DE-7E84-4885-AC3A-1269FEDC1451}"/>
    <cellStyle name="Měna 4 4 2 5" xfId="5548" xr:uid="{6F38CE8D-48AC-4C53-98EB-12177D8C4C98}"/>
    <cellStyle name="Měna 4 4 2 5 2" xfId="11218" xr:uid="{DC676550-77A9-4020-A73E-B0C3C65C719B}"/>
    <cellStyle name="Měna 4 4 2 5 2 2" xfId="26169" xr:uid="{AC679DD7-C6FA-422A-9D1F-F51A2F3D61FD}"/>
    <cellStyle name="Měna 4 4 2 5 3" xfId="20499" xr:uid="{DEDA6521-8B4A-4003-B86C-42F28C2ED381}"/>
    <cellStyle name="Měna 4 4 2 6" xfId="8563" xr:uid="{0B9F2EC3-66F9-4333-BC91-734089AE1E82}"/>
    <cellStyle name="Měna 4 4 2 6 2" xfId="23514" xr:uid="{E5AEE614-A71A-42BA-BD44-59CE5697BA30}"/>
    <cellStyle name="Měna 4 4 2 7" xfId="15879" xr:uid="{CF1ACEC6-F423-4A79-9113-214E1F8EB911}"/>
    <cellStyle name="Měna 4 4 3" xfId="1793" xr:uid="{9DE32394-69A5-494A-8842-6933B1A36000}"/>
    <cellStyle name="Měna 4 4 3 2" xfId="4649" xr:uid="{0163E49C-E7E0-4BE0-86A8-FCFC18BB68AC}"/>
    <cellStyle name="Měna 4 4 3 2 2" xfId="14939" xr:uid="{639419D9-4639-46F8-B147-5309547925B7}"/>
    <cellStyle name="Měna 4 4 3 2 2 2" xfId="29890" xr:uid="{7F4E849F-5BE7-4F51-A3F4-3E8C01A9E7FC}"/>
    <cellStyle name="Měna 4 4 3 2 3" xfId="19600" xr:uid="{AC407904-2CDD-4667-A068-4C54DC634155}"/>
    <cellStyle name="Měna 4 4 3 3" xfId="6413" xr:uid="{5EDC7D3C-E8B4-4C9F-B9A2-DD87512D9A27}"/>
    <cellStyle name="Měna 4 4 3 3 2" xfId="12083" xr:uid="{D869E30A-E6D1-414C-A214-B35B5BADA6DE}"/>
    <cellStyle name="Měna 4 4 3 3 2 2" xfId="27034" xr:uid="{54063106-9959-427B-9202-20066F7106E0}"/>
    <cellStyle name="Měna 4 4 3 3 3" xfId="21364" xr:uid="{3EBA20DF-5629-4A97-AC7D-3901571F9F45}"/>
    <cellStyle name="Měna 4 4 3 4" xfId="10319" xr:uid="{3B3CE4E8-2C69-40F6-BA1E-D33FA8E38456}"/>
    <cellStyle name="Měna 4 4 3 4 2" xfId="25270" xr:uid="{CD539B16-E968-4D2B-B9C7-D76862ED13E6}"/>
    <cellStyle name="Měna 4 4 3 5" xfId="16744" xr:uid="{85A56FAB-7D8B-4DC8-837A-0B5F320D0FE1}"/>
    <cellStyle name="Měna 4 4 4" xfId="3238" xr:uid="{FA8F71A4-BD1A-4028-AA80-0129D1D479C0}"/>
    <cellStyle name="Měna 4 4 4 2" xfId="6766" xr:uid="{E62E3CFF-BD8D-405B-A374-FF6CE35DB411}"/>
    <cellStyle name="Měna 4 4 4 2 2" xfId="13528" xr:uid="{8D2DBF09-C715-48D4-B6AA-8A9F90F7D0CD}"/>
    <cellStyle name="Měna 4 4 4 2 2 2" xfId="28479" xr:uid="{BDF11A13-0B5D-4FED-8DB5-AE2B3CD2FBF5}"/>
    <cellStyle name="Měna 4 4 4 2 3" xfId="21717" xr:uid="{3FB0AEDE-A5BD-40EC-9F98-8230EA2F4A5B}"/>
    <cellStyle name="Měna 4 4 4 3" xfId="8908" xr:uid="{4176F4A2-949D-4A78-A0F7-AC43E3A24C1D}"/>
    <cellStyle name="Měna 4 4 4 3 2" xfId="23859" xr:uid="{66622E77-80B7-4D06-9CF4-C6F717AB6C04}"/>
    <cellStyle name="Měna 4 4 4 4" xfId="18189" xr:uid="{66A5794D-F1AF-4F9B-9E4B-E497902D37F0}"/>
    <cellStyle name="Měna 4 4 5" xfId="2356" xr:uid="{3A86883D-D69B-4D55-A26D-93D27E59D8BB}"/>
    <cellStyle name="Měna 4 4 5 2" xfId="12646" xr:uid="{97863B56-D36D-4AC8-9692-BF15D347A3B0}"/>
    <cellStyle name="Měna 4 4 5 2 2" xfId="27597" xr:uid="{9345A001-2960-40B0-B55E-B4FB655218D7}"/>
    <cellStyle name="Měna 4 4 5 3" xfId="17307" xr:uid="{0C1E482F-2C48-4EB4-95A7-9AFDD76A4CE3}"/>
    <cellStyle name="Měna 4 4 6" xfId="5002" xr:uid="{BDF8FCDD-B3CF-4213-9837-76AFC7B5B634}"/>
    <cellStyle name="Měna 4 4 6 2" xfId="10672" xr:uid="{56CCC0E6-8D1E-45CD-96A2-DA770C096F22}"/>
    <cellStyle name="Měna 4 4 6 2 2" xfId="25623" xr:uid="{AC860015-0E48-4EA5-A676-431BA6C862B1}"/>
    <cellStyle name="Měna 4 4 6 3" xfId="19953" xr:uid="{08CD177F-853B-42AA-A470-63DE469390B5}"/>
    <cellStyle name="Měna 4 4 7" xfId="8026" xr:uid="{25A8F810-D8AE-4B66-9E71-6503F29E7874}"/>
    <cellStyle name="Měna 4 4 7 2" xfId="22977" xr:uid="{F66A4A29-85F7-409B-80BE-224C5D530FF7}"/>
    <cellStyle name="Měna 4 4 8" xfId="15333" xr:uid="{E26AD68C-FF8D-46B7-9924-D0A7D494F46E}"/>
    <cellStyle name="Měna 4 5" xfId="409" xr:uid="{11D0ACE8-4EE6-4F7C-A083-A19CD68C7D4A}"/>
    <cellStyle name="Měna 4 5 2" xfId="1794" xr:uid="{E7A6DE3A-6AB6-4144-A2DB-0FCF84436181}"/>
    <cellStyle name="Měna 4 5 2 2" xfId="4650" xr:uid="{65C5C19A-82BA-4618-A6D8-F41ADFED745B}"/>
    <cellStyle name="Měna 4 5 2 2 2" xfId="14940" xr:uid="{5BBFF5B0-9CD0-4C42-A391-E30D4C44CF33}"/>
    <cellStyle name="Měna 4 5 2 2 2 2" xfId="29891" xr:uid="{9A00D31D-10DD-4372-B3BE-586B93B27690}"/>
    <cellStyle name="Měna 4 5 2 2 3" xfId="19601" xr:uid="{8B791445-1590-4B81-9267-FD6FF23B3E64}"/>
    <cellStyle name="Měna 4 5 2 3" xfId="6414" xr:uid="{26C80D95-DBD4-4802-85E6-FCAAE5D65A11}"/>
    <cellStyle name="Měna 4 5 2 3 2" xfId="12084" xr:uid="{6AE451AD-1FEF-4A62-9588-C8652BD0ED4F}"/>
    <cellStyle name="Měna 4 5 2 3 2 2" xfId="27035" xr:uid="{923BB765-55D3-41F3-93C7-92EBFD2A2DFF}"/>
    <cellStyle name="Měna 4 5 2 3 3" xfId="21365" xr:uid="{374C867A-75A3-4F14-B424-E811297E129B}"/>
    <cellStyle name="Měna 4 5 2 4" xfId="10320" xr:uid="{C41B6050-D469-44DE-999D-30833D424DAC}"/>
    <cellStyle name="Měna 4 5 2 4 2" xfId="25271" xr:uid="{DD72B4A7-C9A8-4C27-B213-E445FD57C88A}"/>
    <cellStyle name="Měna 4 5 2 5" xfId="16745" xr:uid="{007F37ED-1261-4957-951F-F58232446C65}"/>
    <cellStyle name="Měna 4 5 3" xfId="3265" xr:uid="{EE5D6156-050E-4A94-B2FA-69B3C7A5D4E6}"/>
    <cellStyle name="Měna 4 5 3 2" xfId="6793" xr:uid="{15B77FF8-3ED7-4715-A1D4-DF4C483E70AD}"/>
    <cellStyle name="Měna 4 5 3 2 2" xfId="13555" xr:uid="{2E7290EC-5BC0-47E2-9F4D-FA6AA3F33712}"/>
    <cellStyle name="Měna 4 5 3 2 2 2" xfId="28506" xr:uid="{12A83E5A-D388-4953-B328-B8E7CB4D68FD}"/>
    <cellStyle name="Měna 4 5 3 2 3" xfId="21744" xr:uid="{AFCF604C-C42C-43E5-BD30-B9D8D7CC686C}"/>
    <cellStyle name="Měna 4 5 3 3" xfId="8935" xr:uid="{550B6322-4B72-419A-99D8-B6DECC06B095}"/>
    <cellStyle name="Měna 4 5 3 3 2" xfId="23886" xr:uid="{86B2E4CC-FD2C-4837-A50E-DC8CDE482740}"/>
    <cellStyle name="Měna 4 5 3 4" xfId="18216" xr:uid="{AC15519B-42D5-46E8-B012-739EC51882C8}"/>
    <cellStyle name="Měna 4 5 4" xfId="2894" xr:uid="{99292800-0DEB-4017-AB46-7F0417C77BA3}"/>
    <cellStyle name="Měna 4 5 4 2" xfId="13184" xr:uid="{880EBDED-DC75-4032-A807-EE1D7DEC7D43}"/>
    <cellStyle name="Měna 4 5 4 2 2" xfId="28135" xr:uid="{2C9CCA78-4BD5-4A58-AB7B-74B125B44B7B}"/>
    <cellStyle name="Měna 4 5 4 3" xfId="17845" xr:uid="{7B2F7FC5-BB04-49E9-AAE1-A37118C1AD1B}"/>
    <cellStyle name="Měna 4 5 5" xfId="5029" xr:uid="{565FA426-FC3B-477D-BDBC-FD1CA7287CF7}"/>
    <cellStyle name="Měna 4 5 5 2" xfId="10699" xr:uid="{F8557A34-9EF9-4DCF-B8B7-9FB8D2A7946B}"/>
    <cellStyle name="Měna 4 5 5 2 2" xfId="25650" xr:uid="{606523C0-D154-48DC-B480-A12CF8554285}"/>
    <cellStyle name="Měna 4 5 5 3" xfId="19980" xr:uid="{4FCBB957-AAFF-46FE-8C0B-3BF9D3358F19}"/>
    <cellStyle name="Měna 4 5 6" xfId="8564" xr:uid="{A5BE87D4-A5E4-439A-B18A-69478AD46C47}"/>
    <cellStyle name="Měna 4 5 6 2" xfId="23515" xr:uid="{09BCD4AC-D24B-47AC-BD17-627880507441}"/>
    <cellStyle name="Měna 4 5 7" xfId="15360" xr:uid="{62F1322B-C7FA-4E42-BA40-1045A065727E}"/>
    <cellStyle name="Měna 4 6" xfId="1837" xr:uid="{79D37061-008B-48A9-BFA3-E96B43803722}"/>
    <cellStyle name="Měna 4 6 2" xfId="12127" xr:uid="{504376A1-CDD5-423B-9689-44A1B06CFA1F}"/>
    <cellStyle name="Měna 4 6 2 2" xfId="27078" xr:uid="{94CC8059-247B-44C3-9BDE-BDB93B1D67AF}"/>
    <cellStyle name="Měna 4 6 3" xfId="16788" xr:uid="{53C035E9-F2B6-4F49-83D1-2901F4DB90D8}"/>
    <cellStyle name="Měna 4 7" xfId="7507" xr:uid="{AC051D80-0A94-4D1E-9D03-E6ED4ED4A9A5}"/>
    <cellStyle name="Měna 4 7 2" xfId="22458" xr:uid="{7C045064-1F9E-4921-B892-BE8ABF85A38D}"/>
    <cellStyle name="Měna 4 8" xfId="14967" xr:uid="{ED066165-7BC7-4A8E-A87A-F37447426CED}"/>
    <cellStyle name="Měna 5" xfId="52" xr:uid="{6DBED239-2B40-40A9-9A14-26379AC7EB8E}"/>
    <cellStyle name="Měna 5 10" xfId="4672" xr:uid="{8FC550B9-7BEE-4D7A-850A-F6256BF0399B}"/>
    <cellStyle name="Měna 5 10 2" xfId="10342" xr:uid="{8114D1E8-6AAB-48B6-85C6-3D33DD1FA659}"/>
    <cellStyle name="Měna 5 10 2 2" xfId="25293" xr:uid="{96F34A5E-FBA6-454C-B001-B9F8B6A61324}"/>
    <cellStyle name="Měna 5 10 3" xfId="19623" xr:uid="{41F4AA0B-B820-4067-9510-C89D98AEEF5E}"/>
    <cellStyle name="Měna 5 11" xfId="7528" xr:uid="{BB7B6F91-9E62-4B08-BC85-C9E29D2FF56C}"/>
    <cellStyle name="Měna 5 11 2" xfId="22479" xr:uid="{5DA4DFBB-C4A9-4B66-93E0-CDFE60D8CD0B}"/>
    <cellStyle name="Měna 5 12" xfId="15003" xr:uid="{6A84C02B-2EC0-4752-A48D-720C85D3CE5C}"/>
    <cellStyle name="Měna 5 2" xfId="176" xr:uid="{71435A4E-658F-4AA1-9B42-29EA90BC0A9E}"/>
    <cellStyle name="Měna 5 2 10" xfId="15127" xr:uid="{2F5C97F6-0756-4860-A3DA-EA38BE55E1A8}"/>
    <cellStyle name="Měna 5 2 2" xfId="383" xr:uid="{E16C03A7-BC31-4F78-926A-8B7102614008}"/>
    <cellStyle name="Měna 5 2 2 2" xfId="929" xr:uid="{32893164-E648-457F-9950-C77FB4A4AC23}"/>
    <cellStyle name="Měna 5 2 2 2 2" xfId="1795" xr:uid="{4A7CAE85-B955-40D3-8F35-A669F2FB0C65}"/>
    <cellStyle name="Měna 5 2 2 2 2 2" xfId="4651" xr:uid="{7774601F-C239-4F6F-AEFA-8387BD409491}"/>
    <cellStyle name="Měna 5 2 2 2 2 2 2" xfId="14941" xr:uid="{844ADB7C-B704-4AF7-9C44-2784D6896556}"/>
    <cellStyle name="Měna 5 2 2 2 2 2 2 2" xfId="29892" xr:uid="{4E42E4F5-D22A-4176-8B7E-AD0D277F2947}"/>
    <cellStyle name="Měna 5 2 2 2 2 2 3" xfId="19602" xr:uid="{AC58DEB6-27B6-409D-BF86-5177310A0003}"/>
    <cellStyle name="Měna 5 2 2 2 2 3" xfId="6415" xr:uid="{9BF59C14-D582-41D3-9AAD-3E73AE065F55}"/>
    <cellStyle name="Měna 5 2 2 2 2 3 2" xfId="12085" xr:uid="{16F45318-A317-4040-8D7E-AF8D5943DB80}"/>
    <cellStyle name="Měna 5 2 2 2 2 3 2 2" xfId="27036" xr:uid="{F09F4E46-CF90-4AC3-9663-C5FC0BA04FE1}"/>
    <cellStyle name="Měna 5 2 2 2 2 3 3" xfId="21366" xr:uid="{60383FF1-10E7-4407-A543-BEFD0D6D4195}"/>
    <cellStyle name="Měna 5 2 2 2 2 4" xfId="10321" xr:uid="{A299736D-6659-425A-A1BD-1AD8EB1A332E}"/>
    <cellStyle name="Měna 5 2 2 2 2 4 2" xfId="25272" xr:uid="{24BD19F1-44B2-4D13-A9FA-A80411C3DE6E}"/>
    <cellStyle name="Měna 5 2 2 2 2 5" xfId="16746" xr:uid="{4EA61231-1FB7-4694-9EA8-40080F1DDBB0}"/>
    <cellStyle name="Měna 5 2 2 2 3" xfId="3785" xr:uid="{39F56F34-1615-4B96-A5AD-782BB53902CB}"/>
    <cellStyle name="Měna 5 2 2 2 3 2" xfId="7313" xr:uid="{CE09D5FB-8959-4974-87BB-6AA667BE5D8F}"/>
    <cellStyle name="Měna 5 2 2 2 3 2 2" xfId="14075" xr:uid="{C81CF3D4-CE13-4F10-820E-3FE53E3FC763}"/>
    <cellStyle name="Měna 5 2 2 2 3 2 2 2" xfId="29026" xr:uid="{B54CCD0F-F23A-414A-AC75-2375880911A8}"/>
    <cellStyle name="Měna 5 2 2 2 3 2 3" xfId="22264" xr:uid="{C00FDDD9-4EFE-4954-A990-DD5DC154E2A7}"/>
    <cellStyle name="Měna 5 2 2 2 3 3" xfId="9455" xr:uid="{0EA34B00-3BAB-4FCC-8EE2-E26BD9ADA33E}"/>
    <cellStyle name="Měna 5 2 2 2 3 3 2" xfId="24406" xr:uid="{9368A3FF-7E57-4C91-A238-E3B05EDC1E37}"/>
    <cellStyle name="Měna 5 2 2 2 3 4" xfId="18736" xr:uid="{0393D955-81A5-489D-BD5F-0B44AFE19639}"/>
    <cellStyle name="Měna 5 2 2 2 4" xfId="2897" xr:uid="{FEF557FA-EE9C-4A8E-8A92-BE8D3E4B4657}"/>
    <cellStyle name="Měna 5 2 2 2 4 2" xfId="13187" xr:uid="{7633496E-B279-430D-8685-7DB32888D385}"/>
    <cellStyle name="Měna 5 2 2 2 4 2 2" xfId="28138" xr:uid="{63125D2D-32D3-464C-80BC-1083285C3093}"/>
    <cellStyle name="Měna 5 2 2 2 4 3" xfId="17848" xr:uid="{4F889445-E61B-4616-9F24-BAD0E6ADF1AC}"/>
    <cellStyle name="Měna 5 2 2 2 5" xfId="5549" xr:uid="{D8937D01-85F0-45BF-8C5B-1EB789A7E548}"/>
    <cellStyle name="Měna 5 2 2 2 5 2" xfId="11219" xr:uid="{F5B6B9CE-B43B-4095-B660-FD5E8C612CC3}"/>
    <cellStyle name="Měna 5 2 2 2 5 2 2" xfId="26170" xr:uid="{67A95036-FCB9-4AA1-AB59-B9781B79D75F}"/>
    <cellStyle name="Měna 5 2 2 2 5 3" xfId="20500" xr:uid="{4DA73D98-952A-4A5D-AEC8-5AAC4EFBCB38}"/>
    <cellStyle name="Měna 5 2 2 2 6" xfId="8567" xr:uid="{C622A045-FBBB-4B1C-A050-E1A8406CC94B}"/>
    <cellStyle name="Měna 5 2 2 2 6 2" xfId="23518" xr:uid="{F3A6F7CF-79DC-4DCE-A92F-3489CE4A7615}"/>
    <cellStyle name="Měna 5 2 2 2 7" xfId="15880" xr:uid="{BF36FC87-996E-41D0-8CD5-A6FD2DC20D03}"/>
    <cellStyle name="Měna 5 2 2 3" xfId="1796" xr:uid="{25FFBB78-96CD-490A-8A7F-6A2B4A409C4C}"/>
    <cellStyle name="Měna 5 2 2 3 2" xfId="4652" xr:uid="{63410250-8C58-46E0-943A-4238F18A5F9F}"/>
    <cellStyle name="Měna 5 2 2 3 2 2" xfId="14942" xr:uid="{E00C5C84-BE8C-4CFF-9F48-DEBD0C3201F8}"/>
    <cellStyle name="Měna 5 2 2 3 2 2 2" xfId="29893" xr:uid="{B3D88109-1EB4-479E-9551-0C4C07B76BE3}"/>
    <cellStyle name="Měna 5 2 2 3 2 3" xfId="19603" xr:uid="{5CB9DCAF-E541-4E81-8581-11F6633FF9CE}"/>
    <cellStyle name="Měna 5 2 2 3 3" xfId="6416" xr:uid="{68F9891B-6BD2-4F49-9DB9-157AADE3E8DA}"/>
    <cellStyle name="Měna 5 2 2 3 3 2" xfId="12086" xr:uid="{2DAD2B96-707D-4467-ABDF-0B10275DE213}"/>
    <cellStyle name="Měna 5 2 2 3 3 2 2" xfId="27037" xr:uid="{C10AA472-A1C8-4147-9D8C-9DFD765FAC30}"/>
    <cellStyle name="Měna 5 2 2 3 3 3" xfId="21367" xr:uid="{73AD10DB-53C2-4AAB-A572-E559D2466E79}"/>
    <cellStyle name="Měna 5 2 2 3 4" xfId="10322" xr:uid="{50973119-E0E6-4FCF-BC78-FCBA271F9A28}"/>
    <cellStyle name="Měna 5 2 2 3 4 2" xfId="25273" xr:uid="{AD605327-5DA1-45FC-B01E-8AF48DCAF19A}"/>
    <cellStyle name="Měna 5 2 2 3 5" xfId="16747" xr:uid="{EA21DFE4-CFE4-4711-86FF-BAD01A7440A0}"/>
    <cellStyle name="Měna 5 2 2 4" xfId="3239" xr:uid="{A1756EDC-0731-415B-9CA6-1FFEEE28FD33}"/>
    <cellStyle name="Měna 5 2 2 4 2" xfId="6767" xr:uid="{171BC824-A975-44ED-B2D3-4043832A5BE4}"/>
    <cellStyle name="Měna 5 2 2 4 2 2" xfId="13529" xr:uid="{D034067C-DD3D-4878-8921-67098E2C5FC5}"/>
    <cellStyle name="Měna 5 2 2 4 2 2 2" xfId="28480" xr:uid="{3BA72AB2-7A36-468C-B2B4-C9F566AC446B}"/>
    <cellStyle name="Měna 5 2 2 4 2 3" xfId="21718" xr:uid="{B71CA6D2-788B-4B39-8250-2197695FD3A2}"/>
    <cellStyle name="Měna 5 2 2 4 3" xfId="8909" xr:uid="{96F4238E-EA82-44DD-A8C0-7FEB6EDBBFAD}"/>
    <cellStyle name="Měna 5 2 2 4 3 2" xfId="23860" xr:uid="{0782E0C1-CD50-4BB8-8126-1F0A80754DB3}"/>
    <cellStyle name="Měna 5 2 2 4 4" xfId="18190" xr:uid="{E2818D70-D45D-4ABC-92E5-AEBBB7F4973F}"/>
    <cellStyle name="Měna 5 2 2 5" xfId="2357" xr:uid="{B71C6505-7FB9-44BF-9E92-9D150CC822F0}"/>
    <cellStyle name="Měna 5 2 2 5 2" xfId="12647" xr:uid="{0DF6855C-1ADB-48E7-9B64-214CB060668C}"/>
    <cellStyle name="Měna 5 2 2 5 2 2" xfId="27598" xr:uid="{1314EDD7-8831-47B3-9844-D5A8ABEBD9D8}"/>
    <cellStyle name="Měna 5 2 2 5 3" xfId="17308" xr:uid="{07230F0E-A4BA-4D24-8D3C-2F28EBBE0283}"/>
    <cellStyle name="Měna 5 2 2 6" xfId="5003" xr:uid="{3E02D448-2E78-4BC3-B7C5-49BAFAEC773F}"/>
    <cellStyle name="Měna 5 2 2 6 2" xfId="10673" xr:uid="{75079462-A984-4979-90AE-B8890FFBCB8F}"/>
    <cellStyle name="Měna 5 2 2 6 2 2" xfId="25624" xr:uid="{B4AD3D55-474D-48BB-B475-9F1A36603F0E}"/>
    <cellStyle name="Měna 5 2 2 6 3" xfId="19954" xr:uid="{E4691675-ECFF-4080-8B7D-7FE661CD0474}"/>
    <cellStyle name="Měna 5 2 2 7" xfId="8027" xr:uid="{8E6180C8-EE2C-4FEB-A316-087FA5BD47AA}"/>
    <cellStyle name="Měna 5 2 2 7 2" xfId="22978" xr:uid="{BED669A2-1607-4844-A049-3E0D8C836BF1}"/>
    <cellStyle name="Měna 5 2 2 8" xfId="15334" xr:uid="{51366476-91B5-41A0-AD0F-294C3FD60FAB}"/>
    <cellStyle name="Měna 5 2 3" xfId="722" xr:uid="{BF09E4DE-7664-47A6-854E-6569593354F0}"/>
    <cellStyle name="Měna 5 2 3 2" xfId="1797" xr:uid="{A0AE5B12-D877-434B-B870-45AD3F36A939}"/>
    <cellStyle name="Měna 5 2 3 2 2" xfId="4653" xr:uid="{F5C27CE3-09A1-4C27-B49F-9860A5867952}"/>
    <cellStyle name="Měna 5 2 3 2 2 2" xfId="7482" xr:uid="{71010915-9F0B-4565-BB4E-28C5CCAAB17D}"/>
    <cellStyle name="Měna 5 2 3 2 2 2 2" xfId="14943" xr:uid="{699D6FAB-4533-41D4-850B-1B5C5304D5F7}"/>
    <cellStyle name="Měna 5 2 3 2 2 2 2 2" xfId="29894" xr:uid="{4E2C9184-FDF1-43E4-831E-EF50AB202195}"/>
    <cellStyle name="Měna 5 2 3 2 2 2 3" xfId="22433" xr:uid="{32687128-5EA8-4CA6-B64C-A8E1A31BBEA5}"/>
    <cellStyle name="Měna 5 2 3 2 2 3" xfId="10323" xr:uid="{A5E17ACA-82E6-4FC3-901B-9A3E513A5F33}"/>
    <cellStyle name="Měna 5 2 3 2 2 3 2" xfId="25274" xr:uid="{9103001A-A653-43D5-BE1A-22B309A9892B}"/>
    <cellStyle name="Měna 5 2 3 2 2 4" xfId="19604" xr:uid="{C0BD5E8E-D392-420E-94EB-C19D1EA099CF}"/>
    <cellStyle name="Měna 5 2 3 2 3" xfId="2898" xr:uid="{E232C0AA-5C0E-485D-8802-051E0EE5078C}"/>
    <cellStyle name="Měna 5 2 3 2 3 2" xfId="13188" xr:uid="{A0E285A9-2DF5-4006-955D-BEE55B1A8D89}"/>
    <cellStyle name="Měna 5 2 3 2 3 2 2" xfId="28139" xr:uid="{D597517E-1FEF-4976-A1B1-938020505E50}"/>
    <cellStyle name="Měna 5 2 3 2 3 3" xfId="17849" xr:uid="{253FB0A0-033A-49A7-959F-5B791AA20595}"/>
    <cellStyle name="Měna 5 2 3 2 4" xfId="6417" xr:uid="{23F6D998-893F-43FB-B8AD-015C88C77C7F}"/>
    <cellStyle name="Měna 5 2 3 2 4 2" xfId="12087" xr:uid="{7A3606EB-8D67-4674-B4D1-2129F564D025}"/>
    <cellStyle name="Měna 5 2 3 2 4 2 2" xfId="27038" xr:uid="{A26C9855-8010-412B-9A11-E3EC740C2B63}"/>
    <cellStyle name="Měna 5 2 3 2 4 3" xfId="21368" xr:uid="{60F421B5-94A9-4797-8718-D85E29B9D58B}"/>
    <cellStyle name="Měna 5 2 3 2 5" xfId="8568" xr:uid="{4E390AA1-FF44-4BE0-9D45-762427B00E1F}"/>
    <cellStyle name="Měna 5 2 3 2 5 2" xfId="23519" xr:uid="{4141D66D-2E97-497F-928B-E58A5C39AE34}"/>
    <cellStyle name="Měna 5 2 3 2 6" xfId="16748" xr:uid="{6D638C3E-59F6-4239-9588-93541EB44B13}"/>
    <cellStyle name="Měna 5 2 3 3" xfId="3578" xr:uid="{89F5D95C-60C1-41BD-BCD2-1BBC07EF20E6}"/>
    <cellStyle name="Měna 5 2 3 3 2" xfId="7106" xr:uid="{F1DCE267-E076-4FE1-8C34-E9410C958998}"/>
    <cellStyle name="Měna 5 2 3 3 2 2" xfId="13868" xr:uid="{96DD21D0-E33D-4FF9-A0B4-1E38828B94F5}"/>
    <cellStyle name="Měna 5 2 3 3 2 2 2" xfId="28819" xr:uid="{8076C92A-FE54-4FB6-A518-506C0F28E268}"/>
    <cellStyle name="Měna 5 2 3 3 2 3" xfId="22057" xr:uid="{1877E88E-F0C1-4ED3-90E9-1D5A93EB46EB}"/>
    <cellStyle name="Měna 5 2 3 3 3" xfId="9248" xr:uid="{4D895441-E775-48FC-8742-CE19ED2EFAB7}"/>
    <cellStyle name="Měna 5 2 3 3 3 2" xfId="24199" xr:uid="{CFD179A9-6D56-4B5B-85DF-94CB144D7BAB}"/>
    <cellStyle name="Měna 5 2 3 3 4" xfId="18529" xr:uid="{3C841B72-300D-408F-9FD1-7A45631B8079}"/>
    <cellStyle name="Měna 5 2 3 4" xfId="2150" xr:uid="{8193969D-84F1-411C-AD13-6D1CF24E70D1}"/>
    <cellStyle name="Měna 5 2 3 4 2" xfId="12440" xr:uid="{D11D2F16-6D4A-4E43-B65D-1DE0BF4CBA32}"/>
    <cellStyle name="Měna 5 2 3 4 2 2" xfId="27391" xr:uid="{A04C5C95-7985-4D08-8F82-56F7E8056FA5}"/>
    <cellStyle name="Měna 5 2 3 4 3" xfId="17101" xr:uid="{5FFEA13A-6DBF-4DE3-8C87-B88B826DC835}"/>
    <cellStyle name="Měna 5 2 3 5" xfId="5342" xr:uid="{630C4536-02EB-4E4C-82A2-DC5828519358}"/>
    <cellStyle name="Měna 5 2 3 5 2" xfId="11012" xr:uid="{FEDDF69B-6623-43B7-AEB9-B7D3B6D6C5D2}"/>
    <cellStyle name="Měna 5 2 3 5 2 2" xfId="25963" xr:uid="{1E689E19-1369-4CF6-B55B-5B269D097A5A}"/>
    <cellStyle name="Měna 5 2 3 5 3" xfId="20293" xr:uid="{39E8847D-DC75-466D-BD8C-87FE8CF02B77}"/>
    <cellStyle name="Měna 5 2 3 6" xfId="7820" xr:uid="{FD93213F-1B9F-401E-A063-765845DDBCFD}"/>
    <cellStyle name="Měna 5 2 3 6 2" xfId="22771" xr:uid="{B5EBFBA1-69A2-476A-9768-CC1C77006C77}"/>
    <cellStyle name="Měna 5 2 3 7" xfId="15673" xr:uid="{8425ABC7-0E78-4D7F-9025-55BB5F8FDBD8}"/>
    <cellStyle name="Měna 5 2 4" xfId="596" xr:uid="{9D50B3D5-F50A-421B-BB13-17F1DB5C0875}"/>
    <cellStyle name="Měna 5 2 4 2" xfId="1798" xr:uid="{7227E358-D31C-44FA-A45C-8885CA03AA6A}"/>
    <cellStyle name="Měna 5 2 4 2 2" xfId="4654" xr:uid="{C2996C7E-0F80-42FB-BDD0-E4C6DA9935E5}"/>
    <cellStyle name="Měna 5 2 4 2 2 2" xfId="14944" xr:uid="{6208FE96-A51A-4C0A-B241-EECADE6C1E2D}"/>
    <cellStyle name="Měna 5 2 4 2 2 2 2" xfId="29895" xr:uid="{6C6385CF-18A4-471F-8468-1D166A7E5887}"/>
    <cellStyle name="Měna 5 2 4 2 2 3" xfId="19605" xr:uid="{38D826AD-7BA4-4EED-80F7-95E09D6D08AE}"/>
    <cellStyle name="Měna 5 2 4 2 3" xfId="6418" xr:uid="{AF818754-B192-410C-8F77-5295B1165495}"/>
    <cellStyle name="Měna 5 2 4 2 3 2" xfId="12088" xr:uid="{65678B5D-0B7A-4F93-887F-849A90EF6C1C}"/>
    <cellStyle name="Měna 5 2 4 2 3 2 2" xfId="27039" xr:uid="{5C2155EB-C465-483E-8F1D-9617E8687DC7}"/>
    <cellStyle name="Měna 5 2 4 2 3 3" xfId="21369" xr:uid="{FE840598-DD95-4247-A492-212700DBDBF8}"/>
    <cellStyle name="Měna 5 2 4 2 4" xfId="10324" xr:uid="{5A2A03E4-BB30-427F-9666-19FA14D4EEA5}"/>
    <cellStyle name="Měna 5 2 4 2 4 2" xfId="25275" xr:uid="{D3B2CA7D-1982-4AAB-B2CF-52B971C4B61A}"/>
    <cellStyle name="Měna 5 2 4 2 5" xfId="16749" xr:uid="{23BBC052-FF43-4786-BA94-B502DFB790CF}"/>
    <cellStyle name="Měna 5 2 4 3" xfId="3452" xr:uid="{40A1F355-5DD2-4136-8D1B-D54A7B0185C9}"/>
    <cellStyle name="Měna 5 2 4 3 2" xfId="6980" xr:uid="{DAFE7EE5-EEF1-4EDF-8B79-CCDC49AAEEDE}"/>
    <cellStyle name="Měna 5 2 4 3 2 2" xfId="13742" xr:uid="{BFCCE80E-28B1-47AF-8C00-81F7A4FDD79C}"/>
    <cellStyle name="Měna 5 2 4 3 2 2 2" xfId="28693" xr:uid="{AE340E13-0ECA-4F21-AC29-45D6CD30984C}"/>
    <cellStyle name="Měna 5 2 4 3 2 3" xfId="21931" xr:uid="{7CDE277B-53FA-435B-99AA-B5B0BF0D4B29}"/>
    <cellStyle name="Měna 5 2 4 3 3" xfId="9122" xr:uid="{3660E27E-701B-4725-90E4-195C64D806A6}"/>
    <cellStyle name="Měna 5 2 4 3 3 2" xfId="24073" xr:uid="{1C487014-D411-4A14-A78B-5C55A73256AD}"/>
    <cellStyle name="Měna 5 2 4 3 4" xfId="18403" xr:uid="{59AC4FF1-6062-432A-962E-C5E6F969395F}"/>
    <cellStyle name="Měna 5 2 4 4" xfId="2896" xr:uid="{F172F46E-B119-4FD7-AE1E-54731BBE9050}"/>
    <cellStyle name="Měna 5 2 4 4 2" xfId="13186" xr:uid="{78C12AC1-2300-45E0-8399-1853B25A804B}"/>
    <cellStyle name="Měna 5 2 4 4 2 2" xfId="28137" xr:uid="{D28EA9FF-83B4-4B16-A487-B2DF0C2B040D}"/>
    <cellStyle name="Měna 5 2 4 4 3" xfId="17847" xr:uid="{B8D31141-BD55-4731-BCBD-892EF1281126}"/>
    <cellStyle name="Měna 5 2 4 5" xfId="5216" xr:uid="{143120C7-60CE-4769-BD2D-97BD18FA8891}"/>
    <cellStyle name="Měna 5 2 4 5 2" xfId="10886" xr:uid="{C37CCAAF-ADD4-45E5-BA93-CE2655718D16}"/>
    <cellStyle name="Měna 5 2 4 5 2 2" xfId="25837" xr:uid="{A00075E7-FA60-45E1-87FA-E21827C2C3D4}"/>
    <cellStyle name="Měna 5 2 4 5 3" xfId="20167" xr:uid="{F0E078BD-CC94-43C8-B907-CDE7AC82844E}"/>
    <cellStyle name="Měna 5 2 4 6" xfId="8566" xr:uid="{46AB6909-C681-40DA-9795-6795B7B1840C}"/>
    <cellStyle name="Měna 5 2 4 6 2" xfId="23517" xr:uid="{48C8105F-7C77-42D1-87FF-3B8642EB5960}"/>
    <cellStyle name="Měna 5 2 4 7" xfId="15547" xr:uid="{7F526648-F707-4582-A5CF-89F93097CA52}"/>
    <cellStyle name="Měna 5 2 5" xfId="1799" xr:uid="{2C9101AC-5894-4A76-8634-9545D39D4267}"/>
    <cellStyle name="Měna 5 2 5 2" xfId="4655" xr:uid="{0C91F547-7560-4BDB-BA71-80C8E5474FBE}"/>
    <cellStyle name="Měna 5 2 5 2 2" xfId="14945" xr:uid="{F7594595-1FEE-4115-AEBD-D6C366188ED3}"/>
    <cellStyle name="Měna 5 2 5 2 2 2" xfId="29896" xr:uid="{61BACDBF-6DA2-4C74-9975-340BDFD7CC84}"/>
    <cellStyle name="Měna 5 2 5 2 3" xfId="19606" xr:uid="{893AAA2F-9EEE-4E56-9E4E-3CB247D760EA}"/>
    <cellStyle name="Měna 5 2 5 3" xfId="6419" xr:uid="{8899D021-F2E1-48DD-B0C4-D7053298372E}"/>
    <cellStyle name="Měna 5 2 5 3 2" xfId="12089" xr:uid="{AA3DF45F-AABF-41EA-AEAF-E82FBFF15093}"/>
    <cellStyle name="Měna 5 2 5 3 2 2" xfId="27040" xr:uid="{CC439109-BC56-4789-AEAE-6231A0D8B3CD}"/>
    <cellStyle name="Měna 5 2 5 3 3" xfId="21370" xr:uid="{C8050423-06B8-48DB-A1D0-047A4C6DDFB7}"/>
    <cellStyle name="Měna 5 2 5 4" xfId="10325" xr:uid="{295467ED-64F7-45CC-A555-FECAF87C9437}"/>
    <cellStyle name="Měna 5 2 5 4 2" xfId="25276" xr:uid="{05B59984-A25F-4195-AA01-BBF13694C7FD}"/>
    <cellStyle name="Měna 5 2 5 5" xfId="16750" xr:uid="{258D5A13-2F15-4FA7-9F51-DBE9392948D2}"/>
    <cellStyle name="Měna 5 2 6" xfId="3032" xr:uid="{7ECA56E5-39C8-4AD8-975B-DDDC6FFFCA4A}"/>
    <cellStyle name="Měna 5 2 6 2" xfId="6560" xr:uid="{4AE2FDF2-EF5A-4917-B2AA-CB3CFD304356}"/>
    <cellStyle name="Měna 5 2 6 2 2" xfId="13322" xr:uid="{08F042C7-E81A-4529-8924-ACFE8D6FE96C}"/>
    <cellStyle name="Měna 5 2 6 2 2 2" xfId="28273" xr:uid="{D3F11716-594B-42A1-8192-C4709CD08EBF}"/>
    <cellStyle name="Měna 5 2 6 2 3" xfId="21511" xr:uid="{3324D6C2-8936-4E4E-9F35-C006BCD83C91}"/>
    <cellStyle name="Měna 5 2 6 3" xfId="8702" xr:uid="{C65C2822-A2D4-415D-9437-3C4E91696A1B}"/>
    <cellStyle name="Měna 5 2 6 3 2" xfId="23653" xr:uid="{A7A80E5A-74DD-43D4-A2F3-66913718A06F}"/>
    <cellStyle name="Měna 5 2 6 4" xfId="17983" xr:uid="{E23D042F-BCE8-488D-81F6-7B4A68A7C90F}"/>
    <cellStyle name="Měna 5 2 7" xfId="2024" xr:uid="{EF64AA2F-BB90-4859-B437-F06F6553B370}"/>
    <cellStyle name="Měna 5 2 7 2" xfId="12314" xr:uid="{30B1224D-86E7-47C7-91CE-EAC3F48E29BE}"/>
    <cellStyle name="Měna 5 2 7 2 2" xfId="27265" xr:uid="{E2FAE98D-C131-4B0D-B38D-0ACE9028C840}"/>
    <cellStyle name="Měna 5 2 7 3" xfId="16975" xr:uid="{420DA815-6ADE-4A0B-962C-89547B95DF4B}"/>
    <cellStyle name="Měna 5 2 8" xfId="4796" xr:uid="{2050C676-3980-4CE6-89DF-802134B5167A}"/>
    <cellStyle name="Měna 5 2 8 2" xfId="10466" xr:uid="{49BE78B7-DB8C-46A8-AB6C-A401F56B96BB}"/>
    <cellStyle name="Měna 5 2 8 2 2" xfId="25417" xr:uid="{453A6421-2D41-4F37-AB6C-E4DAE1CF0CB5}"/>
    <cellStyle name="Měna 5 2 8 3" xfId="19747" xr:uid="{D2517376-1903-4305-93BD-F8CE6F8139EB}"/>
    <cellStyle name="Měna 5 2 9" xfId="7694" xr:uid="{721840AA-1AA5-4B09-9B4D-E91993A9D86F}"/>
    <cellStyle name="Měna 5 2 9 2" xfId="22645" xr:uid="{0D3FDCEC-AE2A-4C46-8F67-211829714695}"/>
    <cellStyle name="Měna 5 3" xfId="384" xr:uid="{1A892637-EFEB-4BB3-AC2E-EFE0391F8490}"/>
    <cellStyle name="Měna 5 3 2" xfId="930" xr:uid="{C2CDE1F2-1A6B-45C7-9336-385A73585F64}"/>
    <cellStyle name="Měna 5 3 2 2" xfId="1800" xr:uid="{796543EB-47C1-4D5F-A152-AC94136E2FFF}"/>
    <cellStyle name="Měna 5 3 2 2 2" xfId="4656" xr:uid="{EFEEEAA1-86B8-4275-BECD-9ABFDA10BF0F}"/>
    <cellStyle name="Měna 5 3 2 2 2 2" xfId="7483" xr:uid="{955539CA-06EA-44A2-BAC4-DD16440A75BD}"/>
    <cellStyle name="Měna 5 3 2 2 2 2 2" xfId="14946" xr:uid="{DF3653E3-4403-4702-BABF-7DEAE572F0F1}"/>
    <cellStyle name="Měna 5 3 2 2 2 2 2 2" xfId="29897" xr:uid="{041B4FBE-6CA7-4667-857F-0741284BECAC}"/>
    <cellStyle name="Měna 5 3 2 2 2 2 3" xfId="22434" xr:uid="{CAB9B5BD-16E7-4D64-A499-6D9D3A0E62DB}"/>
    <cellStyle name="Měna 5 3 2 2 2 3" xfId="10326" xr:uid="{4C181C36-071A-4D1A-8287-1FB29B5DEC3B}"/>
    <cellStyle name="Měna 5 3 2 2 2 3 2" xfId="25277" xr:uid="{FE81C625-5B6F-4A82-8AF9-EE663AA02EF7}"/>
    <cellStyle name="Měna 5 3 2 2 2 4" xfId="19607" xr:uid="{566A35DE-D0E2-424C-9364-B7BB23F48AF0}"/>
    <cellStyle name="Měna 5 3 2 2 3" xfId="2900" xr:uid="{11FDE46A-4D04-48A7-8793-1A3B7374BE97}"/>
    <cellStyle name="Měna 5 3 2 2 3 2" xfId="13190" xr:uid="{21FD1B53-8CDF-4BC8-99BC-B809BB3F7050}"/>
    <cellStyle name="Měna 5 3 2 2 3 2 2" xfId="28141" xr:uid="{970DFFF2-BFFE-47D4-926F-F3529442A62B}"/>
    <cellStyle name="Měna 5 3 2 2 3 3" xfId="17851" xr:uid="{2512CEE5-FF77-44D6-AE84-5CD002B4EEDD}"/>
    <cellStyle name="Měna 5 3 2 2 4" xfId="6420" xr:uid="{EBCE3AA3-DEBB-4574-B74A-33A746BCE88F}"/>
    <cellStyle name="Měna 5 3 2 2 4 2" xfId="12090" xr:uid="{36C64F8A-6FC9-4003-9DF6-26D6E38FDAF5}"/>
    <cellStyle name="Měna 5 3 2 2 4 2 2" xfId="27041" xr:uid="{CAF5F07E-85A6-47CE-8546-4DF140D3A417}"/>
    <cellStyle name="Měna 5 3 2 2 4 3" xfId="21371" xr:uid="{BD3F4C4D-5B84-48BA-B6E1-06C431F0A432}"/>
    <cellStyle name="Měna 5 3 2 2 5" xfId="8570" xr:uid="{628C230F-149D-418B-A986-4293EEF5E02A}"/>
    <cellStyle name="Měna 5 3 2 2 5 2" xfId="23521" xr:uid="{A2E84225-2D4F-4072-B0D8-5BDAC49A234A}"/>
    <cellStyle name="Měna 5 3 2 2 6" xfId="16751" xr:uid="{B66818B7-5882-4D55-89FC-AE344DE18221}"/>
    <cellStyle name="Měna 5 3 2 3" xfId="3786" xr:uid="{BCE27BCC-CB1A-4EE7-B86A-C53144E32B34}"/>
    <cellStyle name="Měna 5 3 2 3 2" xfId="7314" xr:uid="{E0D267B9-8523-4525-AE00-12F6C5618EC5}"/>
    <cellStyle name="Měna 5 3 2 3 2 2" xfId="14076" xr:uid="{AC0C28E5-019D-484D-9D3D-B82098C641A6}"/>
    <cellStyle name="Měna 5 3 2 3 2 2 2" xfId="29027" xr:uid="{CD6C3F24-8E10-4D9C-98A2-EE468BE21996}"/>
    <cellStyle name="Měna 5 3 2 3 2 3" xfId="22265" xr:uid="{87889B1F-2826-4397-8EE6-9076D0D98312}"/>
    <cellStyle name="Měna 5 3 2 3 3" xfId="9456" xr:uid="{465C3CB8-81E4-4A4F-807D-A9AB4F94CC5A}"/>
    <cellStyle name="Měna 5 3 2 3 3 2" xfId="24407" xr:uid="{7392620D-AC57-4028-8B3A-2E66BB0B0F06}"/>
    <cellStyle name="Měna 5 3 2 3 4" xfId="18737" xr:uid="{68722A1E-17C2-4E9E-92BA-B4919FE20AC3}"/>
    <cellStyle name="Měna 5 3 2 4" xfId="2358" xr:uid="{9704B032-8475-4F67-8ABF-D18B8F2D4109}"/>
    <cellStyle name="Měna 5 3 2 4 2" xfId="12648" xr:uid="{EEE18344-1B4B-4C8B-98E9-5BAEC76D058F}"/>
    <cellStyle name="Měna 5 3 2 4 2 2" xfId="27599" xr:uid="{8A0F499D-7E76-483B-AC22-BF179903710E}"/>
    <cellStyle name="Měna 5 3 2 4 3" xfId="17309" xr:uid="{64B8B383-C23C-418B-93CC-96DA75775044}"/>
    <cellStyle name="Měna 5 3 2 5" xfId="5550" xr:uid="{AF20E150-211B-45E2-AABC-1CABD5C1D804}"/>
    <cellStyle name="Měna 5 3 2 5 2" xfId="11220" xr:uid="{0E4CA4D5-B5AD-4BAE-A044-3ED8B179BCD0}"/>
    <cellStyle name="Měna 5 3 2 5 2 2" xfId="26171" xr:uid="{65626BD6-D7AA-493C-BEF0-9A7A629A9291}"/>
    <cellStyle name="Měna 5 3 2 5 3" xfId="20501" xr:uid="{FC2122FF-D805-4E9F-9860-A2B77E918281}"/>
    <cellStyle name="Měna 5 3 2 6" xfId="8028" xr:uid="{DA426CD5-B6DD-42C5-B002-51884CB435A7}"/>
    <cellStyle name="Měna 5 3 2 6 2" xfId="22979" xr:uid="{D431607D-0EB5-4A08-98D8-21F3B59F357A}"/>
    <cellStyle name="Měna 5 3 2 7" xfId="15881" xr:uid="{94BB064C-67C4-4793-B933-6CB114766A69}"/>
    <cellStyle name="Měna 5 3 3" xfId="472" xr:uid="{CCB96501-488A-4B0B-BF83-1366D08D92D6}"/>
    <cellStyle name="Měna 5 3 3 2" xfId="1801" xr:uid="{1B63E03E-1899-4993-862F-822D8C0010E2}"/>
    <cellStyle name="Měna 5 3 3 2 2" xfId="4657" xr:uid="{940ED9D7-0A88-465F-B17F-ADC80F447404}"/>
    <cellStyle name="Měna 5 3 3 2 2 2" xfId="14947" xr:uid="{C9C8BE64-FAF5-469B-9051-38DA3C84256B}"/>
    <cellStyle name="Měna 5 3 3 2 2 2 2" xfId="29898" xr:uid="{CEAE25B8-1B58-4B08-9A53-60DE5C12F68E}"/>
    <cellStyle name="Měna 5 3 3 2 2 3" xfId="19608" xr:uid="{EB9149F7-389A-4BDC-A897-C6A4BFB4F8B0}"/>
    <cellStyle name="Měna 5 3 3 2 3" xfId="6421" xr:uid="{AE99FE74-CC56-481C-B674-E04C177A21A1}"/>
    <cellStyle name="Měna 5 3 3 2 3 2" xfId="12091" xr:uid="{79354625-3FE2-4212-81F7-F9CDDA3567CC}"/>
    <cellStyle name="Měna 5 3 3 2 3 2 2" xfId="27042" xr:uid="{CD19ECE7-4BCA-4E07-9935-E27F11A99A71}"/>
    <cellStyle name="Měna 5 3 3 2 3 3" xfId="21372" xr:uid="{124F2023-766E-4C7D-86BC-E828EA1D5C3B}"/>
    <cellStyle name="Měna 5 3 3 2 4" xfId="10327" xr:uid="{91179E50-CB80-4A1D-AC39-97A06C566783}"/>
    <cellStyle name="Měna 5 3 3 2 4 2" xfId="25278" xr:uid="{E80380F6-3F7C-44B7-8624-C5CA4B974CBE}"/>
    <cellStyle name="Měna 5 3 3 2 5" xfId="16752" xr:uid="{23E4E5AD-B34C-408D-AA16-E4BAF7F76DBD}"/>
    <cellStyle name="Měna 5 3 3 3" xfId="3328" xr:uid="{09C8C4CD-5C38-438C-9E65-5ECF3FCDB25C}"/>
    <cellStyle name="Měna 5 3 3 3 2" xfId="6856" xr:uid="{51C079B5-20AE-4093-9498-9CA8C059E53E}"/>
    <cellStyle name="Měna 5 3 3 3 2 2" xfId="13618" xr:uid="{65CE7545-5DA5-4CC8-A698-E02D76D521B0}"/>
    <cellStyle name="Měna 5 3 3 3 2 2 2" xfId="28569" xr:uid="{15046345-35F0-4C35-927E-95D19F1C7A11}"/>
    <cellStyle name="Měna 5 3 3 3 2 3" xfId="21807" xr:uid="{672A8C3F-DF95-467E-9178-4BF2E1513215}"/>
    <cellStyle name="Měna 5 3 3 3 3" xfId="8998" xr:uid="{AD98B954-7249-4259-9E67-558278BC8D60}"/>
    <cellStyle name="Měna 5 3 3 3 3 2" xfId="23949" xr:uid="{48144F16-12C8-4B16-8E75-99292D4745BB}"/>
    <cellStyle name="Měna 5 3 3 3 4" xfId="18279" xr:uid="{4629EC9F-E24A-4AE9-A92E-E31640698362}"/>
    <cellStyle name="Měna 5 3 3 4" xfId="2899" xr:uid="{8A7CB5A9-405A-4767-9426-82219D86E6D9}"/>
    <cellStyle name="Měna 5 3 3 4 2" xfId="13189" xr:uid="{AFB0EE0B-1C62-43E6-A29D-A89D05FF2A78}"/>
    <cellStyle name="Měna 5 3 3 4 2 2" xfId="28140" xr:uid="{C716E197-C60E-4F1E-9E40-A0A00E380041}"/>
    <cellStyle name="Měna 5 3 3 4 3" xfId="17850" xr:uid="{11DB3EB9-FD91-4299-89C9-3AE6196E1B81}"/>
    <cellStyle name="Měna 5 3 3 5" xfId="5092" xr:uid="{EFB27A4E-B80D-42E1-8A28-51FED67D1450}"/>
    <cellStyle name="Měna 5 3 3 5 2" xfId="10762" xr:uid="{9C71359E-A873-417A-AEBD-34E67092140B}"/>
    <cellStyle name="Měna 5 3 3 5 2 2" xfId="25713" xr:uid="{91F93AE4-772A-448F-AD86-31808A6C4817}"/>
    <cellStyle name="Měna 5 3 3 5 3" xfId="20043" xr:uid="{F9F7007D-1CDE-466F-A0A7-429CCE485543}"/>
    <cellStyle name="Měna 5 3 3 6" xfId="8569" xr:uid="{4D2214E0-3721-4F3B-9BF6-2C9EFFCE1693}"/>
    <cellStyle name="Měna 5 3 3 6 2" xfId="23520" xr:uid="{E941E061-04D3-4B77-A837-C904EF218F5F}"/>
    <cellStyle name="Měna 5 3 3 7" xfId="15423" xr:uid="{3920D6EF-A3CB-4B1E-A076-2FE7739CA03D}"/>
    <cellStyle name="Měna 5 3 4" xfId="1802" xr:uid="{3ADA1FF0-B7BC-426F-9149-C4E4BAC2701D}"/>
    <cellStyle name="Měna 5 3 4 2" xfId="4658" xr:uid="{26B66117-0AC7-4B8F-BDA0-642C123F85E4}"/>
    <cellStyle name="Měna 5 3 4 2 2" xfId="14948" xr:uid="{66BA036F-B7AD-4710-9D2A-E67C7D78D2C8}"/>
    <cellStyle name="Měna 5 3 4 2 2 2" xfId="29899" xr:uid="{D25C1ED8-B8AD-43FB-AE35-E71310B7BA47}"/>
    <cellStyle name="Měna 5 3 4 2 3" xfId="19609" xr:uid="{6C14ADE2-C3F0-47B1-B177-C3C63D25AC5E}"/>
    <cellStyle name="Měna 5 3 4 3" xfId="6422" xr:uid="{969C297A-CF14-4077-B362-193BA2FB324A}"/>
    <cellStyle name="Měna 5 3 4 3 2" xfId="12092" xr:uid="{8F817685-18A0-4B8A-AD23-359D86AA869E}"/>
    <cellStyle name="Měna 5 3 4 3 2 2" xfId="27043" xr:uid="{2C012317-91E9-4D42-A923-059B02E1F9A7}"/>
    <cellStyle name="Měna 5 3 4 3 3" xfId="21373" xr:uid="{07D1BDFD-C056-4CD9-9FD4-5EBAFEC23A94}"/>
    <cellStyle name="Měna 5 3 4 4" xfId="10328" xr:uid="{57832C5D-9817-4991-9816-3FC99551A03E}"/>
    <cellStyle name="Měna 5 3 4 4 2" xfId="25279" xr:uid="{27148036-8DF0-4056-8AFC-5C9AE85F6C7B}"/>
    <cellStyle name="Měna 5 3 4 5" xfId="16753" xr:uid="{B5AD244E-08D4-4AA6-A6A5-0CE31223A9AC}"/>
    <cellStyle name="Měna 5 3 5" xfId="3240" xr:uid="{C75E7D78-A589-4171-8B8E-0A544D6AA446}"/>
    <cellStyle name="Měna 5 3 5 2" xfId="6768" xr:uid="{F5258933-DF4D-4DE2-BC54-BDF40E32D5C6}"/>
    <cellStyle name="Měna 5 3 5 2 2" xfId="13530" xr:uid="{88E2E2F5-374E-4734-8628-6C62C2AF67B4}"/>
    <cellStyle name="Měna 5 3 5 2 2 2" xfId="28481" xr:uid="{4652D855-8304-4AC6-92FD-47DFF1E0050C}"/>
    <cellStyle name="Měna 5 3 5 2 3" xfId="21719" xr:uid="{C7FA27D8-25B5-4F35-8465-9A08ED72E3B0}"/>
    <cellStyle name="Měna 5 3 5 3" xfId="8910" xr:uid="{CF1BB776-071B-4D18-B042-8F935E02E149}"/>
    <cellStyle name="Měna 5 3 5 3 2" xfId="23861" xr:uid="{894F6B39-1FE1-496D-A4F1-1E894BDB8D99}"/>
    <cellStyle name="Měna 5 3 5 4" xfId="18191" xr:uid="{FDD0D2B7-BC8E-413A-8C8E-5E9F4F3CEED9}"/>
    <cellStyle name="Měna 5 3 6" xfId="1900" xr:uid="{78E12B0F-4911-4212-8B84-7D5CCAC29751}"/>
    <cellStyle name="Měna 5 3 6 2" xfId="12190" xr:uid="{B543BC43-F3AF-4C10-97EE-B308E793BD8D}"/>
    <cellStyle name="Měna 5 3 6 2 2" xfId="27141" xr:uid="{5B6CA230-396F-425A-BC61-5741DD633ED6}"/>
    <cellStyle name="Měna 5 3 6 3" xfId="16851" xr:uid="{CAC45272-0571-4730-8FE1-6BA7F236EA3A}"/>
    <cellStyle name="Měna 5 3 7" xfId="5004" xr:uid="{C74C423C-9ECF-48E5-8C85-CE67244087D6}"/>
    <cellStyle name="Měna 5 3 7 2" xfId="10674" xr:uid="{E47A6C92-DA30-4226-BBCA-4969F5DEF4F7}"/>
    <cellStyle name="Měna 5 3 7 2 2" xfId="25625" xr:uid="{3F4D5A19-D1BF-4538-AAB6-F409698264E1}"/>
    <cellStyle name="Měna 5 3 7 3" xfId="19955" xr:uid="{E05C1B36-D879-486F-859A-EDB7C7B94487}"/>
    <cellStyle name="Měna 5 3 8" xfId="7570" xr:uid="{B56BBA72-9085-4560-9A1F-FEDD50DFD315}"/>
    <cellStyle name="Měna 5 3 8 2" xfId="22521" xr:uid="{5F59140D-C762-4220-B7EB-727FD820A122}"/>
    <cellStyle name="Měna 5 3 9" xfId="15335" xr:uid="{6808FA4C-3AC4-444F-B66C-03F2FD740E88}"/>
    <cellStyle name="Měna 5 4" xfId="385" xr:uid="{F788DD96-9DFB-4C2D-8AC3-D5FB9BDD8ABC}"/>
    <cellStyle name="Měna 5 4 2" xfId="931" xr:uid="{6C60DBA5-038A-4968-BBE0-F7864C44A9D6}"/>
    <cellStyle name="Měna 5 4 2 2" xfId="1803" xr:uid="{571B6ED9-8CBD-408C-8A35-B9A6DDB07A40}"/>
    <cellStyle name="Měna 5 4 2 2 2" xfId="4659" xr:uid="{E36639E4-9112-42EF-9778-7BCE886D6CD5}"/>
    <cellStyle name="Měna 5 4 2 2 2 2" xfId="14949" xr:uid="{8E4863B8-9EF7-4FCB-90C2-8104A3665040}"/>
    <cellStyle name="Měna 5 4 2 2 2 2 2" xfId="29900" xr:uid="{D0742D9A-809D-4A3A-940F-C6378ACD3BA7}"/>
    <cellStyle name="Měna 5 4 2 2 2 3" xfId="19610" xr:uid="{975E057D-2A4D-46C9-A2B5-C49BD23BF2D7}"/>
    <cellStyle name="Měna 5 4 2 2 3" xfId="6423" xr:uid="{00654B68-D468-4426-BCCF-B7933064024A}"/>
    <cellStyle name="Měna 5 4 2 2 3 2" xfId="12093" xr:uid="{D95B8AE9-1F19-4995-9BEF-15DA185923B2}"/>
    <cellStyle name="Měna 5 4 2 2 3 2 2" xfId="27044" xr:uid="{A03AEC37-F8A8-4BDD-8215-0542F7783E08}"/>
    <cellStyle name="Měna 5 4 2 2 3 3" xfId="21374" xr:uid="{C59DA474-9F4B-4FE6-967D-714F48548302}"/>
    <cellStyle name="Měna 5 4 2 2 4" xfId="10329" xr:uid="{17D739FD-23E3-497A-8614-6FC57A3FC281}"/>
    <cellStyle name="Měna 5 4 2 2 4 2" xfId="25280" xr:uid="{F06D093A-3629-4949-A917-8112161CCD35}"/>
    <cellStyle name="Měna 5 4 2 2 5" xfId="16754" xr:uid="{15666FD3-BDB7-4E9D-9313-E96583B5961D}"/>
    <cellStyle name="Měna 5 4 2 3" xfId="3787" xr:uid="{0FCDFA20-7A6F-4B83-9EF2-90CE83F466DD}"/>
    <cellStyle name="Měna 5 4 2 3 2" xfId="7315" xr:uid="{8E749C04-7430-4A28-8AEB-ACB8946F903C}"/>
    <cellStyle name="Měna 5 4 2 3 2 2" xfId="14077" xr:uid="{6E2214B5-8172-4668-BEE6-525DC6822F7A}"/>
    <cellStyle name="Měna 5 4 2 3 2 2 2" xfId="29028" xr:uid="{D8F47F92-2871-4ED8-9272-A430CEFEEE8E}"/>
    <cellStyle name="Měna 5 4 2 3 2 3" xfId="22266" xr:uid="{64A834AE-CF6B-4395-B2E7-F6A0426A6C91}"/>
    <cellStyle name="Měna 5 4 2 3 3" xfId="9457" xr:uid="{2417E85E-B2F0-4DEF-88B6-73CE84446143}"/>
    <cellStyle name="Měna 5 4 2 3 3 2" xfId="24408" xr:uid="{EA6A0A42-B11B-4101-BEE1-31D032E4E98A}"/>
    <cellStyle name="Měna 5 4 2 3 4" xfId="18738" xr:uid="{E57E6BAE-D878-4519-A264-7E807529FB02}"/>
    <cellStyle name="Měna 5 4 2 4" xfId="2901" xr:uid="{FA6EB5F5-9091-4A62-B75A-5A16C5F00A99}"/>
    <cellStyle name="Měna 5 4 2 4 2" xfId="13191" xr:uid="{2EE225B8-26FD-4B23-803E-37D44915C969}"/>
    <cellStyle name="Měna 5 4 2 4 2 2" xfId="28142" xr:uid="{9909B32E-15D5-4B85-8268-3B5160C90134}"/>
    <cellStyle name="Měna 5 4 2 4 3" xfId="17852" xr:uid="{7FDD6F69-4C77-4034-B6D3-89F640A85D08}"/>
    <cellStyle name="Měna 5 4 2 5" xfId="5551" xr:uid="{4ACE1287-8CE8-4790-B273-ADD626C85E6F}"/>
    <cellStyle name="Měna 5 4 2 5 2" xfId="11221" xr:uid="{6EFEB49A-C411-4013-AC4C-EE3ED897AAA9}"/>
    <cellStyle name="Měna 5 4 2 5 2 2" xfId="26172" xr:uid="{89E86729-7DA7-4E51-B283-FAD8FF9C5DE0}"/>
    <cellStyle name="Měna 5 4 2 5 3" xfId="20502" xr:uid="{826D9608-31ED-4E49-9635-62101FB73C20}"/>
    <cellStyle name="Měna 5 4 2 6" xfId="8571" xr:uid="{8B24F782-9985-47A4-A02C-3C1C9593BA17}"/>
    <cellStyle name="Měna 5 4 2 6 2" xfId="23522" xr:uid="{94CB1EE4-FC09-4F0F-8865-EEF5F8EC1DE3}"/>
    <cellStyle name="Měna 5 4 2 7" xfId="15882" xr:uid="{E024D74D-A463-4F81-996D-68C901C3D9C5}"/>
    <cellStyle name="Měna 5 4 3" xfId="1804" xr:uid="{DE506DCA-F211-428B-A6B3-22868118D1FA}"/>
    <cellStyle name="Měna 5 4 3 2" xfId="4660" xr:uid="{489BF422-38BB-45E8-9968-A1A04D50645A}"/>
    <cellStyle name="Měna 5 4 3 2 2" xfId="14950" xr:uid="{119F26AA-8B3B-4EBA-BBF9-D175BAFDB918}"/>
    <cellStyle name="Měna 5 4 3 2 2 2" xfId="29901" xr:uid="{51405666-0B46-45D6-BC59-6D8F37E12002}"/>
    <cellStyle name="Měna 5 4 3 2 3" xfId="19611" xr:uid="{4651E77A-E5E2-4E16-81E5-F9E4BCB1973F}"/>
    <cellStyle name="Měna 5 4 3 3" xfId="6424" xr:uid="{1B4D588C-D943-441B-95E9-B89299FC7E4A}"/>
    <cellStyle name="Měna 5 4 3 3 2" xfId="12094" xr:uid="{EA4C757E-D20F-4D50-80D4-AAD228AD4A0C}"/>
    <cellStyle name="Měna 5 4 3 3 2 2" xfId="27045" xr:uid="{222B3B88-A16C-41E3-B797-5D24631D3F2B}"/>
    <cellStyle name="Měna 5 4 3 3 3" xfId="21375" xr:uid="{78355C5C-F2D1-45F7-BEF8-DC6E2A521620}"/>
    <cellStyle name="Měna 5 4 3 4" xfId="10330" xr:uid="{4BE480D2-C4A9-4E8C-A139-E0A449CA3A10}"/>
    <cellStyle name="Měna 5 4 3 4 2" xfId="25281" xr:uid="{E2EE904C-DADF-4EA4-8770-D035A3A408BD}"/>
    <cellStyle name="Měna 5 4 3 5" xfId="16755" xr:uid="{7DDAD31B-4EDF-4A0C-B6B3-9714D2175E3C}"/>
    <cellStyle name="Měna 5 4 4" xfId="3241" xr:uid="{9D1B0157-5DF2-4A55-ABC1-949BC1291575}"/>
    <cellStyle name="Měna 5 4 4 2" xfId="6769" xr:uid="{7B4F37DF-B333-4D97-9773-BF0775635512}"/>
    <cellStyle name="Měna 5 4 4 2 2" xfId="13531" xr:uid="{B84493CF-7349-4E9C-8AE9-D06E4A2638A3}"/>
    <cellStyle name="Měna 5 4 4 2 2 2" xfId="28482" xr:uid="{31E75689-41D5-4B2E-8520-81B1914D3A57}"/>
    <cellStyle name="Měna 5 4 4 2 3" xfId="21720" xr:uid="{FCEF0516-73AC-4DBE-AF26-1A27EAABC0A8}"/>
    <cellStyle name="Měna 5 4 4 3" xfId="8911" xr:uid="{8391018D-0E70-4733-9C0E-111C23E5B86C}"/>
    <cellStyle name="Měna 5 4 4 3 2" xfId="23862" xr:uid="{5A2A2298-F2AE-4FD2-A8E0-89FF5414CEB2}"/>
    <cellStyle name="Měna 5 4 4 4" xfId="18192" xr:uid="{A89B1BB9-907F-4393-A011-B21B415AE27E}"/>
    <cellStyle name="Měna 5 4 5" xfId="2359" xr:uid="{CD8E5E62-E9AF-4AF2-A879-C3E020D54979}"/>
    <cellStyle name="Měna 5 4 5 2" xfId="12649" xr:uid="{DF12FB47-91AD-47FB-B358-33D371CB50EB}"/>
    <cellStyle name="Měna 5 4 5 2 2" xfId="27600" xr:uid="{C81F797A-6E46-4905-AD5F-70BF6E95E26B}"/>
    <cellStyle name="Měna 5 4 5 3" xfId="17310" xr:uid="{7C46E649-D6E1-42A3-AC35-E87FE7BE21D8}"/>
    <cellStyle name="Měna 5 4 6" xfId="5005" xr:uid="{6D7BDEE9-1BAB-42A7-B7C5-B56A9BE70F84}"/>
    <cellStyle name="Měna 5 4 6 2" xfId="10675" xr:uid="{EAF4022E-4722-4EA4-9270-7E02CE44C977}"/>
    <cellStyle name="Měna 5 4 6 2 2" xfId="25626" xr:uid="{1B1F34DF-5B45-444C-85A7-5AB056FA7CD0}"/>
    <cellStyle name="Měna 5 4 6 3" xfId="19956" xr:uid="{EFF57E46-4258-4654-BABD-37867A16DBCE}"/>
    <cellStyle name="Měna 5 4 7" xfId="8029" xr:uid="{5786AC81-2622-4DD9-8B26-36EED85D3286}"/>
    <cellStyle name="Měna 5 4 7 2" xfId="22980" xr:uid="{4F0FC54D-51EC-4BF1-BC19-1B0AD47D884A}"/>
    <cellStyle name="Měna 5 4 8" xfId="15336" xr:uid="{059045C9-939A-41EA-AE08-3C6CC3620127}"/>
    <cellStyle name="Měna 5 5" xfId="598" xr:uid="{59AEC493-B846-4D80-A3F7-49A00562CBFD}"/>
    <cellStyle name="Měna 5 5 2" xfId="1805" xr:uid="{E1DFA7FC-330E-4BD0-A7D9-3C5E7A99CA29}"/>
    <cellStyle name="Měna 5 5 2 2" xfId="4661" xr:uid="{53758C09-BFC2-4653-B333-60CE022444E3}"/>
    <cellStyle name="Měna 5 5 2 2 2" xfId="7484" xr:uid="{083645F7-E675-4661-801A-5F176138BF7F}"/>
    <cellStyle name="Měna 5 5 2 2 2 2" xfId="14951" xr:uid="{BD3BBEDB-20D8-4074-B2B8-6460D1E63579}"/>
    <cellStyle name="Měna 5 5 2 2 2 2 2" xfId="29902" xr:uid="{F52CF1B8-9350-4281-84CF-01F39B8F656C}"/>
    <cellStyle name="Měna 5 5 2 2 2 3" xfId="22435" xr:uid="{36D08E64-1C99-4ECD-9DCD-214679C042B0}"/>
    <cellStyle name="Měna 5 5 2 2 3" xfId="10331" xr:uid="{A9F1A5F5-116A-4F29-98FA-2D71B2F018CA}"/>
    <cellStyle name="Měna 5 5 2 2 3 2" xfId="25282" xr:uid="{03B7B9EF-97E0-42C4-ACA5-F2BE7E52C149}"/>
    <cellStyle name="Měna 5 5 2 2 4" xfId="19612" xr:uid="{A9814883-73E5-44FF-BB55-3BC4ABF0D2B9}"/>
    <cellStyle name="Měna 5 5 2 3" xfId="2902" xr:uid="{BFBA7A08-5A4C-4961-B2DA-2007E654548E}"/>
    <cellStyle name="Měna 5 5 2 3 2" xfId="13192" xr:uid="{16C778CA-2BAF-4C72-A2B9-5B07ABA1E46B}"/>
    <cellStyle name="Měna 5 5 2 3 2 2" xfId="28143" xr:uid="{8D5659EA-FE94-477F-ADB3-2F5DE48E4482}"/>
    <cellStyle name="Měna 5 5 2 3 3" xfId="17853" xr:uid="{FC436552-C944-4C36-9768-6489F7A1AA12}"/>
    <cellStyle name="Měna 5 5 2 4" xfId="6425" xr:uid="{F6C52C7A-F93D-491B-96EC-A239C39C968A}"/>
    <cellStyle name="Měna 5 5 2 4 2" xfId="12095" xr:uid="{B25FC63B-DDBF-44DB-8AEA-52362D0A99F9}"/>
    <cellStyle name="Měna 5 5 2 4 2 2" xfId="27046" xr:uid="{FC6EB145-0F5A-4A59-8EEB-D499BF2E3277}"/>
    <cellStyle name="Měna 5 5 2 4 3" xfId="21376" xr:uid="{092A3582-3A6E-40CB-9284-FD089AD236A6}"/>
    <cellStyle name="Měna 5 5 2 5" xfId="8572" xr:uid="{7D2F2BC5-A28D-4892-8CF1-E1D5BF03CB27}"/>
    <cellStyle name="Měna 5 5 2 5 2" xfId="23523" xr:uid="{A16D91C2-0088-4751-946D-76C9AEA39F52}"/>
    <cellStyle name="Měna 5 5 2 6" xfId="16756" xr:uid="{3E1A3FF7-72D5-4714-9EA0-25523DA224F4}"/>
    <cellStyle name="Měna 5 5 3" xfId="3454" xr:uid="{0E859670-4E07-410E-9104-F03ECB4F0442}"/>
    <cellStyle name="Měna 5 5 3 2" xfId="6982" xr:uid="{05753709-AA13-479B-A924-2D24BBB21993}"/>
    <cellStyle name="Měna 5 5 3 2 2" xfId="13744" xr:uid="{3BFBCBE3-C701-4092-9EAD-9696B21AF237}"/>
    <cellStyle name="Měna 5 5 3 2 2 2" xfId="28695" xr:uid="{FA122D97-C97A-4990-A127-94456622D69F}"/>
    <cellStyle name="Měna 5 5 3 2 3" xfId="21933" xr:uid="{E4031C82-484B-45D5-B0BC-C9A6E39B8AE6}"/>
    <cellStyle name="Měna 5 5 3 3" xfId="9124" xr:uid="{BD2A4568-440A-4E0A-8173-483BA514AE0B}"/>
    <cellStyle name="Měna 5 5 3 3 2" xfId="24075" xr:uid="{E1543C40-BFD5-4FC0-913E-33918FBEE35D}"/>
    <cellStyle name="Měna 5 5 3 4" xfId="18405" xr:uid="{98527A3B-B931-4AC7-84BD-CE6AB225A49B}"/>
    <cellStyle name="Měna 5 5 4" xfId="2026" xr:uid="{965CE083-884F-4C40-8527-1BBD40930668}"/>
    <cellStyle name="Měna 5 5 4 2" xfId="12316" xr:uid="{DC9778B7-865A-4C8E-B553-22E1858E1A25}"/>
    <cellStyle name="Měna 5 5 4 2 2" xfId="27267" xr:uid="{5E9B8CBC-228A-49A8-82DE-9F3459FA29F1}"/>
    <cellStyle name="Měna 5 5 4 3" xfId="16977" xr:uid="{4EE097B7-4169-48CB-B3EC-9C0599AC24B2}"/>
    <cellStyle name="Měna 5 5 5" xfId="5218" xr:uid="{CA2A26BD-1B69-4267-9B26-6D0F464D3E05}"/>
    <cellStyle name="Měna 5 5 5 2" xfId="10888" xr:uid="{F424297B-C7E7-4114-AFC3-3E67B7AD2BE0}"/>
    <cellStyle name="Měna 5 5 5 2 2" xfId="25839" xr:uid="{41A6BECB-27A4-4F5A-B563-812036FFA7D1}"/>
    <cellStyle name="Měna 5 5 5 3" xfId="20169" xr:uid="{B7F4FD98-79CF-4192-9CA5-9E94034E06BC}"/>
    <cellStyle name="Měna 5 5 6" xfId="7696" xr:uid="{B2A61881-C42C-47D1-B3BA-AE8C22BC9198}"/>
    <cellStyle name="Měna 5 5 6 2" xfId="22647" xr:uid="{DDE71B34-B64A-4FC8-808B-8BF2DC8F353C}"/>
    <cellStyle name="Měna 5 5 7" xfId="15549" xr:uid="{3E1968A4-C7A6-46BB-AC85-6F2487ADA785}"/>
    <cellStyle name="Měna 5 6" xfId="430" xr:uid="{647A1EA1-9692-452C-92A4-8E92163C29BB}"/>
    <cellStyle name="Měna 5 6 2" xfId="1806" xr:uid="{E115F9A0-DB76-41AE-A5EC-6F43117FF44B}"/>
    <cellStyle name="Měna 5 6 2 2" xfId="4662" xr:uid="{AFF6D28D-1FF2-4595-A12A-EB0351036107}"/>
    <cellStyle name="Měna 5 6 2 2 2" xfId="14952" xr:uid="{92E940F9-5806-4EF1-876C-45D541DAB7E9}"/>
    <cellStyle name="Měna 5 6 2 2 2 2" xfId="29903" xr:uid="{288B8AD4-5226-4CF3-8359-1408B3706EC4}"/>
    <cellStyle name="Měna 5 6 2 2 3" xfId="19613" xr:uid="{3EF53D5A-4B38-421D-87FB-9E1A08E56B12}"/>
    <cellStyle name="Měna 5 6 2 3" xfId="6426" xr:uid="{0470E94E-4164-4284-9EEF-AE2EB44D44E0}"/>
    <cellStyle name="Měna 5 6 2 3 2" xfId="12096" xr:uid="{0466E628-9A55-49D3-A2AD-8252D3B1716D}"/>
    <cellStyle name="Měna 5 6 2 3 2 2" xfId="27047" xr:uid="{779B0C2D-0A2F-43D5-9C5C-B2F5AAAF0E6B}"/>
    <cellStyle name="Měna 5 6 2 3 3" xfId="21377" xr:uid="{29993478-AE48-471A-9B83-4354FA345DFB}"/>
    <cellStyle name="Měna 5 6 2 4" xfId="10332" xr:uid="{73D62436-386B-4EE0-8850-7AD3F47987C4}"/>
    <cellStyle name="Měna 5 6 2 4 2" xfId="25283" xr:uid="{42A7628F-560E-4BD5-A801-F8AE74C5E425}"/>
    <cellStyle name="Měna 5 6 2 5" xfId="16757" xr:uid="{CC7DA0E9-8279-460A-BAF4-1BDCBDA52CBB}"/>
    <cellStyle name="Měna 5 6 3" xfId="3286" xr:uid="{0C433C5C-2318-4C55-9CEF-D0E328D899F2}"/>
    <cellStyle name="Měna 5 6 3 2" xfId="6814" xr:uid="{ED71578F-A0FA-4700-A245-BCB07A7682A2}"/>
    <cellStyle name="Měna 5 6 3 2 2" xfId="13576" xr:uid="{8972AA2E-FF93-4BE7-8701-D3921D9EAAA8}"/>
    <cellStyle name="Měna 5 6 3 2 2 2" xfId="28527" xr:uid="{7904438C-FE79-4E50-ADCE-72B5BBDFB558}"/>
    <cellStyle name="Měna 5 6 3 2 3" xfId="21765" xr:uid="{ED2C3FF6-ECDC-463F-8B25-8738D958BB2F}"/>
    <cellStyle name="Měna 5 6 3 3" xfId="8956" xr:uid="{B445050B-D930-47EE-8EEB-A3473ECBE147}"/>
    <cellStyle name="Měna 5 6 3 3 2" xfId="23907" xr:uid="{2DA0D0A1-B671-40B9-8C3D-1390454E6A0B}"/>
    <cellStyle name="Měna 5 6 3 4" xfId="18237" xr:uid="{03AE2365-06EA-471B-9ABD-0246DC4D064D}"/>
    <cellStyle name="Měna 5 6 4" xfId="2895" xr:uid="{7D877908-3F32-4EC1-B994-802A6E9128CC}"/>
    <cellStyle name="Měna 5 6 4 2" xfId="13185" xr:uid="{158EC598-5454-494F-9D9C-BD3046D9EBFB}"/>
    <cellStyle name="Měna 5 6 4 2 2" xfId="28136" xr:uid="{45FAD1A2-3990-4829-97C8-B7DD114D93B1}"/>
    <cellStyle name="Měna 5 6 4 3" xfId="17846" xr:uid="{8535C596-7BD3-43A7-BC5B-E11420C12FE5}"/>
    <cellStyle name="Měna 5 6 5" xfId="5050" xr:uid="{3DDF71ED-ABBE-4D00-B318-CF7B9E7330D0}"/>
    <cellStyle name="Měna 5 6 5 2" xfId="10720" xr:uid="{94A4FB25-5A75-482B-973E-A6E170F80217}"/>
    <cellStyle name="Měna 5 6 5 2 2" xfId="25671" xr:uid="{89FCA471-A1B9-4BE8-B2B0-4A0945F0AA71}"/>
    <cellStyle name="Měna 5 6 5 3" xfId="20001" xr:uid="{CE166D9E-CBED-4B51-A401-7A5896C89B33}"/>
    <cellStyle name="Měna 5 6 6" xfId="8565" xr:uid="{6BB78726-FB9D-4B7A-95BB-5D19F081DE07}"/>
    <cellStyle name="Měna 5 6 6 2" xfId="23516" xr:uid="{9BAE2152-2D5C-4C85-8B0A-B2D2E737569F}"/>
    <cellStyle name="Měna 5 6 7" xfId="15381" xr:uid="{C00077CF-3B7E-4058-90F7-3456E31225E8}"/>
    <cellStyle name="Měna 5 7" xfId="1807" xr:uid="{A2ACA204-FD4B-4F39-A13F-FA60E48B74A8}"/>
    <cellStyle name="Měna 5 7 2" xfId="4663" xr:uid="{AE7A1E59-08EA-4E7F-A595-13C579C460AF}"/>
    <cellStyle name="Měna 5 7 2 2" xfId="14953" xr:uid="{9612B320-5FBE-4496-A973-3B477F936E3B}"/>
    <cellStyle name="Měna 5 7 2 2 2" xfId="29904" xr:uid="{B17C9DE8-7589-4F99-83F5-18ED953990A8}"/>
    <cellStyle name="Měna 5 7 2 3" xfId="19614" xr:uid="{FCC46077-EE9F-4AF3-86F9-E9B6BC115641}"/>
    <cellStyle name="Měna 5 7 3" xfId="6427" xr:uid="{A04B6C59-73EB-4D46-A0C1-DF3D57618D27}"/>
    <cellStyle name="Měna 5 7 3 2" xfId="12097" xr:uid="{4D5BAC6B-CF5F-4CC4-8FF8-CA87E4EF19D5}"/>
    <cellStyle name="Měna 5 7 3 2 2" xfId="27048" xr:uid="{CE54D611-D11E-490B-97DE-5DDC82922BAD}"/>
    <cellStyle name="Měna 5 7 3 3" xfId="21378" xr:uid="{9EBC504B-CAED-49D6-98BC-0D06EA4D4D90}"/>
    <cellStyle name="Měna 5 7 4" xfId="10333" xr:uid="{C145D6AB-46B7-4DF3-A806-42DE5CC72EEA}"/>
    <cellStyle name="Měna 5 7 4 2" xfId="25284" xr:uid="{E5FECB50-9560-4602-A778-38F71D07205A}"/>
    <cellStyle name="Měna 5 7 5" xfId="16758" xr:uid="{1A095873-FC93-4A4B-86C0-298713A9A791}"/>
    <cellStyle name="Měna 5 8" xfId="2908" xr:uid="{39AFA6B0-71D2-49C1-ADD3-8D34F24531AC}"/>
    <cellStyle name="Měna 5 8 2" xfId="6436" xr:uid="{2FDE6C7C-4802-40EB-BCA8-C3E7D7EA42E6}"/>
    <cellStyle name="Měna 5 8 2 2" xfId="13198" xr:uid="{6A3C7ABF-9F7E-446C-8488-D6627D431432}"/>
    <cellStyle name="Měna 5 8 2 2 2" xfId="28149" xr:uid="{8E24CDDC-C09E-4C01-8DED-CECCB09F3DFA}"/>
    <cellStyle name="Měna 5 8 2 3" xfId="21387" xr:uid="{DEF9FB5B-830A-446F-B041-6C3B243E2C27}"/>
    <cellStyle name="Měna 5 8 3" xfId="8578" xr:uid="{ABE3BE26-FAE5-4181-8CC2-03496B9A5FF8}"/>
    <cellStyle name="Měna 5 8 3 2" xfId="23529" xr:uid="{C1759192-A9D2-460B-864E-C1E5FDBA077D}"/>
    <cellStyle name="Měna 5 8 4" xfId="17859" xr:uid="{F4233A23-153D-4A8D-97AB-8727B1FC0060}"/>
    <cellStyle name="Měna 5 9" xfId="1858" xr:uid="{B36358ED-8270-4C8C-B332-88B6FFB73D41}"/>
    <cellStyle name="Měna 5 9 2" xfId="12148" xr:uid="{A7B0FAD5-E2C4-4FC7-B5F2-C76FBEECC62F}"/>
    <cellStyle name="Měna 5 9 2 2" xfId="27099" xr:uid="{7BB715F7-9B2E-4729-BCB8-2FA8D906814F}"/>
    <cellStyle name="Měna 5 9 3" xfId="16809" xr:uid="{2A076A0A-7C77-42BC-B8F5-54DA53B62EF5}"/>
    <cellStyle name="Měna 6" xfId="177" xr:uid="{841E8221-AD18-4D32-AEDE-DA01CAF8887C}"/>
    <cellStyle name="Měna 6 10" xfId="15128" xr:uid="{8FF2BA0D-BE27-4114-BBE4-8889E05AEB39}"/>
    <cellStyle name="Měna 6 2" xfId="386" xr:uid="{DC829694-4DF3-4A3C-BB87-BC9339E3A1E4}"/>
    <cellStyle name="Měna 6 2 2" xfId="932" xr:uid="{7B625C01-11B3-4352-AB51-547296F674F4}"/>
    <cellStyle name="Měna 6 2 2 2" xfId="1808" xr:uid="{8E30188D-4B7C-4F4D-B5A0-9785610AA3B0}"/>
    <cellStyle name="Měna 6 2 2 2 2" xfId="4664" xr:uid="{C4E21C61-36FA-4F7F-9E6B-5EFA838352AB}"/>
    <cellStyle name="Měna 6 2 2 2 2 2" xfId="14954" xr:uid="{712140E9-D5B5-4E99-856B-992D8FE62782}"/>
    <cellStyle name="Měna 6 2 2 2 2 2 2" xfId="29905" xr:uid="{0FB2ECD4-253E-4FE8-A8E7-C10C2654FEC8}"/>
    <cellStyle name="Měna 6 2 2 2 2 3" xfId="19615" xr:uid="{C42B8AFD-7C6A-4657-97DE-D306D2A0ACA1}"/>
    <cellStyle name="Měna 6 2 2 2 3" xfId="6428" xr:uid="{F11431C4-A8F0-4D59-B73F-86E1D6CD2C7A}"/>
    <cellStyle name="Měna 6 2 2 2 3 2" xfId="12098" xr:uid="{166A003C-3D3D-4B26-9D69-DCE6A0EDBDDF}"/>
    <cellStyle name="Měna 6 2 2 2 3 2 2" xfId="27049" xr:uid="{7BFD5AC2-0EC9-4733-BAA3-0FFE66EF370E}"/>
    <cellStyle name="Měna 6 2 2 2 3 3" xfId="21379" xr:uid="{330C2635-2F00-43C8-890E-86443515A095}"/>
    <cellStyle name="Měna 6 2 2 2 4" xfId="10334" xr:uid="{9DC92384-903A-416D-A5E6-491CFD8AE0A1}"/>
    <cellStyle name="Měna 6 2 2 2 4 2" xfId="25285" xr:uid="{0A5442CA-5017-4DE3-A9C8-5AC27FA257B3}"/>
    <cellStyle name="Měna 6 2 2 2 5" xfId="16759" xr:uid="{ED30649F-9EE4-4B3E-A3F9-FB5C0FA397BC}"/>
    <cellStyle name="Měna 6 2 2 3" xfId="3788" xr:uid="{C1B8C927-F79E-4B3F-8F16-6A407F218AC5}"/>
    <cellStyle name="Měna 6 2 2 3 2" xfId="7316" xr:uid="{391F51BA-270A-4990-B03B-E7C9C3CE9B6D}"/>
    <cellStyle name="Měna 6 2 2 3 2 2" xfId="14078" xr:uid="{1B78E98C-5B99-4534-B8CC-C4C0EA3E295D}"/>
    <cellStyle name="Měna 6 2 2 3 2 2 2" xfId="29029" xr:uid="{04623B34-6536-4332-9134-BBF1F6A57BDA}"/>
    <cellStyle name="Měna 6 2 2 3 2 3" xfId="22267" xr:uid="{55B61206-FDD4-4787-8737-9470F447996A}"/>
    <cellStyle name="Měna 6 2 2 3 3" xfId="9458" xr:uid="{ED3B6624-99BF-4212-8E14-A8DA158010AF}"/>
    <cellStyle name="Měna 6 2 2 3 3 2" xfId="24409" xr:uid="{95370856-7654-43F9-A567-43BA5807BECD}"/>
    <cellStyle name="Měna 6 2 2 3 4" xfId="18739" xr:uid="{4D14669E-95E1-4273-929A-34C31BCD0305}"/>
    <cellStyle name="Měna 6 2 2 4" xfId="2904" xr:uid="{E257E34E-6585-43BD-A619-A68C6709DB33}"/>
    <cellStyle name="Měna 6 2 2 4 2" xfId="13194" xr:uid="{FD4D2BDC-B7C1-4723-8294-D8E7230505C4}"/>
    <cellStyle name="Měna 6 2 2 4 2 2" xfId="28145" xr:uid="{5627C84A-13CB-4C95-8C2F-6CBD70B35A69}"/>
    <cellStyle name="Měna 6 2 2 4 3" xfId="17855" xr:uid="{15F1F176-24B8-4DD1-8E06-0240079B1298}"/>
    <cellStyle name="Měna 6 2 2 5" xfId="5552" xr:uid="{9F7F18A2-2D6F-4D70-954C-26E6E0DB2C60}"/>
    <cellStyle name="Měna 6 2 2 5 2" xfId="11222" xr:uid="{0D4A45F6-2B8E-4EA0-9770-FE76CE184235}"/>
    <cellStyle name="Měna 6 2 2 5 2 2" xfId="26173" xr:uid="{6B5038EB-38A1-443F-B999-2D875F688CAE}"/>
    <cellStyle name="Měna 6 2 2 5 3" xfId="20503" xr:uid="{B323648B-6A11-40BB-8E30-6443C58E3D9C}"/>
    <cellStyle name="Měna 6 2 2 6" xfId="8574" xr:uid="{446B132D-93BB-4A49-B169-C7E88C126057}"/>
    <cellStyle name="Měna 6 2 2 6 2" xfId="23525" xr:uid="{43790DB8-855E-43DE-A2C8-7253E6B16E4E}"/>
    <cellStyle name="Měna 6 2 2 7" xfId="15883" xr:uid="{484123D4-455E-4EF3-B7CD-AD871BBCDDB0}"/>
    <cellStyle name="Měna 6 2 3" xfId="1809" xr:uid="{8B93B2E2-388A-47B5-9C4E-4A125E9D4103}"/>
    <cellStyle name="Měna 6 2 3 2" xfId="4665" xr:uid="{C27FE283-34B9-4B6E-ACF1-B0377AB3A4DF}"/>
    <cellStyle name="Měna 6 2 3 2 2" xfId="14955" xr:uid="{04893E78-681C-42F8-A0F8-32F3644E179E}"/>
    <cellStyle name="Měna 6 2 3 2 2 2" xfId="29906" xr:uid="{20511A66-A981-4B6A-82A9-3CA6556A2B50}"/>
    <cellStyle name="Měna 6 2 3 2 3" xfId="19616" xr:uid="{BFBD301C-DA24-4EAE-888D-EC1155DF7139}"/>
    <cellStyle name="Měna 6 2 3 3" xfId="6429" xr:uid="{A71A9C75-A8EE-44C9-BEC6-72F4AFF7D44B}"/>
    <cellStyle name="Měna 6 2 3 3 2" xfId="12099" xr:uid="{542D8A45-D58C-49BC-90D9-6BA8777C3386}"/>
    <cellStyle name="Měna 6 2 3 3 2 2" xfId="27050" xr:uid="{8B450B78-8B0B-41D6-8254-633B7CEE8CA2}"/>
    <cellStyle name="Měna 6 2 3 3 3" xfId="21380" xr:uid="{6EEE6C5C-A029-4C71-8736-AEA46ED621D5}"/>
    <cellStyle name="Měna 6 2 3 4" xfId="10335" xr:uid="{CB8C2715-97B3-49F7-9FB5-78DD05C32493}"/>
    <cellStyle name="Měna 6 2 3 4 2" xfId="25286" xr:uid="{F819E940-F264-40D1-8F09-5A4E1946EDA2}"/>
    <cellStyle name="Měna 6 2 3 5" xfId="16760" xr:uid="{EC801B9A-0AB7-4FF6-B64C-386E80640F49}"/>
    <cellStyle name="Měna 6 2 4" xfId="3242" xr:uid="{3B370C1C-DA19-4101-8A93-6B780B388E90}"/>
    <cellStyle name="Měna 6 2 4 2" xfId="6770" xr:uid="{F787BF48-6666-4A2B-A261-F67EAEA703A8}"/>
    <cellStyle name="Měna 6 2 4 2 2" xfId="13532" xr:uid="{52571D81-D2E8-4D40-9665-A2B32C64439E}"/>
    <cellStyle name="Měna 6 2 4 2 2 2" xfId="28483" xr:uid="{66E7A61F-BBCD-4EDA-80BD-15D6C353B07A}"/>
    <cellStyle name="Měna 6 2 4 2 3" xfId="21721" xr:uid="{93638053-4045-4E12-BE0B-73D5CCCC7652}"/>
    <cellStyle name="Měna 6 2 4 3" xfId="8912" xr:uid="{1E45C5A3-FA8C-4065-8A51-90A3660BB150}"/>
    <cellStyle name="Měna 6 2 4 3 2" xfId="23863" xr:uid="{7613AAFB-476E-4530-AA56-D280E394B86D}"/>
    <cellStyle name="Měna 6 2 4 4" xfId="18193" xr:uid="{0AC8CD03-03B6-49A3-BE45-423853E0F417}"/>
    <cellStyle name="Měna 6 2 5" xfId="2360" xr:uid="{130B4FCE-B819-4984-A4DB-B70426D29EEB}"/>
    <cellStyle name="Měna 6 2 5 2" xfId="12650" xr:uid="{773999F1-D29D-45C6-86A2-5CC3D1AF141A}"/>
    <cellStyle name="Měna 6 2 5 2 2" xfId="27601" xr:uid="{7FC6558A-E4EC-4D71-B6A3-9EB0E41DFB80}"/>
    <cellStyle name="Měna 6 2 5 3" xfId="17311" xr:uid="{4AE681FC-2DEF-4E6D-A1DA-93A0924BD630}"/>
    <cellStyle name="Měna 6 2 6" xfId="5006" xr:uid="{9C964C69-C8DA-4AD4-B9AC-0A531F9AC8D9}"/>
    <cellStyle name="Měna 6 2 6 2" xfId="10676" xr:uid="{57F2236B-5D6C-40B6-BB90-A30C12B26B1A}"/>
    <cellStyle name="Měna 6 2 6 2 2" xfId="25627" xr:uid="{1DFA8DC9-E102-41C3-8AF3-160958A1E5F6}"/>
    <cellStyle name="Měna 6 2 6 3" xfId="19957" xr:uid="{00C8C25F-6BFF-419F-8567-B9559723B214}"/>
    <cellStyle name="Měna 6 2 7" xfId="8030" xr:uid="{5DA719BC-931E-4FEE-BA49-AEFD80B0687D}"/>
    <cellStyle name="Měna 6 2 7 2" xfId="22981" xr:uid="{FF3F30F2-C00B-45CC-A24D-A6F49C1DF597}"/>
    <cellStyle name="Měna 6 2 8" xfId="15337" xr:uid="{D4790B50-E1AB-49A0-B1C5-5FBF78E15141}"/>
    <cellStyle name="Měna 6 3" xfId="723" xr:uid="{BC1BF21F-C51D-4869-AF65-30C248923551}"/>
    <cellStyle name="Měna 6 3 2" xfId="1810" xr:uid="{77DFD0AB-D6CD-4573-ACAA-13D058894848}"/>
    <cellStyle name="Měna 6 3 2 2" xfId="4666" xr:uid="{ABDC6F7B-83AB-4EF6-9EE4-A07A1686D9F4}"/>
    <cellStyle name="Měna 6 3 2 2 2" xfId="7485" xr:uid="{53F0F6B6-3B3F-4498-95CD-294DE115FE3E}"/>
    <cellStyle name="Měna 6 3 2 2 2 2" xfId="14956" xr:uid="{4A6AA838-EA59-4929-8DED-B76D107EFB27}"/>
    <cellStyle name="Měna 6 3 2 2 2 2 2" xfId="29907" xr:uid="{743D5E7D-B545-4B7D-9416-0163A594E090}"/>
    <cellStyle name="Měna 6 3 2 2 2 3" xfId="22436" xr:uid="{8A523C92-A306-42E3-A8F8-4109E01FD388}"/>
    <cellStyle name="Měna 6 3 2 2 3" xfId="10336" xr:uid="{CC413CED-D495-4D8D-97E6-308938615617}"/>
    <cellStyle name="Měna 6 3 2 2 3 2" xfId="25287" xr:uid="{4FE96D5F-BDEB-4FC8-BDF9-B99CB4609CF7}"/>
    <cellStyle name="Měna 6 3 2 2 4" xfId="19617" xr:uid="{A3E4D2AD-EC2E-4F6D-B048-86EDE681BFBE}"/>
    <cellStyle name="Měna 6 3 2 3" xfId="2905" xr:uid="{77A505A7-03D6-4F6B-AE0B-A0EE154CBF94}"/>
    <cellStyle name="Měna 6 3 2 3 2" xfId="13195" xr:uid="{ADCF5451-5A6D-4CB2-A900-3F492C8F8505}"/>
    <cellStyle name="Měna 6 3 2 3 2 2" xfId="28146" xr:uid="{B12A1C5C-C656-4015-AFB1-099A56709D58}"/>
    <cellStyle name="Měna 6 3 2 3 3" xfId="17856" xr:uid="{47E89D28-BE58-46A6-B678-19EDA5449B99}"/>
    <cellStyle name="Měna 6 3 2 4" xfId="6430" xr:uid="{0AD139E4-9FB9-4E8D-9353-A911F4A46348}"/>
    <cellStyle name="Měna 6 3 2 4 2" xfId="12100" xr:uid="{CF670FB8-42B2-4DBF-91BC-9D3327BA6A6D}"/>
    <cellStyle name="Měna 6 3 2 4 2 2" xfId="27051" xr:uid="{915A1E55-5D13-41D2-BFB7-46CD392DCB98}"/>
    <cellStyle name="Měna 6 3 2 4 3" xfId="21381" xr:uid="{EAFD19D3-1DE7-400C-B63D-5E998B434E12}"/>
    <cellStyle name="Měna 6 3 2 5" xfId="8575" xr:uid="{69D026AA-58BF-48DF-A64A-0EB2FA74824A}"/>
    <cellStyle name="Měna 6 3 2 5 2" xfId="23526" xr:uid="{B1A5A15C-0B71-4061-A07B-8A80A8D9DFB4}"/>
    <cellStyle name="Měna 6 3 2 6" xfId="16761" xr:uid="{685C9FE5-3433-4016-A7D4-2262A6B57011}"/>
    <cellStyle name="Měna 6 3 3" xfId="3579" xr:uid="{D9B61D24-6A01-4A5F-A69F-98DD794AA3F3}"/>
    <cellStyle name="Měna 6 3 3 2" xfId="7107" xr:uid="{F522F3BD-0293-48B2-9EC9-449D3906375F}"/>
    <cellStyle name="Měna 6 3 3 2 2" xfId="13869" xr:uid="{61E83072-CEE1-4A06-BD95-953E261E5A17}"/>
    <cellStyle name="Měna 6 3 3 2 2 2" xfId="28820" xr:uid="{2242C4C1-B94A-4414-BB6A-4006E336330F}"/>
    <cellStyle name="Měna 6 3 3 2 3" xfId="22058" xr:uid="{6C5897D8-98E8-4CCD-90B7-038F3E52A476}"/>
    <cellStyle name="Měna 6 3 3 3" xfId="9249" xr:uid="{AF004865-9688-4290-A257-F53F68D6E18D}"/>
    <cellStyle name="Měna 6 3 3 3 2" xfId="24200" xr:uid="{55C5B8E8-7807-49AE-8C48-AD4D662C90FA}"/>
    <cellStyle name="Měna 6 3 3 4" xfId="18530" xr:uid="{FB7E83DD-60AA-41EA-924D-C368F088EAFD}"/>
    <cellStyle name="Měna 6 3 4" xfId="2151" xr:uid="{989D0DB2-F98A-45DB-945B-FA2B391F3089}"/>
    <cellStyle name="Měna 6 3 4 2" xfId="12441" xr:uid="{88AD1B74-798B-4B32-B9CB-7FC95B0F2952}"/>
    <cellStyle name="Měna 6 3 4 2 2" xfId="27392" xr:uid="{F9A2A302-326B-4763-B704-11476F43A7E4}"/>
    <cellStyle name="Měna 6 3 4 3" xfId="17102" xr:uid="{51A01781-767A-451D-8C49-66D4174884FE}"/>
    <cellStyle name="Měna 6 3 5" xfId="5343" xr:uid="{E15BAC0E-3140-4F73-9A65-C1B10B76618C}"/>
    <cellStyle name="Měna 6 3 5 2" xfId="11013" xr:uid="{A82E302C-0FD5-43B2-A90D-9B61DE0D1304}"/>
    <cellStyle name="Měna 6 3 5 2 2" xfId="25964" xr:uid="{DBDEB45D-44C5-443C-AF55-BF5B6D7640EE}"/>
    <cellStyle name="Měna 6 3 5 3" xfId="20294" xr:uid="{DCD38A57-DB49-474E-A6F4-B2D7998920A6}"/>
    <cellStyle name="Měna 6 3 6" xfId="7821" xr:uid="{E1BB51F3-F27D-4F41-B50B-E4AC9180158B}"/>
    <cellStyle name="Měna 6 3 6 2" xfId="22772" xr:uid="{32DD9597-4367-4C67-BC60-7429847BA01A}"/>
    <cellStyle name="Měna 6 3 7" xfId="15674" xr:uid="{67856403-FF75-4CE6-A80E-743E20EAC716}"/>
    <cellStyle name="Měna 6 4" xfId="597" xr:uid="{75C4F586-0CC7-47F2-97C9-CD508F6989C7}"/>
    <cellStyle name="Měna 6 4 2" xfId="1811" xr:uid="{A80CAC0B-6E1A-44C6-A67E-DE108CA54D9A}"/>
    <cellStyle name="Měna 6 4 2 2" xfId="4667" xr:uid="{9FCE4A8D-58BB-45EF-BB28-3415F9DD9596}"/>
    <cellStyle name="Měna 6 4 2 2 2" xfId="14957" xr:uid="{CA17972D-B4A4-4C4B-9353-4B707622B263}"/>
    <cellStyle name="Měna 6 4 2 2 2 2" xfId="29908" xr:uid="{AD295805-0DBC-4B50-9204-6EF686E05BD3}"/>
    <cellStyle name="Měna 6 4 2 2 3" xfId="19618" xr:uid="{AC7E2589-57DE-4CEF-9437-568787AF5B68}"/>
    <cellStyle name="Měna 6 4 2 3" xfId="6431" xr:uid="{9590E860-121A-4BA6-B4B9-8F027666A983}"/>
    <cellStyle name="Měna 6 4 2 3 2" xfId="12101" xr:uid="{28E4226E-1815-44F5-BC5A-A473C2C10731}"/>
    <cellStyle name="Měna 6 4 2 3 2 2" xfId="27052" xr:uid="{FAD36935-7F6D-48E1-A34D-07CF0A8A3EF8}"/>
    <cellStyle name="Měna 6 4 2 3 3" xfId="21382" xr:uid="{B2FF1D7C-7A27-49E1-9527-F3F10A1ADA98}"/>
    <cellStyle name="Měna 6 4 2 4" xfId="10337" xr:uid="{E31AFD31-54AB-481A-B9DA-12E4E19F7BD5}"/>
    <cellStyle name="Měna 6 4 2 4 2" xfId="25288" xr:uid="{83A91CF5-FD8F-4E7A-A548-227535596489}"/>
    <cellStyle name="Měna 6 4 2 5" xfId="16762" xr:uid="{F0B33C97-E898-475E-B99F-57BA0EFCA617}"/>
    <cellStyle name="Měna 6 4 3" xfId="3453" xr:uid="{5576F82E-52F0-4B58-8AE6-213589C454EF}"/>
    <cellStyle name="Měna 6 4 3 2" xfId="6981" xr:uid="{93E32966-96AC-4D02-B5E6-50E66501FB6D}"/>
    <cellStyle name="Měna 6 4 3 2 2" xfId="13743" xr:uid="{364E99B0-77FB-4F2C-84F8-CCAE46E7F7B4}"/>
    <cellStyle name="Měna 6 4 3 2 2 2" xfId="28694" xr:uid="{CBC01439-E30E-4C29-A59F-EE9D0BF866B5}"/>
    <cellStyle name="Měna 6 4 3 2 3" xfId="21932" xr:uid="{1E719AF3-DD2E-42F3-AE97-D74ED92DCE16}"/>
    <cellStyle name="Měna 6 4 3 3" xfId="9123" xr:uid="{84F254C3-2083-4079-8BA0-3DE73D037A80}"/>
    <cellStyle name="Měna 6 4 3 3 2" xfId="24074" xr:uid="{CB85A1C3-559F-4696-AE95-C41D25B970EF}"/>
    <cellStyle name="Měna 6 4 3 4" xfId="18404" xr:uid="{FCC29452-E85E-4243-AD18-BDBA54B34AD2}"/>
    <cellStyle name="Měna 6 4 4" xfId="2903" xr:uid="{B2BBD82B-C251-43EB-A5EC-1D366DAA68BE}"/>
    <cellStyle name="Měna 6 4 4 2" xfId="13193" xr:uid="{CD073C49-9B11-4DEA-B175-9399EE7EA017}"/>
    <cellStyle name="Měna 6 4 4 2 2" xfId="28144" xr:uid="{A7940D8C-49CC-494E-8974-5B3816B45BE4}"/>
    <cellStyle name="Měna 6 4 4 3" xfId="17854" xr:uid="{576EDCFC-15F9-425C-8E33-DC4D00FE4EE1}"/>
    <cellStyle name="Měna 6 4 5" xfId="5217" xr:uid="{022997B4-A68D-4AD5-A343-F4AE67EDBE84}"/>
    <cellStyle name="Měna 6 4 5 2" xfId="10887" xr:uid="{76733175-D12B-49AF-9BFC-10C5F3F0FBDC}"/>
    <cellStyle name="Měna 6 4 5 2 2" xfId="25838" xr:uid="{013A978E-8423-4C23-810B-F393B1C4F5AB}"/>
    <cellStyle name="Měna 6 4 5 3" xfId="20168" xr:uid="{9B01BC78-4416-467B-B36B-9E068CA65835}"/>
    <cellStyle name="Měna 6 4 6" xfId="8573" xr:uid="{1281DC6A-BE4A-4E45-8397-CF9585E334AF}"/>
    <cellStyle name="Měna 6 4 6 2" xfId="23524" xr:uid="{5CF708E3-D438-4A40-9E0E-A56CA6092BC8}"/>
    <cellStyle name="Měna 6 4 7" xfId="15548" xr:uid="{C67A8D65-A4DF-40AB-8B4C-13EC774EDC80}"/>
    <cellStyle name="Měna 6 5" xfId="1812" xr:uid="{03D025A5-0348-4736-9BA2-9E8BD5C44456}"/>
    <cellStyle name="Měna 6 5 2" xfId="4668" xr:uid="{8C2FE4C9-5E60-4269-A07E-99D63520F9A7}"/>
    <cellStyle name="Měna 6 5 2 2" xfId="14958" xr:uid="{F88F39CC-42BF-44F5-8A5A-9002553FB4A4}"/>
    <cellStyle name="Měna 6 5 2 2 2" xfId="29909" xr:uid="{69DA6993-E58F-4B2D-BDE2-8693560B9A29}"/>
    <cellStyle name="Měna 6 5 2 3" xfId="19619" xr:uid="{5D53CDBE-068B-49B2-BE0A-DD73AE2FD6F4}"/>
    <cellStyle name="Měna 6 5 3" xfId="6432" xr:uid="{91FD916B-A7F9-4454-A674-C934EF3FF09D}"/>
    <cellStyle name="Měna 6 5 3 2" xfId="12102" xr:uid="{DE7AA793-6A67-4080-825E-42AE474A89EB}"/>
    <cellStyle name="Měna 6 5 3 2 2" xfId="27053" xr:uid="{FA101D21-9F27-4DA6-84AB-C576EB5CE0D2}"/>
    <cellStyle name="Měna 6 5 3 3" xfId="21383" xr:uid="{36FCC1A8-B3A0-4CC9-9CD2-B35D926E50D1}"/>
    <cellStyle name="Měna 6 5 4" xfId="10338" xr:uid="{F6F157A9-9843-4581-8AC7-0F16579DEE33}"/>
    <cellStyle name="Měna 6 5 4 2" xfId="25289" xr:uid="{F9736926-B878-4129-8476-4AAE74B918DE}"/>
    <cellStyle name="Měna 6 5 5" xfId="16763" xr:uid="{A09E6267-D02A-46FD-9E4C-CFB781D6339E}"/>
    <cellStyle name="Měna 6 6" xfId="3033" xr:uid="{95947695-6F00-4A1A-998E-37A384D963CC}"/>
    <cellStyle name="Měna 6 6 2" xfId="6561" xr:uid="{59B99A71-20AF-46AA-A9B6-7FF2DF0BF26D}"/>
    <cellStyle name="Měna 6 6 2 2" xfId="13323" xr:uid="{AC24A08C-8B83-4037-8073-406C21680136}"/>
    <cellStyle name="Měna 6 6 2 2 2" xfId="28274" xr:uid="{BE3FBE8E-A3AB-4313-BF4C-9FD9060DC887}"/>
    <cellStyle name="Měna 6 6 2 3" xfId="21512" xr:uid="{14C4C520-6EAF-4BD2-BE8C-01A2A1D6F3D5}"/>
    <cellStyle name="Měna 6 6 3" xfId="8703" xr:uid="{AA0CE6F8-F11A-4929-9BA0-0CBAEC29B25D}"/>
    <cellStyle name="Měna 6 6 3 2" xfId="23654" xr:uid="{9B36A71C-C8FA-46F8-8BFC-B7F6E90AADC1}"/>
    <cellStyle name="Měna 6 6 4" xfId="17984" xr:uid="{E9AD4748-96F9-4822-AD46-0692731C98C4}"/>
    <cellStyle name="Měna 6 7" xfId="2025" xr:uid="{455BEA60-BA85-4EDE-9AE9-7F25080CA698}"/>
    <cellStyle name="Měna 6 7 2" xfId="12315" xr:uid="{C8FC1FC8-0DDA-41BA-83EA-EDBFDB1A5324}"/>
    <cellStyle name="Měna 6 7 2 2" xfId="27266" xr:uid="{B674F708-90FD-44AC-ABA6-5C62485C66E0}"/>
    <cellStyle name="Měna 6 7 3" xfId="16976" xr:uid="{C155ACE1-EE06-4502-B373-EBE39ACE1C7B}"/>
    <cellStyle name="Měna 6 8" xfId="4797" xr:uid="{A6E3B6F9-30E7-4B0B-A6F2-31687429FCF8}"/>
    <cellStyle name="Měna 6 8 2" xfId="10467" xr:uid="{883AB754-47BD-4094-A595-AD0AFAB3F8DE}"/>
    <cellStyle name="Měna 6 8 2 2" xfId="25418" xr:uid="{6AF03B09-0E24-4A41-BC4A-2FE09E267C02}"/>
    <cellStyle name="Měna 6 8 3" xfId="19748" xr:uid="{F99210F2-4056-43DC-8875-F8973C769033}"/>
    <cellStyle name="Měna 6 9" xfId="7695" xr:uid="{5C77305E-EB2F-4C41-BCED-94366D6B1B75}"/>
    <cellStyle name="Měna 6 9 2" xfId="22646" xr:uid="{34188918-B609-4209-850D-BC4C69A4059E}"/>
    <cellStyle name="Měna 7" xfId="387" xr:uid="{FD1DB67F-9BEA-497E-8855-28C5398BDDD5}"/>
    <cellStyle name="Měna 7 2" xfId="933" xr:uid="{9844CFE5-F99C-4326-87BE-518F46A74410}"/>
    <cellStyle name="Měna 7 2 2" xfId="1813" xr:uid="{497734CF-34EB-4223-87C5-3E949053FBBD}"/>
    <cellStyle name="Měna 7 2 2 2" xfId="4669" xr:uid="{7E2E3036-3AAC-49FE-A447-FC1F0A172B59}"/>
    <cellStyle name="Měna 7 2 2 2 2" xfId="14959" xr:uid="{F1983B1F-5DFE-48CD-869F-FB8BF34624F2}"/>
    <cellStyle name="Měna 7 2 2 2 2 2" xfId="29910" xr:uid="{8A2BF163-8408-43D0-A03F-122F448C38CA}"/>
    <cellStyle name="Měna 7 2 2 2 3" xfId="19620" xr:uid="{AEFB8CCB-D256-4E84-B4D3-E553CB7F7ADD}"/>
    <cellStyle name="Měna 7 2 2 3" xfId="6433" xr:uid="{E9E04635-FE36-4784-8060-81956D0D62DB}"/>
    <cellStyle name="Měna 7 2 2 3 2" xfId="12103" xr:uid="{E3D38236-DC6A-447C-880C-B2740C49C150}"/>
    <cellStyle name="Měna 7 2 2 3 2 2" xfId="27054" xr:uid="{0342E407-B6B0-4745-A9CE-DC9F58442193}"/>
    <cellStyle name="Měna 7 2 2 3 3" xfId="21384" xr:uid="{FA4568F5-1879-408D-92A3-D52C9E95805B}"/>
    <cellStyle name="Měna 7 2 2 4" xfId="10339" xr:uid="{08AFCDF1-1086-439D-8B64-9F05F518F30D}"/>
    <cellStyle name="Měna 7 2 2 4 2" xfId="25290" xr:uid="{7306157D-1A6B-4409-B8DB-019E03E86200}"/>
    <cellStyle name="Měna 7 2 2 5" xfId="16764" xr:uid="{57B73BD5-424E-462D-B231-43E0241BAB6B}"/>
    <cellStyle name="Měna 7 2 3" xfId="3789" xr:uid="{9586777C-845E-4341-9BB2-8A5C0553FC69}"/>
    <cellStyle name="Měna 7 2 3 2" xfId="7317" xr:uid="{45D09E92-4A2B-4739-99A0-B0C96B7D7028}"/>
    <cellStyle name="Měna 7 2 3 2 2" xfId="14079" xr:uid="{C2E253CF-2821-420B-AECD-E98DEFA9B108}"/>
    <cellStyle name="Měna 7 2 3 2 2 2" xfId="29030" xr:uid="{22B8F530-60D5-4784-8306-6B9A7B8CB7B4}"/>
    <cellStyle name="Měna 7 2 3 2 3" xfId="22268" xr:uid="{CE362F9B-F02F-4B37-8191-4144BA34A859}"/>
    <cellStyle name="Měna 7 2 3 3" xfId="9459" xr:uid="{E2C2E248-09E1-4CBC-B0D3-D4558ADD169C}"/>
    <cellStyle name="Měna 7 2 3 3 2" xfId="24410" xr:uid="{A55CF5E2-BD6D-472E-8C3A-222446664E46}"/>
    <cellStyle name="Měna 7 2 3 4" xfId="18740" xr:uid="{A9565E3B-3956-4FB2-833C-81A31D4C0FF9}"/>
    <cellStyle name="Měna 7 2 4" xfId="2906" xr:uid="{1B4C9CDE-37C3-4E9B-B45F-F14C3F1A8AE5}"/>
    <cellStyle name="Měna 7 2 4 2" xfId="13196" xr:uid="{35990B07-DD8D-4FDE-B044-5F2073D75C28}"/>
    <cellStyle name="Měna 7 2 4 2 2" xfId="28147" xr:uid="{7FDA9A78-1ACD-4077-9AB0-23D427174A02}"/>
    <cellStyle name="Měna 7 2 4 3" xfId="17857" xr:uid="{DB3C1C09-AFF9-4D2E-9AAF-B8311C744D5A}"/>
    <cellStyle name="Měna 7 2 5" xfId="5553" xr:uid="{E8864ECD-A1C2-4519-86A0-D4EB096B8FD4}"/>
    <cellStyle name="Měna 7 2 5 2" xfId="11223" xr:uid="{7CEF537A-F09D-4D35-882A-3413FAB2A5E0}"/>
    <cellStyle name="Měna 7 2 5 2 2" xfId="26174" xr:uid="{02130403-21E5-4C58-B37E-5D0CC60A957F}"/>
    <cellStyle name="Měna 7 2 5 3" xfId="20504" xr:uid="{564057BD-074E-4304-8C04-164C60F7AB93}"/>
    <cellStyle name="Měna 7 2 6" xfId="8576" xr:uid="{B5B5BF6A-CEFA-40A4-8747-4E4F72AF74D0}"/>
    <cellStyle name="Měna 7 2 6 2" xfId="23527" xr:uid="{05C63167-BDD5-4144-96A4-5766BB0BFF67}"/>
    <cellStyle name="Měna 7 2 7" xfId="15884" xr:uid="{F7EE1FE5-88C7-4260-8E46-932FE12F1DC7}"/>
    <cellStyle name="Měna 7 3" xfId="1814" xr:uid="{06330AEE-8247-4602-8AF4-6D3949AA96A9}"/>
    <cellStyle name="Měna 7 3 2" xfId="4670" xr:uid="{05FBE775-131D-440B-B7DC-F19A7CD971EB}"/>
    <cellStyle name="Měna 7 3 2 2" xfId="14960" xr:uid="{F18A0A3A-7C26-4B24-88AA-5308C9D3DBE9}"/>
    <cellStyle name="Měna 7 3 2 2 2" xfId="29911" xr:uid="{F21C4808-8932-4B29-B7D2-E9F8590ED21D}"/>
    <cellStyle name="Měna 7 3 2 3" xfId="19621" xr:uid="{CE0AB9EF-4CA1-4704-8F3A-A70E6A78DBF3}"/>
    <cellStyle name="Měna 7 3 3" xfId="6434" xr:uid="{047E316B-6652-4D94-BEB6-DB9353365A59}"/>
    <cellStyle name="Měna 7 3 3 2" xfId="12104" xr:uid="{DA396169-D652-4868-89BA-E7DD146F2377}"/>
    <cellStyle name="Měna 7 3 3 2 2" xfId="27055" xr:uid="{BB949F5D-C477-44B3-A188-AE5B13CC2FA8}"/>
    <cellStyle name="Měna 7 3 3 3" xfId="21385" xr:uid="{DF36D836-7150-4AF0-A519-9567E3444772}"/>
    <cellStyle name="Měna 7 3 4" xfId="10340" xr:uid="{7C2FEA3D-77C8-49F9-BF60-98A7544AD672}"/>
    <cellStyle name="Měna 7 3 4 2" xfId="25291" xr:uid="{B27049AA-BA23-4B0B-92D3-61D4105CA9BC}"/>
    <cellStyle name="Měna 7 3 5" xfId="16765" xr:uid="{AB309C6A-A94A-4192-AF91-8837BB6893E0}"/>
    <cellStyle name="Měna 7 4" xfId="3243" xr:uid="{6AEBAE6E-BAC7-4510-AB2A-4E3CCEB108B7}"/>
    <cellStyle name="Měna 7 4 2" xfId="6771" xr:uid="{D4C05FD9-1539-49EF-B1C8-2AAE65F5EEE2}"/>
    <cellStyle name="Měna 7 4 2 2" xfId="13533" xr:uid="{62EBCD69-E1EB-4289-81DB-13E14A8FD6EE}"/>
    <cellStyle name="Měna 7 4 2 2 2" xfId="28484" xr:uid="{A6A9AA97-C5B4-4D6A-BDF3-20982A8EBBED}"/>
    <cellStyle name="Měna 7 4 2 3" xfId="21722" xr:uid="{F6320A07-E047-4C4C-815B-5E947855A380}"/>
    <cellStyle name="Měna 7 4 3" xfId="8913" xr:uid="{61742395-8B69-4E7C-A79F-BEFF0532D728}"/>
    <cellStyle name="Měna 7 4 3 2" xfId="23864" xr:uid="{A6995185-4471-4BE3-99E3-C4D8C342B71E}"/>
    <cellStyle name="Měna 7 4 4" xfId="18194" xr:uid="{0E35C311-7F92-4DFA-85D5-E86B369E9548}"/>
    <cellStyle name="Měna 7 5" xfId="2361" xr:uid="{F72BB08F-CBBB-422B-8837-F31B99D974E3}"/>
    <cellStyle name="Měna 7 5 2" xfId="12651" xr:uid="{8CEC798C-6870-40C8-9712-FC4F37274290}"/>
    <cellStyle name="Měna 7 5 2 2" xfId="27602" xr:uid="{77FDDC01-C12C-457C-B565-E2546FE3CD08}"/>
    <cellStyle name="Měna 7 5 3" xfId="17312" xr:uid="{CCF10A85-1150-4E2C-A6CA-D152380BF626}"/>
    <cellStyle name="Měna 7 6" xfId="5007" xr:uid="{FD27A1F8-9CC2-4658-BAF0-3CD9E74550A2}"/>
    <cellStyle name="Měna 7 6 2" xfId="10677" xr:uid="{22787ACC-F31D-4306-9FB1-6E970C03F8E2}"/>
    <cellStyle name="Měna 7 6 2 2" xfId="25628" xr:uid="{738412AF-23F2-4043-AF4B-0428C2EB29BD}"/>
    <cellStyle name="Měna 7 6 3" xfId="19958" xr:uid="{E0F6F221-81A1-4704-B557-0F19BC9DBE6D}"/>
    <cellStyle name="Měna 7 7" xfId="8031" xr:uid="{6DF74394-FCDD-4DC3-93B4-A5C36705F405}"/>
    <cellStyle name="Měna 7 7 2" xfId="22982" xr:uid="{326C8FF3-1AC2-4872-AEA5-983F36635E2A}"/>
    <cellStyle name="Měna 7 8" xfId="15338" xr:uid="{3EA8A41E-84DA-4F36-A385-716599020A64}"/>
    <cellStyle name="Měna 8" xfId="388" xr:uid="{8C4FFFFB-097E-4FF0-A7D6-DC6F77AC59F4}"/>
    <cellStyle name="Měna 8 2" xfId="1815" xr:uid="{94515C9E-0008-43A0-8251-50E91EA7D274}"/>
    <cellStyle name="Měna 8 2 2" xfId="4671" xr:uid="{DF772573-A1AE-4044-B7F7-81BED158B5AC}"/>
    <cellStyle name="Měna 8 2 2 2" xfId="14961" xr:uid="{75E9066B-8CB2-432F-A87A-46140391070E}"/>
    <cellStyle name="Měna 8 2 2 2 2" xfId="29912" xr:uid="{8F371C0C-4F87-45BA-BE21-E34B21083371}"/>
    <cellStyle name="Měna 8 2 2 3" xfId="19622" xr:uid="{847F0C91-C2C3-485A-9496-2A6A75DFA93D}"/>
    <cellStyle name="Měna 8 2 3" xfId="6435" xr:uid="{2E7EAB62-7F78-46D2-B4F7-DDB6FEB30283}"/>
    <cellStyle name="Měna 8 2 3 2" xfId="12105" xr:uid="{2AFA4330-6601-4947-8A2B-C6CA39A3717B}"/>
    <cellStyle name="Měna 8 2 3 2 2" xfId="27056" xr:uid="{009FF1AB-67B9-4C21-8A4B-93F404F2D596}"/>
    <cellStyle name="Měna 8 2 3 3" xfId="21386" xr:uid="{E12FD158-6A7D-49CD-93D4-D175D549BA62}"/>
    <cellStyle name="Měna 8 2 4" xfId="10341" xr:uid="{35161BCA-2FA5-43BB-8F98-26618E86DF25}"/>
    <cellStyle name="Měna 8 2 4 2" xfId="25292" xr:uid="{5C972685-CDFE-4DF1-B220-103ADADEE07A}"/>
    <cellStyle name="Měna 8 2 5" xfId="16766" xr:uid="{5893814B-06F8-4C8F-8CB9-F4E5A258796D}"/>
    <cellStyle name="Měna 8 3" xfId="3244" xr:uid="{5D7EC40E-F209-4E20-B24F-D6240927680A}"/>
    <cellStyle name="Měna 8 3 2" xfId="6772" xr:uid="{A2FE4090-001F-4EBF-95A3-9C856DF1B87B}"/>
    <cellStyle name="Měna 8 3 2 2" xfId="13534" xr:uid="{3AF07B22-AC1A-4FF7-AE85-0BA255595216}"/>
    <cellStyle name="Měna 8 3 2 2 2" xfId="28485" xr:uid="{E2E0781E-FA4D-4D8F-A06B-D9ABF508155E}"/>
    <cellStyle name="Měna 8 3 2 3" xfId="21723" xr:uid="{5406A8AA-11AD-488D-8B95-FDE10933D275}"/>
    <cellStyle name="Měna 8 3 3" xfId="8914" xr:uid="{31CF43E4-FAE6-46E0-9785-53DDB8A37C14}"/>
    <cellStyle name="Měna 8 3 3 2" xfId="23865" xr:uid="{9345CD62-FF2F-45B2-8F14-03D924D2C340}"/>
    <cellStyle name="Měna 8 3 4" xfId="18195" xr:uid="{A7F06FD6-B0A9-4B1B-A23B-CAEBCF73D768}"/>
    <cellStyle name="Měna 8 4" xfId="2907" xr:uid="{804C19EE-ED79-4FC5-A377-4A6901E04E84}"/>
    <cellStyle name="Měna 8 4 2" xfId="13197" xr:uid="{B3CDCA8F-82C5-4DF3-98C8-C27E9E2C8EFF}"/>
    <cellStyle name="Měna 8 4 2 2" xfId="28148" xr:uid="{3027D367-2430-46B5-B94E-0FD906D8E829}"/>
    <cellStyle name="Měna 8 4 3" xfId="17858" xr:uid="{7114EAE1-CA1C-4B3D-A5A3-1BFD635E4F1B}"/>
    <cellStyle name="Měna 8 5" xfId="5008" xr:uid="{919986AF-007E-4389-B224-A05570590984}"/>
    <cellStyle name="Měna 8 5 2" xfId="10678" xr:uid="{431D74E8-4EB3-4C5D-BBE6-A22A96C4B4FC}"/>
    <cellStyle name="Měna 8 5 2 2" xfId="25629" xr:uid="{309F8647-6FEC-42C2-9761-5F79A6B9FE5F}"/>
    <cellStyle name="Měna 8 5 3" xfId="19959" xr:uid="{6A0BD044-E0FC-48D3-90C1-ED89FDA92CF9}"/>
    <cellStyle name="Měna 8 6" xfId="8577" xr:uid="{5C00174E-952D-4C32-93F0-B37D4E418A92}"/>
    <cellStyle name="Měna 8 6 2" xfId="23528" xr:uid="{5B699737-63F1-4F98-B2CA-A894DF4AC375}"/>
    <cellStyle name="Měna 8 7" xfId="15339" xr:uid="{8200D51D-A5E1-4DE1-9C49-BD4CD3E23160}"/>
    <cellStyle name="Měna 9" xfId="1816" xr:uid="{A445BE5D-3D78-4619-A357-01729DD2928C}"/>
    <cellStyle name="Měna 9 2" xfId="12106" xr:uid="{CB0D2888-B1EB-4865-A69B-B892ADBE01CB}"/>
    <cellStyle name="Měna 9 2 2" xfId="27057" xr:uid="{9803AE7D-5982-46F3-AE1A-3A8FE4C28AB1}"/>
    <cellStyle name="Měna 9 3" xfId="16767" xr:uid="{20B9F208-AF8A-43D5-9899-8698A065912F}"/>
    <cellStyle name="Normální" xfId="0" builtinId="0"/>
    <cellStyle name="Normální 2" xfId="1" xr:uid="{00000000-0005-0000-0000-000003000000}"/>
    <cellStyle name="Normální 2 2" xfId="2" xr:uid="{00000000-0005-0000-0000-000004000000}"/>
    <cellStyle name="Normální 3" xfId="3" xr:uid="{00000000-0005-0000-0000-000006000000}"/>
    <cellStyle name="Normální 4" xfId="4" xr:uid="{040F5F22-EEB4-DF41-8647-36516C44B62D}"/>
    <cellStyle name="Normální 4 2" xfId="6" xr:uid="{8C4ADA73-5999-D746-87B3-8D2623271D22}"/>
    <cellStyle name="Normální 4 2 2" xfId="7" xr:uid="{80DCC626-7ABE-F046-8FF0-F05F5C04315F}"/>
    <cellStyle name="Normální 5" xfId="5" xr:uid="{162C04E1-B3DD-5644-8279-0167AACCA2F9}"/>
    <cellStyle name="Normální 5 2" xfId="10" xr:uid="{46D7A717-98F6-407C-A369-16B2A73F450D}"/>
    <cellStyle name="Normální 6" xfId="8" xr:uid="{C30E3687-FAFF-EC4B-B916-0CAADC8C6C6C}"/>
    <cellStyle name="Normální 6 2" xfId="11" xr:uid="{0C456754-2185-4EBF-99C6-849A3E6DDC3B}"/>
  </cellStyles>
  <dxfs count="80"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7" tint="-0.24994659260841701"/>
        </patternFill>
      </fill>
    </dxf>
    <dxf>
      <font>
        <color rgb="FFC0000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7" tint="-0.24994659260841701"/>
        </patternFill>
      </fill>
    </dxf>
    <dxf>
      <font>
        <color rgb="FFC0000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7" tint="-0.24994659260841701"/>
        </patternFill>
      </fill>
    </dxf>
    <dxf>
      <font>
        <color rgb="FFC0000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0" tint="-0.24994659260841701"/>
      </font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7" tint="-0.24994659260841701"/>
        </patternFill>
      </fill>
    </dxf>
    <dxf>
      <font>
        <color rgb="FFC0000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/>
        <color theme="9" tint="0.59996337778862885"/>
      </font>
      <fill>
        <patternFill>
          <bgColor theme="9" tint="-0.49998474074526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</dxfs>
  <tableStyles count="0" defaultTableStyle="TableStyleMedium2" defaultPivotStyle="PivotStyleLight16"/>
  <colors>
    <mruColors>
      <color rgb="FF0000FF"/>
      <color rgb="FFBD9A62"/>
      <color rgb="FF66FFCC"/>
      <color rgb="FFCCFF66"/>
      <color rgb="FF00FF00"/>
      <color rgb="FFFF99FF"/>
      <color rgb="FFFFFFCC"/>
      <color rgb="FF0D66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áš Novák" id="{120D4A41-4E4A-4317-9AF1-BF44FA79C310}" userId="5130cc6c6fc92d0d" providerId="Windows Live"/>
  <person displayName="Tomáš Novák" id="{68B535EA-7234-8E43-B055-A041209A3F55}" userId="S::tomas.novak@unicorncom.onmicrosoft.com::dbca77a3-b33e-4c02-b683-3f9f39568fe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3-01-17T07:48:08.47" personId="{120D4A41-4E4A-4317-9AF1-BF44FA79C310}" id="{F5CB39E2-9391-400F-AC94-D5A06FFC60A2}">
    <text>Kapacita - Celkové vytížení po zohlednění koef.</text>
  </threadedComment>
  <threadedComment ref="G5" dT="2019-05-07T15:34:37.28" personId="{68B535EA-7234-8E43-B055-A041209A3F55}" id="{3BF20949-E050-471C-BF1F-E0DE393C6670}">
    <text>Tyto hodnoty se sčítají přepočítané koeficientem</text>
  </threadedComment>
  <threadedComment ref="G6" dT="2019-05-07T15:34:37.28" personId="{68B535EA-7234-8E43-B055-A041209A3F55}" id="{51986507-FF82-4AA8-BBAE-7DAADB84DB9A}">
    <text>Tyto hodnoty se sčítají přepočítané koeficientem</text>
  </threadedComment>
  <threadedComment ref="G7" dT="2019-05-07T15:34:37.28" personId="{68B535EA-7234-8E43-B055-A041209A3F55}" id="{25C1ADB7-3CD2-4ED6-8559-ADF3D6A10817}">
    <text>Tyto hodnoty se sčítají přepočítané koeficientem</text>
  </threadedComment>
  <threadedComment ref="G8" dT="2019-05-07T15:34:37.28" personId="{68B535EA-7234-8E43-B055-A041209A3F55}" id="{58D6B173-B15C-4CF1-A72E-B470E8F75941}">
    <text>Tyto hodnoty se sčítají přepočítané koeficientem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" dT="2023-01-17T07:48:08.47" personId="{120D4A41-4E4A-4317-9AF1-BF44FA79C310}" id="{61D9D3EC-451A-402B-BDC4-BD86A4D6A6B1}">
    <text>Kapacita - Celkové vytížení po zohlednění koef.</text>
  </threadedComment>
  <threadedComment ref="G5" dT="2019-05-07T15:34:37.28" personId="{68B535EA-7234-8E43-B055-A041209A3F55}" id="{7A06D494-D160-49C3-985B-6A882A0011A2}">
    <text>Tyto hodnoty se sčítají přepočítané koeficientem</text>
  </threadedComment>
  <threadedComment ref="G6" dT="2019-05-07T15:34:37.28" personId="{68B535EA-7234-8E43-B055-A041209A3F55}" id="{63BBB227-F95C-4839-9C98-4B36753BB8C3}">
    <text>Tyto hodnoty se sčítají přepočítané koeficientem</text>
  </threadedComment>
  <threadedComment ref="G7" dT="2019-05-07T15:34:37.28" personId="{68B535EA-7234-8E43-B055-A041209A3F55}" id="{99AAEACF-9042-4F4A-A8EA-8C0427E6D2E6}">
    <text>Tyto hodnoty se sčítají přepočítané koeficientem</text>
  </threadedComment>
  <threadedComment ref="G8" dT="2019-05-07T15:34:37.28" personId="{68B535EA-7234-8E43-B055-A041209A3F55}" id="{C96B7A1D-BEEB-4456-8071-EBA960908FEA}">
    <text>Tyto hodnoty se sčítají přepočítané koeficientem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4" dT="2023-01-17T07:48:08.47" personId="{120D4A41-4E4A-4317-9AF1-BF44FA79C310}" id="{00D93E1C-6195-4794-B8B9-AD8B7790084D}">
    <text>Kapacita - Celkové vytížení po zohlednění koef.</text>
  </threadedComment>
  <threadedComment ref="G5" dT="2019-05-07T15:34:37.28" personId="{68B535EA-7234-8E43-B055-A041209A3F55}" id="{FFE7B108-ADE9-4844-AF12-88A264794817}">
    <text>Tyto hodnoty se sčítají přepočítané koeficientem</text>
  </threadedComment>
  <threadedComment ref="G6" dT="2019-05-07T15:34:37.28" personId="{68B535EA-7234-8E43-B055-A041209A3F55}" id="{12E67B6D-D5BC-49BE-8D2C-1689E1919CA6}">
    <text>Tyto hodnoty se sčítají přepočítané koeficientem</text>
  </threadedComment>
  <threadedComment ref="G7" dT="2019-05-07T15:34:37.28" personId="{68B535EA-7234-8E43-B055-A041209A3F55}" id="{DA87B56A-557F-46D9-B8E4-FE1F83C1CC15}">
    <text>Tyto hodnoty se sčítají přepočítané koeficientem</text>
  </threadedComment>
  <threadedComment ref="G8" dT="2019-05-07T15:34:37.28" personId="{68B535EA-7234-8E43-B055-A041209A3F55}" id="{698094CF-A068-4CAA-B118-40B12F44B889}">
    <text>Tyto hodnoty se sčítají přepočítané koeficientem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" dT="2023-01-17T07:48:08.47" personId="{120D4A41-4E4A-4317-9AF1-BF44FA79C310}" id="{8D65E47D-02CD-4187-957C-EF7A67A8A7FF}">
    <text>Kapacita - Celkové vytížení po zohlednění koef.</text>
  </threadedComment>
  <threadedComment ref="G5" dT="2019-05-07T15:34:37.28" personId="{68B535EA-7234-8E43-B055-A041209A3F55}" id="{309D5A5B-2139-4990-AAC9-7AFB95DA6903}">
    <text>Tyto hodnoty se sčítají přepočítané koeficientem</text>
  </threadedComment>
  <threadedComment ref="G6" dT="2019-05-07T15:34:37.28" personId="{68B535EA-7234-8E43-B055-A041209A3F55}" id="{3A413C3A-8ADD-402C-8864-0D7A96E43ACE}">
    <text>Tyto hodnoty se sčítají přepočítané koeficientem</text>
  </threadedComment>
  <threadedComment ref="G7" dT="2019-05-07T15:34:37.28" personId="{68B535EA-7234-8E43-B055-A041209A3F55}" id="{A160E23F-3541-4370-B5D5-7519665138DD}">
    <text>Tyto hodnoty se sčítají přepočítané koeficientem</text>
  </threadedComment>
  <threadedComment ref="G8" dT="2019-05-07T15:34:37.28" personId="{68B535EA-7234-8E43-B055-A041209A3F55}" id="{7F44DC65-772D-471B-859D-4C4F1A2C7BF2}">
    <text>Tyto hodnoty se sčítají přepočítané koeficientem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  <wetp:taskpane dockstate="right" visibility="1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179F978-E03D-4D05-8BD7-E4A54605AACA}">
  <we:reference id="wa200000556" version="1.1.0.0" store="en-001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afc2f2ab-17b1-4f0b-9658-86eb6fae1fb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445ECE9-D10E-4D79-BC59-77236B3FE739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84d69065-dbe1-49bd-8b1a-ccc0a11f988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0737-D9F2-9E40-9A40-8098431A9099}">
  <sheetPr codeName="List1">
    <tabColor rgb="FFFFC000"/>
  </sheetPr>
  <dimension ref="A1:A27"/>
  <sheetViews>
    <sheetView workbookViewId="0">
      <selection activeCell="A28" sqref="A28"/>
    </sheetView>
  </sheetViews>
  <sheetFormatPr defaultColWidth="11.40625" defaultRowHeight="14.75" x14ac:dyDescent="0.75"/>
  <cols>
    <col min="1" max="1" width="130.40625" bestFit="1" customWidth="1"/>
  </cols>
  <sheetData>
    <row r="1" spans="1:1" x14ac:dyDescent="0.75">
      <c r="A1" s="55" t="s">
        <v>0</v>
      </c>
    </row>
    <row r="2" spans="1:1" x14ac:dyDescent="0.75">
      <c r="A2" t="s">
        <v>1</v>
      </c>
    </row>
    <row r="3" spans="1:1" x14ac:dyDescent="0.75">
      <c r="A3" t="s">
        <v>2</v>
      </c>
    </row>
    <row r="4" spans="1:1" x14ac:dyDescent="0.75">
      <c r="A4" t="s">
        <v>3</v>
      </c>
    </row>
    <row r="5" spans="1:1" x14ac:dyDescent="0.75">
      <c r="A5" t="s">
        <v>4</v>
      </c>
    </row>
    <row r="6" spans="1:1" x14ac:dyDescent="0.75">
      <c r="A6" t="s">
        <v>5</v>
      </c>
    </row>
    <row r="8" spans="1:1" x14ac:dyDescent="0.75">
      <c r="A8" s="55" t="s">
        <v>6</v>
      </c>
    </row>
    <row r="9" spans="1:1" x14ac:dyDescent="0.75">
      <c r="A9" t="s">
        <v>7</v>
      </c>
    </row>
    <row r="11" spans="1:1" x14ac:dyDescent="0.75">
      <c r="A11" s="55" t="s">
        <v>8</v>
      </c>
    </row>
    <row r="13" spans="1:1" x14ac:dyDescent="0.75">
      <c r="A13" s="55" t="s">
        <v>9</v>
      </c>
    </row>
    <row r="14" spans="1:1" x14ac:dyDescent="0.75">
      <c r="A14" t="s">
        <v>10</v>
      </c>
    </row>
    <row r="16" spans="1:1" x14ac:dyDescent="0.75">
      <c r="A16" s="55" t="s">
        <v>11</v>
      </c>
    </row>
    <row r="17" spans="1:1" x14ac:dyDescent="0.75">
      <c r="A17" s="97" t="s">
        <v>12</v>
      </c>
    </row>
    <row r="19" spans="1:1" x14ac:dyDescent="0.75">
      <c r="A19" t="s">
        <v>13</v>
      </c>
    </row>
    <row r="20" spans="1:1" x14ac:dyDescent="0.75">
      <c r="A20" t="s">
        <v>14</v>
      </c>
    </row>
    <row r="22" spans="1:1" x14ac:dyDescent="0.75">
      <c r="A22" t="s">
        <v>15</v>
      </c>
    </row>
    <row r="24" spans="1:1" x14ac:dyDescent="0.75">
      <c r="A24" t="s">
        <v>16</v>
      </c>
    </row>
    <row r="25" spans="1:1" x14ac:dyDescent="0.75">
      <c r="A25" s="133" t="s">
        <v>17</v>
      </c>
    </row>
    <row r="26" spans="1:1" x14ac:dyDescent="0.75">
      <c r="A26" s="134" t="s">
        <v>18</v>
      </c>
    </row>
    <row r="27" spans="1:1" x14ac:dyDescent="0.75">
      <c r="A27" s="135" t="s">
        <v>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4FD4-1642-9942-AAD4-54B7F5E195D8}">
  <sheetPr codeName="List5">
    <tabColor theme="4" tint="0.79998168889431442"/>
    <outlinePr summaryBelow="0" summaryRight="0"/>
  </sheetPr>
  <dimension ref="A1:DN26"/>
  <sheetViews>
    <sheetView zoomScale="115" zoomScaleNormal="115" workbookViewId="0">
      <pane xSplit="8" ySplit="9" topLeftCell="I10" activePane="bottomRight" state="frozen"/>
      <selection pane="topRight" activeCell="I1" sqref="I1"/>
      <selection pane="bottomLeft" activeCell="A9" sqref="A9"/>
      <selection pane="bottomRight" activeCell="C20" sqref="C20"/>
    </sheetView>
  </sheetViews>
  <sheetFormatPr defaultColWidth="10.40625" defaultRowHeight="16" outlineLevelCol="1" x14ac:dyDescent="0.8"/>
  <cols>
    <col min="1" max="1" width="7.26953125" style="61" customWidth="1"/>
    <col min="2" max="2" width="17.40625" style="61" customWidth="1"/>
    <col min="3" max="3" width="15.40625" style="61" customWidth="1" outlineLevel="1"/>
    <col min="4" max="4" width="15.7265625" style="61" customWidth="1" outlineLevel="1"/>
    <col min="5" max="5" width="17.5" style="61" customWidth="1" outlineLevel="1"/>
    <col min="6" max="6" width="5.7265625" style="61" customWidth="1" outlineLevel="1"/>
    <col min="7" max="7" width="10.40625" style="61" customWidth="1" outlineLevel="1"/>
    <col min="8" max="8" width="5.40625" style="61" customWidth="1" outlineLevel="1"/>
    <col min="9" max="61" width="4.40625" style="61" customWidth="1"/>
    <col min="62" max="69" width="6.40625" style="61" customWidth="1"/>
    <col min="70" max="70" width="8.26953125" style="61" bestFit="1" customWidth="1"/>
    <col min="71" max="73" width="6.40625" style="61" customWidth="1"/>
    <col min="74" max="74" width="7.26953125" style="61" bestFit="1" customWidth="1"/>
    <col min="75" max="75" width="8" style="61" bestFit="1" customWidth="1"/>
    <col min="76" max="90" width="6.40625" style="61" customWidth="1"/>
    <col min="91" max="91" width="14.40625" style="61" customWidth="1"/>
    <col min="92" max="104" width="6.40625" style="61" customWidth="1"/>
    <col min="105" max="105" width="14.40625" style="61" customWidth="1"/>
    <col min="106" max="118" width="6.40625" style="61" customWidth="1"/>
  </cols>
  <sheetData>
    <row r="1" spans="1:118" ht="16.75" thickBot="1" x14ac:dyDescent="0.95">
      <c r="A1" s="26" t="str">
        <f ca="1">RIGHT(CELL("názevsouboru"),LEN(CELL("názevsouboru"))-FIND("]",CELL("názevsouboru")))</f>
        <v>Faflík</v>
      </c>
      <c r="B1" s="26" t="s">
        <v>20</v>
      </c>
      <c r="C1" s="26"/>
      <c r="D1" s="26"/>
      <c r="E1" s="26"/>
      <c r="F1" s="26"/>
      <c r="G1" s="26"/>
      <c r="H1" s="114"/>
      <c r="I1" s="27">
        <f>__Ciselnik!L2</f>
        <v>45292</v>
      </c>
      <c r="J1" s="28"/>
      <c r="K1" s="28"/>
      <c r="L1" s="28"/>
      <c r="M1" s="28"/>
      <c r="N1" s="29">
        <f>EDATE(I1,1)</f>
        <v>45323</v>
      </c>
      <c r="O1" s="29"/>
      <c r="P1" s="29"/>
      <c r="Q1" s="29"/>
      <c r="R1" s="30">
        <f>EDATE(N1,1)</f>
        <v>45352</v>
      </c>
      <c r="S1" s="31"/>
      <c r="T1" s="31"/>
      <c r="U1" s="31"/>
      <c r="V1" s="32">
        <f>EDATE(R1,1)</f>
        <v>45383</v>
      </c>
      <c r="W1" s="32"/>
      <c r="X1" s="32"/>
      <c r="Y1" s="33"/>
      <c r="Z1" s="33"/>
      <c r="AA1" s="34">
        <f>EDATE(V1,1)</f>
        <v>45413</v>
      </c>
      <c r="AB1" s="34"/>
      <c r="AC1" s="34"/>
      <c r="AD1" s="103"/>
      <c r="AE1" s="35">
        <f>EDATE(AA1,1)</f>
        <v>45444</v>
      </c>
      <c r="AF1" s="35"/>
      <c r="AG1" s="35"/>
      <c r="AH1" s="35"/>
      <c r="AI1" s="36">
        <f>EDATE(AE1,1)</f>
        <v>45474</v>
      </c>
      <c r="AJ1" s="36"/>
      <c r="AK1" s="36"/>
      <c r="AL1" s="36"/>
      <c r="AM1" s="36"/>
      <c r="AN1" s="37">
        <f>EDATE(AI1,1)</f>
        <v>45505</v>
      </c>
      <c r="AO1" s="37"/>
      <c r="AP1" s="37"/>
      <c r="AQ1" s="105"/>
      <c r="AR1" s="38">
        <f>EDATE(AN1,1)</f>
        <v>45536</v>
      </c>
      <c r="AS1" s="38"/>
      <c r="AT1" s="38"/>
      <c r="AU1" s="38"/>
      <c r="AV1" s="39">
        <f>EDATE(AR1,1)</f>
        <v>45566</v>
      </c>
      <c r="AW1" s="39"/>
      <c r="AX1" s="39"/>
      <c r="AY1" s="39"/>
      <c r="AZ1" s="39"/>
      <c r="BA1" s="40">
        <f>EDATE(AV1,1)</f>
        <v>45597</v>
      </c>
      <c r="BB1" s="40"/>
      <c r="BC1" s="40"/>
      <c r="BD1" s="104"/>
      <c r="BE1" s="41">
        <f>EDATE(BA1,1)</f>
        <v>45627</v>
      </c>
      <c r="BF1" s="41"/>
      <c r="BG1" s="41"/>
      <c r="BH1" s="41"/>
      <c r="BI1" s="41"/>
      <c r="BJ1" s="62"/>
      <c r="BK1" s="63"/>
      <c r="BL1" s="6" t="s">
        <v>21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9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  <c r="CY1" s="206"/>
      <c r="CZ1" s="206"/>
      <c r="DA1" s="206"/>
      <c r="DB1" s="206"/>
      <c r="DC1" s="206"/>
      <c r="DD1" s="206"/>
      <c r="DE1" s="206"/>
      <c r="DF1" s="206"/>
      <c r="DG1" s="206"/>
      <c r="DH1" s="206"/>
      <c r="DI1" s="206"/>
      <c r="DJ1" s="206"/>
      <c r="DK1" s="206"/>
      <c r="DL1" s="206"/>
      <c r="DM1" s="206"/>
      <c r="DN1" s="206"/>
    </row>
    <row r="2" spans="1:118" x14ac:dyDescent="0.8">
      <c r="A2" s="78" t="s">
        <v>22</v>
      </c>
      <c r="B2" s="64" t="s">
        <v>23</v>
      </c>
      <c r="C2" s="64"/>
      <c r="D2" s="64"/>
      <c r="E2" s="64"/>
      <c r="F2" s="64"/>
      <c r="G2" s="42" t="s">
        <v>24</v>
      </c>
      <c r="H2" s="115"/>
      <c r="I2" s="82">
        <v>1</v>
      </c>
      <c r="J2" s="83">
        <v>2</v>
      </c>
      <c r="K2" s="83">
        <v>3</v>
      </c>
      <c r="L2" s="83">
        <v>4</v>
      </c>
      <c r="M2" s="83">
        <v>5</v>
      </c>
      <c r="N2" s="84">
        <v>6</v>
      </c>
      <c r="O2" s="84">
        <v>7</v>
      </c>
      <c r="P2" s="84">
        <v>8</v>
      </c>
      <c r="Q2" s="84">
        <v>9</v>
      </c>
      <c r="R2" s="85">
        <v>10</v>
      </c>
      <c r="S2" s="86">
        <v>11</v>
      </c>
      <c r="T2" s="86">
        <v>12</v>
      </c>
      <c r="U2" s="86">
        <v>13</v>
      </c>
      <c r="V2" s="87">
        <v>14</v>
      </c>
      <c r="W2" s="87">
        <v>15</v>
      </c>
      <c r="X2" s="87">
        <v>16</v>
      </c>
      <c r="Y2" s="87">
        <v>17</v>
      </c>
      <c r="Z2" s="87">
        <v>18</v>
      </c>
      <c r="AA2" s="88">
        <v>19</v>
      </c>
      <c r="AB2" s="88">
        <v>20</v>
      </c>
      <c r="AC2" s="88">
        <v>21</v>
      </c>
      <c r="AD2" s="88">
        <v>22</v>
      </c>
      <c r="AE2" s="89">
        <v>23</v>
      </c>
      <c r="AF2" s="89">
        <v>24</v>
      </c>
      <c r="AG2" s="89">
        <v>25</v>
      </c>
      <c r="AH2" s="89">
        <v>26</v>
      </c>
      <c r="AI2" s="90">
        <v>27</v>
      </c>
      <c r="AJ2" s="90">
        <v>28</v>
      </c>
      <c r="AK2" s="90">
        <v>29</v>
      </c>
      <c r="AL2" s="90">
        <v>30</v>
      </c>
      <c r="AM2" s="90">
        <v>31</v>
      </c>
      <c r="AN2" s="91">
        <v>32</v>
      </c>
      <c r="AO2" s="91">
        <v>33</v>
      </c>
      <c r="AP2" s="91">
        <v>34</v>
      </c>
      <c r="AQ2" s="91">
        <v>35</v>
      </c>
      <c r="AR2" s="92">
        <v>36</v>
      </c>
      <c r="AS2" s="92">
        <v>37</v>
      </c>
      <c r="AT2" s="92">
        <v>38</v>
      </c>
      <c r="AU2" s="92">
        <v>39</v>
      </c>
      <c r="AV2" s="93">
        <v>40</v>
      </c>
      <c r="AW2" s="93">
        <v>41</v>
      </c>
      <c r="AX2" s="93">
        <v>42</v>
      </c>
      <c r="AY2" s="93">
        <v>43</v>
      </c>
      <c r="AZ2" s="93">
        <v>44</v>
      </c>
      <c r="BA2" s="94">
        <v>45</v>
      </c>
      <c r="BB2" s="94">
        <v>46</v>
      </c>
      <c r="BC2" s="94">
        <v>47</v>
      </c>
      <c r="BD2" s="94">
        <v>48</v>
      </c>
      <c r="BE2" s="95">
        <v>49</v>
      </c>
      <c r="BF2" s="95">
        <v>50</v>
      </c>
      <c r="BG2" s="95">
        <v>51</v>
      </c>
      <c r="BH2" s="95">
        <v>52</v>
      </c>
      <c r="BI2" s="95">
        <v>53</v>
      </c>
      <c r="BJ2" s="65"/>
      <c r="BK2" s="66"/>
      <c r="BL2" s="21">
        <f>__Ciselnik!L2</f>
        <v>45292</v>
      </c>
      <c r="BM2" s="7">
        <f t="shared" ref="BM2:BW2" si="0">EDATE(BL2,1)</f>
        <v>45323</v>
      </c>
      <c r="BN2" s="8">
        <f t="shared" si="0"/>
        <v>45352</v>
      </c>
      <c r="BO2" s="9">
        <f t="shared" si="0"/>
        <v>45383</v>
      </c>
      <c r="BP2" s="10">
        <f t="shared" si="0"/>
        <v>45413</v>
      </c>
      <c r="BQ2" s="11">
        <f t="shared" si="0"/>
        <v>45444</v>
      </c>
      <c r="BR2" s="12">
        <f t="shared" si="0"/>
        <v>45474</v>
      </c>
      <c r="BS2" s="13">
        <f t="shared" si="0"/>
        <v>45505</v>
      </c>
      <c r="BT2" s="14">
        <f t="shared" si="0"/>
        <v>45536</v>
      </c>
      <c r="BU2" s="15">
        <f t="shared" si="0"/>
        <v>45566</v>
      </c>
      <c r="BV2" s="16">
        <f t="shared" si="0"/>
        <v>45597</v>
      </c>
      <c r="BW2" s="23">
        <f t="shared" si="0"/>
        <v>45627</v>
      </c>
      <c r="BX2" s="70">
        <v>2026</v>
      </c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</row>
    <row r="3" spans="1:118" x14ac:dyDescent="0.8">
      <c r="A3" s="102" t="s">
        <v>25</v>
      </c>
      <c r="B3" s="101" t="s">
        <v>26</v>
      </c>
      <c r="C3" s="43"/>
      <c r="D3" s="43"/>
      <c r="E3" s="43"/>
      <c r="F3" s="43"/>
      <c r="G3" s="42" t="s">
        <v>27</v>
      </c>
      <c r="H3" s="115"/>
      <c r="I3" s="116">
        <v>8</v>
      </c>
      <c r="J3" s="96">
        <v>40</v>
      </c>
      <c r="K3" s="96">
        <v>40</v>
      </c>
      <c r="L3" s="96">
        <v>40</v>
      </c>
      <c r="M3" s="96">
        <v>40</v>
      </c>
      <c r="N3" s="96">
        <v>40</v>
      </c>
      <c r="O3" s="96">
        <v>40</v>
      </c>
      <c r="P3" s="96">
        <v>40</v>
      </c>
      <c r="Q3" s="96">
        <v>40</v>
      </c>
      <c r="R3" s="96">
        <v>40</v>
      </c>
      <c r="S3" s="96">
        <v>40</v>
      </c>
      <c r="T3" s="96">
        <v>40</v>
      </c>
      <c r="U3" s="96">
        <v>40</v>
      </c>
      <c r="V3" s="96">
        <v>32</v>
      </c>
      <c r="W3" s="96">
        <v>32</v>
      </c>
      <c r="X3" s="96">
        <v>40</v>
      </c>
      <c r="Y3" s="96">
        <v>40</v>
      </c>
      <c r="Z3" s="96">
        <v>32</v>
      </c>
      <c r="AA3" s="96">
        <v>32</v>
      </c>
      <c r="AB3" s="96">
        <v>40</v>
      </c>
      <c r="AC3" s="96">
        <v>40</v>
      </c>
      <c r="AD3" s="96">
        <v>40</v>
      </c>
      <c r="AE3" s="96">
        <v>40</v>
      </c>
      <c r="AF3" s="96">
        <v>40</v>
      </c>
      <c r="AG3" s="96">
        <v>40</v>
      </c>
      <c r="AH3" s="96">
        <v>40</v>
      </c>
      <c r="AI3" s="96">
        <v>40</v>
      </c>
      <c r="AJ3" s="96">
        <v>32</v>
      </c>
      <c r="AK3" s="96">
        <v>40</v>
      </c>
      <c r="AL3" s="96">
        <v>40</v>
      </c>
      <c r="AM3" s="96">
        <v>40</v>
      </c>
      <c r="AN3" s="96">
        <v>40</v>
      </c>
      <c r="AO3" s="96">
        <v>40</v>
      </c>
      <c r="AP3" s="96">
        <v>40</v>
      </c>
      <c r="AQ3" s="96">
        <v>40</v>
      </c>
      <c r="AR3" s="96">
        <v>40</v>
      </c>
      <c r="AS3" s="96">
        <v>40</v>
      </c>
      <c r="AT3" s="96">
        <v>40</v>
      </c>
      <c r="AU3" s="96">
        <v>40</v>
      </c>
      <c r="AV3" s="96">
        <v>32</v>
      </c>
      <c r="AW3" s="96">
        <v>40</v>
      </c>
      <c r="AX3" s="96">
        <v>40</v>
      </c>
      <c r="AY3" s="96">
        <v>40</v>
      </c>
      <c r="AZ3" s="96">
        <v>32</v>
      </c>
      <c r="BA3" s="96">
        <v>40</v>
      </c>
      <c r="BB3" s="96">
        <v>40</v>
      </c>
      <c r="BC3" s="96">
        <v>32</v>
      </c>
      <c r="BD3" s="96">
        <v>40</v>
      </c>
      <c r="BE3" s="96">
        <v>40</v>
      </c>
      <c r="BF3" s="96">
        <v>40</v>
      </c>
      <c r="BG3" s="96">
        <v>40</v>
      </c>
      <c r="BH3" s="96">
        <v>24</v>
      </c>
      <c r="BI3" s="96">
        <v>32</v>
      </c>
      <c r="BJ3" s="67"/>
      <c r="BK3" s="68"/>
      <c r="BL3" s="22">
        <f>SUM(I3:M3)</f>
        <v>168</v>
      </c>
      <c r="BM3" s="4">
        <f>SUM(N3:Q3)</f>
        <v>160</v>
      </c>
      <c r="BN3" s="4">
        <f>SUM(R3:U3)+(2/4*V3)</f>
        <v>176</v>
      </c>
      <c r="BO3" s="4">
        <f>SUM(W3:Z3)+(2/4*V3)</f>
        <v>160</v>
      </c>
      <c r="BP3" s="4">
        <f>SUM(AA3:AD3)</f>
        <v>152</v>
      </c>
      <c r="BQ3" s="4">
        <f>SUM(AE3:AH3)+(2/5*AI3)</f>
        <v>176</v>
      </c>
      <c r="BR3" s="4">
        <f>SUM(AJ3:AM3)+(3/5*AI3)</f>
        <v>176</v>
      </c>
      <c r="BS3" s="4">
        <f>SUM(AN3:AQ3)+(1/5*AR3)</f>
        <v>168</v>
      </c>
      <c r="BT3" s="4">
        <f>SUM(AS3:AU3)+(4/5*AR3)+(2/4*AV3)</f>
        <v>168</v>
      </c>
      <c r="BU3" s="4">
        <f>SUM(AW3:AZ3)+(2/4*AV3)</f>
        <v>168</v>
      </c>
      <c r="BV3" s="4">
        <f>SUM(BA3:BD3)+(1/5*BE3)</f>
        <v>160</v>
      </c>
      <c r="BW3" s="20">
        <f>SUM(BF3:BI3)+(4/5*BE3)</f>
        <v>168</v>
      </c>
      <c r="BX3" s="71">
        <f>SUM(BL3:BW3)</f>
        <v>2000</v>
      </c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  <c r="DN3" s="206"/>
    </row>
    <row r="4" spans="1:118" x14ac:dyDescent="0.8">
      <c r="A4" s="107" t="s">
        <v>28</v>
      </c>
      <c r="B4" s="108" t="s">
        <v>29</v>
      </c>
      <c r="C4" s="43"/>
      <c r="D4" s="43"/>
      <c r="E4" s="43"/>
      <c r="F4" s="43"/>
      <c r="G4" s="109" t="s">
        <v>30</v>
      </c>
      <c r="H4" s="117"/>
      <c r="I4" s="118" t="e">
        <f>I3-I5</f>
        <v>#N/A</v>
      </c>
      <c r="J4" s="112" t="e">
        <f t="shared" ref="J4:BI4" si="1">J3-J5</f>
        <v>#N/A</v>
      </c>
      <c r="K4" s="112" t="e">
        <f t="shared" si="1"/>
        <v>#N/A</v>
      </c>
      <c r="L4" s="112" t="e">
        <f t="shared" si="1"/>
        <v>#N/A</v>
      </c>
      <c r="M4" s="112" t="e">
        <f t="shared" si="1"/>
        <v>#N/A</v>
      </c>
      <c r="N4" s="112" t="e">
        <f t="shared" si="1"/>
        <v>#N/A</v>
      </c>
      <c r="O4" s="112" t="e">
        <f t="shared" si="1"/>
        <v>#N/A</v>
      </c>
      <c r="P4" s="112" t="e">
        <f t="shared" si="1"/>
        <v>#N/A</v>
      </c>
      <c r="Q4" s="112" t="e">
        <f t="shared" si="1"/>
        <v>#N/A</v>
      </c>
      <c r="R4" s="112" t="e">
        <f t="shared" si="1"/>
        <v>#N/A</v>
      </c>
      <c r="S4" s="112" t="e">
        <f t="shared" si="1"/>
        <v>#N/A</v>
      </c>
      <c r="T4" s="112" t="e">
        <f t="shared" si="1"/>
        <v>#N/A</v>
      </c>
      <c r="U4" s="112" t="e">
        <f t="shared" si="1"/>
        <v>#N/A</v>
      </c>
      <c r="V4" s="112" t="e">
        <f t="shared" si="1"/>
        <v>#N/A</v>
      </c>
      <c r="W4" s="112" t="e">
        <f t="shared" si="1"/>
        <v>#N/A</v>
      </c>
      <c r="X4" s="112" t="e">
        <f t="shared" si="1"/>
        <v>#N/A</v>
      </c>
      <c r="Y4" s="112" t="e">
        <f t="shared" si="1"/>
        <v>#N/A</v>
      </c>
      <c r="Z4" s="112" t="e">
        <f t="shared" si="1"/>
        <v>#N/A</v>
      </c>
      <c r="AA4" s="112" t="e">
        <f t="shared" si="1"/>
        <v>#N/A</v>
      </c>
      <c r="AB4" s="112" t="e">
        <f t="shared" si="1"/>
        <v>#N/A</v>
      </c>
      <c r="AC4" s="112" t="e">
        <f t="shared" si="1"/>
        <v>#N/A</v>
      </c>
      <c r="AD4" s="112" t="e">
        <f t="shared" si="1"/>
        <v>#N/A</v>
      </c>
      <c r="AE4" s="112" t="e">
        <f t="shared" si="1"/>
        <v>#N/A</v>
      </c>
      <c r="AF4" s="112" t="e">
        <f t="shared" si="1"/>
        <v>#N/A</v>
      </c>
      <c r="AG4" s="112" t="e">
        <f t="shared" si="1"/>
        <v>#N/A</v>
      </c>
      <c r="AH4" s="112" t="e">
        <f t="shared" si="1"/>
        <v>#N/A</v>
      </c>
      <c r="AI4" s="112" t="e">
        <f t="shared" si="1"/>
        <v>#N/A</v>
      </c>
      <c r="AJ4" s="112" t="e">
        <f t="shared" si="1"/>
        <v>#N/A</v>
      </c>
      <c r="AK4" s="112" t="e">
        <f t="shared" si="1"/>
        <v>#N/A</v>
      </c>
      <c r="AL4" s="112" t="e">
        <f t="shared" si="1"/>
        <v>#N/A</v>
      </c>
      <c r="AM4" s="112" t="e">
        <f t="shared" si="1"/>
        <v>#N/A</v>
      </c>
      <c r="AN4" s="112" t="e">
        <f t="shared" si="1"/>
        <v>#N/A</v>
      </c>
      <c r="AO4" s="112" t="e">
        <f t="shared" si="1"/>
        <v>#N/A</v>
      </c>
      <c r="AP4" s="112" t="e">
        <f t="shared" si="1"/>
        <v>#N/A</v>
      </c>
      <c r="AQ4" s="112" t="e">
        <f t="shared" si="1"/>
        <v>#N/A</v>
      </c>
      <c r="AR4" s="112" t="e">
        <f t="shared" si="1"/>
        <v>#N/A</v>
      </c>
      <c r="AS4" s="112" t="e">
        <f t="shared" si="1"/>
        <v>#N/A</v>
      </c>
      <c r="AT4" s="112" t="e">
        <f t="shared" si="1"/>
        <v>#N/A</v>
      </c>
      <c r="AU4" s="112" t="e">
        <f t="shared" si="1"/>
        <v>#N/A</v>
      </c>
      <c r="AV4" s="112" t="e">
        <f t="shared" si="1"/>
        <v>#N/A</v>
      </c>
      <c r="AW4" s="112" t="e">
        <f t="shared" si="1"/>
        <v>#N/A</v>
      </c>
      <c r="AX4" s="112" t="e">
        <f t="shared" si="1"/>
        <v>#N/A</v>
      </c>
      <c r="AY4" s="112" t="e">
        <f t="shared" si="1"/>
        <v>#N/A</v>
      </c>
      <c r="AZ4" s="112" t="e">
        <f t="shared" si="1"/>
        <v>#N/A</v>
      </c>
      <c r="BA4" s="112" t="e">
        <f t="shared" si="1"/>
        <v>#N/A</v>
      </c>
      <c r="BB4" s="112" t="e">
        <f t="shared" si="1"/>
        <v>#N/A</v>
      </c>
      <c r="BC4" s="112" t="e">
        <f t="shared" si="1"/>
        <v>#N/A</v>
      </c>
      <c r="BD4" s="112" t="e">
        <f t="shared" si="1"/>
        <v>#N/A</v>
      </c>
      <c r="BE4" s="112" t="e">
        <f t="shared" si="1"/>
        <v>#N/A</v>
      </c>
      <c r="BF4" s="112" t="e">
        <f t="shared" si="1"/>
        <v>#N/A</v>
      </c>
      <c r="BG4" s="112" t="e">
        <f t="shared" si="1"/>
        <v>#N/A</v>
      </c>
      <c r="BH4" s="112" t="e">
        <f t="shared" si="1"/>
        <v>#N/A</v>
      </c>
      <c r="BI4" s="112" t="e">
        <f t="shared" si="1"/>
        <v>#N/A</v>
      </c>
      <c r="BJ4" s="67"/>
      <c r="BK4" s="68"/>
      <c r="BL4" s="110">
        <f>BL3-BL5</f>
        <v>112</v>
      </c>
      <c r="BM4" s="110">
        <f t="shared" ref="BM4:BW4" si="2">BM3-BM5</f>
        <v>60</v>
      </c>
      <c r="BN4" s="110" t="e">
        <f t="shared" si="2"/>
        <v>#VALUE!</v>
      </c>
      <c r="BO4" s="110" t="e">
        <f t="shared" si="2"/>
        <v>#VALUE!</v>
      </c>
      <c r="BP4" s="110">
        <f t="shared" si="2"/>
        <v>96</v>
      </c>
      <c r="BQ4" s="110" t="e">
        <f t="shared" si="2"/>
        <v>#VALUE!</v>
      </c>
      <c r="BR4" s="110" t="e">
        <f t="shared" si="2"/>
        <v>#VALUE!</v>
      </c>
      <c r="BS4" s="110" t="e">
        <f t="shared" si="2"/>
        <v>#VALUE!</v>
      </c>
      <c r="BT4" s="110" t="e">
        <f t="shared" si="2"/>
        <v>#VALUE!</v>
      </c>
      <c r="BU4" s="110" t="e">
        <f t="shared" si="2"/>
        <v>#VALUE!</v>
      </c>
      <c r="BV4" s="110" t="e">
        <f t="shared" si="2"/>
        <v>#VALUE!</v>
      </c>
      <c r="BW4" s="110" t="e">
        <f t="shared" si="2"/>
        <v>#VALUE!</v>
      </c>
      <c r="BX4" s="111" t="e">
        <f>SUM(BL4:BW4)</f>
        <v>#VALUE!</v>
      </c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  <c r="DN4" s="206"/>
    </row>
    <row r="5" spans="1:118" x14ac:dyDescent="0.8">
      <c r="A5" s="136"/>
      <c r="B5" s="44"/>
      <c r="C5" s="44"/>
      <c r="D5" s="44"/>
      <c r="E5" s="44"/>
      <c r="F5" s="44"/>
      <c r="G5" s="42" t="s">
        <v>31</v>
      </c>
      <c r="H5" s="115"/>
      <c r="I5" s="137" t="e">
        <f t="shared" ref="I5:AN5" si="3">SUMPRODUCT(I10:I34,$H$10:$H$34)</f>
        <v>#N/A</v>
      </c>
      <c r="J5" s="138" t="e">
        <f t="shared" si="3"/>
        <v>#N/A</v>
      </c>
      <c r="K5" s="138" t="e">
        <f t="shared" si="3"/>
        <v>#N/A</v>
      </c>
      <c r="L5" s="138" t="e">
        <f t="shared" si="3"/>
        <v>#N/A</v>
      </c>
      <c r="M5" s="138" t="e">
        <f t="shared" si="3"/>
        <v>#N/A</v>
      </c>
      <c r="N5" s="138" t="e">
        <f t="shared" si="3"/>
        <v>#N/A</v>
      </c>
      <c r="O5" s="138" t="e">
        <f t="shared" si="3"/>
        <v>#N/A</v>
      </c>
      <c r="P5" s="138" t="e">
        <f t="shared" si="3"/>
        <v>#N/A</v>
      </c>
      <c r="Q5" s="138" t="e">
        <f t="shared" si="3"/>
        <v>#N/A</v>
      </c>
      <c r="R5" s="138" t="e">
        <f t="shared" si="3"/>
        <v>#N/A</v>
      </c>
      <c r="S5" s="138" t="e">
        <f t="shared" si="3"/>
        <v>#N/A</v>
      </c>
      <c r="T5" s="138" t="e">
        <f t="shared" si="3"/>
        <v>#N/A</v>
      </c>
      <c r="U5" s="138" t="e">
        <f t="shared" si="3"/>
        <v>#N/A</v>
      </c>
      <c r="V5" s="138" t="e">
        <f t="shared" si="3"/>
        <v>#N/A</v>
      </c>
      <c r="W5" s="138" t="e">
        <f t="shared" si="3"/>
        <v>#N/A</v>
      </c>
      <c r="X5" s="138" t="e">
        <f t="shared" si="3"/>
        <v>#N/A</v>
      </c>
      <c r="Y5" s="138" t="e">
        <f t="shared" si="3"/>
        <v>#N/A</v>
      </c>
      <c r="Z5" s="138" t="e">
        <f t="shared" si="3"/>
        <v>#N/A</v>
      </c>
      <c r="AA5" s="138" t="e">
        <f t="shared" si="3"/>
        <v>#N/A</v>
      </c>
      <c r="AB5" s="138" t="e">
        <f t="shared" si="3"/>
        <v>#N/A</v>
      </c>
      <c r="AC5" s="138" t="e">
        <f t="shared" si="3"/>
        <v>#N/A</v>
      </c>
      <c r="AD5" s="138" t="e">
        <f t="shared" si="3"/>
        <v>#N/A</v>
      </c>
      <c r="AE5" s="138" t="e">
        <f t="shared" si="3"/>
        <v>#N/A</v>
      </c>
      <c r="AF5" s="138" t="e">
        <f t="shared" si="3"/>
        <v>#N/A</v>
      </c>
      <c r="AG5" s="138" t="e">
        <f t="shared" si="3"/>
        <v>#N/A</v>
      </c>
      <c r="AH5" s="138" t="e">
        <f t="shared" si="3"/>
        <v>#N/A</v>
      </c>
      <c r="AI5" s="138" t="e">
        <f t="shared" si="3"/>
        <v>#N/A</v>
      </c>
      <c r="AJ5" s="138" t="e">
        <f t="shared" si="3"/>
        <v>#N/A</v>
      </c>
      <c r="AK5" s="138" t="e">
        <f t="shared" si="3"/>
        <v>#N/A</v>
      </c>
      <c r="AL5" s="138" t="e">
        <f t="shared" si="3"/>
        <v>#N/A</v>
      </c>
      <c r="AM5" s="138" t="e">
        <f t="shared" si="3"/>
        <v>#N/A</v>
      </c>
      <c r="AN5" s="138" t="e">
        <f t="shared" si="3"/>
        <v>#N/A</v>
      </c>
      <c r="AO5" s="138" t="e">
        <f t="shared" ref="AO5:BI5" si="4">SUMPRODUCT(AO10:AO34,$H$10:$H$34)</f>
        <v>#N/A</v>
      </c>
      <c r="AP5" s="138" t="e">
        <f t="shared" si="4"/>
        <v>#N/A</v>
      </c>
      <c r="AQ5" s="138" t="e">
        <f t="shared" si="4"/>
        <v>#N/A</v>
      </c>
      <c r="AR5" s="138" t="e">
        <f t="shared" si="4"/>
        <v>#N/A</v>
      </c>
      <c r="AS5" s="138" t="e">
        <f t="shared" si="4"/>
        <v>#N/A</v>
      </c>
      <c r="AT5" s="138" t="e">
        <f t="shared" si="4"/>
        <v>#N/A</v>
      </c>
      <c r="AU5" s="138" t="e">
        <f t="shared" si="4"/>
        <v>#N/A</v>
      </c>
      <c r="AV5" s="138" t="e">
        <f t="shared" si="4"/>
        <v>#N/A</v>
      </c>
      <c r="AW5" s="138" t="e">
        <f t="shared" si="4"/>
        <v>#N/A</v>
      </c>
      <c r="AX5" s="138" t="e">
        <f t="shared" si="4"/>
        <v>#N/A</v>
      </c>
      <c r="AY5" s="138" t="e">
        <f t="shared" si="4"/>
        <v>#N/A</v>
      </c>
      <c r="AZ5" s="138" t="e">
        <f t="shared" si="4"/>
        <v>#N/A</v>
      </c>
      <c r="BA5" s="138" t="e">
        <f t="shared" si="4"/>
        <v>#N/A</v>
      </c>
      <c r="BB5" s="138" t="e">
        <f t="shared" si="4"/>
        <v>#N/A</v>
      </c>
      <c r="BC5" s="138" t="e">
        <f t="shared" si="4"/>
        <v>#N/A</v>
      </c>
      <c r="BD5" s="138" t="e">
        <f t="shared" si="4"/>
        <v>#N/A</v>
      </c>
      <c r="BE5" s="138" t="e">
        <f t="shared" si="4"/>
        <v>#N/A</v>
      </c>
      <c r="BF5" s="138" t="e">
        <f t="shared" si="4"/>
        <v>#N/A</v>
      </c>
      <c r="BG5" s="138" t="e">
        <f t="shared" si="4"/>
        <v>#N/A</v>
      </c>
      <c r="BH5" s="138" t="e">
        <f t="shared" si="4"/>
        <v>#N/A</v>
      </c>
      <c r="BI5" s="138" t="e">
        <f t="shared" si="4"/>
        <v>#N/A</v>
      </c>
      <c r="BJ5" s="67"/>
      <c r="BK5" s="68"/>
      <c r="BL5" s="22">
        <f t="shared" ref="BL5:BX5" si="5">SUM(BL10:BL34)</f>
        <v>56</v>
      </c>
      <c r="BM5" s="4">
        <f t="shared" si="5"/>
        <v>100</v>
      </c>
      <c r="BN5" s="4" t="e">
        <f t="shared" si="5"/>
        <v>#VALUE!</v>
      </c>
      <c r="BO5" s="4" t="e">
        <f t="shared" si="5"/>
        <v>#VALUE!</v>
      </c>
      <c r="BP5" s="4">
        <f t="shared" si="5"/>
        <v>56</v>
      </c>
      <c r="BQ5" s="4" t="e">
        <f t="shared" si="5"/>
        <v>#VALUE!</v>
      </c>
      <c r="BR5" s="4" t="e">
        <f t="shared" si="5"/>
        <v>#VALUE!</v>
      </c>
      <c r="BS5" s="4" t="e">
        <f t="shared" si="5"/>
        <v>#VALUE!</v>
      </c>
      <c r="BT5" s="4" t="e">
        <f t="shared" si="5"/>
        <v>#VALUE!</v>
      </c>
      <c r="BU5" s="4" t="e">
        <f t="shared" si="5"/>
        <v>#VALUE!</v>
      </c>
      <c r="BV5" s="4" t="e">
        <f t="shared" si="5"/>
        <v>#VALUE!</v>
      </c>
      <c r="BW5" s="20" t="e">
        <f t="shared" si="5"/>
        <v>#VALUE!</v>
      </c>
      <c r="BX5" s="71" t="e">
        <f t="shared" si="5"/>
        <v>#VALUE!</v>
      </c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</row>
    <row r="6" spans="1:118" x14ac:dyDescent="0.8">
      <c r="A6" s="136"/>
      <c r="B6" s="44"/>
      <c r="C6" s="44"/>
      <c r="D6" s="44"/>
      <c r="E6" s="44"/>
      <c r="F6" s="44"/>
      <c r="G6" s="139" t="s">
        <v>32</v>
      </c>
      <c r="H6" s="139"/>
      <c r="I6" s="137" t="e" cm="1">
        <f t="array" ref="I6">SUMPRODUCT(I10:I34,$H$10:$H$34*($E$10:$E$34="USYC.SP97"))</f>
        <v>#N/A</v>
      </c>
      <c r="J6" s="138" t="e" cm="1">
        <f t="array" ref="J6">SUMPRODUCT(J10:J34,$H$10:$H$34*($E$10:$E$34="USYC.SP97"))</f>
        <v>#N/A</v>
      </c>
      <c r="K6" s="138" t="e" cm="1">
        <f t="array" ref="K6">SUMPRODUCT(K10:K34,$H$10:$H$34*($E$10:$E$34="USYC.SP97"))</f>
        <v>#N/A</v>
      </c>
      <c r="L6" s="138" t="e" cm="1">
        <f t="array" ref="L6">SUMPRODUCT(L10:L34,$H$10:$H$34*($E$10:$E$34="USYC.SP97"))</f>
        <v>#N/A</v>
      </c>
      <c r="M6" s="138" t="e" cm="1">
        <f t="array" ref="M6">SUMPRODUCT(M10:M34,$H$10:$H$34*($E$10:$E$34="USYC.SP97"))</f>
        <v>#N/A</v>
      </c>
      <c r="N6" s="138" t="e" cm="1">
        <f t="array" ref="N6">SUMPRODUCT(N10:N34,$H$10:$H$34*($E$10:$E$34="USYC.SP97"))</f>
        <v>#N/A</v>
      </c>
      <c r="O6" s="138" t="e" cm="1">
        <f t="array" ref="O6">SUMPRODUCT(O10:O34,$H$10:$H$34*($E$10:$E$34="USYC.SP97"))</f>
        <v>#N/A</v>
      </c>
      <c r="P6" s="138" t="e" cm="1">
        <f t="array" ref="P6">SUMPRODUCT(P10:P34,$H$10:$H$34*($E$10:$E$34="USYC.SP97"))</f>
        <v>#N/A</v>
      </c>
      <c r="Q6" s="138" t="e" cm="1">
        <f t="array" ref="Q6">SUMPRODUCT(Q10:Q34,$H$10:$H$34*($E$10:$E$34="USYC.SP97"))</f>
        <v>#N/A</v>
      </c>
      <c r="R6" s="138" t="e" cm="1">
        <f t="array" ref="R6">SUMPRODUCT(R10:R34,$H$10:$H$34*($E$10:$E$34="USYC.SP97"))</f>
        <v>#N/A</v>
      </c>
      <c r="S6" s="138" t="e" cm="1">
        <f t="array" ref="S6">SUMPRODUCT(S10:S34,$H$10:$H$34*($E$10:$E$34="USYC.SP97"))</f>
        <v>#N/A</v>
      </c>
      <c r="T6" s="138" t="e" cm="1">
        <f t="array" ref="T6">SUMPRODUCT(T10:T34,$H$10:$H$34*($E$10:$E$34="USYC.SP97"))</f>
        <v>#N/A</v>
      </c>
      <c r="U6" s="138" t="e" cm="1">
        <f t="array" ref="U6">SUMPRODUCT(U10:U34,$H$10:$H$34*($E$10:$E$34="USYC.SP97"))</f>
        <v>#N/A</v>
      </c>
      <c r="V6" s="138" t="e" cm="1">
        <f t="array" ref="V6">SUMPRODUCT(V10:V34,$H$10:$H$34*($E$10:$E$34="USYC.SP97"))</f>
        <v>#N/A</v>
      </c>
      <c r="W6" s="138" t="e" cm="1">
        <f t="array" ref="W6">SUMPRODUCT(W10:W34,$H$10:$H$34*($E$10:$E$34="USYC.SP97"))</f>
        <v>#N/A</v>
      </c>
      <c r="X6" s="138" t="e" cm="1">
        <f t="array" ref="X6">SUMPRODUCT(X10:X34,$H$10:$H$34*($E$10:$E$34="USYC.SP97"))</f>
        <v>#N/A</v>
      </c>
      <c r="Y6" s="138" t="e" cm="1">
        <f t="array" ref="Y6">SUMPRODUCT(Y10:Y34,$H$10:$H$34*($E$10:$E$34="USYC.SP97"))</f>
        <v>#N/A</v>
      </c>
      <c r="Z6" s="138" t="e" cm="1">
        <f t="array" ref="Z6">SUMPRODUCT(Z10:Z34,$H$10:$H$34*($E$10:$E$34="USYC.SP97"))</f>
        <v>#N/A</v>
      </c>
      <c r="AA6" s="138" t="e" cm="1">
        <f t="array" ref="AA6">SUMPRODUCT(AA10:AA34,$H$10:$H$34*($E$10:$E$34="USYC.SP97"))</f>
        <v>#N/A</v>
      </c>
      <c r="AB6" s="138" t="e" cm="1">
        <f t="array" ref="AB6">SUMPRODUCT(AB10:AB34,$H$10:$H$34*($E$10:$E$34="USYC.SP97"))</f>
        <v>#N/A</v>
      </c>
      <c r="AC6" s="138" t="e" cm="1">
        <f t="array" ref="AC6">SUMPRODUCT(AC10:AC34,$H$10:$H$34*($E$10:$E$34="USYC.SP97"))</f>
        <v>#N/A</v>
      </c>
      <c r="AD6" s="138" t="e" cm="1">
        <f t="array" ref="AD6">SUMPRODUCT(AD10:AD34,$H$10:$H$34*($E$10:$E$34="USYC.SP97"))</f>
        <v>#N/A</v>
      </c>
      <c r="AE6" s="138" t="e" cm="1">
        <f t="array" ref="AE6">SUMPRODUCT(AE10:AE34,$H$10:$H$34*($E$10:$E$34="USYC.SP97"))</f>
        <v>#N/A</v>
      </c>
      <c r="AF6" s="138" t="e" cm="1">
        <f t="array" ref="AF6">SUMPRODUCT(AF10:AF34,$H$10:$H$34*($E$10:$E$34="USYC.SP97"))</f>
        <v>#N/A</v>
      </c>
      <c r="AG6" s="138" t="e" cm="1">
        <f t="array" ref="AG6">SUMPRODUCT(AG10:AG34,$H$10:$H$34*($E$10:$E$34="USYC.SP97"))</f>
        <v>#N/A</v>
      </c>
      <c r="AH6" s="138" t="e" cm="1">
        <f t="array" ref="AH6">SUMPRODUCT(AH10:AH34,$H$10:$H$34*($E$10:$E$34="USYC.SP97"))</f>
        <v>#N/A</v>
      </c>
      <c r="AI6" s="138" t="e" cm="1">
        <f t="array" ref="AI6">SUMPRODUCT(AI10:AI34,$H$10:$H$34*($E$10:$E$34="USYC.SP97"))</f>
        <v>#N/A</v>
      </c>
      <c r="AJ6" s="138" t="e" cm="1">
        <f t="array" ref="AJ6">SUMPRODUCT(AJ10:AJ34,$H$10:$H$34*($E$10:$E$34="USYC.SP97"))</f>
        <v>#N/A</v>
      </c>
      <c r="AK6" s="138" t="e" cm="1">
        <f t="array" ref="AK6">SUMPRODUCT(AK10:AK34,$H$10:$H$34*($E$10:$E$34="USYC.SP97"))</f>
        <v>#N/A</v>
      </c>
      <c r="AL6" s="138" t="e" cm="1">
        <f t="array" ref="AL6">SUMPRODUCT(AL10:AL34,$H$10:$H$34*($E$10:$E$34="USYC.SP97"))</f>
        <v>#N/A</v>
      </c>
      <c r="AM6" s="138" t="e" cm="1">
        <f t="array" ref="AM6">SUMPRODUCT(AM10:AM34,$H$10:$H$34*($E$10:$E$34="USYC.SP97"))</f>
        <v>#N/A</v>
      </c>
      <c r="AN6" s="138" t="e" cm="1">
        <f t="array" ref="AN6">SUMPRODUCT(AN10:AN34,$H$10:$H$34*($E$10:$E$34="USYC.SP97"))</f>
        <v>#N/A</v>
      </c>
      <c r="AO6" s="138" t="e" cm="1">
        <f t="array" ref="AO6">SUMPRODUCT(AO10:AO34,$H$10:$H$34*($E$10:$E$34="USYC.SP97"))</f>
        <v>#N/A</v>
      </c>
      <c r="AP6" s="138" t="e" cm="1">
        <f t="array" ref="AP6">SUMPRODUCT(AP10:AP34,$H$10:$H$34*($E$10:$E$34="USYC.SP97"))</f>
        <v>#N/A</v>
      </c>
      <c r="AQ6" s="138" t="e" cm="1">
        <f t="array" ref="AQ6">SUMPRODUCT(AQ10:AQ34,$H$10:$H$34*($E$10:$E$34="USYC.SP97"))</f>
        <v>#N/A</v>
      </c>
      <c r="AR6" s="138" t="e" cm="1">
        <f t="array" ref="AR6">SUMPRODUCT(AR10:AR34,$H$10:$H$34*($E$10:$E$34="USYC.SP97"))</f>
        <v>#N/A</v>
      </c>
      <c r="AS6" s="138" t="e" cm="1">
        <f t="array" ref="AS6">SUMPRODUCT(AS10:AS34,$H$10:$H$34*($E$10:$E$34="USYC.SP97"))</f>
        <v>#N/A</v>
      </c>
      <c r="AT6" s="138" t="e" cm="1">
        <f t="array" ref="AT6">SUMPRODUCT(AT10:AT34,$H$10:$H$34*($E$10:$E$34="USYC.SP97"))</f>
        <v>#N/A</v>
      </c>
      <c r="AU6" s="138" t="e" cm="1">
        <f t="array" ref="AU6">SUMPRODUCT(AU10:AU34,$H$10:$H$34*($E$10:$E$34="USYC.SP97"))</f>
        <v>#N/A</v>
      </c>
      <c r="AV6" s="138" t="e" cm="1">
        <f t="array" ref="AV6">SUMPRODUCT(AV10:AV34,$H$10:$H$34*($E$10:$E$34="USYC.SP97"))</f>
        <v>#N/A</v>
      </c>
      <c r="AW6" s="138" t="e" cm="1">
        <f t="array" ref="AW6">SUMPRODUCT(AW10:AW34,$H$10:$H$34*($E$10:$E$34="USYC.SP97"))</f>
        <v>#N/A</v>
      </c>
      <c r="AX6" s="138" t="e" cm="1">
        <f t="array" ref="AX6">SUMPRODUCT(AX10:AX34,$H$10:$H$34*($E$10:$E$34="USYC.SP97"))</f>
        <v>#N/A</v>
      </c>
      <c r="AY6" s="138" t="e" cm="1">
        <f t="array" ref="AY6">SUMPRODUCT(AY10:AY34,$H$10:$H$34*($E$10:$E$34="USYC.SP97"))</f>
        <v>#N/A</v>
      </c>
      <c r="AZ6" s="138" t="e" cm="1">
        <f t="array" ref="AZ6">SUMPRODUCT(AZ10:AZ34,$H$10:$H$34*($E$10:$E$34="USYC.SP97"))</f>
        <v>#N/A</v>
      </c>
      <c r="BA6" s="138" t="e" cm="1">
        <f t="array" ref="BA6">SUMPRODUCT(BA10:BA34,$H$10:$H$34*($E$10:$E$34="USYC.SP97"))</f>
        <v>#N/A</v>
      </c>
      <c r="BB6" s="138" t="e" cm="1">
        <f t="array" ref="BB6">SUMPRODUCT(BB10:BB34,$H$10:$H$34*($E$10:$E$34="USYC.SP97"))</f>
        <v>#N/A</v>
      </c>
      <c r="BC6" s="138" t="e" cm="1">
        <f t="array" ref="BC6">SUMPRODUCT(BC10:BC34,$H$10:$H$34*($E$10:$E$34="USYC.SP97"))</f>
        <v>#N/A</v>
      </c>
      <c r="BD6" s="138" t="e" cm="1">
        <f t="array" ref="BD6">SUMPRODUCT(BD10:BD34,$H$10:$H$34*($E$10:$E$34="USYC.SP97"))</f>
        <v>#N/A</v>
      </c>
      <c r="BE6" s="138" t="e" cm="1">
        <f t="array" ref="BE6">SUMPRODUCT(BE10:BE34,$H$10:$H$34*($E$10:$E$34="USYC.SP97"))</f>
        <v>#N/A</v>
      </c>
      <c r="BF6" s="138" t="e" cm="1">
        <f t="array" ref="BF6">SUMPRODUCT(BF10:BF34,$H$10:$H$34*($E$10:$E$34="USYC.SP97"))</f>
        <v>#N/A</v>
      </c>
      <c r="BG6" s="138" t="e" cm="1">
        <f t="array" ref="BG6">SUMPRODUCT(BG10:BG34,$H$10:$H$34*($E$10:$E$34="USYC.SP97"))</f>
        <v>#N/A</v>
      </c>
      <c r="BH6" s="138" t="e" cm="1">
        <f t="array" ref="BH6">SUMPRODUCT(BH10:BH34,$H$10:$H$34*($E$10:$E$34="USYC.SP97"))</f>
        <v>#N/A</v>
      </c>
      <c r="BI6" s="138" t="e" cm="1">
        <f t="array" ref="BI6">SUMPRODUCT(BI10:BI34,$H$10:$H$34*($E$10:$E$34="USYC.SP97"))</f>
        <v>#N/A</v>
      </c>
      <c r="BJ6" s="67"/>
      <c r="BK6" s="68"/>
      <c r="BL6" s="22">
        <f t="shared" ref="BL6:BX6" si="6">SUMIF($E$10:$E$34,"USYC.SP97",BL10:BL34)</f>
        <v>0</v>
      </c>
      <c r="BM6" s="22">
        <f t="shared" si="6"/>
        <v>0</v>
      </c>
      <c r="BN6" s="22" t="e">
        <f t="shared" si="6"/>
        <v>#VALUE!</v>
      </c>
      <c r="BO6" s="22" t="e">
        <f t="shared" si="6"/>
        <v>#VALUE!</v>
      </c>
      <c r="BP6" s="22">
        <f t="shared" si="6"/>
        <v>8</v>
      </c>
      <c r="BQ6" s="22" t="e">
        <f t="shared" si="6"/>
        <v>#VALUE!</v>
      </c>
      <c r="BR6" s="22" t="e">
        <f t="shared" si="6"/>
        <v>#VALUE!</v>
      </c>
      <c r="BS6" s="22" t="e">
        <f t="shared" si="6"/>
        <v>#VALUE!</v>
      </c>
      <c r="BT6" s="22" t="e">
        <f t="shared" si="6"/>
        <v>#VALUE!</v>
      </c>
      <c r="BU6" s="22" t="e">
        <f t="shared" si="6"/>
        <v>#VALUE!</v>
      </c>
      <c r="BV6" s="22" t="e">
        <f t="shared" si="6"/>
        <v>#VALUE!</v>
      </c>
      <c r="BW6" s="22" t="e">
        <f t="shared" si="6"/>
        <v>#VALUE!</v>
      </c>
      <c r="BX6" s="71" t="e">
        <f t="shared" si="6"/>
        <v>#VALUE!</v>
      </c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  <c r="DN6" s="206"/>
    </row>
    <row r="7" spans="1:118" x14ac:dyDescent="0.8">
      <c r="A7" s="136"/>
      <c r="B7" s="44"/>
      <c r="C7" s="44"/>
      <c r="D7" s="44"/>
      <c r="E7" s="44"/>
      <c r="F7" s="44"/>
      <c r="G7" s="139" t="s">
        <v>33</v>
      </c>
      <c r="H7" s="139"/>
      <c r="I7" s="137" t="e" cm="1">
        <f t="array" ref="I7">SUMPRODUCT(I10:I34,$H$10:$H$34*($E$10:$E$34="USYC.SP98"))</f>
        <v>#N/A</v>
      </c>
      <c r="J7" s="138" t="e" cm="1">
        <f t="array" ref="J7">SUMPRODUCT(J10:J34,$H$10:$H$34*($E$10:$E$34="USYC.SP98"))</f>
        <v>#N/A</v>
      </c>
      <c r="K7" s="138" t="e" cm="1">
        <f t="array" ref="K7">SUMPRODUCT(K10:K34,$H$10:$H$34*($E$10:$E$34="USYC.SP98"))</f>
        <v>#N/A</v>
      </c>
      <c r="L7" s="138" t="e" cm="1">
        <f t="array" ref="L7">SUMPRODUCT(L10:L34,$H$10:$H$34*($E$10:$E$34="USYC.SP98"))</f>
        <v>#N/A</v>
      </c>
      <c r="M7" s="138" t="e" cm="1">
        <f t="array" ref="M7">SUMPRODUCT(M10:M34,$H$10:$H$34*($E$10:$E$34="USYC.SP98"))</f>
        <v>#N/A</v>
      </c>
      <c r="N7" s="138" t="e" cm="1">
        <f t="array" ref="N7">SUMPRODUCT(N10:N34,$H$10:$H$34*($E$10:$E$34="USYC.SP98"))</f>
        <v>#N/A</v>
      </c>
      <c r="O7" s="138" t="e" cm="1">
        <f t="array" ref="O7">SUMPRODUCT(O10:O34,$H$10:$H$34*($E$10:$E$34="USYC.SP98"))</f>
        <v>#N/A</v>
      </c>
      <c r="P7" s="138" t="e" cm="1">
        <f t="array" ref="P7">SUMPRODUCT(P10:P34,$H$10:$H$34*($E$10:$E$34="USYC.SP98"))</f>
        <v>#N/A</v>
      </c>
      <c r="Q7" s="138" t="e" cm="1">
        <f t="array" ref="Q7">SUMPRODUCT(Q10:Q34,$H$10:$H$34*($E$10:$E$34="USYC.SP98"))</f>
        <v>#N/A</v>
      </c>
      <c r="R7" s="138" t="e" cm="1">
        <f t="array" ref="R7">SUMPRODUCT(R10:R34,$H$10:$H$34*($E$10:$E$34="USYC.SP98"))</f>
        <v>#N/A</v>
      </c>
      <c r="S7" s="138" t="e" cm="1">
        <f t="array" ref="S7">SUMPRODUCT(S10:S34,$H$10:$H$34*($E$10:$E$34="USYC.SP98"))</f>
        <v>#N/A</v>
      </c>
      <c r="T7" s="138" t="e" cm="1">
        <f t="array" ref="T7">SUMPRODUCT(T10:T34,$H$10:$H$34*($E$10:$E$34="USYC.SP98"))</f>
        <v>#N/A</v>
      </c>
      <c r="U7" s="138" t="e" cm="1">
        <f t="array" ref="U7">SUMPRODUCT(U10:U34,$H$10:$H$34*($E$10:$E$34="USYC.SP98"))</f>
        <v>#N/A</v>
      </c>
      <c r="V7" s="138" t="e" cm="1">
        <f t="array" ref="V7">SUMPRODUCT(V10:V34,$H$10:$H$34*($E$10:$E$34="USYC.SP98"))</f>
        <v>#N/A</v>
      </c>
      <c r="W7" s="138" t="e" cm="1">
        <f t="array" ref="W7">SUMPRODUCT(W10:W34,$H$10:$H$34*($E$10:$E$34="USYC.SP98"))</f>
        <v>#N/A</v>
      </c>
      <c r="X7" s="138" t="e" cm="1">
        <f t="array" ref="X7">SUMPRODUCT(X10:X34,$H$10:$H$34*($E$10:$E$34="USYC.SP98"))</f>
        <v>#N/A</v>
      </c>
      <c r="Y7" s="138" t="e" cm="1">
        <f t="array" ref="Y7">SUMPRODUCT(Y10:Y34,$H$10:$H$34*($E$10:$E$34="USYC.SP98"))</f>
        <v>#N/A</v>
      </c>
      <c r="Z7" s="138" t="e" cm="1">
        <f t="array" ref="Z7">SUMPRODUCT(Z10:Z34,$H$10:$H$34*($E$10:$E$34="USYC.SP98"))</f>
        <v>#N/A</v>
      </c>
      <c r="AA7" s="138" t="e" cm="1">
        <f t="array" ref="AA7">SUMPRODUCT(AA10:AA34,$H$10:$H$34*($E$10:$E$34="USYC.SP98"))</f>
        <v>#N/A</v>
      </c>
      <c r="AB7" s="138" t="e" cm="1">
        <f t="array" ref="AB7">SUMPRODUCT(AB10:AB34,$H$10:$H$34*($E$10:$E$34="USYC.SP98"))</f>
        <v>#N/A</v>
      </c>
      <c r="AC7" s="138" t="e" cm="1">
        <f t="array" ref="AC7">SUMPRODUCT(AC10:AC34,$H$10:$H$34*($E$10:$E$34="USYC.SP98"))</f>
        <v>#N/A</v>
      </c>
      <c r="AD7" s="138" t="e" cm="1">
        <f t="array" ref="AD7">SUMPRODUCT(AD10:AD34,$H$10:$H$34*($E$10:$E$34="USYC.SP98"))</f>
        <v>#N/A</v>
      </c>
      <c r="AE7" s="138" t="e" cm="1">
        <f t="array" ref="AE7">SUMPRODUCT(AE10:AE34,$H$10:$H$34*($E$10:$E$34="USYC.SP98"))</f>
        <v>#N/A</v>
      </c>
      <c r="AF7" s="138" t="e" cm="1">
        <f t="array" ref="AF7">SUMPRODUCT(AF10:AF34,$H$10:$H$34*($E$10:$E$34="USYC.SP98"))</f>
        <v>#N/A</v>
      </c>
      <c r="AG7" s="138" t="e" cm="1">
        <f t="array" ref="AG7">SUMPRODUCT(AG10:AG34,$H$10:$H$34*($E$10:$E$34="USYC.SP98"))</f>
        <v>#N/A</v>
      </c>
      <c r="AH7" s="138" t="e" cm="1">
        <f t="array" ref="AH7">SUMPRODUCT(AH10:AH34,$H$10:$H$34*($E$10:$E$34="USYC.SP98"))</f>
        <v>#N/A</v>
      </c>
      <c r="AI7" s="138" t="e" cm="1">
        <f t="array" ref="AI7">SUMPRODUCT(AI10:AI34,$H$10:$H$34*($E$10:$E$34="USYC.SP98"))</f>
        <v>#N/A</v>
      </c>
      <c r="AJ7" s="138" t="e" cm="1">
        <f t="array" ref="AJ7">SUMPRODUCT(AJ10:AJ34,$H$10:$H$34*($E$10:$E$34="USYC.SP98"))</f>
        <v>#N/A</v>
      </c>
      <c r="AK7" s="138" t="e" cm="1">
        <f t="array" ref="AK7">SUMPRODUCT(AK10:AK34,$H$10:$H$34*($E$10:$E$34="USYC.SP98"))</f>
        <v>#N/A</v>
      </c>
      <c r="AL7" s="138" t="e" cm="1">
        <f t="array" ref="AL7">SUMPRODUCT(AL10:AL34,$H$10:$H$34*($E$10:$E$34="USYC.SP98"))</f>
        <v>#N/A</v>
      </c>
      <c r="AM7" s="138" t="e" cm="1">
        <f t="array" ref="AM7">SUMPRODUCT(AM10:AM34,$H$10:$H$34*($E$10:$E$34="USYC.SP98"))</f>
        <v>#N/A</v>
      </c>
      <c r="AN7" s="138" t="e" cm="1">
        <f t="array" ref="AN7">SUMPRODUCT(AN10:AN34,$H$10:$H$34*($E$10:$E$34="USYC.SP98"))</f>
        <v>#N/A</v>
      </c>
      <c r="AO7" s="138" t="e" cm="1">
        <f t="array" ref="AO7">SUMPRODUCT(AO10:AO34,$H$10:$H$34*($E$10:$E$34="USYC.SP98"))</f>
        <v>#N/A</v>
      </c>
      <c r="AP7" s="138" t="e" cm="1">
        <f t="array" ref="AP7">SUMPRODUCT(AP10:AP34,$H$10:$H$34*($E$10:$E$34="USYC.SP98"))</f>
        <v>#N/A</v>
      </c>
      <c r="AQ7" s="138" t="e" cm="1">
        <f t="array" ref="AQ7">SUMPRODUCT(AQ10:AQ34,$H$10:$H$34*($E$10:$E$34="USYC.SP98"))</f>
        <v>#N/A</v>
      </c>
      <c r="AR7" s="138" t="e" cm="1">
        <f t="array" ref="AR7">SUMPRODUCT(AR10:AR34,$H$10:$H$34*($E$10:$E$34="USYC.SP98"))</f>
        <v>#N/A</v>
      </c>
      <c r="AS7" s="138" t="e" cm="1">
        <f t="array" ref="AS7">SUMPRODUCT(AS10:AS34,$H$10:$H$34*($E$10:$E$34="USYC.SP98"))</f>
        <v>#N/A</v>
      </c>
      <c r="AT7" s="138" t="e" cm="1">
        <f t="array" ref="AT7">SUMPRODUCT(AT10:AT34,$H$10:$H$34*($E$10:$E$34="USYC.SP98"))</f>
        <v>#N/A</v>
      </c>
      <c r="AU7" s="138" t="e" cm="1">
        <f t="array" ref="AU7">SUMPRODUCT(AU10:AU34,$H$10:$H$34*($E$10:$E$34="USYC.SP98"))</f>
        <v>#N/A</v>
      </c>
      <c r="AV7" s="138" t="e" cm="1">
        <f t="array" ref="AV7">SUMPRODUCT(AV10:AV34,$H$10:$H$34*($E$10:$E$34="USYC.SP98"))</f>
        <v>#N/A</v>
      </c>
      <c r="AW7" s="138" t="e" cm="1">
        <f t="array" ref="AW7">SUMPRODUCT(AW10:AW34,$H$10:$H$34*($E$10:$E$34="USYC.SP98"))</f>
        <v>#N/A</v>
      </c>
      <c r="AX7" s="138" t="e" cm="1">
        <f t="array" ref="AX7">SUMPRODUCT(AX10:AX34,$H$10:$H$34*($E$10:$E$34="USYC.SP98"))</f>
        <v>#N/A</v>
      </c>
      <c r="AY7" s="138" t="e" cm="1">
        <f t="array" ref="AY7">SUMPRODUCT(AY10:AY34,$H$10:$H$34*($E$10:$E$34="USYC.SP98"))</f>
        <v>#N/A</v>
      </c>
      <c r="AZ7" s="138" t="e" cm="1">
        <f t="array" ref="AZ7">SUMPRODUCT(AZ10:AZ34,$H$10:$H$34*($E$10:$E$34="USYC.SP98"))</f>
        <v>#N/A</v>
      </c>
      <c r="BA7" s="138" t="e" cm="1">
        <f t="array" ref="BA7">SUMPRODUCT(BA10:BA34,$H$10:$H$34*($E$10:$E$34="USYC.SP98"))</f>
        <v>#N/A</v>
      </c>
      <c r="BB7" s="138" t="e" cm="1">
        <f t="array" ref="BB7">SUMPRODUCT(BB10:BB34,$H$10:$H$34*($E$10:$E$34="USYC.SP98"))</f>
        <v>#N/A</v>
      </c>
      <c r="BC7" s="138" t="e" cm="1">
        <f t="array" ref="BC7">SUMPRODUCT(BC10:BC34,$H$10:$H$34*($E$10:$E$34="USYC.SP98"))</f>
        <v>#N/A</v>
      </c>
      <c r="BD7" s="138" t="e" cm="1">
        <f t="array" ref="BD7">SUMPRODUCT(BD10:BD34,$H$10:$H$34*($E$10:$E$34="USYC.SP98"))</f>
        <v>#N/A</v>
      </c>
      <c r="BE7" s="138" t="e" cm="1">
        <f t="array" ref="BE7">SUMPRODUCT(BE10:BE34,$H$10:$H$34*($E$10:$E$34="USYC.SP98"))</f>
        <v>#N/A</v>
      </c>
      <c r="BF7" s="138" t="e" cm="1">
        <f t="array" ref="BF7">SUMPRODUCT(BF10:BF34,$H$10:$H$34*($E$10:$E$34="USYC.SP98"))</f>
        <v>#N/A</v>
      </c>
      <c r="BG7" s="138" t="e" cm="1">
        <f t="array" ref="BG7">SUMPRODUCT(BG10:BG34,$H$10:$H$34*($E$10:$E$34="USYC.SP98"))</f>
        <v>#N/A</v>
      </c>
      <c r="BH7" s="138" t="e" cm="1">
        <f t="array" ref="BH7">SUMPRODUCT(BH10:BH34,$H$10:$H$34*($E$10:$E$34="USYC.SP98"))</f>
        <v>#N/A</v>
      </c>
      <c r="BI7" s="138" t="e" cm="1">
        <f t="array" ref="BI7">SUMPRODUCT(BI10:BI34,$H$10:$H$34*($E$10:$E$34="USYC.SP98"))</f>
        <v>#N/A</v>
      </c>
      <c r="BJ7" s="67"/>
      <c r="BK7" s="68"/>
      <c r="BL7" s="22">
        <f t="shared" ref="BL7:BX7" si="7">SUMIF($E$10:$E$34,"USYC.SP98",BL10:BL34)</f>
        <v>48</v>
      </c>
      <c r="BM7" s="22">
        <f t="shared" si="7"/>
        <v>20</v>
      </c>
      <c r="BN7" s="22">
        <f t="shared" si="7"/>
        <v>44</v>
      </c>
      <c r="BO7" s="22">
        <f t="shared" si="7"/>
        <v>36</v>
      </c>
      <c r="BP7" s="22">
        <f t="shared" si="7"/>
        <v>32</v>
      </c>
      <c r="BQ7" s="22">
        <f t="shared" si="7"/>
        <v>32</v>
      </c>
      <c r="BR7" s="22">
        <f t="shared" si="7"/>
        <v>4</v>
      </c>
      <c r="BS7" s="22">
        <f t="shared" si="7"/>
        <v>17</v>
      </c>
      <c r="BT7" s="22">
        <f t="shared" si="7"/>
        <v>18</v>
      </c>
      <c r="BU7" s="22">
        <f t="shared" si="7"/>
        <v>21</v>
      </c>
      <c r="BV7" s="22">
        <f t="shared" si="7"/>
        <v>19</v>
      </c>
      <c r="BW7" s="22">
        <f t="shared" si="7"/>
        <v>17</v>
      </c>
      <c r="BX7" s="71">
        <f t="shared" si="7"/>
        <v>308</v>
      </c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  <c r="DN7" s="206"/>
    </row>
    <row r="8" spans="1:118" ht="16.75" thickBot="1" x14ac:dyDescent="0.95">
      <c r="A8" s="136"/>
      <c r="B8" s="44"/>
      <c r="C8" s="44"/>
      <c r="D8" s="44"/>
      <c r="E8" s="44"/>
      <c r="F8" s="44"/>
      <c r="G8" s="139" t="s">
        <v>34</v>
      </c>
      <c r="H8" s="139"/>
      <c r="I8" s="137" t="e" cm="1">
        <f t="array" ref="I8">SUMPRODUCT(I10:I34,$H$10:$H$34*($E$10:$E$34="Ext"))</f>
        <v>#N/A</v>
      </c>
      <c r="J8" s="138" t="e" cm="1">
        <f t="array" ref="J8">SUMPRODUCT(J10:J34,$H$10:$H$34*($E$10:$E$34="Ext"))</f>
        <v>#N/A</v>
      </c>
      <c r="K8" s="138" t="e" cm="1">
        <f t="array" ref="K8">SUMPRODUCT(K10:K34,$H$10:$H$34*($E$10:$E$34="Ext"))</f>
        <v>#N/A</v>
      </c>
      <c r="L8" s="138" t="e" cm="1">
        <f t="array" ref="L8">SUMPRODUCT(L10:L34,$H$10:$H$34*($E$10:$E$34="Ext"))</f>
        <v>#N/A</v>
      </c>
      <c r="M8" s="138" t="e" cm="1">
        <f t="array" ref="M8">SUMPRODUCT(M10:M34,$H$10:$H$34*($E$10:$E$34="Ext"))</f>
        <v>#N/A</v>
      </c>
      <c r="N8" s="138" t="e" cm="1">
        <f t="array" ref="N8">SUMPRODUCT(N10:N34,$H$10:$H$34*($E$10:$E$34="Ext"))</f>
        <v>#N/A</v>
      </c>
      <c r="O8" s="138" t="e" cm="1">
        <f t="array" ref="O8">SUMPRODUCT(O10:O34,$H$10:$H$34*($E$10:$E$34="Ext"))</f>
        <v>#N/A</v>
      </c>
      <c r="P8" s="138" t="e" cm="1">
        <f t="array" ref="P8">SUMPRODUCT(P10:P34,$H$10:$H$34*($E$10:$E$34="Ext"))</f>
        <v>#N/A</v>
      </c>
      <c r="Q8" s="138" t="e" cm="1">
        <f t="array" ref="Q8">SUMPRODUCT(Q10:Q34,$H$10:$H$34*($E$10:$E$34="Ext"))</f>
        <v>#N/A</v>
      </c>
      <c r="R8" s="138" t="e" cm="1">
        <f t="array" ref="R8">SUMPRODUCT(R10:R34,$H$10:$H$34*($E$10:$E$34="Ext"))</f>
        <v>#N/A</v>
      </c>
      <c r="S8" s="138" t="e" cm="1">
        <f t="array" ref="S8">SUMPRODUCT(S10:S34,$H$10:$H$34*($E$10:$E$34="Ext"))</f>
        <v>#N/A</v>
      </c>
      <c r="T8" s="138" t="e" cm="1">
        <f t="array" ref="T8">SUMPRODUCT(T10:T34,$H$10:$H$34*($E$10:$E$34="Ext"))</f>
        <v>#N/A</v>
      </c>
      <c r="U8" s="138" t="e" cm="1">
        <f t="array" ref="U8">SUMPRODUCT(U10:U34,$H$10:$H$34*($E$10:$E$34="Ext"))</f>
        <v>#N/A</v>
      </c>
      <c r="V8" s="138" t="e" cm="1">
        <f t="array" ref="V8">SUMPRODUCT(V10:V34,$H$10:$H$34*($E$10:$E$34="Ext"))</f>
        <v>#N/A</v>
      </c>
      <c r="W8" s="138" t="e" cm="1">
        <f t="array" ref="W8">SUMPRODUCT(W10:W34,$H$10:$H$34*($E$10:$E$34="Ext"))</f>
        <v>#N/A</v>
      </c>
      <c r="X8" s="138" t="e" cm="1">
        <f t="array" ref="X8">SUMPRODUCT(X10:X34,$H$10:$H$34*($E$10:$E$34="Ext"))</f>
        <v>#N/A</v>
      </c>
      <c r="Y8" s="138" t="e" cm="1">
        <f t="array" ref="Y8">SUMPRODUCT(Y10:Y34,$H$10:$H$34*($E$10:$E$34="Ext"))</f>
        <v>#N/A</v>
      </c>
      <c r="Z8" s="138" t="e" cm="1">
        <f t="array" ref="Z8">SUMPRODUCT(Z10:Z34,$H$10:$H$34*($E$10:$E$34="Ext"))</f>
        <v>#N/A</v>
      </c>
      <c r="AA8" s="138" t="e" cm="1">
        <f t="array" ref="AA8">SUMPRODUCT(AA10:AA34,$H$10:$H$34*($E$10:$E$34="Ext"))</f>
        <v>#N/A</v>
      </c>
      <c r="AB8" s="138" t="e" cm="1">
        <f t="array" ref="AB8">SUMPRODUCT(AB10:AB34,$H$10:$H$34*($E$10:$E$34="Ext"))</f>
        <v>#N/A</v>
      </c>
      <c r="AC8" s="138" t="e" cm="1">
        <f t="array" ref="AC8">SUMPRODUCT(AC10:AC34,$H$10:$H$34*($E$10:$E$34="Ext"))</f>
        <v>#N/A</v>
      </c>
      <c r="AD8" s="138" t="e" cm="1">
        <f t="array" ref="AD8">SUMPRODUCT(AD10:AD34,$H$10:$H$34*($E$10:$E$34="Ext"))</f>
        <v>#N/A</v>
      </c>
      <c r="AE8" s="138" t="e" cm="1">
        <f t="array" ref="AE8">SUMPRODUCT(AE10:AE34,$H$10:$H$34*($E$10:$E$34="Ext"))</f>
        <v>#N/A</v>
      </c>
      <c r="AF8" s="138" t="e" cm="1">
        <f t="array" ref="AF8">SUMPRODUCT(AF10:AF34,$H$10:$H$34*($E$10:$E$34="Ext"))</f>
        <v>#N/A</v>
      </c>
      <c r="AG8" s="138" t="e" cm="1">
        <f t="array" ref="AG8">SUMPRODUCT(AG10:AG34,$H$10:$H$34*($E$10:$E$34="Ext"))</f>
        <v>#N/A</v>
      </c>
      <c r="AH8" s="138" t="e" cm="1">
        <f t="array" ref="AH8">SUMPRODUCT(AH10:AH34,$H$10:$H$34*($E$10:$E$34="Ext"))</f>
        <v>#N/A</v>
      </c>
      <c r="AI8" s="138" t="e" cm="1">
        <f t="array" ref="AI8">SUMPRODUCT(AI10:AI34,$H$10:$H$34*($E$10:$E$34="Ext"))</f>
        <v>#N/A</v>
      </c>
      <c r="AJ8" s="138" t="e" cm="1">
        <f t="array" ref="AJ8">SUMPRODUCT(AJ10:AJ34,$H$10:$H$34*($E$10:$E$34="Ext"))</f>
        <v>#N/A</v>
      </c>
      <c r="AK8" s="138" t="e" cm="1">
        <f t="array" ref="AK8">SUMPRODUCT(AK10:AK34,$H$10:$H$34*($E$10:$E$34="Ext"))</f>
        <v>#N/A</v>
      </c>
      <c r="AL8" s="138" t="e" cm="1">
        <f t="array" ref="AL8">SUMPRODUCT(AL10:AL34,$H$10:$H$34*($E$10:$E$34="Ext"))</f>
        <v>#N/A</v>
      </c>
      <c r="AM8" s="138" t="e" cm="1">
        <f t="array" ref="AM8">SUMPRODUCT(AM10:AM34,$H$10:$H$34*($E$10:$E$34="Ext"))</f>
        <v>#N/A</v>
      </c>
      <c r="AN8" s="138" t="e" cm="1">
        <f t="array" ref="AN8">SUMPRODUCT(AN10:AN34,$H$10:$H$34*($E$10:$E$34="Ext"))</f>
        <v>#N/A</v>
      </c>
      <c r="AO8" s="138" t="e" cm="1">
        <f t="array" ref="AO8">SUMPRODUCT(AO10:AO34,$H$10:$H$34*($E$10:$E$34="Ext"))</f>
        <v>#N/A</v>
      </c>
      <c r="AP8" s="138" t="e" cm="1">
        <f t="array" ref="AP8">SUMPRODUCT(AP10:AP34,$H$10:$H$34*($E$10:$E$34="Ext"))</f>
        <v>#N/A</v>
      </c>
      <c r="AQ8" s="138" t="e" cm="1">
        <f t="array" ref="AQ8">SUMPRODUCT(AQ10:AQ34,$H$10:$H$34*($E$10:$E$34="Ext"))</f>
        <v>#N/A</v>
      </c>
      <c r="AR8" s="138" t="e" cm="1">
        <f t="array" ref="AR8">SUMPRODUCT(AR10:AR34,$H$10:$H$34*($E$10:$E$34="Ext"))</f>
        <v>#N/A</v>
      </c>
      <c r="AS8" s="138" t="e" cm="1">
        <f t="array" ref="AS8">SUMPRODUCT(AS10:AS34,$H$10:$H$34*($E$10:$E$34="Ext"))</f>
        <v>#N/A</v>
      </c>
      <c r="AT8" s="138" t="e" cm="1">
        <f t="array" ref="AT8">SUMPRODUCT(AT10:AT34,$H$10:$H$34*($E$10:$E$34="Ext"))</f>
        <v>#N/A</v>
      </c>
      <c r="AU8" s="138" t="e" cm="1">
        <f t="array" ref="AU8">SUMPRODUCT(AU10:AU34,$H$10:$H$34*($E$10:$E$34="Ext"))</f>
        <v>#N/A</v>
      </c>
      <c r="AV8" s="138" t="e" cm="1">
        <f t="array" ref="AV8">SUMPRODUCT(AV10:AV34,$H$10:$H$34*($E$10:$E$34="Ext"))</f>
        <v>#N/A</v>
      </c>
      <c r="AW8" s="138" t="e" cm="1">
        <f t="array" ref="AW8">SUMPRODUCT(AW10:AW34,$H$10:$H$34*($E$10:$E$34="Ext"))</f>
        <v>#N/A</v>
      </c>
      <c r="AX8" s="138" t="e" cm="1">
        <f t="array" ref="AX8">SUMPRODUCT(AX10:AX34,$H$10:$H$34*($E$10:$E$34="Ext"))</f>
        <v>#N/A</v>
      </c>
      <c r="AY8" s="138" t="e" cm="1">
        <f t="array" ref="AY8">SUMPRODUCT(AY10:AY34,$H$10:$H$34*($E$10:$E$34="Ext"))</f>
        <v>#N/A</v>
      </c>
      <c r="AZ8" s="138" t="e" cm="1">
        <f t="array" ref="AZ8">SUMPRODUCT(AZ10:AZ34,$H$10:$H$34*($E$10:$E$34="Ext"))</f>
        <v>#N/A</v>
      </c>
      <c r="BA8" s="138" t="e" cm="1">
        <f t="array" ref="BA8">SUMPRODUCT(BA10:BA34,$H$10:$H$34*($E$10:$E$34="Ext"))</f>
        <v>#N/A</v>
      </c>
      <c r="BB8" s="138" t="e" cm="1">
        <f t="array" ref="BB8">SUMPRODUCT(BB10:BB34,$H$10:$H$34*($E$10:$E$34="Ext"))</f>
        <v>#N/A</v>
      </c>
      <c r="BC8" s="138" t="e" cm="1">
        <f t="array" ref="BC8">SUMPRODUCT(BC10:BC34,$H$10:$H$34*($E$10:$E$34="Ext"))</f>
        <v>#N/A</v>
      </c>
      <c r="BD8" s="138" t="e" cm="1">
        <f t="array" ref="BD8">SUMPRODUCT(BD10:BD34,$H$10:$H$34*($E$10:$E$34="Ext"))</f>
        <v>#N/A</v>
      </c>
      <c r="BE8" s="138" t="e" cm="1">
        <f t="array" ref="BE8">SUMPRODUCT(BE10:BE34,$H$10:$H$34*($E$10:$E$34="Ext"))</f>
        <v>#N/A</v>
      </c>
      <c r="BF8" s="138" t="e" cm="1">
        <f t="array" ref="BF8">SUMPRODUCT(BF10:BF34,$H$10:$H$34*($E$10:$E$34="Ext"))</f>
        <v>#N/A</v>
      </c>
      <c r="BG8" s="138" t="e" cm="1">
        <f t="array" ref="BG8">SUMPRODUCT(BG10:BG34,$H$10:$H$34*($E$10:$E$34="Ext"))</f>
        <v>#N/A</v>
      </c>
      <c r="BH8" s="138" t="e" cm="1">
        <f t="array" ref="BH8">SUMPRODUCT(BH10:BH34,$H$10:$H$34*($E$10:$E$34="Ext"))</f>
        <v>#N/A</v>
      </c>
      <c r="BI8" s="138" t="e" cm="1">
        <f t="array" ref="BI8">SUMPRODUCT(BI10:BI34,$H$10:$H$34*($E$10:$E$34="Ext"))</f>
        <v>#N/A</v>
      </c>
      <c r="BJ8" s="67"/>
      <c r="BK8" s="68"/>
      <c r="BL8" s="22">
        <f t="shared" ref="BL8:BX8" si="8">SUMIF($E$10:$E$34,"Ext",BL10:BL34)</f>
        <v>8</v>
      </c>
      <c r="BM8" s="22">
        <f t="shared" si="8"/>
        <v>80</v>
      </c>
      <c r="BN8" s="22">
        <f t="shared" si="8"/>
        <v>0</v>
      </c>
      <c r="BO8" s="22">
        <f t="shared" si="8"/>
        <v>16</v>
      </c>
      <c r="BP8" s="22">
        <f t="shared" si="8"/>
        <v>16</v>
      </c>
      <c r="BQ8" s="22">
        <f t="shared" si="8"/>
        <v>16</v>
      </c>
      <c r="BR8" s="22">
        <f t="shared" si="8"/>
        <v>136</v>
      </c>
      <c r="BS8" s="22">
        <f t="shared" si="8"/>
        <v>0</v>
      </c>
      <c r="BT8" s="22">
        <f t="shared" si="8"/>
        <v>16</v>
      </c>
      <c r="BU8" s="22">
        <f t="shared" si="8"/>
        <v>16</v>
      </c>
      <c r="BV8" s="22">
        <f t="shared" si="8"/>
        <v>48</v>
      </c>
      <c r="BW8" s="22">
        <f t="shared" si="8"/>
        <v>56</v>
      </c>
      <c r="BX8" s="71">
        <f t="shared" si="8"/>
        <v>408</v>
      </c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</row>
    <row r="9" spans="1:118" s="18" customFormat="1" ht="15.5" thickBot="1" x14ac:dyDescent="0.9">
      <c r="A9" s="45" t="s">
        <v>35</v>
      </c>
      <c r="B9" s="46" t="s">
        <v>36</v>
      </c>
      <c r="C9" s="46" t="s">
        <v>37</v>
      </c>
      <c r="D9" s="46" t="s">
        <v>38</v>
      </c>
      <c r="E9" s="46" t="s">
        <v>39</v>
      </c>
      <c r="F9" s="46" t="s">
        <v>40</v>
      </c>
      <c r="G9" s="47" t="s">
        <v>41</v>
      </c>
      <c r="H9" s="119" t="s">
        <v>42</v>
      </c>
      <c r="I9" s="48" t="s">
        <v>43</v>
      </c>
      <c r="J9" s="49" t="s">
        <v>43</v>
      </c>
      <c r="K9" s="49" t="s">
        <v>43</v>
      </c>
      <c r="L9" s="49" t="s">
        <v>43</v>
      </c>
      <c r="M9" s="49" t="s">
        <v>43</v>
      </c>
      <c r="N9" s="49" t="s">
        <v>43</v>
      </c>
      <c r="O9" s="49" t="s">
        <v>43</v>
      </c>
      <c r="P9" s="49" t="s">
        <v>43</v>
      </c>
      <c r="Q9" s="49" t="s">
        <v>43</v>
      </c>
      <c r="R9" s="49" t="s">
        <v>43</v>
      </c>
      <c r="S9" s="49" t="s">
        <v>43</v>
      </c>
      <c r="T9" s="49" t="s">
        <v>43</v>
      </c>
      <c r="U9" s="49" t="s">
        <v>43</v>
      </c>
      <c r="V9" s="49" t="s">
        <v>43</v>
      </c>
      <c r="W9" s="49" t="s">
        <v>43</v>
      </c>
      <c r="X9" s="49" t="s">
        <v>43</v>
      </c>
      <c r="Y9" s="49" t="s">
        <v>43</v>
      </c>
      <c r="Z9" s="49" t="s">
        <v>43</v>
      </c>
      <c r="AA9" s="49" t="s">
        <v>43</v>
      </c>
      <c r="AB9" s="49" t="s">
        <v>43</v>
      </c>
      <c r="AC9" s="49" t="s">
        <v>43</v>
      </c>
      <c r="AD9" s="49" t="s">
        <v>43</v>
      </c>
      <c r="AE9" s="49" t="s">
        <v>43</v>
      </c>
      <c r="AF9" s="49" t="s">
        <v>43</v>
      </c>
      <c r="AG9" s="49" t="s">
        <v>43</v>
      </c>
      <c r="AH9" s="49" t="s">
        <v>43</v>
      </c>
      <c r="AI9" s="49" t="s">
        <v>43</v>
      </c>
      <c r="AJ9" s="49" t="s">
        <v>43</v>
      </c>
      <c r="AK9" s="49" t="s">
        <v>43</v>
      </c>
      <c r="AL9" s="49" t="s">
        <v>43</v>
      </c>
      <c r="AM9" s="49" t="s">
        <v>43</v>
      </c>
      <c r="AN9" s="49" t="s">
        <v>43</v>
      </c>
      <c r="AO9" s="49" t="s">
        <v>43</v>
      </c>
      <c r="AP9" s="49" t="s">
        <v>43</v>
      </c>
      <c r="AQ9" s="49" t="s">
        <v>43</v>
      </c>
      <c r="AR9" s="49" t="s">
        <v>43</v>
      </c>
      <c r="AS9" s="49" t="s">
        <v>43</v>
      </c>
      <c r="AT9" s="49" t="s">
        <v>43</v>
      </c>
      <c r="AU9" s="49" t="s">
        <v>43</v>
      </c>
      <c r="AV9" s="49" t="s">
        <v>43</v>
      </c>
      <c r="AW9" s="49" t="s">
        <v>43</v>
      </c>
      <c r="AX9" s="49" t="s">
        <v>43</v>
      </c>
      <c r="AY9" s="49" t="s">
        <v>43</v>
      </c>
      <c r="AZ9" s="49" t="s">
        <v>43</v>
      </c>
      <c r="BA9" s="49" t="s">
        <v>43</v>
      </c>
      <c r="BB9" s="49" t="s">
        <v>43</v>
      </c>
      <c r="BC9" s="49" t="s">
        <v>43</v>
      </c>
      <c r="BD9" s="49" t="s">
        <v>43</v>
      </c>
      <c r="BE9" s="49" t="s">
        <v>43</v>
      </c>
      <c r="BF9" s="49" t="s">
        <v>43</v>
      </c>
      <c r="BG9" s="49" t="s">
        <v>43</v>
      </c>
      <c r="BH9" s="49" t="s">
        <v>43</v>
      </c>
      <c r="BI9" s="49" t="s">
        <v>43</v>
      </c>
      <c r="BJ9" s="53" t="s">
        <v>44</v>
      </c>
      <c r="BK9" s="54" t="s">
        <v>45</v>
      </c>
      <c r="BL9" s="19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24"/>
      <c r="BX9" s="72"/>
    </row>
    <row r="10" spans="1:118" s="25" customFormat="1" ht="14.75" x14ac:dyDescent="0.75">
      <c r="A10" s="122" t="str">
        <f>VLOOKUP($B10,__Ciselnik!$A$1:$B$202,2,FALSE)</f>
        <v xml:space="preserve"> - </v>
      </c>
      <c r="B10" s="123" t="str">
        <f>__Ciselnik!A2</f>
        <v>_aktivity mimo Geo</v>
      </c>
      <c r="C10" s="124" t="str">
        <f>VLOOKUP($B10,__Ciselnik!$A$1:$H$202,7,FALSE)</f>
        <v xml:space="preserve"> - </v>
      </c>
      <c r="D10" s="124" t="str">
        <f>VLOOKUP($B10,__Ciselnik!$A$1:$H$202,8,FALSE)</f>
        <v>-</v>
      </c>
      <c r="E10" s="124" t="str">
        <f>VLOOKUP($B10,__Ciselnik!$A$1:$I$202,9,FALSE)</f>
        <v>Ext</v>
      </c>
      <c r="F10" s="124" t="str">
        <f>VLOOKUP($B10,__Ciselnik!$A$1:$C$202,3,FALSE)</f>
        <v xml:space="preserve"> - </v>
      </c>
      <c r="G10" s="124" t="str">
        <f>VLOOKUP($B10,__Ciselnik!$A$1:$D$202,4,FALSE)</f>
        <v xml:space="preserve"> - </v>
      </c>
      <c r="H10" s="125">
        <f>VLOOKUP($B10,__Ciselnik!$A$1:$E$202,5,FALSE)</f>
        <v>1</v>
      </c>
      <c r="I10" s="126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7"/>
      <c r="BK10" s="128">
        <f t="shared" ref="BK10:BK13" si="9">BJ10-SUM(I10:BI10)</f>
        <v>0</v>
      </c>
      <c r="BL10" s="129">
        <f>SUM(I10:M10)</f>
        <v>0</v>
      </c>
      <c r="BM10" s="130">
        <f>SUM(N10:Q10)</f>
        <v>0</v>
      </c>
      <c r="BN10" s="130">
        <f>SUM(R10:U10)+(2/4*V10)</f>
        <v>0</v>
      </c>
      <c r="BO10" s="130">
        <f>SUM(W10:Z10)+(2/4*V10)</f>
        <v>0</v>
      </c>
      <c r="BP10" s="130">
        <f>SUM(AA10:AD10)</f>
        <v>0</v>
      </c>
      <c r="BQ10" s="130">
        <f>SUM(AE10:AH10)+(2/5*AI10)</f>
        <v>0</v>
      </c>
      <c r="BR10" s="130">
        <f>SUM(AJ10:AM10)+(3/5*AI10)</f>
        <v>0</v>
      </c>
      <c r="BS10" s="130">
        <f>SUM(AN10:AQ10)+(1/5*AR10)</f>
        <v>0</v>
      </c>
      <c r="BT10" s="130">
        <f>SUM(AS10:AU10)+(4/5*AR10)+(2/4*AV10)</f>
        <v>0</v>
      </c>
      <c r="BU10" s="130">
        <f>SUM(AW10:AZ10)+(2/4*AV10)</f>
        <v>0</v>
      </c>
      <c r="BV10" s="130">
        <f>SUM(BA10:BD10)+(1/5*BE10)</f>
        <v>0</v>
      </c>
      <c r="BW10" s="131">
        <f>SUM(BF10:BI10)+(4/5*BE10)</f>
        <v>0</v>
      </c>
      <c r="BX10" s="132">
        <f>SUM(BL10:BW10)</f>
        <v>0</v>
      </c>
    </row>
    <row r="11" spans="1:118" s="25" customFormat="1" ht="14.75" x14ac:dyDescent="0.75">
      <c r="A11" s="122" t="str">
        <f>VLOOKUP($B11,__Ciselnik!$A$1:$B$202,2,FALSE)</f>
        <v xml:space="preserve"> - </v>
      </c>
      <c r="B11" s="123" t="str">
        <f>__Ciselnik!A3</f>
        <v>_dovolená/nemoc</v>
      </c>
      <c r="C11" s="124" t="str">
        <f>VLOOKUP($B11,__Ciselnik!$A$1:$H$202,7,FALSE)</f>
        <v xml:space="preserve"> - </v>
      </c>
      <c r="D11" s="124" t="str">
        <f>VLOOKUP($B11,__Ciselnik!$A$1:$H$202,8,FALSE)</f>
        <v>-</v>
      </c>
      <c r="E11" s="124" t="str">
        <f>VLOOKUP($B11,__Ciselnik!$A$1:$I$202,9,FALSE)</f>
        <v>Ext</v>
      </c>
      <c r="F11" s="124" t="str">
        <f>VLOOKUP($B11,__Ciselnik!$A$1:$C$202,3,FALSE)</f>
        <v xml:space="preserve"> - </v>
      </c>
      <c r="G11" s="124" t="str">
        <f>VLOOKUP($B11,__Ciselnik!$A$1:$D$202,4,FALSE)</f>
        <v xml:space="preserve"> - </v>
      </c>
      <c r="H11" s="125">
        <f>VLOOKUP($B11,__Ciselnik!$A$1:$E$202,5,FALSE)</f>
        <v>1</v>
      </c>
      <c r="I11" s="121">
        <v>8</v>
      </c>
      <c r="J11" s="121"/>
      <c r="K11" s="121"/>
      <c r="L11" s="121"/>
      <c r="M11" s="121"/>
      <c r="N11" s="121"/>
      <c r="O11" s="121">
        <v>40</v>
      </c>
      <c r="P11" s="121">
        <v>40</v>
      </c>
      <c r="Q11" s="121"/>
      <c r="R11" s="121"/>
      <c r="S11" s="121"/>
      <c r="T11" s="121"/>
      <c r="U11" s="121"/>
      <c r="V11" s="121"/>
      <c r="W11" s="121"/>
      <c r="X11" s="121"/>
      <c r="Y11" s="121"/>
      <c r="Z11" s="113">
        <v>16</v>
      </c>
      <c r="AA11" s="113">
        <v>16</v>
      </c>
      <c r="AB11" s="113"/>
      <c r="AC11" s="113"/>
      <c r="AD11" s="113"/>
      <c r="AE11" s="113"/>
      <c r="AF11" s="113"/>
      <c r="AG11" s="113"/>
      <c r="AH11" s="113"/>
      <c r="AI11" s="113">
        <v>40</v>
      </c>
      <c r="AJ11" s="113">
        <v>32</v>
      </c>
      <c r="AK11" s="113"/>
      <c r="AL11" s="113">
        <v>40</v>
      </c>
      <c r="AM11" s="113">
        <v>40</v>
      </c>
      <c r="AN11" s="113"/>
      <c r="AO11" s="113"/>
      <c r="AP11" s="113"/>
      <c r="AQ11" s="113"/>
      <c r="AR11" s="113"/>
      <c r="AS11" s="113"/>
      <c r="AT11" s="113"/>
      <c r="AU11" s="113">
        <v>16</v>
      </c>
      <c r="AV11" s="113"/>
      <c r="AW11" s="113"/>
      <c r="AX11" s="113"/>
      <c r="AY11" s="113"/>
      <c r="AZ11" s="113">
        <v>16</v>
      </c>
      <c r="BA11" s="113"/>
      <c r="BB11" s="113">
        <v>40</v>
      </c>
      <c r="BC11" s="113">
        <v>8</v>
      </c>
      <c r="BD11" s="113"/>
      <c r="BE11" s="113"/>
      <c r="BF11" s="113"/>
      <c r="BG11" s="113"/>
      <c r="BH11" s="113">
        <v>24</v>
      </c>
      <c r="BI11" s="113">
        <v>32</v>
      </c>
      <c r="BJ11" s="127">
        <v>200</v>
      </c>
      <c r="BK11" s="128">
        <f t="shared" si="9"/>
        <v>-208</v>
      </c>
      <c r="BL11" s="129">
        <f t="shared" ref="BL11:BL14" si="10">SUM(I11:M11)</f>
        <v>8</v>
      </c>
      <c r="BM11" s="130">
        <f t="shared" ref="BM11:BM14" si="11">SUM(N11:Q11)</f>
        <v>80</v>
      </c>
      <c r="BN11" s="130">
        <f t="shared" ref="BN11:BN14" si="12">SUM(R11:U11)+(2/4*V11)</f>
        <v>0</v>
      </c>
      <c r="BO11" s="130">
        <f t="shared" ref="BO11:BO14" si="13">SUM(W11:Z11)+(2/4*V11)</f>
        <v>16</v>
      </c>
      <c r="BP11" s="130">
        <f t="shared" ref="BP11:BP19" si="14">SUM(AA11:AD11)</f>
        <v>16</v>
      </c>
      <c r="BQ11" s="130">
        <f t="shared" ref="BQ11:BQ19" si="15">SUM(AE11:AH11)+(2/5*AI11)</f>
        <v>16</v>
      </c>
      <c r="BR11" s="130">
        <f t="shared" ref="BR11:BR19" si="16">SUM(AJ11:AM11)+(3/5*AI11)</f>
        <v>136</v>
      </c>
      <c r="BS11" s="130">
        <f t="shared" ref="BS11:BS19" si="17">SUM(AN11:AQ11)+(1/5*AR11)</f>
        <v>0</v>
      </c>
      <c r="BT11" s="130">
        <f t="shared" ref="BT11:BT19" si="18">SUM(AS11:AU11)+(4/5*AR11)+(2/4*AV11)</f>
        <v>16</v>
      </c>
      <c r="BU11" s="130">
        <f t="shared" ref="BU11:BU19" si="19">SUM(AW11:AZ11)+(2/4*AV11)</f>
        <v>16</v>
      </c>
      <c r="BV11" s="130">
        <f t="shared" ref="BV11:BV19" si="20">SUM(BA11:BD11)+(1/5*BE11)</f>
        <v>48</v>
      </c>
      <c r="BW11" s="131">
        <f t="shared" ref="BW11:BW19" si="21">SUM(BF11:BI11)+(4/5*BE11)</f>
        <v>56</v>
      </c>
      <c r="BX11" s="132">
        <f t="shared" ref="BX11:BX13" si="22">SUM(BL11:BW11)</f>
        <v>408</v>
      </c>
    </row>
    <row r="12" spans="1:118" s="25" customFormat="1" ht="14.75" x14ac:dyDescent="0.75">
      <c r="A12" s="122" t="str">
        <f>VLOOKUP($B12,__Ciselnik!$A$1:$B$202,2,FALSE)</f>
        <v xml:space="preserve"> - </v>
      </c>
      <c r="B12" s="123" t="s">
        <v>46</v>
      </c>
      <c r="C12" s="124" t="str">
        <f>VLOOKUP($B12,__Ciselnik!$A$1:$H$202,7,FALSE)</f>
        <v>psc.sp97</v>
      </c>
      <c r="D12" s="124" t="str">
        <f>VLOOKUP($B12,__Ciselnik!$A$1:$H$202,8,FALSE)</f>
        <v>-</v>
      </c>
      <c r="E12" s="124" t="str">
        <f>VLOOKUP($B12,__Ciselnik!$A$1:$I$202,9,FALSE)</f>
        <v>USYC.SP97</v>
      </c>
      <c r="F12" s="124" t="str">
        <f>VLOOKUP($B12,__Ciselnik!$A$1:$C$202,3,FALSE)</f>
        <v xml:space="preserve"> - </v>
      </c>
      <c r="G12" s="124" t="str">
        <f>VLOOKUP($B12,__Ciselnik!$A$1:$D$202,4,FALSE)</f>
        <v xml:space="preserve"> - </v>
      </c>
      <c r="H12" s="125">
        <f>VLOOKUP($B12,__Ciselnik!$A$1:$E$202,5,FALSE)</f>
        <v>1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7"/>
      <c r="BK12" s="128">
        <f t="shared" si="9"/>
        <v>0</v>
      </c>
      <c r="BL12" s="129">
        <f t="shared" si="10"/>
        <v>0</v>
      </c>
      <c r="BM12" s="130">
        <f t="shared" si="11"/>
        <v>0</v>
      </c>
      <c r="BN12" s="130">
        <f t="shared" si="12"/>
        <v>0</v>
      </c>
      <c r="BO12" s="130">
        <f t="shared" si="13"/>
        <v>0</v>
      </c>
      <c r="BP12" s="130">
        <f t="shared" si="14"/>
        <v>0</v>
      </c>
      <c r="BQ12" s="130">
        <f t="shared" si="15"/>
        <v>0</v>
      </c>
      <c r="BR12" s="130">
        <f t="shared" si="16"/>
        <v>0</v>
      </c>
      <c r="BS12" s="130">
        <f t="shared" si="17"/>
        <v>0</v>
      </c>
      <c r="BT12" s="130">
        <f t="shared" si="18"/>
        <v>0</v>
      </c>
      <c r="BU12" s="130">
        <f t="shared" si="19"/>
        <v>0</v>
      </c>
      <c r="BV12" s="130">
        <f t="shared" si="20"/>
        <v>0</v>
      </c>
      <c r="BW12" s="131">
        <f t="shared" si="21"/>
        <v>0</v>
      </c>
      <c r="BX12" s="132">
        <f t="shared" si="22"/>
        <v>0</v>
      </c>
    </row>
    <row r="13" spans="1:118" s="25" customFormat="1" ht="14.75" x14ac:dyDescent="0.75">
      <c r="A13" s="122" t="str">
        <f>VLOOKUP($B13,__Ciselnik!$A$1:$B$202,2,FALSE)</f>
        <v xml:space="preserve"> - </v>
      </c>
      <c r="B13" s="123" t="str">
        <f>__Ciselnik!A7</f>
        <v>_režie</v>
      </c>
      <c r="C13" s="124" t="str">
        <f>VLOOKUP($B13,__Ciselnik!$A$1:$H$202,7,FALSE)</f>
        <v xml:space="preserve"> - </v>
      </c>
      <c r="D13" s="124" t="str">
        <f>VLOOKUP($B13,__Ciselnik!$A$1:$H$202,8,FALSE)</f>
        <v>-</v>
      </c>
      <c r="E13" s="124" t="str">
        <f>VLOOKUP($B13,__Ciselnik!$A$1:$I$202,9,FALSE)</f>
        <v>Ext</v>
      </c>
      <c r="F13" s="124" t="str">
        <f>VLOOKUP($B13,__Ciselnik!$A$1:$C$202,3,FALSE)</f>
        <v xml:space="preserve"> - </v>
      </c>
      <c r="G13" s="124" t="str">
        <f>VLOOKUP($B13,__Ciselnik!$A$1:$D$202,4,FALSE)</f>
        <v xml:space="preserve"> - </v>
      </c>
      <c r="H13" s="125">
        <f>VLOOKUP($B13,__Ciselnik!$A$1:$E$202,5,FALSE)</f>
        <v>1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7"/>
      <c r="BK13" s="128">
        <f t="shared" si="9"/>
        <v>0</v>
      </c>
      <c r="BL13" s="129">
        <f t="shared" si="10"/>
        <v>0</v>
      </c>
      <c r="BM13" s="130">
        <f t="shared" si="11"/>
        <v>0</v>
      </c>
      <c r="BN13" s="130">
        <f t="shared" si="12"/>
        <v>0</v>
      </c>
      <c r="BO13" s="130">
        <f t="shared" si="13"/>
        <v>0</v>
      </c>
      <c r="BP13" s="130">
        <f t="shared" si="14"/>
        <v>0</v>
      </c>
      <c r="BQ13" s="130">
        <f t="shared" si="15"/>
        <v>0</v>
      </c>
      <c r="BR13" s="130">
        <f t="shared" si="16"/>
        <v>0</v>
      </c>
      <c r="BS13" s="130">
        <f t="shared" si="17"/>
        <v>0</v>
      </c>
      <c r="BT13" s="130">
        <f t="shared" si="18"/>
        <v>0</v>
      </c>
      <c r="BU13" s="130">
        <f t="shared" si="19"/>
        <v>0</v>
      </c>
      <c r="BV13" s="130">
        <f t="shared" si="20"/>
        <v>0</v>
      </c>
      <c r="BW13" s="131">
        <f t="shared" si="21"/>
        <v>0</v>
      </c>
      <c r="BX13" s="132">
        <f t="shared" si="22"/>
        <v>0</v>
      </c>
    </row>
    <row r="14" spans="1:118" x14ac:dyDescent="0.8">
      <c r="A14" s="79" t="e">
        <f>VLOOKUP($B14,__Ciselnik!$A$1:$B$202,2,FALSE)</f>
        <v>#N/A</v>
      </c>
      <c r="B14" s="80" t="s">
        <v>47</v>
      </c>
      <c r="C14" s="57" t="e">
        <f>VLOOKUP($B14,__Ciselnik!$A$1:$H$202,7,FALSE)</f>
        <v>#N/A</v>
      </c>
      <c r="D14" s="57" t="e">
        <f>VLOOKUP($B14,__Ciselnik!$A$1:$H$202,8,FALSE)</f>
        <v>#N/A</v>
      </c>
      <c r="E14" s="57" t="e">
        <f>VLOOKUP($B14,__Ciselnik!$A$1:$I$202,9,FALSE)</f>
        <v>#N/A</v>
      </c>
      <c r="F14" s="57" t="e">
        <f>VLOOKUP($B14,__Ciselnik!$A$1:$C$202,3,FALSE)</f>
        <v>#N/A</v>
      </c>
      <c r="G14" s="57" t="e">
        <f>VLOOKUP($B14,__Ciselnik!$A$1:$D$202,4,FALSE)</f>
        <v>#N/A</v>
      </c>
      <c r="H14" s="76" t="e">
        <f>VLOOKUP($B14,__Ciselnik!$A$1:$E$202,5,FALSE)</f>
        <v>#N/A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>
        <v>0</v>
      </c>
      <c r="BK14" s="60">
        <f t="shared" ref="BK14:BK19" si="23">BJ14-SUM(I14:BI14)</f>
        <v>0</v>
      </c>
      <c r="BL14" s="175">
        <f t="shared" si="10"/>
        <v>0</v>
      </c>
      <c r="BM14" s="176">
        <f t="shared" si="11"/>
        <v>0</v>
      </c>
      <c r="BN14" s="176">
        <f t="shared" si="12"/>
        <v>0</v>
      </c>
      <c r="BO14" s="176">
        <f t="shared" si="13"/>
        <v>0</v>
      </c>
      <c r="BP14" s="176">
        <f t="shared" si="14"/>
        <v>0</v>
      </c>
      <c r="BQ14" s="176">
        <f t="shared" si="15"/>
        <v>0</v>
      </c>
      <c r="BR14" s="176">
        <f t="shared" si="16"/>
        <v>0</v>
      </c>
      <c r="BS14" s="176">
        <f t="shared" si="17"/>
        <v>0</v>
      </c>
      <c r="BT14" s="176">
        <f t="shared" si="18"/>
        <v>0</v>
      </c>
      <c r="BU14" s="176">
        <f t="shared" si="19"/>
        <v>0</v>
      </c>
      <c r="BV14" s="176">
        <f t="shared" si="20"/>
        <v>0</v>
      </c>
      <c r="BW14" s="177">
        <f t="shared" si="21"/>
        <v>0</v>
      </c>
      <c r="BX14" s="73">
        <f t="shared" ref="BX14" si="24">SUM(BL14:BW14)</f>
        <v>0</v>
      </c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  <c r="DN14" s="206"/>
    </row>
    <row r="15" spans="1:118" x14ac:dyDescent="0.8">
      <c r="A15" s="79" t="str">
        <f>VLOOKUP($B15,__Ciselnik!$A$1:$B$202,2,FALSE)</f>
        <v>SŽ</v>
      </c>
      <c r="B15" s="80" t="s">
        <v>48</v>
      </c>
      <c r="C15" s="57" t="str">
        <f>VLOOKUP($B15,__Ciselnik!$A$1:$H$202,7,FALSE)</f>
        <v>psc.sp98.dtmz-bc</v>
      </c>
      <c r="D15" s="57" t="str">
        <f>VLOOKUP($B15,__Ciselnik!$A$1:$H$202,8,FALSE)</f>
        <v>psc.sp98.dtmz</v>
      </c>
      <c r="E15" s="57" t="str">
        <f>VLOOKUP($B15,__Ciselnik!$A$1:$I$202,9,FALSE)</f>
        <v>USYC.SP98</v>
      </c>
      <c r="F15" s="57" t="str">
        <f>VLOOKUP($B15,__Ciselnik!$A$1:$C$202,3,FALSE)</f>
        <v>VEST</v>
      </c>
      <c r="G15" s="57" t="str">
        <f>VLOOKUP($B15,__Ciselnik!$A$1:$D$202,4,FALSE)</f>
        <v>Bár</v>
      </c>
      <c r="H15" s="76">
        <f>VLOOKUP($B15,__Ciselnik!$A$1:$E$202,5,FALSE)</f>
        <v>1</v>
      </c>
      <c r="I15" s="58"/>
      <c r="J15" s="181">
        <v>4</v>
      </c>
      <c r="K15" s="181">
        <v>4</v>
      </c>
      <c r="L15" s="181">
        <v>4</v>
      </c>
      <c r="M15" s="181">
        <v>4</v>
      </c>
      <c r="N15" s="181">
        <v>4</v>
      </c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>
        <v>2</v>
      </c>
      <c r="AW15" s="179">
        <v>2</v>
      </c>
      <c r="AX15" s="179">
        <v>2</v>
      </c>
      <c r="AY15" s="179">
        <v>2</v>
      </c>
      <c r="AZ15" s="179"/>
      <c r="BA15" s="179">
        <v>2</v>
      </c>
      <c r="BB15" s="179"/>
      <c r="BC15" s="179">
        <v>2</v>
      </c>
      <c r="BD15" s="179">
        <v>2</v>
      </c>
      <c r="BE15" s="179">
        <v>2</v>
      </c>
      <c r="BF15" s="179">
        <v>2</v>
      </c>
      <c r="BG15" s="179">
        <v>2</v>
      </c>
      <c r="BH15" s="58"/>
      <c r="BI15" s="58"/>
      <c r="BJ15" s="59">
        <v>0</v>
      </c>
      <c r="BK15" s="60">
        <f t="shared" si="23"/>
        <v>-40</v>
      </c>
      <c r="BL15" s="175">
        <f t="shared" ref="BL15" si="25">SUM(I15:M15)</f>
        <v>16</v>
      </c>
      <c r="BM15" s="176">
        <f t="shared" ref="BM15" si="26">SUM(N15:Q15)</f>
        <v>4</v>
      </c>
      <c r="BN15" s="176">
        <f t="shared" ref="BN15" si="27">SUM(R15:U15)+(2/4*V15)</f>
        <v>0</v>
      </c>
      <c r="BO15" s="176">
        <f t="shared" ref="BO15" si="28">SUM(W15:Z15)+(2/4*V15)</f>
        <v>0</v>
      </c>
      <c r="BP15" s="176">
        <f t="shared" ref="BP15" si="29">SUM(AA15:AD15)</f>
        <v>0</v>
      </c>
      <c r="BQ15" s="176">
        <f t="shared" ref="BQ15" si="30">SUM(AE15:AH15)+(2/5*AI15)</f>
        <v>0</v>
      </c>
      <c r="BR15" s="176">
        <f t="shared" ref="BR15" si="31">SUM(AJ15:AM15)+(3/5*AI15)</f>
        <v>0</v>
      </c>
      <c r="BS15" s="176">
        <f t="shared" ref="BS15" si="32">SUM(AN15:AQ15)+(1/5*AR15)</f>
        <v>0</v>
      </c>
      <c r="BT15" s="176">
        <f t="shared" ref="BT15" si="33">SUM(AS15:AU15)+(4/5*AR15)+(2/4*AV15)</f>
        <v>1</v>
      </c>
      <c r="BU15" s="176">
        <f t="shared" ref="BU15" si="34">SUM(AW15:AZ15)+(2/4*AV15)</f>
        <v>7</v>
      </c>
      <c r="BV15" s="176">
        <f t="shared" ref="BV15" si="35">SUM(BA15:BD15)+(1/5*BE15)</f>
        <v>6</v>
      </c>
      <c r="BW15" s="177">
        <f t="shared" ref="BW15" si="36">SUM(BF15:BI15)+(4/5*BE15)</f>
        <v>6</v>
      </c>
      <c r="BX15" s="73">
        <f t="shared" ref="BX15" si="37">SUM(BL15:BW15)</f>
        <v>40</v>
      </c>
      <c r="BY15" s="206"/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6"/>
      <c r="DL15" s="206"/>
      <c r="DM15" s="206"/>
      <c r="DN15" s="206"/>
    </row>
    <row r="16" spans="1:118" x14ac:dyDescent="0.8">
      <c r="A16" s="79" t="str">
        <f>VLOOKUP($B16,__Ciselnik!$A$1:$B$202,2,FALSE)</f>
        <v>ŘSD</v>
      </c>
      <c r="B16" s="80" t="s">
        <v>49</v>
      </c>
      <c r="C16" s="57" t="str">
        <f>VLOOKUP($B16,__Ciselnik!$A$1:$H$202,7,FALSE)</f>
        <v>psc.sp98.rsdvest26-bc</v>
      </c>
      <c r="D16" s="57" t="str">
        <f>VLOOKUP($B16,__Ciselnik!$A$1:$H$202,8,FALSE)</f>
        <v>psc.sp98.rsdvest26</v>
      </c>
      <c r="E16" s="57" t="str">
        <f>VLOOKUP($B16,__Ciselnik!$A$1:$I$202,9,FALSE)</f>
        <v>USYC.SP98</v>
      </c>
      <c r="F16" s="57" t="str">
        <f>VLOOKUP($B16,__Ciselnik!$A$1:$C$202,3,FALSE)</f>
        <v>VEST</v>
      </c>
      <c r="G16" s="57" t="str">
        <f>VLOOKUP($B16,__Ciselnik!$A$1:$D$202,4,FALSE)</f>
        <v>Bár</v>
      </c>
      <c r="H16" s="76">
        <f>VLOOKUP($B16,__Ciselnik!$A$1:$E$202,5,FALSE)</f>
        <v>1</v>
      </c>
      <c r="I16" s="58"/>
      <c r="J16" s="58">
        <v>8</v>
      </c>
      <c r="K16" s="58">
        <v>8</v>
      </c>
      <c r="L16" s="58">
        <v>8</v>
      </c>
      <c r="M16" s="181">
        <v>8</v>
      </c>
      <c r="N16" s="181">
        <v>8</v>
      </c>
      <c r="O16" s="58"/>
      <c r="P16" s="58"/>
      <c r="Q16" s="58">
        <v>8</v>
      </c>
      <c r="R16" s="58">
        <v>8</v>
      </c>
      <c r="S16" s="58">
        <v>16</v>
      </c>
      <c r="T16" s="58">
        <v>8</v>
      </c>
      <c r="U16" s="58">
        <v>8</v>
      </c>
      <c r="V16" s="58">
        <v>8</v>
      </c>
      <c r="W16" s="58">
        <v>8</v>
      </c>
      <c r="X16" s="58">
        <v>8</v>
      </c>
      <c r="Y16" s="58">
        <v>8</v>
      </c>
      <c r="Z16" s="58">
        <v>8</v>
      </c>
      <c r="AA16" s="58">
        <v>8</v>
      </c>
      <c r="AB16" s="58">
        <v>8</v>
      </c>
      <c r="AC16" s="58">
        <v>8</v>
      </c>
      <c r="AD16" s="58">
        <v>8</v>
      </c>
      <c r="AE16" s="58">
        <v>8</v>
      </c>
      <c r="AF16" s="58">
        <v>8</v>
      </c>
      <c r="AG16" s="58">
        <v>8</v>
      </c>
      <c r="AH16" s="58">
        <v>8</v>
      </c>
      <c r="AI16" s="58"/>
      <c r="AJ16" s="58"/>
      <c r="AK16" s="58">
        <v>4</v>
      </c>
      <c r="AL16" s="58"/>
      <c r="AM16" s="58"/>
      <c r="AN16" s="58">
        <v>4</v>
      </c>
      <c r="AO16" s="58">
        <v>4</v>
      </c>
      <c r="AP16" s="58">
        <v>4</v>
      </c>
      <c r="AQ16" s="58">
        <v>4</v>
      </c>
      <c r="AR16" s="58">
        <v>4</v>
      </c>
      <c r="AS16" s="58">
        <v>4</v>
      </c>
      <c r="AT16" s="58">
        <v>4</v>
      </c>
      <c r="AU16" s="58">
        <v>4</v>
      </c>
      <c r="AV16" s="58">
        <v>4</v>
      </c>
      <c r="AW16" s="58">
        <v>4</v>
      </c>
      <c r="AX16" s="58">
        <v>4</v>
      </c>
      <c r="AY16" s="58">
        <v>4</v>
      </c>
      <c r="AZ16" s="58"/>
      <c r="BA16" s="58">
        <v>4</v>
      </c>
      <c r="BB16" s="58"/>
      <c r="BC16" s="58">
        <v>4</v>
      </c>
      <c r="BD16" s="58">
        <v>4</v>
      </c>
      <c r="BE16" s="58">
        <v>4</v>
      </c>
      <c r="BF16" s="58">
        <v>4</v>
      </c>
      <c r="BG16" s="58">
        <v>4</v>
      </c>
      <c r="BH16" s="58"/>
      <c r="BI16" s="58"/>
      <c r="BJ16" s="59">
        <v>0</v>
      </c>
      <c r="BK16" s="60">
        <f t="shared" si="23"/>
        <v>-268</v>
      </c>
      <c r="BL16" s="175">
        <f t="shared" ref="BL16:BL19" si="38">SUM(I16:M16)</f>
        <v>32</v>
      </c>
      <c r="BM16" s="176">
        <f t="shared" ref="BM16:BM19" si="39">SUM(N16:Q16)</f>
        <v>16</v>
      </c>
      <c r="BN16" s="176">
        <f t="shared" ref="BN16:BN19" si="40">SUM(R16:U16)+(2/4*V16)</f>
        <v>44</v>
      </c>
      <c r="BO16" s="176">
        <f t="shared" ref="BO16:BO19" si="41">SUM(W16:Z16)+(2/4*V16)</f>
        <v>36</v>
      </c>
      <c r="BP16" s="176">
        <f t="shared" si="14"/>
        <v>32</v>
      </c>
      <c r="BQ16" s="176">
        <f t="shared" si="15"/>
        <v>32</v>
      </c>
      <c r="BR16" s="176">
        <f t="shared" si="16"/>
        <v>4</v>
      </c>
      <c r="BS16" s="176">
        <f t="shared" si="17"/>
        <v>17</v>
      </c>
      <c r="BT16" s="176">
        <f t="shared" si="18"/>
        <v>17</v>
      </c>
      <c r="BU16" s="176">
        <f t="shared" si="19"/>
        <v>14</v>
      </c>
      <c r="BV16" s="176">
        <f t="shared" si="20"/>
        <v>13</v>
      </c>
      <c r="BW16" s="177">
        <f t="shared" si="21"/>
        <v>11</v>
      </c>
      <c r="BX16" s="73">
        <f t="shared" ref="BX16:BX19" si="42">SUM(BL16:BW16)</f>
        <v>268</v>
      </c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  <c r="DN16" s="206"/>
    </row>
    <row r="17" spans="1:118" x14ac:dyDescent="0.8">
      <c r="A17" s="79" t="str">
        <f>VLOOKUP($B17,__Ciselnik!$A$1:$B$202,2,FALSE)</f>
        <v>ČDT</v>
      </c>
      <c r="B17" s="80" t="s">
        <v>50</v>
      </c>
      <c r="C17" s="57" t="str">
        <f>VLOOKUP($B17,__Ciselnik!$A$1:$H$202,7,FALSE)</f>
        <v>psc.cdt_s_25-bc</v>
      </c>
      <c r="D17" s="57" t="str">
        <f>VLOOKUP($B17,__Ciselnik!$A$1:$H$202,8,FALSE)</f>
        <v>psc.sp97.cdt_25</v>
      </c>
      <c r="E17" s="57" t="str">
        <f>VLOOKUP($B17,__Ciselnik!$A$1:$I$202,9,FALSE)</f>
        <v>USYC.SP97</v>
      </c>
      <c r="F17" s="57" t="str">
        <f>VLOOKUP($B17,__Ciselnik!$A$1:$C$202,3,FALSE)</f>
        <v>Telco</v>
      </c>
      <c r="G17" s="57" t="str">
        <f>VLOOKUP($B17,__Ciselnik!$A$1:$D$202,4,FALSE)</f>
        <v>Hauser</v>
      </c>
      <c r="H17" s="76">
        <f>VLOOKUP($B17,__Ciselnik!$A$1:$E$202,5,FALSE)</f>
        <v>1</v>
      </c>
      <c r="I17" s="58"/>
      <c r="J17" s="185"/>
      <c r="K17" s="183"/>
      <c r="L17" s="183"/>
      <c r="M17" s="183"/>
      <c r="N17" s="183"/>
      <c r="O17" s="186"/>
      <c r="P17" s="184"/>
      <c r="Q17" s="184"/>
      <c r="R17" s="185">
        <v>2</v>
      </c>
      <c r="S17" s="183">
        <v>2</v>
      </c>
      <c r="T17" s="183">
        <v>2</v>
      </c>
      <c r="U17" s="183">
        <v>2</v>
      </c>
      <c r="V17" s="183">
        <v>2</v>
      </c>
      <c r="W17" s="183">
        <v>2</v>
      </c>
      <c r="X17" s="183">
        <v>2</v>
      </c>
      <c r="Y17" s="183">
        <v>2</v>
      </c>
      <c r="Z17" s="183">
        <v>2</v>
      </c>
      <c r="AA17" s="183">
        <v>2</v>
      </c>
      <c r="AB17" s="183">
        <v>2</v>
      </c>
      <c r="AC17" s="183">
        <v>2</v>
      </c>
      <c r="AD17" s="183">
        <v>2</v>
      </c>
      <c r="AE17" s="183">
        <v>2</v>
      </c>
      <c r="AF17" s="183" t="s">
        <v>51</v>
      </c>
      <c r="AG17" s="183">
        <v>2</v>
      </c>
      <c r="AH17" s="183">
        <v>2</v>
      </c>
      <c r="AI17" s="183">
        <v>2</v>
      </c>
      <c r="AJ17" s="183">
        <v>2</v>
      </c>
      <c r="AK17" s="183">
        <v>2</v>
      </c>
      <c r="AL17" s="183">
        <v>2</v>
      </c>
      <c r="AM17" s="183">
        <v>2</v>
      </c>
      <c r="AN17" s="183" t="s">
        <v>51</v>
      </c>
      <c r="AO17" s="183" t="s">
        <v>51</v>
      </c>
      <c r="AP17" s="183">
        <v>2</v>
      </c>
      <c r="AQ17" s="183">
        <v>2</v>
      </c>
      <c r="AR17" s="183">
        <v>2</v>
      </c>
      <c r="AS17" s="183">
        <v>2</v>
      </c>
      <c r="AT17" s="183">
        <v>2</v>
      </c>
      <c r="AU17" s="183">
        <v>2</v>
      </c>
      <c r="AV17" s="183">
        <v>2</v>
      </c>
      <c r="AW17" s="183">
        <v>2</v>
      </c>
      <c r="AX17" s="183" t="s">
        <v>51</v>
      </c>
      <c r="AY17" s="183">
        <v>2</v>
      </c>
      <c r="AZ17" s="183">
        <v>2</v>
      </c>
      <c r="BA17" s="183">
        <v>2</v>
      </c>
      <c r="BB17" s="183">
        <v>2</v>
      </c>
      <c r="BC17" s="183">
        <v>2</v>
      </c>
      <c r="BD17" s="183">
        <v>2</v>
      </c>
      <c r="BE17" s="183">
        <v>2</v>
      </c>
      <c r="BF17" s="183">
        <v>2</v>
      </c>
      <c r="BG17" s="183">
        <v>2</v>
      </c>
      <c r="BH17" s="58"/>
      <c r="BI17" s="58"/>
      <c r="BJ17" s="59">
        <v>0</v>
      </c>
      <c r="BK17" s="60">
        <f t="shared" si="23"/>
        <v>-76</v>
      </c>
      <c r="BL17" s="175">
        <f t="shared" si="38"/>
        <v>0</v>
      </c>
      <c r="BM17" s="176">
        <f t="shared" si="39"/>
        <v>0</v>
      </c>
      <c r="BN17" s="176">
        <f t="shared" si="40"/>
        <v>9</v>
      </c>
      <c r="BO17" s="176">
        <f t="shared" si="41"/>
        <v>9</v>
      </c>
      <c r="BP17" s="176">
        <f t="shared" si="14"/>
        <v>8</v>
      </c>
      <c r="BQ17" s="176">
        <f t="shared" si="15"/>
        <v>7</v>
      </c>
      <c r="BR17" s="176">
        <f t="shared" si="16"/>
        <v>9</v>
      </c>
      <c r="BS17" s="176">
        <f t="shared" si="17"/>
        <v>4</v>
      </c>
      <c r="BT17" s="176">
        <f t="shared" si="18"/>
        <v>9</v>
      </c>
      <c r="BU17" s="176">
        <f t="shared" si="19"/>
        <v>7</v>
      </c>
      <c r="BV17" s="176">
        <f t="shared" si="20"/>
        <v>8</v>
      </c>
      <c r="BW17" s="177">
        <f t="shared" si="21"/>
        <v>6</v>
      </c>
      <c r="BX17" s="73">
        <f t="shared" si="42"/>
        <v>76</v>
      </c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206"/>
      <c r="DI17" s="206"/>
      <c r="DJ17" s="206"/>
      <c r="DK17" s="206"/>
      <c r="DL17" s="206"/>
      <c r="DM17" s="206"/>
      <c r="DN17"/>
    </row>
    <row r="18" spans="1:118" x14ac:dyDescent="0.8">
      <c r="A18" s="79" t="str">
        <f>VLOOKUP($B18,__Ciselnik!$A$1:$B$202,2,FALSE)</f>
        <v>ČDT</v>
      </c>
      <c r="B18" s="80" t="s">
        <v>52</v>
      </c>
      <c r="C18" s="57" t="str">
        <f>VLOOKUP($B18,__Ciselnik!$A$1:$H$202,7,FALSE)</f>
        <v>psc.cdt_s_25-bc</v>
      </c>
      <c r="D18" s="57" t="str">
        <f>VLOOKUP($B18,__Ciselnik!$A$1:$H$202,8,FALSE)</f>
        <v>psc.sp97.cdt_25</v>
      </c>
      <c r="E18" s="57" t="str">
        <f>VLOOKUP($B18,__Ciselnik!$A$1:$I$202,9,FALSE)</f>
        <v>USYC.SP97</v>
      </c>
      <c r="F18" s="57" t="str">
        <f>VLOOKUP($B18,__Ciselnik!$A$1:$C$202,3,FALSE)</f>
        <v>Telco</v>
      </c>
      <c r="G18" s="57" t="str">
        <f>VLOOKUP($B18,__Ciselnik!$A$1:$D$202,4,FALSE)</f>
        <v>Hauser</v>
      </c>
      <c r="H18" s="76">
        <f>VLOOKUP($B18,__Ciselnik!$A$1:$E$202,5,FALSE)</f>
        <v>1</v>
      </c>
      <c r="I18" s="58"/>
      <c r="J18" s="185"/>
      <c r="K18" s="183"/>
      <c r="L18" s="183"/>
      <c r="M18" s="183"/>
      <c r="N18" s="183"/>
      <c r="O18" s="186"/>
      <c r="P18" s="184"/>
      <c r="Q18" s="184"/>
      <c r="R18" s="186">
        <v>0</v>
      </c>
      <c r="S18" s="184">
        <v>4</v>
      </c>
      <c r="T18" s="184">
        <v>4</v>
      </c>
      <c r="U18" s="184">
        <v>4</v>
      </c>
      <c r="V18" s="184">
        <v>0</v>
      </c>
      <c r="W18" s="184">
        <v>0</v>
      </c>
      <c r="X18" s="184">
        <v>0</v>
      </c>
      <c r="Y18" s="184">
        <v>0</v>
      </c>
      <c r="Z18" s="184">
        <v>0</v>
      </c>
      <c r="AA18" s="184">
        <v>0</v>
      </c>
      <c r="AB18" s="184">
        <v>0</v>
      </c>
      <c r="AC18" s="184">
        <v>0</v>
      </c>
      <c r="AD18" s="184">
        <v>0</v>
      </c>
      <c r="AE18" s="184">
        <v>0</v>
      </c>
      <c r="AF18" s="184">
        <v>0</v>
      </c>
      <c r="AG18" s="184">
        <v>0</v>
      </c>
      <c r="AH18" s="184">
        <v>0</v>
      </c>
      <c r="AI18" s="184">
        <v>0</v>
      </c>
      <c r="AJ18" s="184">
        <v>0</v>
      </c>
      <c r="AK18" s="184">
        <v>0</v>
      </c>
      <c r="AL18" s="184">
        <v>0</v>
      </c>
      <c r="AM18" s="184">
        <v>0</v>
      </c>
      <c r="AN18" s="184">
        <v>0</v>
      </c>
      <c r="AO18" s="184">
        <v>0</v>
      </c>
      <c r="AP18" s="184">
        <v>0</v>
      </c>
      <c r="AQ18" s="184">
        <v>0</v>
      </c>
      <c r="AR18" s="184">
        <v>0</v>
      </c>
      <c r="AS18" s="184">
        <v>0</v>
      </c>
      <c r="AT18" s="184">
        <v>0</v>
      </c>
      <c r="AU18" s="184">
        <v>0</v>
      </c>
      <c r="AV18" s="184">
        <v>0</v>
      </c>
      <c r="AW18" s="184">
        <v>0</v>
      </c>
      <c r="AX18" s="184">
        <v>0</v>
      </c>
      <c r="AY18" s="184">
        <v>0</v>
      </c>
      <c r="AZ18" s="184">
        <v>0</v>
      </c>
      <c r="BA18" s="184">
        <v>0</v>
      </c>
      <c r="BB18" s="184">
        <v>0</v>
      </c>
      <c r="BC18" s="184">
        <v>0</v>
      </c>
      <c r="BD18" s="184">
        <v>0</v>
      </c>
      <c r="BE18" s="184">
        <v>0</v>
      </c>
      <c r="BF18" s="184">
        <v>0</v>
      </c>
      <c r="BG18" s="184">
        <v>0</v>
      </c>
      <c r="BH18" s="58"/>
      <c r="BI18" s="58"/>
      <c r="BJ18" s="59">
        <v>0</v>
      </c>
      <c r="BK18" s="60">
        <f t="shared" si="23"/>
        <v>-12</v>
      </c>
      <c r="BL18" s="175">
        <f t="shared" si="38"/>
        <v>0</v>
      </c>
      <c r="BM18" s="176">
        <f t="shared" si="39"/>
        <v>0</v>
      </c>
      <c r="BN18" s="176">
        <f t="shared" si="40"/>
        <v>12</v>
      </c>
      <c r="BO18" s="176">
        <f t="shared" si="41"/>
        <v>0</v>
      </c>
      <c r="BP18" s="176">
        <f t="shared" si="14"/>
        <v>0</v>
      </c>
      <c r="BQ18" s="176">
        <f t="shared" si="15"/>
        <v>0</v>
      </c>
      <c r="BR18" s="176">
        <f t="shared" si="16"/>
        <v>0</v>
      </c>
      <c r="BS18" s="176">
        <f t="shared" si="17"/>
        <v>0</v>
      </c>
      <c r="BT18" s="176">
        <f t="shared" si="18"/>
        <v>0</v>
      </c>
      <c r="BU18" s="176">
        <f t="shared" si="19"/>
        <v>0</v>
      </c>
      <c r="BV18" s="176">
        <f t="shared" si="20"/>
        <v>0</v>
      </c>
      <c r="BW18" s="177">
        <f t="shared" si="21"/>
        <v>0</v>
      </c>
      <c r="BX18" s="73">
        <f t="shared" si="42"/>
        <v>12</v>
      </c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  <c r="CI18" s="206"/>
      <c r="CJ18" s="206"/>
      <c r="CK18" s="206"/>
      <c r="CL18" s="206"/>
      <c r="CM18" s="206"/>
      <c r="CN18" s="206"/>
      <c r="CO18" s="206"/>
      <c r="CP18" s="206"/>
      <c r="CQ18" s="206"/>
      <c r="CR18" s="206"/>
      <c r="CS18" s="206"/>
      <c r="CT18" s="206"/>
      <c r="CU18" s="206"/>
      <c r="CV18" s="206"/>
      <c r="CW18" s="206"/>
      <c r="CX18" s="206"/>
      <c r="CY18" s="206"/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6"/>
      <c r="DN18"/>
    </row>
    <row r="19" spans="1:118" x14ac:dyDescent="0.8">
      <c r="A19" s="79" t="str">
        <f>VLOOKUP($B19,__Ciselnik!$A$1:$B$202,2,FALSE)</f>
        <v>ČDT</v>
      </c>
      <c r="B19" s="80" t="s">
        <v>53</v>
      </c>
      <c r="C19" s="57" t="str">
        <f>VLOOKUP($B19,__Ciselnik!$A$1:$H$202,7,FALSE)</f>
        <v>psc.cdt_s_25-bc</v>
      </c>
      <c r="D19" s="57" t="str">
        <f>VLOOKUP($B19,__Ciselnik!$A$1:$H$202,8,FALSE)</f>
        <v>psc.sp97.cdt_25</v>
      </c>
      <c r="E19" s="57" t="str">
        <f>VLOOKUP($B19,__Ciselnik!$A$1:$I$202,9,FALSE)</f>
        <v>USYC.SP97</v>
      </c>
      <c r="F19" s="57" t="str">
        <f>VLOOKUP($B19,__Ciselnik!$A$1:$C$202,3,FALSE)</f>
        <v>Telco</v>
      </c>
      <c r="G19" s="57" t="str">
        <f>VLOOKUP($B19,__Ciselnik!$A$1:$D$202,4,FALSE)</f>
        <v>Hauser</v>
      </c>
      <c r="H19" s="76">
        <f>VLOOKUP($B19,__Ciselnik!$A$1:$E$202,5,FALSE)</f>
        <v>1</v>
      </c>
      <c r="I19" s="58"/>
      <c r="J19" s="185"/>
      <c r="K19" s="183"/>
      <c r="L19" s="183"/>
      <c r="M19" s="183"/>
      <c r="N19" s="183"/>
      <c r="O19" s="186"/>
      <c r="P19" s="184"/>
      <c r="Q19" s="184"/>
      <c r="R19" s="186" t="s">
        <v>51</v>
      </c>
      <c r="S19" s="184" t="s">
        <v>51</v>
      </c>
      <c r="T19" s="184" t="s">
        <v>51</v>
      </c>
      <c r="U19" s="184" t="s">
        <v>51</v>
      </c>
      <c r="V19" s="184" t="s">
        <v>51</v>
      </c>
      <c r="W19" s="184" t="s">
        <v>51</v>
      </c>
      <c r="X19" s="184" t="s">
        <v>51</v>
      </c>
      <c r="Y19" s="184" t="s">
        <v>51</v>
      </c>
      <c r="Z19" s="184" t="s">
        <v>51</v>
      </c>
      <c r="AA19" s="184" t="s">
        <v>51</v>
      </c>
      <c r="AB19" s="184" t="s">
        <v>51</v>
      </c>
      <c r="AC19" s="184" t="s">
        <v>51</v>
      </c>
      <c r="AD19" s="184" t="s">
        <v>51</v>
      </c>
      <c r="AE19" s="184" t="s">
        <v>51</v>
      </c>
      <c r="AF19" s="184" t="s">
        <v>51</v>
      </c>
      <c r="AG19" s="184" t="s">
        <v>51</v>
      </c>
      <c r="AH19" s="184" t="s">
        <v>51</v>
      </c>
      <c r="AI19" s="184" t="s">
        <v>51</v>
      </c>
      <c r="AJ19" s="184" t="s">
        <v>51</v>
      </c>
      <c r="AK19" s="184" t="s">
        <v>51</v>
      </c>
      <c r="AL19" s="184" t="s">
        <v>51</v>
      </c>
      <c r="AM19" s="184" t="s">
        <v>51</v>
      </c>
      <c r="AN19" s="184" t="s">
        <v>51</v>
      </c>
      <c r="AO19" s="184" t="s">
        <v>51</v>
      </c>
      <c r="AP19" s="184" t="s">
        <v>51</v>
      </c>
      <c r="AQ19" s="184" t="s">
        <v>51</v>
      </c>
      <c r="AR19" s="184" t="s">
        <v>51</v>
      </c>
      <c r="AS19" s="184" t="s">
        <v>51</v>
      </c>
      <c r="AT19" s="184" t="s">
        <v>51</v>
      </c>
      <c r="AU19" s="184" t="s">
        <v>51</v>
      </c>
      <c r="AV19" s="184" t="s">
        <v>51</v>
      </c>
      <c r="AW19" s="184" t="s">
        <v>51</v>
      </c>
      <c r="AX19" s="184" t="s">
        <v>51</v>
      </c>
      <c r="AY19" s="184" t="s">
        <v>51</v>
      </c>
      <c r="AZ19" s="184" t="s">
        <v>51</v>
      </c>
      <c r="BA19" s="184" t="s">
        <v>51</v>
      </c>
      <c r="BB19" s="184" t="s">
        <v>51</v>
      </c>
      <c r="BC19" s="184" t="s">
        <v>51</v>
      </c>
      <c r="BD19" s="184" t="s">
        <v>51</v>
      </c>
      <c r="BE19" s="184" t="s">
        <v>51</v>
      </c>
      <c r="BF19" s="184" t="s">
        <v>51</v>
      </c>
      <c r="BG19" s="184" t="s">
        <v>51</v>
      </c>
      <c r="BH19" s="58"/>
      <c r="BI19" s="58"/>
      <c r="BJ19" s="59">
        <v>0</v>
      </c>
      <c r="BK19" s="60">
        <f t="shared" si="23"/>
        <v>0</v>
      </c>
      <c r="BL19" s="175">
        <f t="shared" si="38"/>
        <v>0</v>
      </c>
      <c r="BM19" s="176">
        <f t="shared" si="39"/>
        <v>0</v>
      </c>
      <c r="BN19" s="176" t="e">
        <f t="shared" si="40"/>
        <v>#VALUE!</v>
      </c>
      <c r="BO19" s="176" t="e">
        <f t="shared" si="41"/>
        <v>#VALUE!</v>
      </c>
      <c r="BP19" s="176">
        <f t="shared" si="14"/>
        <v>0</v>
      </c>
      <c r="BQ19" s="176" t="e">
        <f t="shared" si="15"/>
        <v>#VALUE!</v>
      </c>
      <c r="BR19" s="176" t="e">
        <f t="shared" si="16"/>
        <v>#VALUE!</v>
      </c>
      <c r="BS19" s="176" t="e">
        <f t="shared" si="17"/>
        <v>#VALUE!</v>
      </c>
      <c r="BT19" s="176" t="e">
        <f t="shared" si="18"/>
        <v>#VALUE!</v>
      </c>
      <c r="BU19" s="176" t="e">
        <f t="shared" si="19"/>
        <v>#VALUE!</v>
      </c>
      <c r="BV19" s="176" t="e">
        <f t="shared" si="20"/>
        <v>#VALUE!</v>
      </c>
      <c r="BW19" s="177" t="e">
        <f t="shared" si="21"/>
        <v>#VALUE!</v>
      </c>
      <c r="BX19" s="73" t="e">
        <f t="shared" si="42"/>
        <v>#VALUE!</v>
      </c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206"/>
      <c r="DI19" s="206"/>
      <c r="DJ19" s="206"/>
      <c r="DK19" s="206"/>
      <c r="DL19" s="206"/>
      <c r="DM19" s="206"/>
      <c r="DN19"/>
    </row>
    <row r="20" spans="1:118" x14ac:dyDescent="0.8">
      <c r="A20" s="79"/>
      <c r="B20" s="80" t="s">
        <v>92</v>
      </c>
      <c r="C20" s="57"/>
      <c r="D20" s="57"/>
      <c r="E20" s="57"/>
      <c r="F20" s="57"/>
      <c r="G20" s="57"/>
      <c r="H20" s="76"/>
      <c r="I20" s="58">
        <v>0</v>
      </c>
      <c r="J20" s="185">
        <v>4</v>
      </c>
      <c r="K20" s="183">
        <v>4</v>
      </c>
      <c r="L20" s="183">
        <v>4</v>
      </c>
      <c r="M20" s="183">
        <v>0</v>
      </c>
      <c r="N20" s="183">
        <v>0</v>
      </c>
      <c r="O20" s="186">
        <v>0</v>
      </c>
      <c r="P20" s="184">
        <v>0</v>
      </c>
      <c r="Q20" s="184"/>
      <c r="R20" s="186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58"/>
      <c r="BI20" s="58"/>
      <c r="BJ20" s="59"/>
      <c r="BK20" s="60"/>
      <c r="BL20" s="175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7"/>
      <c r="BX20" s="73"/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/>
      <c r="CY20" s="206"/>
      <c r="CZ20" s="206"/>
      <c r="DA20" s="206"/>
      <c r="DB20" s="206"/>
      <c r="DC20" s="206"/>
      <c r="DD20" s="206"/>
      <c r="DE20" s="206"/>
      <c r="DF20" s="206"/>
      <c r="DG20" s="206"/>
      <c r="DH20" s="206"/>
      <c r="DI20" s="206"/>
      <c r="DJ20" s="206"/>
      <c r="DK20" s="206"/>
      <c r="DL20" s="206"/>
      <c r="DM20" s="206"/>
      <c r="DN20"/>
    </row>
    <row r="23" spans="1:118" x14ac:dyDescent="0.8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178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  <c r="CI23" s="206"/>
      <c r="CJ23" s="206"/>
      <c r="CK23" s="206"/>
      <c r="CL23" s="206"/>
      <c r="CM23" s="206"/>
      <c r="CN23" s="206"/>
      <c r="CO23" s="206"/>
      <c r="CP23" s="206"/>
      <c r="CQ23" s="206"/>
      <c r="CR23" s="206"/>
      <c r="CS23" s="206"/>
      <c r="CT23" s="206"/>
      <c r="CU23" s="206"/>
      <c r="CV23" s="206"/>
      <c r="CW23" s="206"/>
      <c r="CX23" s="206"/>
      <c r="CY23" s="206"/>
      <c r="CZ23" s="206"/>
      <c r="DA23" s="206"/>
      <c r="DB23" s="206"/>
      <c r="DC23" s="206"/>
      <c r="DD23" s="206"/>
      <c r="DE23" s="206"/>
      <c r="DF23" s="206"/>
      <c r="DG23" s="206"/>
      <c r="DH23" s="206"/>
      <c r="DI23" s="206"/>
      <c r="DJ23" s="206"/>
      <c r="DK23" s="206"/>
      <c r="DL23" s="206"/>
      <c r="DM23" s="206"/>
      <c r="DN23" s="206"/>
    </row>
    <row r="24" spans="1:118" x14ac:dyDescent="0.8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  <c r="CI24" s="206"/>
      <c r="CJ24" s="206"/>
      <c r="CK24" s="206"/>
      <c r="CL24" s="206"/>
      <c r="CM24" s="206"/>
      <c r="CN24" s="206"/>
      <c r="CO24" s="206"/>
      <c r="CP24" s="206"/>
      <c r="CQ24" s="206"/>
      <c r="CR24" s="206"/>
      <c r="CS24" s="206"/>
      <c r="CT24" s="206"/>
      <c r="CU24" s="206"/>
      <c r="CV24" s="206"/>
      <c r="CW24" s="206"/>
      <c r="CX24" s="206"/>
      <c r="CY24" s="206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6"/>
      <c r="DN24" s="206"/>
    </row>
    <row r="25" spans="1:118" x14ac:dyDescent="0.8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  <c r="CI25" s="206"/>
      <c r="CJ25" s="206"/>
      <c r="CK25" s="206"/>
      <c r="CL25" s="206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6"/>
      <c r="CY25" s="206"/>
      <c r="CZ25" s="206"/>
      <c r="DA25" s="206"/>
      <c r="DB25" s="206"/>
      <c r="DC25" s="206"/>
      <c r="DD25" s="206"/>
      <c r="DE25" s="206"/>
      <c r="DF25" s="206"/>
      <c r="DG25" s="206"/>
      <c r="DH25" s="206"/>
      <c r="DI25" s="206"/>
      <c r="DJ25" s="206"/>
      <c r="DK25" s="206"/>
      <c r="DL25" s="206"/>
      <c r="DM25" s="206"/>
      <c r="DN25" s="206"/>
    </row>
    <row r="26" spans="1:118" x14ac:dyDescent="0.8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  <c r="DN26" s="206"/>
    </row>
  </sheetData>
  <sheetProtection sort="0" autoFilter="0"/>
  <conditionalFormatting sqref="I2:AC2">
    <cfRule type="expression" dxfId="79" priority="106">
      <formula>_xlfn.ISOWEEKNUM(TODAY())=I$2</formula>
    </cfRule>
  </conditionalFormatting>
  <conditionalFormatting sqref="I3:BI4">
    <cfRule type="expression" dxfId="78" priority="84">
      <formula>_xlfn.ISOWEEKNUM(TODAY())=I$2</formula>
    </cfRule>
  </conditionalFormatting>
  <conditionalFormatting sqref="I5:BI5">
    <cfRule type="expression" dxfId="77" priority="11" stopIfTrue="1">
      <formula>I5=0</formula>
    </cfRule>
    <cfRule type="expression" dxfId="76" priority="12" stopIfTrue="1">
      <formula>(1-(I3/I5))&lt;-0.15</formula>
    </cfRule>
    <cfRule type="expression" dxfId="75" priority="13" stopIfTrue="1">
      <formula>AND((1-(I3/I5))&gt;-0.15,(1-(I3/I5))&lt;0)</formula>
    </cfRule>
    <cfRule type="expression" dxfId="74" priority="14" stopIfTrue="1">
      <formula>AND((1-(I3/I5))&gt;0,(1-(I3/I5))&lt;=0.15)</formula>
    </cfRule>
    <cfRule type="expression" dxfId="73" priority="15" stopIfTrue="1">
      <formula>(1-(I3/I5))&gt;0.15</formula>
    </cfRule>
    <cfRule type="expression" dxfId="72" priority="16" stopIfTrue="1">
      <formula>I3=I5</formula>
    </cfRule>
  </conditionalFormatting>
  <conditionalFormatting sqref="I6:BI8">
    <cfRule type="expression" dxfId="71" priority="9">
      <formula>_xlfn.ISOWEEKNUM(TODAY())=I$2</formula>
    </cfRule>
  </conditionalFormatting>
  <conditionalFormatting sqref="I10:BI16 V23">
    <cfRule type="cellIs" dxfId="70" priority="6" operator="equal">
      <formula>0</formula>
    </cfRule>
  </conditionalFormatting>
  <conditionalFormatting sqref="I9:BJ9">
    <cfRule type="expression" dxfId="69" priority="86">
      <formula>_xlfn.ISOWEEKNUM(TODAY())=I$2</formula>
    </cfRule>
  </conditionalFormatting>
  <conditionalFormatting sqref="R11:S11">
    <cfRule type="cellIs" dxfId="68" priority="2" operator="equal">
      <formula>0</formula>
    </cfRule>
  </conditionalFormatting>
  <conditionalFormatting sqref="AD1:AD2">
    <cfRule type="expression" dxfId="67" priority="100">
      <formula>_xlfn.ISOWEEKNUM(TODAY())=AD$2</formula>
    </cfRule>
  </conditionalFormatting>
  <conditionalFormatting sqref="AE2:AP2">
    <cfRule type="expression" dxfId="66" priority="105">
      <formula>_xlfn.ISOWEEKNUM(TODAY())=AE$2</formula>
    </cfRule>
  </conditionalFormatting>
  <conditionalFormatting sqref="AQ1:AQ2">
    <cfRule type="expression" dxfId="65" priority="99">
      <formula>_xlfn.ISOWEEKNUM(TODAY())=AQ$2</formula>
    </cfRule>
  </conditionalFormatting>
  <conditionalFormatting sqref="AR2:BC2">
    <cfRule type="expression" dxfId="64" priority="103">
      <formula>_xlfn.ISOWEEKNUM(TODAY())=AR$2</formula>
    </cfRule>
  </conditionalFormatting>
  <conditionalFormatting sqref="BD1:BD2">
    <cfRule type="expression" dxfId="63" priority="98">
      <formula>_xlfn.ISOWEEKNUM(TODAY())=BD$2</formula>
    </cfRule>
  </conditionalFormatting>
  <conditionalFormatting sqref="BE2:BI2">
    <cfRule type="expression" dxfId="62" priority="110">
      <formula>_xlfn.ISOWEEKNUM(TODAY())=BE$2</formula>
    </cfRule>
  </conditionalFormatting>
  <conditionalFormatting sqref="BJ2:BJ8">
    <cfRule type="expression" dxfId="61" priority="10">
      <formula>_xlfn.ISOWEEKNUM(TODAY())=BJ$2</formula>
    </cfRule>
  </conditionalFormatting>
  <conditionalFormatting sqref="BL10:BX34 I17:I20 BH17:BI20">
    <cfRule type="cellIs" dxfId="60" priority="1" operator="equal">
      <formula>0</formula>
    </cfRule>
  </conditionalFormatting>
  <pageMargins left="0.7" right="0.7" top="0.78740157499999996" bottom="0.78740157499999996" header="0.3" footer="0.3"/>
  <pageSetup paperSize="9" orientation="portrait" horizontalDpi="4294967294" verticalDpi="0" r:id="rId1"/>
  <ignoredErrors>
    <ignoredError sqref="BK10:BK13 J4:K4 BI8 BI4:BI5 J5:BG5 I8:BG8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FFAC91-1F9B-1345-9599-BB626C48C77F}">
          <x14:formula1>
            <xm:f>__Ciselnik!$A$2:$A$75</xm:f>
          </x14:formula1>
          <xm:sqref>B10:B26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FFED-10AB-4967-A2DE-8DF171CB8534}">
  <sheetPr codeName="List3">
    <tabColor theme="9" tint="0.79998168889431442"/>
    <outlinePr summaryBelow="0" summaryRight="0"/>
  </sheetPr>
  <dimension ref="A1:DM25"/>
  <sheetViews>
    <sheetView zoomScaleNormal="100" workbookViewId="0">
      <pane xSplit="8" ySplit="9" topLeftCell="N10" activePane="bottomRight" state="frozen"/>
      <selection pane="topRight" activeCell="I1" sqref="I1"/>
      <selection pane="bottomLeft" activeCell="A9" sqref="A9"/>
      <selection pane="bottomRight" activeCell="C28" sqref="C28"/>
    </sheetView>
  </sheetViews>
  <sheetFormatPr defaultColWidth="10.40625" defaultRowHeight="16" outlineLevelCol="1" x14ac:dyDescent="0.8"/>
  <cols>
    <col min="1" max="1" width="10" style="61" customWidth="1"/>
    <col min="2" max="2" width="19.40625" style="61" customWidth="1"/>
    <col min="3" max="4" width="14" style="61" customWidth="1" outlineLevel="1"/>
    <col min="5" max="5" width="11.7265625" style="61" customWidth="1" outlineLevel="1"/>
    <col min="6" max="6" width="9.40625" style="61" customWidth="1" outlineLevel="1"/>
    <col min="7" max="7" width="10.40625" style="61"/>
    <col min="8" max="8" width="5.40625" style="61" customWidth="1"/>
    <col min="9" max="61" width="4.40625" style="61" customWidth="1"/>
    <col min="62" max="69" width="6.40625" style="61" customWidth="1"/>
    <col min="70" max="70" width="8.26953125" style="61" bestFit="1" customWidth="1"/>
    <col min="71" max="73" width="6.40625" style="61" customWidth="1"/>
    <col min="74" max="74" width="7.26953125" style="61" bestFit="1" customWidth="1"/>
    <col min="75" max="75" width="8" style="61" bestFit="1" customWidth="1"/>
    <col min="76" max="89" width="6.40625" style="61" customWidth="1"/>
    <col min="90" max="90" width="14.40625" style="61" customWidth="1"/>
    <col min="91" max="103" width="6.40625" style="61" customWidth="1"/>
    <col min="104" max="104" width="14.40625" style="61" customWidth="1" outlineLevel="1"/>
    <col min="105" max="117" width="6.40625" style="61" customWidth="1" outlineLevel="1"/>
  </cols>
  <sheetData>
    <row r="1" spans="1:117" ht="16.75" thickBot="1" x14ac:dyDescent="0.95">
      <c r="A1" s="26" t="str">
        <f ca="1">RIGHT(CELL("názevsouboru"),LEN(CELL("názevsouboru"))-FIND("]",CELL("názevsouboru")))</f>
        <v>Faflík</v>
      </c>
      <c r="B1" s="26" t="s">
        <v>41</v>
      </c>
      <c r="C1" s="26"/>
      <c r="D1" s="26"/>
      <c r="E1" s="26"/>
      <c r="F1" s="26"/>
      <c r="G1" s="26"/>
      <c r="H1" s="26"/>
      <c r="I1" s="27">
        <f>__Ciselnik!L2</f>
        <v>45292</v>
      </c>
      <c r="J1" s="28"/>
      <c r="K1" s="28"/>
      <c r="L1" s="28"/>
      <c r="M1" s="28"/>
      <c r="N1" s="29">
        <f>EDATE(I1,1)</f>
        <v>45323</v>
      </c>
      <c r="O1" s="29"/>
      <c r="P1" s="29"/>
      <c r="Q1" s="29"/>
      <c r="R1" s="30">
        <f>EDATE(N1,1)</f>
        <v>45352</v>
      </c>
      <c r="S1" s="31"/>
      <c r="T1" s="31"/>
      <c r="U1" s="31"/>
      <c r="V1" s="32">
        <f>EDATE(R1,1)</f>
        <v>45383</v>
      </c>
      <c r="W1" s="32"/>
      <c r="X1" s="32"/>
      <c r="Y1" s="33"/>
      <c r="Z1" s="33"/>
      <c r="AA1" s="34">
        <f>EDATE(V1,1)</f>
        <v>45413</v>
      </c>
      <c r="AB1" s="34"/>
      <c r="AC1" s="34"/>
      <c r="AD1" s="103"/>
      <c r="AE1" s="35">
        <f>EDATE(AA1,1)</f>
        <v>45444</v>
      </c>
      <c r="AF1" s="35"/>
      <c r="AG1" s="35"/>
      <c r="AH1" s="35"/>
      <c r="AI1" s="36">
        <f>EDATE(AE1,1)</f>
        <v>45474</v>
      </c>
      <c r="AJ1" s="36"/>
      <c r="AK1" s="36"/>
      <c r="AL1" s="36"/>
      <c r="AM1" s="36"/>
      <c r="AN1" s="37">
        <f>EDATE(AI1,1)</f>
        <v>45505</v>
      </c>
      <c r="AO1" s="37"/>
      <c r="AP1" s="37"/>
      <c r="AQ1" s="105"/>
      <c r="AR1" s="38">
        <f>EDATE(AN1,1)</f>
        <v>45536</v>
      </c>
      <c r="AS1" s="38"/>
      <c r="AT1" s="38"/>
      <c r="AU1" s="38"/>
      <c r="AV1" s="39">
        <f>EDATE(AR1,1)</f>
        <v>45566</v>
      </c>
      <c r="AW1" s="39"/>
      <c r="AX1" s="39"/>
      <c r="AY1" s="39"/>
      <c r="AZ1" s="39"/>
      <c r="BA1" s="40">
        <f>EDATE(AV1,1)</f>
        <v>45597</v>
      </c>
      <c r="BB1" s="40"/>
      <c r="BC1" s="40"/>
      <c r="BD1" s="104"/>
      <c r="BE1" s="41">
        <f>EDATE(BA1,1)</f>
        <v>45627</v>
      </c>
      <c r="BF1" s="41"/>
      <c r="BG1" s="41"/>
      <c r="BH1" s="41"/>
      <c r="BI1" s="41"/>
      <c r="BJ1" s="62"/>
      <c r="BK1" s="63"/>
      <c r="BL1" s="6" t="s">
        <v>21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9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  <c r="CY1" s="206"/>
      <c r="CZ1" s="206"/>
      <c r="DA1" s="206"/>
      <c r="DB1" s="206"/>
      <c r="DC1" s="206"/>
      <c r="DD1" s="206"/>
      <c r="DE1" s="206"/>
      <c r="DF1" s="206"/>
      <c r="DG1" s="206"/>
      <c r="DH1" s="206"/>
      <c r="DI1" s="206"/>
      <c r="DJ1" s="206"/>
      <c r="DK1" s="206"/>
      <c r="DL1" s="206"/>
      <c r="DM1" s="206"/>
    </row>
    <row r="2" spans="1:117" x14ac:dyDescent="0.8">
      <c r="A2" s="78" t="s">
        <v>22</v>
      </c>
      <c r="B2" s="64" t="s">
        <v>54</v>
      </c>
      <c r="C2" s="64"/>
      <c r="D2" s="64"/>
      <c r="E2" s="64"/>
      <c r="F2" s="64"/>
      <c r="G2" s="42" t="s">
        <v>24</v>
      </c>
      <c r="H2" s="42"/>
      <c r="I2" s="82">
        <v>1</v>
      </c>
      <c r="J2" s="83">
        <v>2</v>
      </c>
      <c r="K2" s="83">
        <v>3</v>
      </c>
      <c r="L2" s="83">
        <v>4</v>
      </c>
      <c r="M2" s="83">
        <v>5</v>
      </c>
      <c r="N2" s="84">
        <v>6</v>
      </c>
      <c r="O2" s="84">
        <v>7</v>
      </c>
      <c r="P2" s="84">
        <v>8</v>
      </c>
      <c r="Q2" s="84">
        <v>9</v>
      </c>
      <c r="R2" s="85">
        <v>10</v>
      </c>
      <c r="S2" s="86">
        <v>11</v>
      </c>
      <c r="T2" s="86">
        <v>12</v>
      </c>
      <c r="U2" s="86">
        <v>13</v>
      </c>
      <c r="V2" s="87">
        <v>14</v>
      </c>
      <c r="W2" s="87">
        <v>15</v>
      </c>
      <c r="X2" s="87">
        <v>16</v>
      </c>
      <c r="Y2" s="87">
        <v>17</v>
      </c>
      <c r="Z2" s="87">
        <v>18</v>
      </c>
      <c r="AA2" s="88">
        <v>19</v>
      </c>
      <c r="AB2" s="88">
        <v>20</v>
      </c>
      <c r="AC2" s="88">
        <v>21</v>
      </c>
      <c r="AD2" s="88">
        <v>22</v>
      </c>
      <c r="AE2" s="89">
        <v>23</v>
      </c>
      <c r="AF2" s="89">
        <v>24</v>
      </c>
      <c r="AG2" s="89">
        <v>25</v>
      </c>
      <c r="AH2" s="89">
        <v>26</v>
      </c>
      <c r="AI2" s="90">
        <v>27</v>
      </c>
      <c r="AJ2" s="90">
        <v>28</v>
      </c>
      <c r="AK2" s="90">
        <v>29</v>
      </c>
      <c r="AL2" s="90">
        <v>30</v>
      </c>
      <c r="AM2" s="90">
        <v>31</v>
      </c>
      <c r="AN2" s="91">
        <v>32</v>
      </c>
      <c r="AO2" s="91">
        <v>33</v>
      </c>
      <c r="AP2" s="91">
        <v>34</v>
      </c>
      <c r="AQ2" s="91">
        <v>35</v>
      </c>
      <c r="AR2" s="92">
        <v>36</v>
      </c>
      <c r="AS2" s="92">
        <v>37</v>
      </c>
      <c r="AT2" s="92">
        <v>38</v>
      </c>
      <c r="AU2" s="92">
        <v>39</v>
      </c>
      <c r="AV2" s="93">
        <v>40</v>
      </c>
      <c r="AW2" s="93">
        <v>41</v>
      </c>
      <c r="AX2" s="93">
        <v>42</v>
      </c>
      <c r="AY2" s="93">
        <v>43</v>
      </c>
      <c r="AZ2" s="93">
        <v>44</v>
      </c>
      <c r="BA2" s="94">
        <v>45</v>
      </c>
      <c r="BB2" s="94">
        <v>46</v>
      </c>
      <c r="BC2" s="94">
        <v>47</v>
      </c>
      <c r="BD2" s="94">
        <v>48</v>
      </c>
      <c r="BE2" s="95">
        <v>49</v>
      </c>
      <c r="BF2" s="95">
        <v>50</v>
      </c>
      <c r="BG2" s="95">
        <v>51</v>
      </c>
      <c r="BH2" s="95">
        <v>52</v>
      </c>
      <c r="BI2" s="95">
        <v>53</v>
      </c>
      <c r="BJ2" s="65"/>
      <c r="BK2" s="66"/>
      <c r="BL2" s="21">
        <f>__Ciselnik!L2</f>
        <v>45292</v>
      </c>
      <c r="BM2" s="7">
        <f t="shared" ref="BM2:BW2" si="0">EDATE(BL2,1)</f>
        <v>45323</v>
      </c>
      <c r="BN2" s="8">
        <f t="shared" si="0"/>
        <v>45352</v>
      </c>
      <c r="BO2" s="9">
        <f t="shared" si="0"/>
        <v>45383</v>
      </c>
      <c r="BP2" s="10">
        <f t="shared" si="0"/>
        <v>45413</v>
      </c>
      <c r="BQ2" s="11">
        <f t="shared" si="0"/>
        <v>45444</v>
      </c>
      <c r="BR2" s="12">
        <f t="shared" si="0"/>
        <v>45474</v>
      </c>
      <c r="BS2" s="13">
        <f t="shared" si="0"/>
        <v>45505</v>
      </c>
      <c r="BT2" s="14">
        <f t="shared" si="0"/>
        <v>45536</v>
      </c>
      <c r="BU2" s="15">
        <f t="shared" si="0"/>
        <v>45566</v>
      </c>
      <c r="BV2" s="16">
        <f t="shared" si="0"/>
        <v>45597</v>
      </c>
      <c r="BW2" s="23">
        <f t="shared" si="0"/>
        <v>45627</v>
      </c>
      <c r="BX2" s="70">
        <v>2026</v>
      </c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</row>
    <row r="3" spans="1:117" x14ac:dyDescent="0.8">
      <c r="A3" s="102" t="s">
        <v>25</v>
      </c>
      <c r="B3" s="101" t="s">
        <v>55</v>
      </c>
      <c r="C3" s="43"/>
      <c r="D3" s="43"/>
      <c r="E3" s="43"/>
      <c r="F3" s="43"/>
      <c r="G3" s="42" t="s">
        <v>27</v>
      </c>
      <c r="H3" s="42"/>
      <c r="I3" s="116">
        <v>8</v>
      </c>
      <c r="J3" s="96">
        <v>40</v>
      </c>
      <c r="K3" s="96">
        <v>40</v>
      </c>
      <c r="L3" s="96">
        <v>40</v>
      </c>
      <c r="M3" s="96">
        <v>40</v>
      </c>
      <c r="N3" s="96">
        <v>40</v>
      </c>
      <c r="O3" s="96">
        <v>40</v>
      </c>
      <c r="P3" s="96">
        <v>40</v>
      </c>
      <c r="Q3" s="96">
        <v>40</v>
      </c>
      <c r="R3" s="96">
        <v>40</v>
      </c>
      <c r="S3" s="96">
        <v>40</v>
      </c>
      <c r="T3" s="96">
        <v>40</v>
      </c>
      <c r="U3" s="96">
        <v>40</v>
      </c>
      <c r="V3" s="96">
        <v>32</v>
      </c>
      <c r="W3" s="96">
        <v>32</v>
      </c>
      <c r="X3" s="96">
        <v>40</v>
      </c>
      <c r="Y3" s="96">
        <v>40</v>
      </c>
      <c r="Z3" s="96">
        <v>32</v>
      </c>
      <c r="AA3" s="96">
        <v>32</v>
      </c>
      <c r="AB3" s="96">
        <v>40</v>
      </c>
      <c r="AC3" s="96">
        <v>40</v>
      </c>
      <c r="AD3" s="96">
        <v>40</v>
      </c>
      <c r="AE3" s="96">
        <v>40</v>
      </c>
      <c r="AF3" s="96">
        <v>40</v>
      </c>
      <c r="AG3" s="96">
        <v>40</v>
      </c>
      <c r="AH3" s="96">
        <v>40</v>
      </c>
      <c r="AI3" s="96">
        <v>40</v>
      </c>
      <c r="AJ3" s="96">
        <v>32</v>
      </c>
      <c r="AK3" s="96">
        <v>40</v>
      </c>
      <c r="AL3" s="96">
        <v>40</v>
      </c>
      <c r="AM3" s="96">
        <v>40</v>
      </c>
      <c r="AN3" s="96">
        <v>40</v>
      </c>
      <c r="AO3" s="96">
        <v>40</v>
      </c>
      <c r="AP3" s="96">
        <v>40</v>
      </c>
      <c r="AQ3" s="96">
        <v>40</v>
      </c>
      <c r="AR3" s="96">
        <v>40</v>
      </c>
      <c r="AS3" s="96">
        <v>40</v>
      </c>
      <c r="AT3" s="96">
        <v>40</v>
      </c>
      <c r="AU3" s="96">
        <v>40</v>
      </c>
      <c r="AV3" s="96">
        <v>32</v>
      </c>
      <c r="AW3" s="96">
        <v>40</v>
      </c>
      <c r="AX3" s="96">
        <v>40</v>
      </c>
      <c r="AY3" s="96">
        <v>40</v>
      </c>
      <c r="AZ3" s="96">
        <v>32</v>
      </c>
      <c r="BA3" s="96">
        <v>40</v>
      </c>
      <c r="BB3" s="96">
        <v>40</v>
      </c>
      <c r="BC3" s="96">
        <v>32</v>
      </c>
      <c r="BD3" s="96">
        <v>40</v>
      </c>
      <c r="BE3" s="96">
        <v>40</v>
      </c>
      <c r="BF3" s="96">
        <v>40</v>
      </c>
      <c r="BG3" s="96">
        <v>40</v>
      </c>
      <c r="BH3" s="96">
        <v>24</v>
      </c>
      <c r="BI3" s="96">
        <v>32</v>
      </c>
      <c r="BJ3" s="67"/>
      <c r="BK3" s="68"/>
      <c r="BL3" s="22">
        <f>SUM(I3:M3)</f>
        <v>168</v>
      </c>
      <c r="BM3" s="4">
        <f>SUM(N3:Q3)</f>
        <v>160</v>
      </c>
      <c r="BN3" s="4">
        <f>SUM(R3:U3)+(2/4*V3)</f>
        <v>176</v>
      </c>
      <c r="BO3" s="4">
        <f>SUM(W3:Z3)+(2/4*V3)</f>
        <v>160</v>
      </c>
      <c r="BP3" s="4">
        <f>SUM(AA3:AD3)</f>
        <v>152</v>
      </c>
      <c r="BQ3" s="4">
        <f>SUM(AE3:AH3)+(2/5*AI3)</f>
        <v>176</v>
      </c>
      <c r="BR3" s="4">
        <f>SUM(AJ3:AM3)+(3/5*AI3)</f>
        <v>176</v>
      </c>
      <c r="BS3" s="4">
        <f>SUM(AN3:AQ3)+(1/5*AR3)</f>
        <v>168</v>
      </c>
      <c r="BT3" s="4">
        <f>SUM(AS3:AU3)+(4/5*AR3)+(2/4*AV3)</f>
        <v>168</v>
      </c>
      <c r="BU3" s="4">
        <f>SUM(AW3:AZ3)+(2/4*AV3)</f>
        <v>168</v>
      </c>
      <c r="BV3" s="4">
        <f>SUM(BA3:BD3)+(1/5*BE3)</f>
        <v>160</v>
      </c>
      <c r="BW3" s="20">
        <f>SUM(BF3:BI3)+(4/5*BE3)</f>
        <v>168</v>
      </c>
      <c r="BX3" s="71">
        <f>SUM(BL3:BW3)</f>
        <v>2000</v>
      </c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</row>
    <row r="4" spans="1:117" x14ac:dyDescent="0.8">
      <c r="A4" s="107" t="s">
        <v>28</v>
      </c>
      <c r="B4" s="108" t="s">
        <v>56</v>
      </c>
      <c r="C4" s="43"/>
      <c r="D4" s="43"/>
      <c r="E4" s="43"/>
      <c r="F4" s="43"/>
      <c r="G4" s="109" t="s">
        <v>30</v>
      </c>
      <c r="H4" s="109"/>
      <c r="I4" s="118">
        <f>I3-I5</f>
        <v>0</v>
      </c>
      <c r="J4" s="112">
        <f t="shared" ref="J4:BI4" si="1">J3-J5</f>
        <v>5</v>
      </c>
      <c r="K4" s="112">
        <f t="shared" si="1"/>
        <v>0</v>
      </c>
      <c r="L4" s="112">
        <f t="shared" si="1"/>
        <v>0</v>
      </c>
      <c r="M4" s="112">
        <f t="shared" si="1"/>
        <v>-3</v>
      </c>
      <c r="N4" s="112">
        <f t="shared" si="1"/>
        <v>0</v>
      </c>
      <c r="O4" s="112">
        <f t="shared" si="1"/>
        <v>10</v>
      </c>
      <c r="P4" s="112">
        <f t="shared" si="1"/>
        <v>-10</v>
      </c>
      <c r="Q4" s="112">
        <f t="shared" si="1"/>
        <v>-4</v>
      </c>
      <c r="R4" s="112">
        <f t="shared" si="1"/>
        <v>-6</v>
      </c>
      <c r="S4" s="112">
        <f t="shared" si="1"/>
        <v>-2</v>
      </c>
      <c r="T4" s="112">
        <f t="shared" si="1"/>
        <v>-4</v>
      </c>
      <c r="U4" s="112">
        <f t="shared" si="1"/>
        <v>-6</v>
      </c>
      <c r="V4" s="112">
        <f t="shared" si="1"/>
        <v>-10</v>
      </c>
      <c r="W4" s="112">
        <f t="shared" si="1"/>
        <v>-10</v>
      </c>
      <c r="X4" s="112">
        <f t="shared" si="1"/>
        <v>-4</v>
      </c>
      <c r="Y4" s="112">
        <f t="shared" si="1"/>
        <v>-4</v>
      </c>
      <c r="Z4" s="112">
        <f t="shared" si="1"/>
        <v>-14</v>
      </c>
      <c r="AA4" s="112">
        <f t="shared" si="1"/>
        <v>-10</v>
      </c>
      <c r="AB4" s="112">
        <f t="shared" si="1"/>
        <v>-6</v>
      </c>
      <c r="AC4" s="112">
        <f t="shared" si="1"/>
        <v>-5</v>
      </c>
      <c r="AD4" s="112">
        <f t="shared" si="1"/>
        <v>-9</v>
      </c>
      <c r="AE4" s="112">
        <f t="shared" si="1"/>
        <v>-7</v>
      </c>
      <c r="AF4" s="112">
        <f t="shared" si="1"/>
        <v>-6</v>
      </c>
      <c r="AG4" s="112">
        <f t="shared" si="1"/>
        <v>-7</v>
      </c>
      <c r="AH4" s="112">
        <f t="shared" si="1"/>
        <v>-13</v>
      </c>
      <c r="AI4" s="112">
        <f t="shared" si="1"/>
        <v>-16</v>
      </c>
      <c r="AJ4" s="112">
        <f t="shared" si="1"/>
        <v>-16</v>
      </c>
      <c r="AK4" s="112">
        <f t="shared" si="1"/>
        <v>-4</v>
      </c>
      <c r="AL4" s="112">
        <f t="shared" si="1"/>
        <v>-4</v>
      </c>
      <c r="AM4" s="112">
        <f t="shared" si="1"/>
        <v>-7</v>
      </c>
      <c r="AN4" s="112">
        <f t="shared" si="1"/>
        <v>-3</v>
      </c>
      <c r="AO4" s="112">
        <f t="shared" si="1"/>
        <v>-4</v>
      </c>
      <c r="AP4" s="112">
        <f t="shared" si="1"/>
        <v>-3</v>
      </c>
      <c r="AQ4" s="112">
        <f t="shared" si="1"/>
        <v>-10</v>
      </c>
      <c r="AR4" s="112">
        <f t="shared" si="1"/>
        <v>-2</v>
      </c>
      <c r="AS4" s="112">
        <f t="shared" si="1"/>
        <v>-2</v>
      </c>
      <c r="AT4" s="112">
        <f t="shared" si="1"/>
        <v>-4</v>
      </c>
      <c r="AU4" s="112">
        <f t="shared" si="1"/>
        <v>-8</v>
      </c>
      <c r="AV4" s="112">
        <f t="shared" si="1"/>
        <v>-11</v>
      </c>
      <c r="AW4" s="112">
        <f t="shared" si="1"/>
        <v>-4</v>
      </c>
      <c r="AX4" s="112">
        <f t="shared" si="1"/>
        <v>-2</v>
      </c>
      <c r="AY4" s="112">
        <f t="shared" si="1"/>
        <v>-6</v>
      </c>
      <c r="AZ4" s="112">
        <f t="shared" si="1"/>
        <v>-24</v>
      </c>
      <c r="BA4" s="112">
        <f t="shared" si="1"/>
        <v>-2</v>
      </c>
      <c r="BB4" s="112">
        <f t="shared" si="1"/>
        <v>-4</v>
      </c>
      <c r="BC4" s="112">
        <f t="shared" si="1"/>
        <v>-19</v>
      </c>
      <c r="BD4" s="112">
        <f t="shared" si="1"/>
        <v>-10</v>
      </c>
      <c r="BE4" s="112">
        <f t="shared" si="1"/>
        <v>-3</v>
      </c>
      <c r="BF4" s="112">
        <f t="shared" si="1"/>
        <v>-2</v>
      </c>
      <c r="BG4" s="112">
        <f t="shared" si="1"/>
        <v>-3</v>
      </c>
      <c r="BH4" s="112">
        <f t="shared" si="1"/>
        <v>-24</v>
      </c>
      <c r="BI4" s="112">
        <f t="shared" si="1"/>
        <v>0</v>
      </c>
      <c r="BJ4" s="67"/>
      <c r="BK4" s="68"/>
      <c r="BL4" s="110">
        <f>BL3-BL5</f>
        <v>-4</v>
      </c>
      <c r="BM4" s="110">
        <f t="shared" ref="BM4:BW4" si="2">BM3-BM5</f>
        <v>-16</v>
      </c>
      <c r="BN4" s="110" t="e">
        <f t="shared" si="2"/>
        <v>#REF!</v>
      </c>
      <c r="BO4" s="110" t="e">
        <f t="shared" si="2"/>
        <v>#REF!</v>
      </c>
      <c r="BP4" s="110">
        <f t="shared" si="2"/>
        <v>-30</v>
      </c>
      <c r="BQ4" s="110">
        <f t="shared" si="2"/>
        <v>-40</v>
      </c>
      <c r="BR4" s="110">
        <f t="shared" si="2"/>
        <v>-40</v>
      </c>
      <c r="BS4" s="110">
        <f t="shared" si="2"/>
        <v>-21</v>
      </c>
      <c r="BT4" s="110">
        <f t="shared" si="2"/>
        <v>-21</v>
      </c>
      <c r="BU4" s="110">
        <f t="shared" si="2"/>
        <v>-42</v>
      </c>
      <c r="BV4" s="110">
        <f t="shared" si="2"/>
        <v>-36</v>
      </c>
      <c r="BW4" s="110">
        <f t="shared" si="2"/>
        <v>-31</v>
      </c>
      <c r="BX4" s="111" t="e">
        <f>SUM(BL4:BW4)</f>
        <v>#REF!</v>
      </c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</row>
    <row r="5" spans="1:117" x14ac:dyDescent="0.8">
      <c r="A5" s="136"/>
      <c r="B5" s="44"/>
      <c r="C5" s="44"/>
      <c r="D5" s="44"/>
      <c r="E5" s="44"/>
      <c r="F5" s="44"/>
      <c r="G5" s="42" t="s">
        <v>31</v>
      </c>
      <c r="H5" s="115"/>
      <c r="I5" s="137">
        <f t="shared" ref="I5:AN5" si="3">SUMPRODUCT(I10:I35,$H$10:$H$35)</f>
        <v>8</v>
      </c>
      <c r="J5" s="138">
        <f t="shared" si="3"/>
        <v>35</v>
      </c>
      <c r="K5" s="138">
        <f t="shared" si="3"/>
        <v>40</v>
      </c>
      <c r="L5" s="138">
        <f t="shared" si="3"/>
        <v>40</v>
      </c>
      <c r="M5" s="138">
        <f t="shared" si="3"/>
        <v>43</v>
      </c>
      <c r="N5" s="138">
        <f>SUMPRODUCT(N10:N35,$H$10:$H$35)</f>
        <v>40</v>
      </c>
      <c r="O5" s="138">
        <f>SUMPRODUCT(O10:O35,$H$10:$H$35)</f>
        <v>30</v>
      </c>
      <c r="P5" s="138">
        <f t="shared" si="3"/>
        <v>50</v>
      </c>
      <c r="Q5" s="138">
        <f t="shared" si="3"/>
        <v>44</v>
      </c>
      <c r="R5" s="138">
        <f t="shared" si="3"/>
        <v>46</v>
      </c>
      <c r="S5" s="138">
        <f t="shared" si="3"/>
        <v>42</v>
      </c>
      <c r="T5" s="138">
        <f t="shared" si="3"/>
        <v>44</v>
      </c>
      <c r="U5" s="138">
        <f t="shared" si="3"/>
        <v>46</v>
      </c>
      <c r="V5" s="138">
        <f t="shared" si="3"/>
        <v>42</v>
      </c>
      <c r="W5" s="138">
        <f t="shared" si="3"/>
        <v>42</v>
      </c>
      <c r="X5" s="138">
        <f t="shared" si="3"/>
        <v>44</v>
      </c>
      <c r="Y5" s="138">
        <f t="shared" si="3"/>
        <v>44</v>
      </c>
      <c r="Z5" s="138">
        <f t="shared" si="3"/>
        <v>46</v>
      </c>
      <c r="AA5" s="138">
        <f t="shared" si="3"/>
        <v>42</v>
      </c>
      <c r="AB5" s="138">
        <f t="shared" si="3"/>
        <v>46</v>
      </c>
      <c r="AC5" s="138">
        <f t="shared" si="3"/>
        <v>45</v>
      </c>
      <c r="AD5" s="138">
        <f t="shared" si="3"/>
        <v>49</v>
      </c>
      <c r="AE5" s="138">
        <f t="shared" si="3"/>
        <v>47</v>
      </c>
      <c r="AF5" s="138">
        <f t="shared" si="3"/>
        <v>46</v>
      </c>
      <c r="AG5" s="138">
        <f t="shared" si="3"/>
        <v>47</v>
      </c>
      <c r="AH5" s="138">
        <f t="shared" si="3"/>
        <v>53</v>
      </c>
      <c r="AI5" s="138">
        <f t="shared" si="3"/>
        <v>56</v>
      </c>
      <c r="AJ5" s="138">
        <f t="shared" si="3"/>
        <v>48</v>
      </c>
      <c r="AK5" s="138">
        <f t="shared" si="3"/>
        <v>44</v>
      </c>
      <c r="AL5" s="138">
        <f t="shared" si="3"/>
        <v>44</v>
      </c>
      <c r="AM5" s="138">
        <f t="shared" si="3"/>
        <v>47</v>
      </c>
      <c r="AN5" s="138">
        <f t="shared" si="3"/>
        <v>43</v>
      </c>
      <c r="AO5" s="138">
        <f t="shared" ref="AO5:BI5" si="4">SUMPRODUCT(AO10:AO35,$H$10:$H$35)</f>
        <v>44</v>
      </c>
      <c r="AP5" s="138">
        <f t="shared" si="4"/>
        <v>43</v>
      </c>
      <c r="AQ5" s="138">
        <f t="shared" si="4"/>
        <v>50</v>
      </c>
      <c r="AR5" s="138">
        <f t="shared" si="4"/>
        <v>42</v>
      </c>
      <c r="AS5" s="138">
        <f t="shared" si="4"/>
        <v>42</v>
      </c>
      <c r="AT5" s="138">
        <f t="shared" si="4"/>
        <v>44</v>
      </c>
      <c r="AU5" s="138">
        <f t="shared" si="4"/>
        <v>48</v>
      </c>
      <c r="AV5" s="138">
        <f t="shared" si="4"/>
        <v>43</v>
      </c>
      <c r="AW5" s="138">
        <f t="shared" si="4"/>
        <v>44</v>
      </c>
      <c r="AX5" s="138">
        <f t="shared" si="4"/>
        <v>42</v>
      </c>
      <c r="AY5" s="138">
        <f t="shared" si="4"/>
        <v>46</v>
      </c>
      <c r="AZ5" s="138">
        <f t="shared" si="4"/>
        <v>56</v>
      </c>
      <c r="BA5" s="138">
        <f t="shared" si="4"/>
        <v>42</v>
      </c>
      <c r="BB5" s="138">
        <f t="shared" si="4"/>
        <v>44</v>
      </c>
      <c r="BC5" s="138">
        <f t="shared" si="4"/>
        <v>51</v>
      </c>
      <c r="BD5" s="138">
        <f t="shared" si="4"/>
        <v>50</v>
      </c>
      <c r="BE5" s="138">
        <f t="shared" si="4"/>
        <v>43</v>
      </c>
      <c r="BF5" s="138">
        <f t="shared" si="4"/>
        <v>42</v>
      </c>
      <c r="BG5" s="138">
        <f t="shared" si="4"/>
        <v>43</v>
      </c>
      <c r="BH5" s="138">
        <f t="shared" si="4"/>
        <v>48</v>
      </c>
      <c r="BI5" s="138">
        <f t="shared" si="4"/>
        <v>32</v>
      </c>
      <c r="BJ5" s="67"/>
      <c r="BK5" s="68"/>
      <c r="BL5" s="22">
        <f t="shared" ref="BL5:BX5" si="5">SUM(BL10:BL35)</f>
        <v>172</v>
      </c>
      <c r="BM5" s="4">
        <f t="shared" si="5"/>
        <v>176</v>
      </c>
      <c r="BN5" s="4" t="e">
        <f t="shared" si="5"/>
        <v>#REF!</v>
      </c>
      <c r="BO5" s="4" t="e">
        <f t="shared" si="5"/>
        <v>#REF!</v>
      </c>
      <c r="BP5" s="4">
        <f t="shared" si="5"/>
        <v>182</v>
      </c>
      <c r="BQ5" s="4">
        <f t="shared" si="5"/>
        <v>216</v>
      </c>
      <c r="BR5" s="4">
        <f t="shared" si="5"/>
        <v>216</v>
      </c>
      <c r="BS5" s="4">
        <f t="shared" si="5"/>
        <v>189</v>
      </c>
      <c r="BT5" s="4">
        <f t="shared" si="5"/>
        <v>189</v>
      </c>
      <c r="BU5" s="4">
        <f t="shared" si="5"/>
        <v>210</v>
      </c>
      <c r="BV5" s="4">
        <f t="shared" si="5"/>
        <v>196</v>
      </c>
      <c r="BW5" s="20">
        <f t="shared" si="5"/>
        <v>199</v>
      </c>
      <c r="BX5" s="71" t="e">
        <f t="shared" si="5"/>
        <v>#REF!</v>
      </c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</row>
    <row r="6" spans="1:117" x14ac:dyDescent="0.8">
      <c r="A6" s="136"/>
      <c r="B6" s="44"/>
      <c r="C6" s="44"/>
      <c r="D6" s="44"/>
      <c r="E6" s="44"/>
      <c r="F6" s="44"/>
      <c r="G6" s="139" t="s">
        <v>32</v>
      </c>
      <c r="H6" s="139"/>
      <c r="I6" s="137" cm="1">
        <f t="array" ref="I6">SUMPRODUCT(I10:I35,$H$10:$H$35*($E$10:$E$35="USYC.SP97"))</f>
        <v>0</v>
      </c>
      <c r="J6" s="138" cm="1">
        <f t="array" ref="J6">SUMPRODUCT(J10:J35,$H$10:$H$35*($E$10:$E$35="USYC.SP97"))</f>
        <v>18</v>
      </c>
      <c r="K6" s="138" cm="1">
        <f t="array" ref="K6">SUMPRODUCT(K10:K35,$H$10:$H$35*($E$10:$E$35="USYC.SP97"))</f>
        <v>18</v>
      </c>
      <c r="L6" s="138" cm="1">
        <f t="array" ref="L6">SUMPRODUCT(L10:L35,$H$10:$H$35*($E$10:$E$35="USYC.SP97"))</f>
        <v>18</v>
      </c>
      <c r="M6" s="138" cm="1">
        <f t="array" ref="M6">SUMPRODUCT(M10:M35,$H$10:$H$35*($E$10:$E$35="USYC.SP97"))</f>
        <v>18</v>
      </c>
      <c r="N6" s="138" cm="1">
        <f t="array" ref="N6">SUMPRODUCT(N10:N35,$H$10:$H$35*($E$10:$E$35="USYC.SP97"))</f>
        <v>14</v>
      </c>
      <c r="O6" s="138" cm="1">
        <f t="array" ref="O6">SUMPRODUCT(O10:O35,$H$10:$H$35*($E$10:$E$35="USYC.SP97"))</f>
        <v>12</v>
      </c>
      <c r="P6" s="138" cm="1">
        <f t="array" ref="P6">SUMPRODUCT(P10:P35,$H$10:$H$35*($E$10:$E$35="USYC.SP97"))</f>
        <v>32</v>
      </c>
      <c r="Q6" s="138" cm="1">
        <f t="array" ref="Q6">SUMPRODUCT(Q10:Q35,$H$10:$H$35*($E$10:$E$35="USYC.SP97"))</f>
        <v>28</v>
      </c>
      <c r="R6" s="138" cm="1">
        <f t="array" ref="R6">SUMPRODUCT(R10:R35,$H$10:$H$35*($E$10:$E$35="USYC.SP97"))</f>
        <v>30</v>
      </c>
      <c r="S6" s="138" cm="1">
        <f t="array" ref="S6">SUMPRODUCT(S10:S35,$H$10:$H$35*($E$10:$E$35="USYC.SP97"))</f>
        <v>24</v>
      </c>
      <c r="T6" s="138" cm="1">
        <f t="array" ref="T6">SUMPRODUCT(T10:T35,$H$10:$H$35*($E$10:$E$35="USYC.SP97"))</f>
        <v>24</v>
      </c>
      <c r="U6" s="138" cm="1">
        <f t="array" ref="U6">SUMPRODUCT(U10:U35,$H$10:$H$35*($E$10:$E$35="USYC.SP97"))</f>
        <v>24</v>
      </c>
      <c r="V6" s="138" cm="1">
        <f t="array" ref="V6">SUMPRODUCT(V10:V35,$H$10:$H$35*($E$10:$E$35="USYC.SP97"))</f>
        <v>24</v>
      </c>
      <c r="W6" s="138" cm="1">
        <f t="array" ref="W6">SUMPRODUCT(W10:W35,$H$10:$H$35*($E$10:$E$35="USYC.SP97"))</f>
        <v>24</v>
      </c>
      <c r="X6" s="138" cm="1">
        <f t="array" ref="X6">SUMPRODUCT(X10:X35,$H$10:$H$35*($E$10:$E$35="USYC.SP97"))</f>
        <v>24</v>
      </c>
      <c r="Y6" s="138" cm="1">
        <f t="array" ref="Y6">SUMPRODUCT(Y10:Y35,$H$10:$H$35*($E$10:$E$35="USYC.SP97"))</f>
        <v>24</v>
      </c>
      <c r="Z6" s="138" cm="1">
        <f t="array" ref="Z6">SUMPRODUCT(Z10:Z35,$H$10:$H$35*($E$10:$E$35="USYC.SP97"))</f>
        <v>24</v>
      </c>
      <c r="AA6" s="138" cm="1">
        <f t="array" ref="AA6">SUMPRODUCT(AA10:AA35,$H$10:$H$35*($E$10:$E$35="USYC.SP97"))</f>
        <v>24</v>
      </c>
      <c r="AB6" s="138" cm="1">
        <f t="array" ref="AB6">SUMPRODUCT(AB10:AB35,$H$10:$H$35*($E$10:$E$35="USYC.SP97"))</f>
        <v>24</v>
      </c>
      <c r="AC6" s="138" cm="1">
        <f t="array" ref="AC6">SUMPRODUCT(AC10:AC35,$H$10:$H$35*($E$10:$E$35="USYC.SP97"))</f>
        <v>24</v>
      </c>
      <c r="AD6" s="138" cm="1">
        <f t="array" ref="AD6">SUMPRODUCT(AD10:AD35,$H$10:$H$35*($E$10:$E$35="USYC.SP97"))</f>
        <v>24</v>
      </c>
      <c r="AE6" s="138" cm="1">
        <f t="array" ref="AE6">SUMPRODUCT(AE10:AE35,$H$10:$H$35*($E$10:$E$35="USYC.SP97"))</f>
        <v>24</v>
      </c>
      <c r="AF6" s="138" cm="1">
        <f t="array" ref="AF6">SUMPRODUCT(AF10:AF35,$H$10:$H$35*($E$10:$E$35="USYC.SP97"))</f>
        <v>24</v>
      </c>
      <c r="AG6" s="138" cm="1">
        <f t="array" ref="AG6">SUMPRODUCT(AG10:AG35,$H$10:$H$35*($E$10:$E$35="USYC.SP97"))</f>
        <v>24</v>
      </c>
      <c r="AH6" s="138" cm="1">
        <f t="array" ref="AH6">SUMPRODUCT(AH10:AH35,$H$10:$H$35*($E$10:$E$35="USYC.SP97"))</f>
        <v>24</v>
      </c>
      <c r="AI6" s="138" cm="1">
        <f t="array" ref="AI6">SUMPRODUCT(AI10:AI35,$H$10:$H$35*($E$10:$E$35="USYC.SP97"))</f>
        <v>12</v>
      </c>
      <c r="AJ6" s="138" cm="1">
        <f t="array" ref="AJ6">SUMPRODUCT(AJ10:AJ35,$H$10:$H$35*($E$10:$E$35="USYC.SP97"))</f>
        <v>12</v>
      </c>
      <c r="AK6" s="138" cm="1">
        <f t="array" ref="AK6">SUMPRODUCT(AK10:AK35,$H$10:$H$35*($E$10:$E$35="USYC.SP97"))</f>
        <v>20</v>
      </c>
      <c r="AL6" s="138" cm="1">
        <f t="array" ref="AL6">SUMPRODUCT(AL10:AL35,$H$10:$H$35*($E$10:$E$35="USYC.SP97"))</f>
        <v>20</v>
      </c>
      <c r="AM6" s="138" cm="1">
        <f t="array" ref="AM6">SUMPRODUCT(AM10:AM35,$H$10:$H$35*($E$10:$E$35="USYC.SP97"))</f>
        <v>20</v>
      </c>
      <c r="AN6" s="138" cm="1">
        <f t="array" ref="AN6">SUMPRODUCT(AN10:AN35,$H$10:$H$35*($E$10:$E$35="USYC.SP97"))</f>
        <v>20</v>
      </c>
      <c r="AO6" s="138" cm="1">
        <f t="array" ref="AO6">SUMPRODUCT(AO10:AO35,$H$10:$H$35*($E$10:$E$35="USYC.SP97"))</f>
        <v>20</v>
      </c>
      <c r="AP6" s="138" cm="1">
        <f t="array" ref="AP6">SUMPRODUCT(AP10:AP35,$H$10:$H$35*($E$10:$E$35="USYC.SP97"))</f>
        <v>20</v>
      </c>
      <c r="AQ6" s="138" cm="1">
        <f t="array" ref="AQ6">SUMPRODUCT(AQ10:AQ35,$H$10:$H$35*($E$10:$E$35="USYC.SP97"))</f>
        <v>20</v>
      </c>
      <c r="AR6" s="138" cm="1">
        <f t="array" ref="AR6">SUMPRODUCT(AR10:AR35,$H$10:$H$35*($E$10:$E$35="USYC.SP97"))</f>
        <v>20</v>
      </c>
      <c r="AS6" s="138" cm="1">
        <f t="array" ref="AS6">SUMPRODUCT(AS10:AS35,$H$10:$H$35*($E$10:$E$35="USYC.SP97"))</f>
        <v>20</v>
      </c>
      <c r="AT6" s="138" cm="1">
        <f t="array" ref="AT6">SUMPRODUCT(AT10:AT35,$H$10:$H$35*($E$10:$E$35="USYC.SP97"))</f>
        <v>20</v>
      </c>
      <c r="AU6" s="138" cm="1">
        <f t="array" ref="AU6">SUMPRODUCT(AU10:AU35,$H$10:$H$35*($E$10:$E$35="USYC.SP97"))</f>
        <v>20</v>
      </c>
      <c r="AV6" s="138" cm="1">
        <f t="array" ref="AV6">SUMPRODUCT(AV10:AV35,$H$10:$H$35*($E$10:$E$35="USYC.SP97"))</f>
        <v>20</v>
      </c>
      <c r="AW6" s="138" cm="1">
        <f t="array" ref="AW6">SUMPRODUCT(AW10:AW35,$H$10:$H$35*($E$10:$E$35="USYC.SP97"))</f>
        <v>20</v>
      </c>
      <c r="AX6" s="138" cm="1">
        <f t="array" ref="AX6">SUMPRODUCT(AX10:AX35,$H$10:$H$35*($E$10:$E$35="USYC.SP97"))</f>
        <v>20</v>
      </c>
      <c r="AY6" s="138" cm="1">
        <f t="array" ref="AY6">SUMPRODUCT(AY10:AY35,$H$10:$H$35*($E$10:$E$35="USYC.SP97"))</f>
        <v>20</v>
      </c>
      <c r="AZ6" s="138" cm="1">
        <f t="array" ref="AZ6">SUMPRODUCT(AZ10:AZ35,$H$10:$H$35*($E$10:$E$35="USYC.SP97"))</f>
        <v>20</v>
      </c>
      <c r="BA6" s="138" cm="1">
        <f t="array" ref="BA6">SUMPRODUCT(BA10:BA35,$H$10:$H$35*($E$10:$E$35="USYC.SP97"))</f>
        <v>20</v>
      </c>
      <c r="BB6" s="138" cm="1">
        <f t="array" ref="BB6">SUMPRODUCT(BB10:BB35,$H$10:$H$35*($E$10:$E$35="USYC.SP97"))</f>
        <v>20</v>
      </c>
      <c r="BC6" s="138" cm="1">
        <f t="array" ref="BC6">SUMPRODUCT(BC10:BC35,$H$10:$H$35*($E$10:$E$35="USYC.SP97"))</f>
        <v>20</v>
      </c>
      <c r="BD6" s="138" cm="1">
        <f t="array" ref="BD6">SUMPRODUCT(BD10:BD35,$H$10:$H$35*($E$10:$E$35="USYC.SP97"))</f>
        <v>20</v>
      </c>
      <c r="BE6" s="138" cm="1">
        <f t="array" ref="BE6">SUMPRODUCT(BE10:BE35,$H$10:$H$35*($E$10:$E$35="USYC.SP97"))</f>
        <v>20</v>
      </c>
      <c r="BF6" s="138" cm="1">
        <f t="array" ref="BF6">SUMPRODUCT(BF10:BF35,$H$10:$H$35*($E$10:$E$35="USYC.SP97"))</f>
        <v>20</v>
      </c>
      <c r="BG6" s="138" cm="1">
        <f t="array" ref="BG6">SUMPRODUCT(BG10:BG35,$H$10:$H$35*($E$10:$E$35="USYC.SP97"))</f>
        <v>20</v>
      </c>
      <c r="BH6" s="138" cm="1">
        <f t="array" ref="BH6">SUMPRODUCT(BH10:BH35,$H$10:$H$35*($E$10:$E$35="USYC.SP97"))</f>
        <v>20</v>
      </c>
      <c r="BI6" s="138" cm="1">
        <f t="array" ref="BI6">SUMPRODUCT(BI10:BI35,$H$10:$H$35*($E$10:$E$35="USYC.SP97"))</f>
        <v>0</v>
      </c>
      <c r="BJ6" s="67"/>
      <c r="BK6" s="68"/>
      <c r="BL6" s="22">
        <f t="shared" ref="BL6:BX6" si="6">SUMIF($E$10:$E$35,"USYC.SP97",BL10:BL35)</f>
        <v>72</v>
      </c>
      <c r="BM6" s="22">
        <f t="shared" si="6"/>
        <v>86</v>
      </c>
      <c r="BN6" s="22">
        <f t="shared" si="6"/>
        <v>114</v>
      </c>
      <c r="BO6" s="22">
        <f t="shared" si="6"/>
        <v>108</v>
      </c>
      <c r="BP6" s="22">
        <f t="shared" si="6"/>
        <v>96</v>
      </c>
      <c r="BQ6" s="22">
        <f t="shared" si="6"/>
        <v>101</v>
      </c>
      <c r="BR6" s="22">
        <f t="shared" si="6"/>
        <v>79</v>
      </c>
      <c r="BS6" s="22">
        <f t="shared" si="6"/>
        <v>84</v>
      </c>
      <c r="BT6" s="22">
        <f t="shared" si="6"/>
        <v>86</v>
      </c>
      <c r="BU6" s="22">
        <f t="shared" si="6"/>
        <v>90</v>
      </c>
      <c r="BV6" s="22">
        <f t="shared" si="6"/>
        <v>84</v>
      </c>
      <c r="BW6" s="22">
        <f t="shared" si="6"/>
        <v>76</v>
      </c>
      <c r="BX6" s="71">
        <f t="shared" si="6"/>
        <v>1076</v>
      </c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</row>
    <row r="7" spans="1:117" x14ac:dyDescent="0.8">
      <c r="A7" s="136"/>
      <c r="B7" s="44"/>
      <c r="C7" s="44"/>
      <c r="D7" s="44"/>
      <c r="E7" s="44"/>
      <c r="F7" s="44"/>
      <c r="G7" s="139" t="s">
        <v>33</v>
      </c>
      <c r="H7" s="139"/>
      <c r="I7" s="137" cm="1">
        <f t="array" ref="I7">SUMPRODUCT(I10:I35,$H$10:$H$35*($E$10:$E$35="USYC.SP98"))</f>
        <v>0</v>
      </c>
      <c r="J7" s="138" cm="1">
        <f t="array" ref="J7">SUMPRODUCT(J10:J35,$H$10:$H$35*($E$10:$E$35="USYC.SP98"))</f>
        <v>9</v>
      </c>
      <c r="K7" s="138" cm="1">
        <f t="array" ref="K7">SUMPRODUCT(K10:K35,$H$10:$H$35*($E$10:$E$35="USYC.SP98"))</f>
        <v>14</v>
      </c>
      <c r="L7" s="138" cm="1">
        <f t="array" ref="L7">SUMPRODUCT(L10:L35,$H$10:$H$35*($E$10:$E$35="USYC.SP98"))</f>
        <v>12</v>
      </c>
      <c r="M7" s="138" cm="1">
        <f t="array" ref="M7">SUMPRODUCT(M10:M35,$H$10:$H$35*($E$10:$E$35="USYC.SP98"))</f>
        <v>15</v>
      </c>
      <c r="N7" s="138" cm="1">
        <f t="array" ref="N7">SUMPRODUCT(N10:N35,$H$10:$H$35*($E$10:$E$35="USYC.SP98"))</f>
        <v>16</v>
      </c>
      <c r="O7" s="138" cm="1">
        <f t="array" ref="O7">SUMPRODUCT(O10:O35,$H$10:$H$35*($E$10:$E$35="USYC.SP98"))</f>
        <v>10</v>
      </c>
      <c r="P7" s="138" cm="1">
        <f t="array" ref="P7">SUMPRODUCT(P10:P35,$H$10:$H$35*($E$10:$E$35="USYC.SP98"))</f>
        <v>10</v>
      </c>
      <c r="Q7" s="138" cm="1">
        <f t="array" ref="Q7">SUMPRODUCT(Q10:Q35,$H$10:$H$35*($E$10:$E$35="USYC.SP98"))</f>
        <v>8</v>
      </c>
      <c r="R7" s="138" cm="1">
        <f t="array" ref="R7">SUMPRODUCT(R10:R35,$H$10:$H$35*($E$10:$E$35="USYC.SP98"))</f>
        <v>10</v>
      </c>
      <c r="S7" s="138" cm="1">
        <f t="array" ref="S7">SUMPRODUCT(S10:S35,$H$10:$H$35*($E$10:$E$35="USYC.SP98"))</f>
        <v>12</v>
      </c>
      <c r="T7" s="138" cm="1">
        <f t="array" ref="T7">SUMPRODUCT(T10:T35,$H$10:$H$35*($E$10:$E$35="USYC.SP98"))</f>
        <v>14</v>
      </c>
      <c r="U7" s="138" cm="1">
        <f t="array" ref="U7">SUMPRODUCT(U10:U35,$H$10:$H$35*($E$10:$E$35="USYC.SP98"))</f>
        <v>16</v>
      </c>
      <c r="V7" s="138" cm="1">
        <f t="array" ref="V7">SUMPRODUCT(V10:V35,$H$10:$H$35*($E$10:$E$35="USYC.SP98"))</f>
        <v>12</v>
      </c>
      <c r="W7" s="138" cm="1">
        <f t="array" ref="W7">SUMPRODUCT(W10:W35,$H$10:$H$35*($E$10:$E$35="USYC.SP98"))</f>
        <v>12</v>
      </c>
      <c r="X7" s="138" cm="1">
        <f t="array" ref="X7">SUMPRODUCT(X10:X35,$H$10:$H$35*($E$10:$E$35="USYC.SP98"))</f>
        <v>14</v>
      </c>
      <c r="Y7" s="138" cm="1">
        <f t="array" ref="Y7">SUMPRODUCT(Y10:Y35,$H$10:$H$35*($E$10:$E$35="USYC.SP98"))</f>
        <v>14</v>
      </c>
      <c r="Z7" s="138" cm="1">
        <f t="array" ref="Z7">SUMPRODUCT(Z10:Z35,$H$10:$H$35*($E$10:$E$35="USYC.SP98"))</f>
        <v>16</v>
      </c>
      <c r="AA7" s="138" cm="1">
        <f t="array" ref="AA7">SUMPRODUCT(AA10:AA35,$H$10:$H$35*($E$10:$E$35="USYC.SP98"))</f>
        <v>12</v>
      </c>
      <c r="AB7" s="138" cm="1">
        <f t="array" ref="AB7">SUMPRODUCT(AB10:AB35,$H$10:$H$35*($E$10:$E$35="USYC.SP98"))</f>
        <v>16</v>
      </c>
      <c r="AC7" s="138" cm="1">
        <f t="array" ref="AC7">SUMPRODUCT(AC10:AC35,$H$10:$H$35*($E$10:$E$35="USYC.SP98"))</f>
        <v>15</v>
      </c>
      <c r="AD7" s="138" cm="1">
        <f t="array" ref="AD7">SUMPRODUCT(AD10:AD35,$H$10:$H$35*($E$10:$E$35="USYC.SP98"))</f>
        <v>19</v>
      </c>
      <c r="AE7" s="138" cm="1">
        <f t="array" ref="AE7">SUMPRODUCT(AE10:AE35,$H$10:$H$35*($E$10:$E$35="USYC.SP98"))</f>
        <v>15</v>
      </c>
      <c r="AF7" s="138" cm="1">
        <f t="array" ref="AF7">SUMPRODUCT(AF10:AF35,$H$10:$H$35*($E$10:$E$35="USYC.SP98"))</f>
        <v>14</v>
      </c>
      <c r="AG7" s="138" cm="1">
        <f t="array" ref="AG7">SUMPRODUCT(AG10:AG35,$H$10:$H$35*($E$10:$E$35="USYC.SP98"))</f>
        <v>15</v>
      </c>
      <c r="AH7" s="138" cm="1">
        <f t="array" ref="AH7">SUMPRODUCT(AH10:AH35,$H$10:$H$35*($E$10:$E$35="USYC.SP98"))</f>
        <v>21</v>
      </c>
      <c r="AI7" s="138" cm="1">
        <f t="array" ref="AI7">SUMPRODUCT(AI10:AI35,$H$10:$H$35*($E$10:$E$35="USYC.SP98"))</f>
        <v>4</v>
      </c>
      <c r="AJ7" s="138" cm="1">
        <f t="array" ref="AJ7">SUMPRODUCT(AJ10:AJ35,$H$10:$H$35*($E$10:$E$35="USYC.SP98"))</f>
        <v>4</v>
      </c>
      <c r="AK7" s="138" cm="1">
        <f t="array" ref="AK7">SUMPRODUCT(AK10:AK35,$H$10:$H$35*($E$10:$E$35="USYC.SP98"))</f>
        <v>16</v>
      </c>
      <c r="AL7" s="138" cm="1">
        <f t="array" ref="AL7">SUMPRODUCT(AL10:AL35,$H$10:$H$35*($E$10:$E$35="USYC.SP98"))</f>
        <v>16</v>
      </c>
      <c r="AM7" s="138" cm="1">
        <f t="array" ref="AM7">SUMPRODUCT(AM10:AM35,$H$10:$H$35*($E$10:$E$35="USYC.SP98"))</f>
        <v>19</v>
      </c>
      <c r="AN7" s="138" cm="1">
        <f t="array" ref="AN7">SUMPRODUCT(AN10:AN35,$H$10:$H$35*($E$10:$E$35="USYC.SP98"))</f>
        <v>15</v>
      </c>
      <c r="AO7" s="138" cm="1">
        <f t="array" ref="AO7">SUMPRODUCT(AO10:AO35,$H$10:$H$35*($E$10:$E$35="USYC.SP98"))</f>
        <v>16</v>
      </c>
      <c r="AP7" s="138" cm="1">
        <f t="array" ref="AP7">SUMPRODUCT(AP10:AP35,$H$10:$H$35*($E$10:$E$35="USYC.SP98"))</f>
        <v>15</v>
      </c>
      <c r="AQ7" s="138" cm="1">
        <f t="array" ref="AQ7">SUMPRODUCT(AQ10:AQ35,$H$10:$H$35*($E$10:$E$35="USYC.SP98"))</f>
        <v>22</v>
      </c>
      <c r="AR7" s="138" cm="1">
        <f t="array" ref="AR7">SUMPRODUCT(AR10:AR35,$H$10:$H$35*($E$10:$E$35="USYC.SP98"))</f>
        <v>14</v>
      </c>
      <c r="AS7" s="138" cm="1">
        <f t="array" ref="AS7">SUMPRODUCT(AS10:AS35,$H$10:$H$35*($E$10:$E$35="USYC.SP98"))</f>
        <v>14</v>
      </c>
      <c r="AT7" s="138" cm="1">
        <f t="array" ref="AT7">SUMPRODUCT(AT10:AT35,$H$10:$H$35*($E$10:$E$35="USYC.SP98"))</f>
        <v>16</v>
      </c>
      <c r="AU7" s="138" cm="1">
        <f t="array" ref="AU7">SUMPRODUCT(AU10:AU35,$H$10:$H$35*($E$10:$E$35="USYC.SP98"))</f>
        <v>20</v>
      </c>
      <c r="AV7" s="138" cm="1">
        <f t="array" ref="AV7">SUMPRODUCT(AV10:AV35,$H$10:$H$35*($E$10:$E$35="USYC.SP98"))</f>
        <v>15</v>
      </c>
      <c r="AW7" s="138" cm="1">
        <f t="array" ref="AW7">SUMPRODUCT(AW10:AW35,$H$10:$H$35*($E$10:$E$35="USYC.SP98"))</f>
        <v>16</v>
      </c>
      <c r="AX7" s="138" cm="1">
        <f t="array" ref="AX7">SUMPRODUCT(AX10:AX35,$H$10:$H$35*($E$10:$E$35="USYC.SP98"))</f>
        <v>14</v>
      </c>
      <c r="AY7" s="138" cm="1">
        <f t="array" ref="AY7">SUMPRODUCT(AY10:AY35,$H$10:$H$35*($E$10:$E$35="USYC.SP98"))</f>
        <v>18</v>
      </c>
      <c r="AZ7" s="138" cm="1">
        <f t="array" ref="AZ7">SUMPRODUCT(AZ10:AZ35,$H$10:$H$35*($E$10:$E$35="USYC.SP98"))</f>
        <v>20</v>
      </c>
      <c r="BA7" s="138" cm="1">
        <f t="array" ref="BA7">SUMPRODUCT(BA10:BA35,$H$10:$H$35*($E$10:$E$35="USYC.SP98"))</f>
        <v>14</v>
      </c>
      <c r="BB7" s="138" cm="1">
        <f t="array" ref="BB7">SUMPRODUCT(BB10:BB35,$H$10:$H$35*($E$10:$E$35="USYC.SP98"))</f>
        <v>16</v>
      </c>
      <c r="BC7" s="138" cm="1">
        <f t="array" ref="BC7">SUMPRODUCT(BC10:BC35,$H$10:$H$35*($E$10:$E$35="USYC.SP98"))</f>
        <v>15</v>
      </c>
      <c r="BD7" s="138" cm="1">
        <f t="array" ref="BD7">SUMPRODUCT(BD10:BD35,$H$10:$H$35*($E$10:$E$35="USYC.SP98"))</f>
        <v>22</v>
      </c>
      <c r="BE7" s="138" cm="1">
        <f t="array" ref="BE7">SUMPRODUCT(BE10:BE35,$H$10:$H$35*($E$10:$E$35="USYC.SP98"))</f>
        <v>15</v>
      </c>
      <c r="BF7" s="138" cm="1">
        <f t="array" ref="BF7">SUMPRODUCT(BF10:BF35,$H$10:$H$35*($E$10:$E$35="USYC.SP98"))</f>
        <v>14</v>
      </c>
      <c r="BG7" s="138" cm="1">
        <f t="array" ref="BG7">SUMPRODUCT(BG10:BG35,$H$10:$H$35*($E$10:$E$35="USYC.SP98"))</f>
        <v>15</v>
      </c>
      <c r="BH7" s="138" cm="1">
        <f t="array" ref="BH7">SUMPRODUCT(BH10:BH35,$H$10:$H$35*($E$10:$E$35="USYC.SP98"))</f>
        <v>4</v>
      </c>
      <c r="BI7" s="138" cm="1">
        <f t="array" ref="BI7">SUMPRODUCT(BI10:BI35,$H$10:$H$35*($E$10:$E$35="USYC.SP98"))</f>
        <v>0</v>
      </c>
      <c r="BJ7" s="67"/>
      <c r="BK7" s="68"/>
      <c r="BL7" s="22">
        <f t="shared" ref="BL7:BX7" si="7">SUMIF($E$10:$E$35,"USYC.SP98",BL10:BL35)</f>
        <v>56</v>
      </c>
      <c r="BM7" s="22">
        <f t="shared" si="7"/>
        <v>56</v>
      </c>
      <c r="BN7" s="22" t="e">
        <f t="shared" si="7"/>
        <v>#REF!</v>
      </c>
      <c r="BO7" s="22" t="e">
        <f t="shared" si="7"/>
        <v>#REF!</v>
      </c>
      <c r="BP7" s="22">
        <f t="shared" si="7"/>
        <v>62</v>
      </c>
      <c r="BQ7" s="22">
        <f t="shared" si="7"/>
        <v>67</v>
      </c>
      <c r="BR7" s="22">
        <f t="shared" si="7"/>
        <v>57</v>
      </c>
      <c r="BS7" s="22">
        <f t="shared" si="7"/>
        <v>71</v>
      </c>
      <c r="BT7" s="22">
        <f t="shared" si="7"/>
        <v>69</v>
      </c>
      <c r="BU7" s="22">
        <f t="shared" si="7"/>
        <v>76</v>
      </c>
      <c r="BV7" s="22">
        <f t="shared" si="7"/>
        <v>70</v>
      </c>
      <c r="BW7" s="22">
        <f t="shared" si="7"/>
        <v>45</v>
      </c>
      <c r="BX7" s="71" t="e">
        <f t="shared" si="7"/>
        <v>#REF!</v>
      </c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</row>
    <row r="8" spans="1:117" ht="16.75" thickBot="1" x14ac:dyDescent="0.95">
      <c r="A8" s="136"/>
      <c r="B8" s="44"/>
      <c r="C8" s="44"/>
      <c r="D8" s="44"/>
      <c r="E8" s="44"/>
      <c r="F8" s="44"/>
      <c r="G8" s="139" t="s">
        <v>34</v>
      </c>
      <c r="H8" s="139"/>
      <c r="I8" s="137" cm="1">
        <f t="array" ref="I8">SUMPRODUCT(I10:I35,$H$10:$H$35*($E$10:$E$35="Ext"))</f>
        <v>8</v>
      </c>
      <c r="J8" s="138" cm="1">
        <f t="array" ref="J8">SUMPRODUCT(J10:J35,$H$10:$H$35*($E$10:$E$35="Ext"))</f>
        <v>8</v>
      </c>
      <c r="K8" s="138" cm="1">
        <f t="array" ref="K8">SUMPRODUCT(K10:K35,$H$10:$H$35*($E$10:$E$35="Ext"))</f>
        <v>8</v>
      </c>
      <c r="L8" s="138" cm="1">
        <f t="array" ref="L8">SUMPRODUCT(L10:L35,$H$10:$H$35*($E$10:$E$35="Ext"))</f>
        <v>10</v>
      </c>
      <c r="M8" s="138" cm="1">
        <f t="array" ref="M8">SUMPRODUCT(M10:M35,$H$10:$H$35*($E$10:$E$35="Ext"))</f>
        <v>10</v>
      </c>
      <c r="N8" s="138" cm="1">
        <f t="array" ref="N8">SUMPRODUCT(N10:N35,$H$10:$H$35*($E$10:$E$35="Ext"))</f>
        <v>10</v>
      </c>
      <c r="O8" s="138" cm="1">
        <f t="array" ref="O8">SUMPRODUCT(O10:O35,$H$10:$H$35*($E$10:$E$35="Ext"))</f>
        <v>8</v>
      </c>
      <c r="P8" s="138" cm="1">
        <f t="array" ref="P8">SUMPRODUCT(P10:P35,$H$10:$H$35*($E$10:$E$35="Ext"))</f>
        <v>8</v>
      </c>
      <c r="Q8" s="138" cm="1">
        <f t="array" ref="Q8">SUMPRODUCT(Q10:Q35,$H$10:$H$35*($E$10:$E$35="Ext"))</f>
        <v>8</v>
      </c>
      <c r="R8" s="138" cm="1">
        <f t="array" ref="R8">SUMPRODUCT(R10:R35,$H$10:$H$35*($E$10:$E$35="Ext"))</f>
        <v>6</v>
      </c>
      <c r="S8" s="138" cm="1">
        <f t="array" ref="S8">SUMPRODUCT(S10:S35,$H$10:$H$35*($E$10:$E$35="Ext"))</f>
        <v>6</v>
      </c>
      <c r="T8" s="138" cm="1">
        <f t="array" ref="T8">SUMPRODUCT(T10:T35,$H$10:$H$35*($E$10:$E$35="Ext"))</f>
        <v>6</v>
      </c>
      <c r="U8" s="138" cm="1">
        <f t="array" ref="U8">SUMPRODUCT(U10:U35,$H$10:$H$35*($E$10:$E$35="Ext"))</f>
        <v>6</v>
      </c>
      <c r="V8" s="138" cm="1">
        <f t="array" ref="V8">SUMPRODUCT(V10:V35,$H$10:$H$35*($E$10:$E$35="Ext"))</f>
        <v>6</v>
      </c>
      <c r="W8" s="138" cm="1">
        <f t="array" ref="W8">SUMPRODUCT(W10:W35,$H$10:$H$35*($E$10:$E$35="Ext"))</f>
        <v>6</v>
      </c>
      <c r="X8" s="138" cm="1">
        <f t="array" ref="X8">SUMPRODUCT(X10:X35,$H$10:$H$35*($E$10:$E$35="Ext"))</f>
        <v>6</v>
      </c>
      <c r="Y8" s="138" cm="1">
        <f t="array" ref="Y8">SUMPRODUCT(Y10:Y35,$H$10:$H$35*($E$10:$E$35="Ext"))</f>
        <v>6</v>
      </c>
      <c r="Z8" s="138" cm="1">
        <f t="array" ref="Z8">SUMPRODUCT(Z10:Z35,$H$10:$H$35*($E$10:$E$35="Ext"))</f>
        <v>6</v>
      </c>
      <c r="AA8" s="138" cm="1">
        <f t="array" ref="AA8">SUMPRODUCT(AA10:AA35,$H$10:$H$35*($E$10:$E$35="Ext"))</f>
        <v>6</v>
      </c>
      <c r="AB8" s="138" cm="1">
        <f t="array" ref="AB8">SUMPRODUCT(AB10:AB35,$H$10:$H$35*($E$10:$E$35="Ext"))</f>
        <v>6</v>
      </c>
      <c r="AC8" s="138" cm="1">
        <f t="array" ref="AC8">SUMPRODUCT(AC10:AC35,$H$10:$H$35*($E$10:$E$35="Ext"))</f>
        <v>6</v>
      </c>
      <c r="AD8" s="138" cm="1">
        <f t="array" ref="AD8">SUMPRODUCT(AD10:AD35,$H$10:$H$35*($E$10:$E$35="Ext"))</f>
        <v>6</v>
      </c>
      <c r="AE8" s="138" cm="1">
        <f t="array" ref="AE8">SUMPRODUCT(AE10:AE35,$H$10:$H$35*($E$10:$E$35="Ext"))</f>
        <v>8</v>
      </c>
      <c r="AF8" s="138" cm="1">
        <f t="array" ref="AF8">SUMPRODUCT(AF10:AF35,$H$10:$H$35*($E$10:$E$35="Ext"))</f>
        <v>8</v>
      </c>
      <c r="AG8" s="138" cm="1">
        <f t="array" ref="AG8">SUMPRODUCT(AG10:AG35,$H$10:$H$35*($E$10:$E$35="Ext"))</f>
        <v>8</v>
      </c>
      <c r="AH8" s="138" cm="1">
        <f t="array" ref="AH8">SUMPRODUCT(AH10:AH35,$H$10:$H$35*($E$10:$E$35="Ext"))</f>
        <v>8</v>
      </c>
      <c r="AI8" s="138" cm="1">
        <f t="array" ref="AI8">SUMPRODUCT(AI10:AI35,$H$10:$H$35*($E$10:$E$35="Ext"))</f>
        <v>40</v>
      </c>
      <c r="AJ8" s="138" cm="1">
        <f t="array" ref="AJ8">SUMPRODUCT(AJ10:AJ35,$H$10:$H$35*($E$10:$E$35="Ext"))</f>
        <v>32</v>
      </c>
      <c r="AK8" s="138" cm="1">
        <f t="array" ref="AK8">SUMPRODUCT(AK10:AK35,$H$10:$H$35*($E$10:$E$35="Ext"))</f>
        <v>8</v>
      </c>
      <c r="AL8" s="138" cm="1">
        <f t="array" ref="AL8">SUMPRODUCT(AL10:AL35,$H$10:$H$35*($E$10:$E$35="Ext"))</f>
        <v>8</v>
      </c>
      <c r="AM8" s="138" cm="1">
        <f t="array" ref="AM8">SUMPRODUCT(AM10:AM35,$H$10:$H$35*($E$10:$E$35="Ext"))</f>
        <v>8</v>
      </c>
      <c r="AN8" s="138" cm="1">
        <f t="array" ref="AN8">SUMPRODUCT(AN10:AN35,$H$10:$H$35*($E$10:$E$35="Ext"))</f>
        <v>8</v>
      </c>
      <c r="AO8" s="138" cm="1">
        <f t="array" ref="AO8">SUMPRODUCT(AO10:AO35,$H$10:$H$35*($E$10:$E$35="Ext"))</f>
        <v>8</v>
      </c>
      <c r="AP8" s="138" cm="1">
        <f t="array" ref="AP8">SUMPRODUCT(AP10:AP35,$H$10:$H$35*($E$10:$E$35="Ext"))</f>
        <v>8</v>
      </c>
      <c r="AQ8" s="138" cm="1">
        <f t="array" ref="AQ8">SUMPRODUCT(AQ10:AQ35,$H$10:$H$35*($E$10:$E$35="Ext"))</f>
        <v>8</v>
      </c>
      <c r="AR8" s="138" cm="1">
        <f t="array" ref="AR8">SUMPRODUCT(AR10:AR35,$H$10:$H$35*($E$10:$E$35="Ext"))</f>
        <v>8</v>
      </c>
      <c r="AS8" s="138" cm="1">
        <f t="array" ref="AS8">SUMPRODUCT(AS10:AS35,$H$10:$H$35*($E$10:$E$35="Ext"))</f>
        <v>8</v>
      </c>
      <c r="AT8" s="138" cm="1">
        <f t="array" ref="AT8">SUMPRODUCT(AT10:AT35,$H$10:$H$35*($E$10:$E$35="Ext"))</f>
        <v>8</v>
      </c>
      <c r="AU8" s="138" cm="1">
        <f t="array" ref="AU8">SUMPRODUCT(AU10:AU35,$H$10:$H$35*($E$10:$E$35="Ext"))</f>
        <v>8</v>
      </c>
      <c r="AV8" s="138" cm="1">
        <f t="array" ref="AV8">SUMPRODUCT(AV10:AV35,$H$10:$H$35*($E$10:$E$35="Ext"))</f>
        <v>8</v>
      </c>
      <c r="AW8" s="138" cm="1">
        <f t="array" ref="AW8">SUMPRODUCT(AW10:AW35,$H$10:$H$35*($E$10:$E$35="Ext"))</f>
        <v>8</v>
      </c>
      <c r="AX8" s="138" cm="1">
        <f t="array" ref="AX8">SUMPRODUCT(AX10:AX35,$H$10:$H$35*($E$10:$E$35="Ext"))</f>
        <v>8</v>
      </c>
      <c r="AY8" s="138" cm="1">
        <f t="array" ref="AY8">SUMPRODUCT(AY10:AY35,$H$10:$H$35*($E$10:$E$35="Ext"))</f>
        <v>8</v>
      </c>
      <c r="AZ8" s="138" cm="1">
        <f t="array" ref="AZ8">SUMPRODUCT(AZ10:AZ35,$H$10:$H$35*($E$10:$E$35="Ext"))</f>
        <v>16</v>
      </c>
      <c r="BA8" s="138" cm="1">
        <f t="array" ref="BA8">SUMPRODUCT(BA10:BA35,$H$10:$H$35*($E$10:$E$35="Ext"))</f>
        <v>8</v>
      </c>
      <c r="BB8" s="138" cm="1">
        <f t="array" ref="BB8">SUMPRODUCT(BB10:BB35,$H$10:$H$35*($E$10:$E$35="Ext"))</f>
        <v>8</v>
      </c>
      <c r="BC8" s="138" cm="1">
        <f t="array" ref="BC8">SUMPRODUCT(BC10:BC35,$H$10:$H$35*($E$10:$E$35="Ext"))</f>
        <v>16</v>
      </c>
      <c r="BD8" s="138" cm="1">
        <f t="array" ref="BD8">SUMPRODUCT(BD10:BD35,$H$10:$H$35*($E$10:$E$35="Ext"))</f>
        <v>8</v>
      </c>
      <c r="BE8" s="138" cm="1">
        <f t="array" ref="BE8">SUMPRODUCT(BE10:BE35,$H$10:$H$35*($E$10:$E$35="Ext"))</f>
        <v>8</v>
      </c>
      <c r="BF8" s="138" cm="1">
        <f t="array" ref="BF8">SUMPRODUCT(BF10:BF35,$H$10:$H$35*($E$10:$E$35="Ext"))</f>
        <v>8</v>
      </c>
      <c r="BG8" s="138" cm="1">
        <f t="array" ref="BG8">SUMPRODUCT(BG10:BG35,$H$10:$H$35*($E$10:$E$35="Ext"))</f>
        <v>8</v>
      </c>
      <c r="BH8" s="138" cm="1">
        <f t="array" ref="BH8">SUMPRODUCT(BH10:BH35,$H$10:$H$35*($E$10:$E$35="Ext"))</f>
        <v>24</v>
      </c>
      <c r="BI8" s="138" cm="1">
        <f t="array" ref="BI8">SUMPRODUCT(BI10:BI35,$H$10:$H$35*($E$10:$E$35="Ext"))</f>
        <v>32</v>
      </c>
      <c r="BJ8" s="67"/>
      <c r="BK8" s="68"/>
      <c r="BL8" s="22">
        <f t="shared" ref="BL8:BX8" si="8">SUMIF($E$10:$E$35,"Ext",BL10:BL35)</f>
        <v>44</v>
      </c>
      <c r="BM8" s="22">
        <f t="shared" si="8"/>
        <v>34</v>
      </c>
      <c r="BN8" s="22">
        <f t="shared" si="8"/>
        <v>27</v>
      </c>
      <c r="BO8" s="22">
        <f t="shared" si="8"/>
        <v>27</v>
      </c>
      <c r="BP8" s="22">
        <f t="shared" si="8"/>
        <v>24</v>
      </c>
      <c r="BQ8" s="22">
        <f t="shared" si="8"/>
        <v>48</v>
      </c>
      <c r="BR8" s="22">
        <f t="shared" si="8"/>
        <v>80</v>
      </c>
      <c r="BS8" s="22">
        <f t="shared" si="8"/>
        <v>34</v>
      </c>
      <c r="BT8" s="22">
        <f t="shared" si="8"/>
        <v>34</v>
      </c>
      <c r="BU8" s="22">
        <f t="shared" si="8"/>
        <v>44</v>
      </c>
      <c r="BV8" s="22">
        <f t="shared" si="8"/>
        <v>42</v>
      </c>
      <c r="BW8" s="22">
        <f t="shared" si="8"/>
        <v>78</v>
      </c>
      <c r="BX8" s="71">
        <f t="shared" si="8"/>
        <v>516</v>
      </c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</row>
    <row r="9" spans="1:117" s="18" customFormat="1" ht="15.5" thickBot="1" x14ac:dyDescent="0.9">
      <c r="A9" s="45" t="s">
        <v>35</v>
      </c>
      <c r="B9" s="46" t="s">
        <v>36</v>
      </c>
      <c r="C9" s="46" t="s">
        <v>37</v>
      </c>
      <c r="D9" s="46" t="s">
        <v>38</v>
      </c>
      <c r="E9" s="46" t="s">
        <v>39</v>
      </c>
      <c r="F9" s="46" t="s">
        <v>40</v>
      </c>
      <c r="G9" s="47" t="s">
        <v>41</v>
      </c>
      <c r="H9" s="119" t="s">
        <v>42</v>
      </c>
      <c r="I9" s="48" t="s">
        <v>43</v>
      </c>
      <c r="J9" s="49" t="s">
        <v>43</v>
      </c>
      <c r="K9" s="49" t="s">
        <v>43</v>
      </c>
      <c r="L9" s="49" t="s">
        <v>43</v>
      </c>
      <c r="M9" s="49" t="s">
        <v>43</v>
      </c>
      <c r="N9" s="49" t="s">
        <v>43</v>
      </c>
      <c r="O9" s="49" t="s">
        <v>43</v>
      </c>
      <c r="P9" s="49" t="s">
        <v>43</v>
      </c>
      <c r="Q9" s="49" t="s">
        <v>43</v>
      </c>
      <c r="R9" s="49" t="s">
        <v>43</v>
      </c>
      <c r="S9" s="49" t="s">
        <v>43</v>
      </c>
      <c r="T9" s="49" t="s">
        <v>43</v>
      </c>
      <c r="U9" s="49" t="s">
        <v>43</v>
      </c>
      <c r="V9" s="49" t="s">
        <v>43</v>
      </c>
      <c r="W9" s="49" t="s">
        <v>43</v>
      </c>
      <c r="X9" s="49" t="s">
        <v>43</v>
      </c>
      <c r="Y9" s="49" t="s">
        <v>43</v>
      </c>
      <c r="Z9" s="49" t="s">
        <v>43</v>
      </c>
      <c r="AA9" s="49" t="s">
        <v>43</v>
      </c>
      <c r="AB9" s="49" t="s">
        <v>43</v>
      </c>
      <c r="AC9" s="49" t="s">
        <v>43</v>
      </c>
      <c r="AD9" s="49" t="s">
        <v>43</v>
      </c>
      <c r="AE9" s="49" t="s">
        <v>43</v>
      </c>
      <c r="AF9" s="49" t="s">
        <v>43</v>
      </c>
      <c r="AG9" s="49" t="s">
        <v>43</v>
      </c>
      <c r="AH9" s="49" t="s">
        <v>43</v>
      </c>
      <c r="AI9" s="49" t="s">
        <v>43</v>
      </c>
      <c r="AJ9" s="49" t="s">
        <v>43</v>
      </c>
      <c r="AK9" s="49" t="s">
        <v>43</v>
      </c>
      <c r="AL9" s="49" t="s">
        <v>43</v>
      </c>
      <c r="AM9" s="49" t="s">
        <v>43</v>
      </c>
      <c r="AN9" s="49" t="s">
        <v>43</v>
      </c>
      <c r="AO9" s="49" t="s">
        <v>43</v>
      </c>
      <c r="AP9" s="49" t="s">
        <v>43</v>
      </c>
      <c r="AQ9" s="49" t="s">
        <v>43</v>
      </c>
      <c r="AR9" s="49" t="s">
        <v>43</v>
      </c>
      <c r="AS9" s="49" t="s">
        <v>43</v>
      </c>
      <c r="AT9" s="49" t="s">
        <v>43</v>
      </c>
      <c r="AU9" s="49" t="s">
        <v>43</v>
      </c>
      <c r="AV9" s="49" t="s">
        <v>43</v>
      </c>
      <c r="AW9" s="49" t="s">
        <v>43</v>
      </c>
      <c r="AX9" s="49" t="s">
        <v>43</v>
      </c>
      <c r="AY9" s="49" t="s">
        <v>43</v>
      </c>
      <c r="AZ9" s="49" t="s">
        <v>43</v>
      </c>
      <c r="BA9" s="49" t="s">
        <v>43</v>
      </c>
      <c r="BB9" s="49" t="s">
        <v>43</v>
      </c>
      <c r="BC9" s="49" t="s">
        <v>43</v>
      </c>
      <c r="BD9" s="49" t="s">
        <v>43</v>
      </c>
      <c r="BE9" s="49" t="s">
        <v>43</v>
      </c>
      <c r="BF9" s="49" t="s">
        <v>43</v>
      </c>
      <c r="BG9" s="49" t="s">
        <v>43</v>
      </c>
      <c r="BH9" s="49" t="s">
        <v>43</v>
      </c>
      <c r="BI9" s="49" t="s">
        <v>43</v>
      </c>
      <c r="BJ9" s="53" t="s">
        <v>44</v>
      </c>
      <c r="BK9" s="54" t="s">
        <v>45</v>
      </c>
      <c r="BL9" s="19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24"/>
      <c r="BX9" s="72"/>
    </row>
    <row r="10" spans="1:117" x14ac:dyDescent="0.8">
      <c r="A10" s="50" t="str">
        <f>VLOOKUP($B10,__Ciselnik!$A$1:$B$202,2,FALSE)</f>
        <v xml:space="preserve"> - </v>
      </c>
      <c r="B10" s="51" t="str">
        <f>__Ciselnik!A2</f>
        <v>_aktivity mimo Geo</v>
      </c>
      <c r="C10" s="52" t="str">
        <f>VLOOKUP($B10,__Ciselnik!$A$1:$H$202,7,FALSE)</f>
        <v xml:space="preserve"> - </v>
      </c>
      <c r="D10" s="52" t="str">
        <f>VLOOKUP($B10,__Ciselnik!$A$1:$H$202,8,FALSE)</f>
        <v>-</v>
      </c>
      <c r="E10" s="52" t="str">
        <f>VLOOKUP($B10,__Ciselnik!$A$1:$I$202,9,FALSE)</f>
        <v>Ext</v>
      </c>
      <c r="F10" s="52" t="str">
        <f>VLOOKUP($B10,__Ciselnik!$A$1:$C$202,3,FALSE)</f>
        <v xml:space="preserve"> - </v>
      </c>
      <c r="G10" s="52" t="str">
        <f>VLOOKUP($B10,__Ciselnik!$A$1:$D$202,4,FALSE)</f>
        <v xml:space="preserve"> - </v>
      </c>
      <c r="H10" s="120">
        <f>VLOOKUP($B10,__Ciselnik!$A$1:$E$202,5,FALSE)</f>
        <v>1</v>
      </c>
      <c r="I10" s="126"/>
      <c r="J10" s="172">
        <v>8</v>
      </c>
      <c r="K10" s="172">
        <v>8</v>
      </c>
      <c r="L10" s="172">
        <v>10</v>
      </c>
      <c r="M10" s="172">
        <v>10</v>
      </c>
      <c r="N10" s="172">
        <v>10</v>
      </c>
      <c r="O10" s="172">
        <v>8</v>
      </c>
      <c r="P10" s="172">
        <v>8</v>
      </c>
      <c r="Q10" s="172">
        <v>8</v>
      </c>
      <c r="R10" s="172">
        <v>6</v>
      </c>
      <c r="S10" s="172">
        <v>6</v>
      </c>
      <c r="T10" s="172">
        <v>6</v>
      </c>
      <c r="U10" s="172">
        <v>6</v>
      </c>
      <c r="V10" s="172">
        <v>6</v>
      </c>
      <c r="W10" s="172">
        <v>6</v>
      </c>
      <c r="X10" s="172">
        <v>6</v>
      </c>
      <c r="Y10" s="172">
        <v>6</v>
      </c>
      <c r="Z10" s="172">
        <v>6</v>
      </c>
      <c r="AA10" s="172">
        <v>6</v>
      </c>
      <c r="AB10" s="172">
        <v>6</v>
      </c>
      <c r="AC10" s="172">
        <v>6</v>
      </c>
      <c r="AD10" s="172">
        <v>6</v>
      </c>
      <c r="AE10" s="113">
        <v>8</v>
      </c>
      <c r="AF10" s="113">
        <v>8</v>
      </c>
      <c r="AG10" s="113">
        <v>8</v>
      </c>
      <c r="AH10" s="113">
        <v>8</v>
      </c>
      <c r="AI10" s="113"/>
      <c r="AJ10" s="113"/>
      <c r="AK10" s="113">
        <v>8</v>
      </c>
      <c r="AL10" s="113">
        <v>8</v>
      </c>
      <c r="AM10" s="113">
        <v>8</v>
      </c>
      <c r="AN10" s="113">
        <v>8</v>
      </c>
      <c r="AO10" s="113">
        <v>8</v>
      </c>
      <c r="AP10" s="113">
        <v>8</v>
      </c>
      <c r="AQ10" s="113">
        <v>8</v>
      </c>
      <c r="AR10" s="113">
        <v>8</v>
      </c>
      <c r="AS10" s="113">
        <v>8</v>
      </c>
      <c r="AT10" s="113">
        <v>8</v>
      </c>
      <c r="AU10" s="113">
        <v>8</v>
      </c>
      <c r="AV10" s="113">
        <v>8</v>
      </c>
      <c r="AW10" s="113">
        <v>8</v>
      </c>
      <c r="AX10" s="113">
        <v>8</v>
      </c>
      <c r="AY10" s="113">
        <v>8</v>
      </c>
      <c r="AZ10" s="113"/>
      <c r="BA10" s="113">
        <v>8</v>
      </c>
      <c r="BB10" s="113">
        <v>8</v>
      </c>
      <c r="BC10" s="113">
        <v>8</v>
      </c>
      <c r="BD10" s="113">
        <v>8</v>
      </c>
      <c r="BE10" s="113">
        <v>8</v>
      </c>
      <c r="BF10" s="113">
        <v>8</v>
      </c>
      <c r="BG10" s="113">
        <v>8</v>
      </c>
      <c r="BH10" s="121"/>
      <c r="BI10" s="121"/>
      <c r="BJ10" s="127"/>
      <c r="BK10" s="128">
        <f t="shared" ref="BK10:BK13" si="9">BJ10-SUM(I10:BI10)</f>
        <v>-356</v>
      </c>
      <c r="BL10" s="129">
        <f>SUM(I10:M10)</f>
        <v>36</v>
      </c>
      <c r="BM10" s="130">
        <f>SUM(N10:Q10)</f>
        <v>34</v>
      </c>
      <c r="BN10" s="130">
        <f>SUM(R10:U10)+(2/4*V10)</f>
        <v>27</v>
      </c>
      <c r="BO10" s="130">
        <f>SUM(W10:Z10)+(2/4*V10)</f>
        <v>27</v>
      </c>
      <c r="BP10" s="130">
        <f>SUM(AA10:AD10)</f>
        <v>24</v>
      </c>
      <c r="BQ10" s="130">
        <f>SUM(AE10:AH10)+(2/5*AI10)</f>
        <v>32</v>
      </c>
      <c r="BR10" s="130">
        <f>SUM(AJ10:AM10)+(3/5*AI10)</f>
        <v>24</v>
      </c>
      <c r="BS10" s="130">
        <f>SUM(AN10:AQ10)+(1/5*AR10)</f>
        <v>34</v>
      </c>
      <c r="BT10" s="130">
        <f>SUM(AS10:AU10)+(4/5*AR10)+(2/4*AV10)</f>
        <v>34</v>
      </c>
      <c r="BU10" s="130">
        <f>SUM(AW10:AZ10)+(2/4*AV10)</f>
        <v>28</v>
      </c>
      <c r="BV10" s="130">
        <f>SUM(BA10:BD10)+(1/5*BE10)</f>
        <v>34</v>
      </c>
      <c r="BW10" s="131">
        <f>SUM(BF10:BI10)+(4/5*BE10)</f>
        <v>22</v>
      </c>
      <c r="BX10" s="132">
        <f>SUM(BL10:BW10)</f>
        <v>356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</row>
    <row r="11" spans="1:117" x14ac:dyDescent="0.8">
      <c r="A11" s="50" t="str">
        <f>VLOOKUP($B11,__Ciselnik!$A$1:$B$202,2,FALSE)</f>
        <v xml:space="preserve"> - </v>
      </c>
      <c r="B11" s="51" t="str">
        <f>__Ciselnik!A3</f>
        <v>_dovolená/nemoc</v>
      </c>
      <c r="C11" s="52" t="str">
        <f>VLOOKUP($B11,__Ciselnik!$A$1:$H$202,7,FALSE)</f>
        <v xml:space="preserve"> - </v>
      </c>
      <c r="D11" s="52" t="str">
        <f>VLOOKUP($B11,__Ciselnik!$A$1:$H$202,8,FALSE)</f>
        <v>-</v>
      </c>
      <c r="E11" s="52" t="str">
        <f>VLOOKUP($B11,__Ciselnik!$A$1:$I$202,9,FALSE)</f>
        <v>Ext</v>
      </c>
      <c r="F11" s="52" t="str">
        <f>VLOOKUP($B11,__Ciselnik!$A$1:$C$202,3,FALSE)</f>
        <v xml:space="preserve"> - </v>
      </c>
      <c r="G11" s="52" t="str">
        <f>VLOOKUP($B11,__Ciselnik!$A$1:$D$202,4,FALSE)</f>
        <v xml:space="preserve"> - </v>
      </c>
      <c r="H11" s="120">
        <f>VLOOKUP($B11,__Ciselnik!$A$1:$E$202,5,FALSE)</f>
        <v>1</v>
      </c>
      <c r="I11" s="207">
        <v>8</v>
      </c>
      <c r="J11" s="113"/>
      <c r="K11" s="113"/>
      <c r="L11" s="113"/>
      <c r="M11" s="121"/>
      <c r="N11" s="121"/>
      <c r="O11" s="121"/>
      <c r="P11" s="113"/>
      <c r="Q11" s="113"/>
      <c r="R11" s="113"/>
      <c r="S11" s="121"/>
      <c r="T11" s="172"/>
      <c r="U11" s="113"/>
      <c r="V11" s="113"/>
      <c r="W11" s="113"/>
      <c r="X11" s="113"/>
      <c r="Y11" s="113"/>
      <c r="Z11" s="172"/>
      <c r="AA11" s="172"/>
      <c r="AB11" s="113"/>
      <c r="AC11" s="113"/>
      <c r="AD11" s="113"/>
      <c r="AE11" s="113"/>
      <c r="AF11" s="113"/>
      <c r="AG11" s="113"/>
      <c r="AH11" s="113"/>
      <c r="AI11" s="113">
        <v>40</v>
      </c>
      <c r="AJ11" s="113">
        <v>32</v>
      </c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>
        <v>16</v>
      </c>
      <c r="BA11" s="113"/>
      <c r="BB11" s="113"/>
      <c r="BC11" s="113">
        <v>8</v>
      </c>
      <c r="BD11" s="113"/>
      <c r="BE11" s="113"/>
      <c r="BF11" s="113"/>
      <c r="BG11" s="113"/>
      <c r="BH11" s="113">
        <v>24</v>
      </c>
      <c r="BI11" s="113">
        <v>32</v>
      </c>
      <c r="BJ11" s="127">
        <v>200</v>
      </c>
      <c r="BK11" s="128">
        <f t="shared" si="9"/>
        <v>40</v>
      </c>
      <c r="BL11" s="129">
        <f t="shared" ref="BL11:BL13" si="10">SUM(I11:M11)</f>
        <v>8</v>
      </c>
      <c r="BM11" s="130">
        <f t="shared" ref="BM11:BM13" si="11">SUM(N11:Q11)</f>
        <v>0</v>
      </c>
      <c r="BN11" s="130">
        <f t="shared" ref="BN11:BN13" si="12">SUM(R11:U11)+(2/4*V11)</f>
        <v>0</v>
      </c>
      <c r="BO11" s="130">
        <f t="shared" ref="BO11:BO13" si="13">SUM(W11:Z11)+(2/4*V11)</f>
        <v>0</v>
      </c>
      <c r="BP11" s="130">
        <f t="shared" ref="BP11:BP13" si="14">SUM(AA11:AD11)</f>
        <v>0</v>
      </c>
      <c r="BQ11" s="130">
        <f t="shared" ref="BQ11:BQ13" si="15">SUM(AE11:AH11)+(2/5*AI11)</f>
        <v>16</v>
      </c>
      <c r="BR11" s="130">
        <f t="shared" ref="BR11:BR13" si="16">SUM(AJ11:AM11)+(3/5*AI11)</f>
        <v>56</v>
      </c>
      <c r="BS11" s="130">
        <f t="shared" ref="BS11:BS13" si="17">SUM(AN11:AQ11)+(1/5*AR11)</f>
        <v>0</v>
      </c>
      <c r="BT11" s="130">
        <f t="shared" ref="BT11:BT13" si="18">SUM(AS11:AU11)+(4/5*AR11)+(2/4*AV11)</f>
        <v>0</v>
      </c>
      <c r="BU11" s="130">
        <f t="shared" ref="BU11:BU13" si="19">SUM(AW11:AZ11)+(2/4*AV11)</f>
        <v>16</v>
      </c>
      <c r="BV11" s="130">
        <f t="shared" ref="BV11:BV13" si="20">SUM(BA11:BD11)+(1/5*BE11)</f>
        <v>8</v>
      </c>
      <c r="BW11" s="131">
        <f t="shared" ref="BW11:BW13" si="21">SUM(BF11:BI11)+(4/5*BE11)</f>
        <v>56</v>
      </c>
      <c r="BX11" s="132">
        <f t="shared" ref="BX11:BX13" si="22">SUM(BL11:BW11)</f>
        <v>160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206"/>
      <c r="DD11" s="206"/>
      <c r="DE11" s="206"/>
      <c r="DF11" s="206"/>
      <c r="DG11" s="206"/>
      <c r="DH11" s="206"/>
      <c r="DI11" s="206"/>
      <c r="DJ11" s="206"/>
      <c r="DK11" s="206"/>
      <c r="DL11" s="206"/>
      <c r="DM11" s="206"/>
    </row>
    <row r="12" spans="1:117" x14ac:dyDescent="0.8">
      <c r="A12" s="50" t="str">
        <f>VLOOKUP($B12,__Ciselnik!$A$1:$B$202,2,FALSE)</f>
        <v xml:space="preserve"> - </v>
      </c>
      <c r="B12" s="51" t="s">
        <v>57</v>
      </c>
      <c r="C12" s="52" t="str">
        <f>VLOOKUP($B12,__Ciselnik!$A$1:$H$202,7,FALSE)</f>
        <v>psc.sp98.presale-bc</v>
      </c>
      <c r="D12" s="52" t="str">
        <f>VLOOKUP($B12,__Ciselnik!$A$1:$H$202,8,FALSE)</f>
        <v>-</v>
      </c>
      <c r="E12" s="52" t="str">
        <f>VLOOKUP($B12,__Ciselnik!$A$1:$I$202,9,FALSE)</f>
        <v>USYC.SP98</v>
      </c>
      <c r="F12" s="52" t="str">
        <f>VLOOKUP($B12,__Ciselnik!$A$1:$C$202,3,FALSE)</f>
        <v xml:space="preserve"> - </v>
      </c>
      <c r="G12" s="52" t="str">
        <f>VLOOKUP($B12,__Ciselnik!$A$1:$D$202,4,FALSE)</f>
        <v xml:space="preserve"> - </v>
      </c>
      <c r="H12" s="120">
        <f>VLOOKUP($B12,__Ciselnik!$A$1:$E$202,5,FALSE)</f>
        <v>1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7"/>
      <c r="BK12" s="128">
        <f t="shared" si="9"/>
        <v>0</v>
      </c>
      <c r="BL12" s="129">
        <f t="shared" si="10"/>
        <v>0</v>
      </c>
      <c r="BM12" s="130">
        <f t="shared" si="11"/>
        <v>0</v>
      </c>
      <c r="BN12" s="130">
        <f t="shared" si="12"/>
        <v>0</v>
      </c>
      <c r="BO12" s="130">
        <f t="shared" si="13"/>
        <v>0</v>
      </c>
      <c r="BP12" s="130">
        <f t="shared" si="14"/>
        <v>0</v>
      </c>
      <c r="BQ12" s="130">
        <f t="shared" si="15"/>
        <v>0</v>
      </c>
      <c r="BR12" s="130">
        <f t="shared" si="16"/>
        <v>0</v>
      </c>
      <c r="BS12" s="130">
        <f t="shared" si="17"/>
        <v>0</v>
      </c>
      <c r="BT12" s="130">
        <f t="shared" si="18"/>
        <v>0</v>
      </c>
      <c r="BU12" s="130">
        <f t="shared" si="19"/>
        <v>0</v>
      </c>
      <c r="BV12" s="130">
        <f t="shared" si="20"/>
        <v>0</v>
      </c>
      <c r="BW12" s="131">
        <f t="shared" si="21"/>
        <v>0</v>
      </c>
      <c r="BX12" s="132">
        <f t="shared" si="22"/>
        <v>0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</row>
    <row r="13" spans="1:117" x14ac:dyDescent="0.8">
      <c r="A13" s="50" t="str">
        <f>VLOOKUP($B13,__Ciselnik!$A$1:$B$202,2,FALSE)</f>
        <v xml:space="preserve"> - </v>
      </c>
      <c r="B13" s="51" t="str">
        <f>__Ciselnik!A7</f>
        <v>_režie</v>
      </c>
      <c r="C13" s="52" t="str">
        <f>VLOOKUP($B13,__Ciselnik!$A$1:$H$202,7,FALSE)</f>
        <v xml:space="preserve"> - </v>
      </c>
      <c r="D13" s="52" t="str">
        <f>VLOOKUP($B13,__Ciselnik!$A$1:$H$202,8,FALSE)</f>
        <v>-</v>
      </c>
      <c r="E13" s="52" t="str">
        <f>VLOOKUP($B13,__Ciselnik!$A$1:$I$202,9,FALSE)</f>
        <v>Ext</v>
      </c>
      <c r="F13" s="52" t="str">
        <f>VLOOKUP($B13,__Ciselnik!$A$1:$C$202,3,FALSE)</f>
        <v xml:space="preserve"> - </v>
      </c>
      <c r="G13" s="52" t="str">
        <f>VLOOKUP($B13,__Ciselnik!$A$1:$D$202,4,FALSE)</f>
        <v xml:space="preserve"> - </v>
      </c>
      <c r="H13" s="120">
        <f>VLOOKUP($B13,__Ciselnik!$A$1:$E$202,5,FALSE)</f>
        <v>1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7"/>
      <c r="BK13" s="128">
        <f t="shared" si="9"/>
        <v>0</v>
      </c>
      <c r="BL13" s="129">
        <f t="shared" si="10"/>
        <v>0</v>
      </c>
      <c r="BM13" s="130">
        <f t="shared" si="11"/>
        <v>0</v>
      </c>
      <c r="BN13" s="130">
        <f t="shared" si="12"/>
        <v>0</v>
      </c>
      <c r="BO13" s="130">
        <f t="shared" si="13"/>
        <v>0</v>
      </c>
      <c r="BP13" s="130">
        <f t="shared" si="14"/>
        <v>0</v>
      </c>
      <c r="BQ13" s="130">
        <f t="shared" si="15"/>
        <v>0</v>
      </c>
      <c r="BR13" s="130">
        <f t="shared" si="16"/>
        <v>0</v>
      </c>
      <c r="BS13" s="130">
        <f t="shared" si="17"/>
        <v>0</v>
      </c>
      <c r="BT13" s="130">
        <f t="shared" si="18"/>
        <v>0</v>
      </c>
      <c r="BU13" s="130">
        <f t="shared" si="19"/>
        <v>0</v>
      </c>
      <c r="BV13" s="130">
        <f t="shared" si="20"/>
        <v>0</v>
      </c>
      <c r="BW13" s="131">
        <f t="shared" si="21"/>
        <v>0</v>
      </c>
      <c r="BX13" s="132">
        <f t="shared" si="22"/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</row>
    <row r="14" spans="1:117" x14ac:dyDescent="0.8">
      <c r="A14" s="79" t="str">
        <f>VLOOKUP($B14,__Ciselnik!$A$1:$B$202,2,FALSE)</f>
        <v>TMobile</v>
      </c>
      <c r="B14" s="80" t="s">
        <v>58</v>
      </c>
      <c r="C14" s="57" t="str">
        <f>VLOOKUP($B14,__Ciselnik!$A$1:$H$202,7,FALSE)</f>
        <v>psc.tmcz_constr_25-bc</v>
      </c>
      <c r="D14" s="57" t="str">
        <f>VLOOKUP($B14,__Ciselnik!$A$1:$H$202,8,FALSE)</f>
        <v>psc.sp97.tmobile_25</v>
      </c>
      <c r="E14" s="57" t="str">
        <f>VLOOKUP($B14,__Ciselnik!$A$1:$I$202,9,FALSE)</f>
        <v>USYC.SP97</v>
      </c>
      <c r="F14" s="57" t="str">
        <f>VLOOKUP($B14,__Ciselnik!$A$1:$C$202,3,FALSE)</f>
        <v>Ostatní</v>
      </c>
      <c r="G14" s="57" t="str">
        <f>VLOOKUP($B14,__Ciselnik!$A$1:$D$202,4,FALSE)</f>
        <v>Budinská</v>
      </c>
      <c r="H14" s="76">
        <f>VLOOKUP($B14,__Ciselnik!$A$1:$E$202,5,FALSE)</f>
        <v>1</v>
      </c>
      <c r="I14" s="58"/>
      <c r="J14" s="58">
        <v>10</v>
      </c>
      <c r="K14" s="58">
        <v>10</v>
      </c>
      <c r="L14" s="58">
        <v>10</v>
      </c>
      <c r="M14" s="58">
        <v>10</v>
      </c>
      <c r="N14" s="58">
        <v>10</v>
      </c>
      <c r="O14" s="58">
        <v>8</v>
      </c>
      <c r="P14" s="58">
        <v>8</v>
      </c>
      <c r="Q14" s="58">
        <v>8</v>
      </c>
      <c r="R14" s="58">
        <v>8</v>
      </c>
      <c r="S14" s="58">
        <v>8</v>
      </c>
      <c r="T14" s="58">
        <v>8</v>
      </c>
      <c r="U14" s="58">
        <v>8</v>
      </c>
      <c r="V14" s="58">
        <v>8</v>
      </c>
      <c r="W14" s="58">
        <v>8</v>
      </c>
      <c r="X14" s="58">
        <v>8</v>
      </c>
      <c r="Y14" s="58">
        <v>8</v>
      </c>
      <c r="Z14" s="58">
        <v>8</v>
      </c>
      <c r="AA14" s="58">
        <v>8</v>
      </c>
      <c r="AB14" s="58">
        <v>8</v>
      </c>
      <c r="AC14" s="58">
        <v>8</v>
      </c>
      <c r="AD14" s="58">
        <v>8</v>
      </c>
      <c r="AE14" s="58">
        <v>8</v>
      </c>
      <c r="AF14" s="58">
        <v>8</v>
      </c>
      <c r="AG14" s="58">
        <v>8</v>
      </c>
      <c r="AH14" s="58">
        <v>8</v>
      </c>
      <c r="AI14" s="58"/>
      <c r="AJ14" s="58"/>
      <c r="AK14" s="58">
        <v>8</v>
      </c>
      <c r="AL14" s="58">
        <v>8</v>
      </c>
      <c r="AM14" s="58">
        <v>8</v>
      </c>
      <c r="AN14" s="58">
        <v>8</v>
      </c>
      <c r="AO14" s="58">
        <v>8</v>
      </c>
      <c r="AP14" s="58">
        <v>8</v>
      </c>
      <c r="AQ14" s="58">
        <v>8</v>
      </c>
      <c r="AR14" s="58">
        <v>8</v>
      </c>
      <c r="AS14" s="58">
        <v>8</v>
      </c>
      <c r="AT14" s="58">
        <v>8</v>
      </c>
      <c r="AU14" s="58">
        <v>8</v>
      </c>
      <c r="AV14" s="58">
        <v>8</v>
      </c>
      <c r="AW14" s="58">
        <v>8</v>
      </c>
      <c r="AX14" s="58">
        <v>8</v>
      </c>
      <c r="AY14" s="58">
        <v>8</v>
      </c>
      <c r="AZ14" s="58">
        <v>8</v>
      </c>
      <c r="BA14" s="58">
        <v>8</v>
      </c>
      <c r="BB14" s="58">
        <v>8</v>
      </c>
      <c r="BC14" s="58">
        <v>8</v>
      </c>
      <c r="BD14" s="58">
        <v>8</v>
      </c>
      <c r="BE14" s="58">
        <v>8</v>
      </c>
      <c r="BF14" s="58">
        <v>8</v>
      </c>
      <c r="BG14" s="58">
        <v>8</v>
      </c>
      <c r="BH14" s="58">
        <v>8</v>
      </c>
      <c r="BI14" s="58"/>
      <c r="BJ14" s="59">
        <v>0</v>
      </c>
      <c r="BK14" s="60">
        <f t="shared" ref="BK14:BK21" si="23">BJ14-SUM(I14:BI14)</f>
        <v>-402</v>
      </c>
      <c r="BL14" s="175">
        <f t="shared" ref="BL14" si="24">SUM(I14:M14)</f>
        <v>40</v>
      </c>
      <c r="BM14" s="176">
        <f t="shared" ref="BM14" si="25">SUM(N14:Q14)</f>
        <v>34</v>
      </c>
      <c r="BN14" s="176">
        <f t="shared" ref="BN14" si="26">SUM(R14:U14)+(2/4*V14)</f>
        <v>36</v>
      </c>
      <c r="BO14" s="176">
        <f t="shared" ref="BO14" si="27">SUM(W14:Z14)+(2/4*V14)</f>
        <v>36</v>
      </c>
      <c r="BP14" s="176">
        <f t="shared" ref="BP14" si="28">SUM(AA14:AD14)</f>
        <v>32</v>
      </c>
      <c r="BQ14" s="176">
        <f t="shared" ref="BQ14" si="29">SUM(AE14:AH14)+(2/5*AI14)</f>
        <v>32</v>
      </c>
      <c r="BR14" s="176">
        <f t="shared" ref="BR14" si="30">SUM(AJ14:AM14)+(3/5*AI14)</f>
        <v>24</v>
      </c>
      <c r="BS14" s="176">
        <f t="shared" ref="BS14" si="31">SUM(AN14:AQ14)+(1/5*AR14)</f>
        <v>34</v>
      </c>
      <c r="BT14" s="176">
        <f t="shared" ref="BT14" si="32">SUM(AS14:AU14)+(4/5*AR14)+(2/4*AV14)</f>
        <v>34</v>
      </c>
      <c r="BU14" s="176">
        <f t="shared" ref="BU14" si="33">SUM(AW14:AZ14)+(2/4*AV14)</f>
        <v>36</v>
      </c>
      <c r="BV14" s="176">
        <f t="shared" ref="BV14" si="34">SUM(BA14:BD14)+(1/5*BE14)</f>
        <v>34</v>
      </c>
      <c r="BW14" s="177">
        <f t="shared" ref="BW14" si="35">SUM(BF14:BI14)+(4/5*BE14)</f>
        <v>30</v>
      </c>
      <c r="BX14" s="73">
        <f t="shared" ref="BX14" si="36">SUM(BL14:BW14)</f>
        <v>402</v>
      </c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</row>
    <row r="15" spans="1:117" x14ac:dyDescent="0.8">
      <c r="A15" s="79" t="str">
        <f>VLOOKUP($B15,__Ciselnik!$A$1:$B$202,2,FALSE)</f>
        <v>Unipetrol,GS</v>
      </c>
      <c r="B15" s="80" t="s">
        <v>59</v>
      </c>
      <c r="C15" s="57" t="str">
        <f>VLOOKUP($B15,__Ciselnik!$A$1:$H$202,7,FALSE)</f>
        <v>psc.sp98.ami25-bc</v>
      </c>
      <c r="D15" s="57" t="str">
        <f>VLOOKUP($B15,__Ciselnik!$A$1:$H$202,8,FALSE)</f>
        <v>psc.sp98.ami25</v>
      </c>
      <c r="E15" s="57" t="str">
        <f>VLOOKUP($B15,__Ciselnik!$A$1:$I$202,9,FALSE)</f>
        <v>USYC.SP98</v>
      </c>
      <c r="F15" s="57" t="str">
        <f>VLOOKUP($B15,__Ciselnik!$A$1:$C$202,3,FALSE)</f>
        <v>AMI</v>
      </c>
      <c r="G15" s="57" t="str">
        <f>VLOOKUP($B15,__Ciselnik!$A$1:$D$202,4,FALSE)</f>
        <v>Budinská</v>
      </c>
      <c r="H15" s="76">
        <f>VLOOKUP($B15,__Ciselnik!$A$1:$E$202,5,FALSE)</f>
        <v>1</v>
      </c>
      <c r="I15" s="58"/>
      <c r="J15" s="58"/>
      <c r="K15" s="58"/>
      <c r="L15" s="58"/>
      <c r="M15" s="58"/>
      <c r="N15" s="58">
        <v>4</v>
      </c>
      <c r="O15" s="58">
        <v>2</v>
      </c>
      <c r="P15" s="58">
        <v>2</v>
      </c>
      <c r="Q15" s="58">
        <v>2</v>
      </c>
      <c r="R15" s="58">
        <v>2</v>
      </c>
      <c r="S15" s="58">
        <v>2</v>
      </c>
      <c r="T15" s="58">
        <v>2</v>
      </c>
      <c r="U15" s="58">
        <v>2</v>
      </c>
      <c r="V15" s="58">
        <v>2</v>
      </c>
      <c r="W15" s="58">
        <v>2</v>
      </c>
      <c r="X15" s="58">
        <v>2</v>
      </c>
      <c r="Y15" s="58">
        <v>2</v>
      </c>
      <c r="Z15" s="58">
        <v>2</v>
      </c>
      <c r="AA15" s="58">
        <v>2</v>
      </c>
      <c r="AB15" s="179">
        <v>4</v>
      </c>
      <c r="AC15" s="179">
        <v>4</v>
      </c>
      <c r="AD15" s="179">
        <v>4</v>
      </c>
      <c r="AE15" s="179">
        <v>4</v>
      </c>
      <c r="AF15" s="179">
        <v>4</v>
      </c>
      <c r="AG15" s="179">
        <v>4</v>
      </c>
      <c r="AH15" s="179">
        <v>4</v>
      </c>
      <c r="AI15" s="179">
        <v>4</v>
      </c>
      <c r="AJ15" s="179">
        <v>4</v>
      </c>
      <c r="AK15" s="179">
        <v>4</v>
      </c>
      <c r="AL15" s="179">
        <v>4</v>
      </c>
      <c r="AM15" s="179">
        <v>4</v>
      </c>
      <c r="AN15" s="179">
        <v>4</v>
      </c>
      <c r="AO15" s="179">
        <v>4</v>
      </c>
      <c r="AP15" s="179">
        <v>4</v>
      </c>
      <c r="AQ15" s="179">
        <v>4</v>
      </c>
      <c r="AR15" s="179">
        <v>4</v>
      </c>
      <c r="AS15" s="179">
        <v>4</v>
      </c>
      <c r="AT15" s="179">
        <v>4</v>
      </c>
      <c r="AU15" s="179">
        <v>4</v>
      </c>
      <c r="AV15" s="179">
        <v>4</v>
      </c>
      <c r="AW15" s="179">
        <v>4</v>
      </c>
      <c r="AX15" s="179">
        <v>4</v>
      </c>
      <c r="AY15" s="179">
        <v>4</v>
      </c>
      <c r="AZ15" s="179">
        <v>4</v>
      </c>
      <c r="BA15" s="179">
        <v>4</v>
      </c>
      <c r="BB15" s="179">
        <v>4</v>
      </c>
      <c r="BC15" s="179">
        <v>4</v>
      </c>
      <c r="BD15" s="179">
        <v>4</v>
      </c>
      <c r="BE15" s="179">
        <v>4</v>
      </c>
      <c r="BF15" s="179">
        <v>4</v>
      </c>
      <c r="BG15" s="179">
        <v>4</v>
      </c>
      <c r="BH15" s="179">
        <v>4</v>
      </c>
      <c r="BI15" s="58"/>
      <c r="BJ15" s="59">
        <v>0</v>
      </c>
      <c r="BK15" s="60">
        <f t="shared" si="23"/>
        <v>-162</v>
      </c>
      <c r="BL15" s="175">
        <f t="shared" ref="BL15" si="37">SUM(I15:M15)</f>
        <v>0</v>
      </c>
      <c r="BM15" s="176">
        <f t="shared" ref="BM15" si="38">SUM(N15:Q15)</f>
        <v>10</v>
      </c>
      <c r="BN15" s="176">
        <f t="shared" ref="BN15" si="39">SUM(R15:U15)+(2/4*V15)</f>
        <v>9</v>
      </c>
      <c r="BO15" s="176">
        <f t="shared" ref="BO15" si="40">SUM(W15:Z15)+(2/4*V15)</f>
        <v>9</v>
      </c>
      <c r="BP15" s="176">
        <f t="shared" ref="BP15" si="41">SUM(AA15:AD15)</f>
        <v>14</v>
      </c>
      <c r="BQ15" s="176">
        <f t="shared" ref="BQ15" si="42">SUM(AE15:AH15)+(2/5*AI15)</f>
        <v>18</v>
      </c>
      <c r="BR15" s="176">
        <f t="shared" ref="BR15" si="43">SUM(AJ15:AM15)+(3/5*AI15)</f>
        <v>18</v>
      </c>
      <c r="BS15" s="176">
        <f t="shared" ref="BS15" si="44">SUM(AN15:AQ15)+(1/5*AR15)</f>
        <v>17</v>
      </c>
      <c r="BT15" s="176">
        <f t="shared" ref="BT15" si="45">SUM(AS15:AU15)+(4/5*AR15)+(2/4*AV15)</f>
        <v>17</v>
      </c>
      <c r="BU15" s="176">
        <f t="shared" ref="BU15" si="46">SUM(AW15:AZ15)+(2/4*AV15)</f>
        <v>18</v>
      </c>
      <c r="BV15" s="176">
        <f t="shared" ref="BV15" si="47">SUM(BA15:BD15)+(1/5*BE15)</f>
        <v>17</v>
      </c>
      <c r="BW15" s="177">
        <f t="shared" ref="BW15" si="48">SUM(BF15:BI15)+(4/5*BE15)</f>
        <v>15</v>
      </c>
      <c r="BX15" s="73">
        <f t="shared" ref="BX15" si="49">SUM(BL15:BW15)</f>
        <v>162</v>
      </c>
      <c r="BY15" s="206"/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6"/>
      <c r="DL15" s="206"/>
      <c r="DM15" s="206"/>
    </row>
    <row r="16" spans="1:117" x14ac:dyDescent="0.8">
      <c r="A16" s="79" t="str">
        <f>VLOOKUP($B16,__Ciselnik!$A$1:$B$202,2,FALSE)</f>
        <v>VSD</v>
      </c>
      <c r="B16" s="80" t="s">
        <v>60</v>
      </c>
      <c r="C16" s="57" t="str">
        <f>VLOOKUP($B16,__Ciselnik!$A$1:$H$202,7,FALSE)</f>
        <v>psc.sp98.vsd25-bc</v>
      </c>
      <c r="D16" s="57" t="str">
        <f>VLOOKUP($B16,__Ciselnik!$A$1:$H$202,8,FALSE)</f>
        <v>psc.sp98.vsd25</v>
      </c>
      <c r="E16" s="57" t="str">
        <f>VLOOKUP($B16,__Ciselnik!$A$1:$I$202,9,FALSE)</f>
        <v>USYC.SP98</v>
      </c>
      <c r="F16" s="57" t="str">
        <f>VLOOKUP($B16,__Ciselnik!$A$1:$C$202,3,FALSE)</f>
        <v>Esri</v>
      </c>
      <c r="G16" s="57" t="str">
        <f>VLOOKUP($B16,__Ciselnik!$A$1:$D$202,4,FALSE)</f>
        <v>Budinská</v>
      </c>
      <c r="H16" s="76">
        <f>VLOOKUP($B16,__Ciselnik!$A$1:$E$202,5,FALSE)</f>
        <v>1</v>
      </c>
      <c r="I16" s="181"/>
      <c r="J16" s="181">
        <v>1</v>
      </c>
      <c r="K16" s="181">
        <v>2</v>
      </c>
      <c r="L16" s="181"/>
      <c r="M16" s="181">
        <v>1</v>
      </c>
      <c r="N16" s="181"/>
      <c r="O16" s="181"/>
      <c r="P16" s="195"/>
      <c r="Q16" s="195"/>
      <c r="R16" s="195"/>
      <c r="S16" s="195"/>
      <c r="T16" s="195">
        <v>2</v>
      </c>
      <c r="U16" s="195"/>
      <c r="V16" s="195"/>
      <c r="W16" s="195"/>
      <c r="X16" s="195"/>
      <c r="Y16" s="195">
        <v>2</v>
      </c>
      <c r="Z16" s="195"/>
      <c r="AA16" s="195"/>
      <c r="AB16" s="195">
        <v>2</v>
      </c>
      <c r="AC16" s="195">
        <v>1</v>
      </c>
      <c r="AD16" s="195">
        <v>1</v>
      </c>
      <c r="AE16" s="195">
        <v>1</v>
      </c>
      <c r="AF16" s="195"/>
      <c r="AG16" s="195">
        <v>1</v>
      </c>
      <c r="AH16" s="195">
        <v>1</v>
      </c>
      <c r="AI16" s="195"/>
      <c r="AJ16" s="195"/>
      <c r="AK16" s="195">
        <v>2</v>
      </c>
      <c r="AL16" s="195"/>
      <c r="AM16" s="195">
        <v>1</v>
      </c>
      <c r="AN16" s="195">
        <v>1</v>
      </c>
      <c r="AO16" s="195">
        <v>2</v>
      </c>
      <c r="AP16" s="195">
        <v>1</v>
      </c>
      <c r="AQ16" s="195">
        <v>2</v>
      </c>
      <c r="AR16" s="195"/>
      <c r="AS16" s="195"/>
      <c r="AT16" s="195">
        <v>2</v>
      </c>
      <c r="AU16" s="195"/>
      <c r="AV16" s="195">
        <v>1</v>
      </c>
      <c r="AW16" s="195">
        <v>2</v>
      </c>
      <c r="AX16" s="195"/>
      <c r="AY16" s="195">
        <v>2</v>
      </c>
      <c r="AZ16" s="195">
        <v>2</v>
      </c>
      <c r="BA16" s="195"/>
      <c r="BB16" s="195">
        <v>2</v>
      </c>
      <c r="BC16" s="195">
        <v>1</v>
      </c>
      <c r="BD16" s="195">
        <v>2</v>
      </c>
      <c r="BE16" s="195">
        <v>1</v>
      </c>
      <c r="BF16" s="195"/>
      <c r="BG16" s="195">
        <v>1</v>
      </c>
      <c r="BH16" s="195"/>
      <c r="BI16" s="58"/>
      <c r="BJ16" s="59">
        <v>0</v>
      </c>
      <c r="BK16" s="60">
        <f t="shared" si="23"/>
        <v>-40</v>
      </c>
      <c r="BL16" s="175">
        <f t="shared" ref="BL16" si="50">SUM(I16:M16)</f>
        <v>4</v>
      </c>
      <c r="BM16" s="176">
        <f t="shared" ref="BM16" si="51">SUM(N16:Q16)</f>
        <v>0</v>
      </c>
      <c r="BN16" s="176">
        <f t="shared" ref="BN16" si="52">SUM(R16:U16)+(2/4*V16)</f>
        <v>2</v>
      </c>
      <c r="BO16" s="176">
        <f t="shared" ref="BO16" si="53">SUM(W16:Z16)+(2/4*V16)</f>
        <v>2</v>
      </c>
      <c r="BP16" s="176">
        <f t="shared" ref="BP16" si="54">SUM(AA16:AD16)</f>
        <v>4</v>
      </c>
      <c r="BQ16" s="176">
        <f t="shared" ref="BQ16" si="55">SUM(AE16:AH16)+(2/5*AI16)</f>
        <v>3</v>
      </c>
      <c r="BR16" s="176">
        <f t="shared" ref="BR16" si="56">SUM(AJ16:AM16)+(3/5*AI16)</f>
        <v>3</v>
      </c>
      <c r="BS16" s="176">
        <f t="shared" ref="BS16" si="57">SUM(AN16:AQ16)+(1/5*AR16)</f>
        <v>6</v>
      </c>
      <c r="BT16" s="176">
        <f t="shared" ref="BT16" si="58">SUM(AS16:AU16)+(4/5*AR16)+(2/4*AV16)</f>
        <v>3</v>
      </c>
      <c r="BU16" s="176">
        <f t="shared" ref="BU16" si="59">SUM(AW16:AZ16)+(2/4*AV16)</f>
        <v>7</v>
      </c>
      <c r="BV16" s="176">
        <f t="shared" ref="BV16" si="60">SUM(BA16:BD16)+(1/5*BE16)</f>
        <v>5</v>
      </c>
      <c r="BW16" s="177">
        <f t="shared" ref="BW16" si="61">SUM(BF16:BI16)+(4/5*BE16)</f>
        <v>2</v>
      </c>
      <c r="BX16" s="73">
        <f t="shared" ref="BX16" si="62">SUM(BL16:BW16)</f>
        <v>41</v>
      </c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</row>
    <row r="17" spans="1:117" x14ac:dyDescent="0.8">
      <c r="A17" s="79" t="str">
        <f>VLOOKUP($B17,__Ciselnik!$A$1:$B$202,2,FALSE)</f>
        <v>ČEPRO</v>
      </c>
      <c r="B17" s="80" t="s">
        <v>61</v>
      </c>
      <c r="C17" s="57" t="str">
        <f>VLOOKUP($B17,__Ciselnik!$A$1:$H$202,7,FALSE)</f>
        <v>psc.sp98.cepro25-bc</v>
      </c>
      <c r="D17" s="57" t="str">
        <f>VLOOKUP($B17,__Ciselnik!$A$1:$H$202,8,FALSE)</f>
        <v>psc.sp98.cepro25</v>
      </c>
      <c r="E17" s="57" t="str">
        <f>VLOOKUP($B17,__Ciselnik!$A$1:$I$202,9,FALSE)</f>
        <v>USYC.SP98</v>
      </c>
      <c r="F17" s="57" t="str">
        <f>VLOOKUP($B17,__Ciselnik!$A$1:$C$202,3,FALSE)</f>
        <v>Esri</v>
      </c>
      <c r="G17" s="57" t="str">
        <f>VLOOKUP($B17,__Ciselnik!$A$1:$D$202,4,FALSE)</f>
        <v>Budinská</v>
      </c>
      <c r="H17" s="76">
        <f>VLOOKUP($B17,__Ciselnik!$A$1:$E$202,5,FALSE)</f>
        <v>1</v>
      </c>
      <c r="I17" s="58"/>
      <c r="J17" s="58"/>
      <c r="K17" s="58"/>
      <c r="L17" s="58"/>
      <c r="M17" s="58">
        <v>2</v>
      </c>
      <c r="N17" s="58"/>
      <c r="O17" s="58"/>
      <c r="P17" s="58"/>
      <c r="Q17" s="58"/>
      <c r="R17" s="58"/>
      <c r="S17" s="58"/>
      <c r="T17" s="58"/>
      <c r="U17" s="58">
        <v>2</v>
      </c>
      <c r="V17" s="58"/>
      <c r="W17" s="58"/>
      <c r="X17" s="58"/>
      <c r="Y17" s="58"/>
      <c r="Z17" s="58">
        <v>2</v>
      </c>
      <c r="AA17" s="58"/>
      <c r="AB17" s="58"/>
      <c r="AC17" s="58"/>
      <c r="AD17" s="58">
        <v>1</v>
      </c>
      <c r="AE17" s="58"/>
      <c r="AF17" s="58"/>
      <c r="AG17" s="58"/>
      <c r="AH17" s="58">
        <v>2</v>
      </c>
      <c r="AI17" s="58"/>
      <c r="AJ17" s="58"/>
      <c r="AK17" s="58"/>
      <c r="AL17" s="58"/>
      <c r="AM17" s="58">
        <v>2</v>
      </c>
      <c r="AN17" s="58"/>
      <c r="AO17" s="58"/>
      <c r="AP17" s="58"/>
      <c r="AQ17" s="58">
        <v>2</v>
      </c>
      <c r="AR17" s="58"/>
      <c r="AS17" s="58"/>
      <c r="AT17" s="58"/>
      <c r="AU17" s="58">
        <v>2</v>
      </c>
      <c r="AV17" s="58"/>
      <c r="AW17" s="58"/>
      <c r="AX17" s="58"/>
      <c r="AY17" s="58"/>
      <c r="AZ17" s="58">
        <v>2</v>
      </c>
      <c r="BA17" s="58"/>
      <c r="BB17" s="58"/>
      <c r="BC17" s="58"/>
      <c r="BD17" s="58">
        <v>2</v>
      </c>
      <c r="BE17" s="58"/>
      <c r="BF17" s="58"/>
      <c r="BG17" s="58"/>
      <c r="BH17" s="58"/>
      <c r="BI17" s="58"/>
      <c r="BJ17" s="59">
        <v>0</v>
      </c>
      <c r="BK17" s="60">
        <f t="shared" si="23"/>
        <v>-19</v>
      </c>
      <c r="BL17" s="175">
        <f t="shared" ref="BL17" si="63">SUM(I17:M17)</f>
        <v>2</v>
      </c>
      <c r="BM17" s="176">
        <f t="shared" ref="BM17" si="64">SUM(N17:Q17)</f>
        <v>0</v>
      </c>
      <c r="BN17" s="176">
        <f t="shared" ref="BN17" si="65">SUM(R17:U17)+(2/4*V17)</f>
        <v>2</v>
      </c>
      <c r="BO17" s="176">
        <f t="shared" ref="BO17" si="66">SUM(W17:Z17)+(2/4*V17)</f>
        <v>2</v>
      </c>
      <c r="BP17" s="176">
        <f t="shared" ref="BP17" si="67">SUM(AA17:AD17)</f>
        <v>1</v>
      </c>
      <c r="BQ17" s="176">
        <f t="shared" ref="BQ17" si="68">SUM(AE17:AH17)+(2/5*AI17)</f>
        <v>2</v>
      </c>
      <c r="BR17" s="176">
        <f t="shared" ref="BR17" si="69">SUM(AJ17:AM17)+(3/5*AI17)</f>
        <v>2</v>
      </c>
      <c r="BS17" s="176">
        <f t="shared" ref="BS17" si="70">SUM(AN17:AQ17)+(1/5*AR17)</f>
        <v>2</v>
      </c>
      <c r="BT17" s="176">
        <f t="shared" ref="BT17" si="71">SUM(AS17:AU17)+(4/5*AR17)+(2/4*AV17)</f>
        <v>2</v>
      </c>
      <c r="BU17" s="176">
        <f t="shared" ref="BU17" si="72">SUM(AW17:AZ17)+(2/4*AV17)</f>
        <v>2</v>
      </c>
      <c r="BV17" s="176">
        <f t="shared" ref="BV17" si="73">SUM(BA17:BD17)+(1/5*BE17)</f>
        <v>2</v>
      </c>
      <c r="BW17" s="177">
        <f t="shared" ref="BW17" si="74">SUM(BF17:BI17)+(4/5*BE17)</f>
        <v>0</v>
      </c>
      <c r="BX17" s="73">
        <f t="shared" ref="BX17" si="75">SUM(BL17:BW17)</f>
        <v>19</v>
      </c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206"/>
      <c r="DI17" s="206"/>
      <c r="DJ17" s="206"/>
      <c r="DK17" s="206"/>
      <c r="DL17" s="206"/>
      <c r="DM17" s="206"/>
    </row>
    <row r="18" spans="1:117" x14ac:dyDescent="0.8">
      <c r="A18" s="79" t="str">
        <f>VLOOKUP($B18,__Ciselnik!$A$1:$B$202,2,FALSE)</f>
        <v>DTM</v>
      </c>
      <c r="B18" s="80" t="s">
        <v>62</v>
      </c>
      <c r="C18" s="57" t="str">
        <f>VLOOKUP($B18,__Ciselnik!$A$1:$H$202,7,FALSE)</f>
        <v>psc.sp98.dtmprodukt25-bc</v>
      </c>
      <c r="D18" s="57" t="str">
        <f>VLOOKUP($B18,__Ciselnik!$A$1:$H$202,8,FALSE)</f>
        <v>psc.sp98.dtmprodukt25</v>
      </c>
      <c r="E18" s="57" t="str">
        <f>VLOOKUP($B18,__Ciselnik!$A$1:$I$202,9,FALSE)</f>
        <v>USYC.SP98</v>
      </c>
      <c r="F18" s="57" t="str">
        <f>VLOOKUP($B18,__Ciselnik!$A$1:$C$202,3,FALSE)</f>
        <v>Ostatní</v>
      </c>
      <c r="G18" s="57" t="str">
        <f>VLOOKUP($B18,__Ciselnik!$A$1:$D$202,4,FALSE)</f>
        <v>Budinská</v>
      </c>
      <c r="H18" s="76">
        <f>VLOOKUP($B18,__Ciselnik!$A$1:$E$202,5,FALSE)</f>
        <v>1</v>
      </c>
      <c r="I18" s="58"/>
      <c r="J18" s="58"/>
      <c r="K18" s="58"/>
      <c r="L18" s="58"/>
      <c r="M18" s="58">
        <v>2</v>
      </c>
      <c r="N18" s="58"/>
      <c r="O18" s="58"/>
      <c r="P18" s="58"/>
      <c r="Q18" s="58">
        <v>2</v>
      </c>
      <c r="R18" s="58"/>
      <c r="S18" s="58"/>
      <c r="T18" s="58"/>
      <c r="U18" s="58">
        <v>2</v>
      </c>
      <c r="V18" s="58"/>
      <c r="W18" s="58"/>
      <c r="X18" s="58"/>
      <c r="Y18" s="58"/>
      <c r="Z18" s="58">
        <v>2</v>
      </c>
      <c r="AA18" s="58"/>
      <c r="AB18" s="58"/>
      <c r="AC18" s="58"/>
      <c r="AD18" s="58">
        <v>1</v>
      </c>
      <c r="AE18" s="58"/>
      <c r="AF18" s="58"/>
      <c r="AG18" s="58"/>
      <c r="AH18" s="58">
        <v>2</v>
      </c>
      <c r="AI18" s="58"/>
      <c r="AJ18" s="58"/>
      <c r="AK18" s="58"/>
      <c r="AL18" s="58"/>
      <c r="AM18" s="58">
        <v>2</v>
      </c>
      <c r="AN18" s="58"/>
      <c r="AO18" s="58"/>
      <c r="AP18" s="58"/>
      <c r="AQ18" s="58">
        <v>2</v>
      </c>
      <c r="AR18" s="58"/>
      <c r="AS18" s="58"/>
      <c r="AT18" s="58"/>
      <c r="AU18" s="58">
        <v>2</v>
      </c>
      <c r="AV18" s="58"/>
      <c r="AW18" s="58"/>
      <c r="AX18" s="58"/>
      <c r="AY18" s="58"/>
      <c r="AZ18" s="58">
        <v>2</v>
      </c>
      <c r="BA18" s="58"/>
      <c r="BB18" s="58"/>
      <c r="BC18" s="58"/>
      <c r="BD18" s="58">
        <v>2</v>
      </c>
      <c r="BE18" s="58"/>
      <c r="BF18" s="58"/>
      <c r="BG18" s="58"/>
      <c r="BH18" s="58"/>
      <c r="BI18" s="58"/>
      <c r="BJ18" s="59">
        <v>0</v>
      </c>
      <c r="BK18" s="60">
        <f t="shared" si="23"/>
        <v>-21</v>
      </c>
      <c r="BL18" s="175">
        <f t="shared" ref="BL18" si="76">SUM(I18:M18)</f>
        <v>2</v>
      </c>
      <c r="BM18" s="176">
        <f t="shared" ref="BM18" si="77">SUM(N18:Q18)</f>
        <v>2</v>
      </c>
      <c r="BN18" s="176">
        <f t="shared" ref="BN18" si="78">SUM(R18:U18)+(2/4*V18)</f>
        <v>2</v>
      </c>
      <c r="BO18" s="176">
        <f t="shared" ref="BO18" si="79">SUM(W18:Z18)+(2/4*V18)</f>
        <v>2</v>
      </c>
      <c r="BP18" s="176">
        <f t="shared" ref="BP18" si="80">SUM(AA18:AD18)</f>
        <v>1</v>
      </c>
      <c r="BQ18" s="176">
        <f t="shared" ref="BQ18" si="81">SUM(AE18:AH18)+(2/5*AI18)</f>
        <v>2</v>
      </c>
      <c r="BR18" s="176">
        <f t="shared" ref="BR18" si="82">SUM(AJ18:AM18)+(3/5*AI18)</f>
        <v>2</v>
      </c>
      <c r="BS18" s="176">
        <f t="shared" ref="BS18" si="83">SUM(AN18:AQ18)+(1/5*AR18)</f>
        <v>2</v>
      </c>
      <c r="BT18" s="176">
        <f t="shared" ref="BT18" si="84">SUM(AS18:AU18)+(4/5*AR18)+(2/4*AV18)</f>
        <v>2</v>
      </c>
      <c r="BU18" s="176">
        <f t="shared" ref="BU18" si="85">SUM(AW18:AZ18)+(2/4*AV18)</f>
        <v>2</v>
      </c>
      <c r="BV18" s="176">
        <f t="shared" ref="BV18" si="86">SUM(BA18:BD18)+(1/5*BE18)</f>
        <v>2</v>
      </c>
      <c r="BW18" s="177">
        <f t="shared" ref="BW18" si="87">SUM(BF18:BI18)+(4/5*BE18)</f>
        <v>0</v>
      </c>
      <c r="BX18" s="73">
        <f t="shared" ref="BX18" si="88">SUM(BL18:BW18)</f>
        <v>21</v>
      </c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  <c r="CI18" s="206"/>
      <c r="CJ18" s="206"/>
      <c r="CK18" s="206"/>
      <c r="CL18" s="206"/>
      <c r="CM18" s="206"/>
      <c r="CN18" s="206"/>
      <c r="CO18" s="206"/>
      <c r="CP18" s="206"/>
      <c r="CQ18" s="206"/>
      <c r="CR18" s="206"/>
      <c r="CS18" s="206"/>
      <c r="CT18" s="206"/>
      <c r="CU18" s="206"/>
      <c r="CV18" s="206"/>
      <c r="CW18" s="206"/>
      <c r="CX18" s="206"/>
      <c r="CY18" s="206"/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6"/>
    </row>
    <row r="19" spans="1:117" x14ac:dyDescent="0.8">
      <c r="A19" s="79" t="str">
        <f>VLOOKUP($B19,__Ciselnik!$A$1:$B$202,2,FALSE)</f>
        <v>MiZE</v>
      </c>
      <c r="B19" s="80" t="s">
        <v>63</v>
      </c>
      <c r="C19" s="57" t="str">
        <f>VLOOKUP($B19,__Ciselnik!$A$1:$H$202,7,FALSE)</f>
        <v>psc.sp98.mzeservis25-bc</v>
      </c>
      <c r="D19" s="57" t="str">
        <f>VLOOKUP($B19,__Ciselnik!$A$1:$H$202,8,FALSE)</f>
        <v>psc.sp98.mzeservis25</v>
      </c>
      <c r="E19" s="57" t="str">
        <f>VLOOKUP($B19,__Ciselnik!$A$1:$I$202,9,FALSE)</f>
        <v>USYC.SP98</v>
      </c>
      <c r="F19" s="57" t="str">
        <f>VLOOKUP($B19,__Ciselnik!$A$1:$C$202,3,FALSE)</f>
        <v>ESRI</v>
      </c>
      <c r="G19" s="57" t="str">
        <f>VLOOKUP($B19,__Ciselnik!$A$1:$D$202,4,FALSE)</f>
        <v>Budinská</v>
      </c>
      <c r="H19" s="76">
        <f>VLOOKUP($B19,__Ciselnik!$A$1:$E$202,5,FALSE)</f>
        <v>1</v>
      </c>
      <c r="I19" s="58"/>
      <c r="J19" s="58">
        <v>6</v>
      </c>
      <c r="K19" s="58">
        <v>10</v>
      </c>
      <c r="L19" s="58">
        <v>10</v>
      </c>
      <c r="M19" s="58">
        <v>8</v>
      </c>
      <c r="N19" s="58">
        <v>10</v>
      </c>
      <c r="O19" s="58">
        <v>8</v>
      </c>
      <c r="P19" s="58">
        <v>8</v>
      </c>
      <c r="Q19" s="206">
        <v>4</v>
      </c>
      <c r="R19" s="58">
        <v>8</v>
      </c>
      <c r="S19" s="58">
        <v>8</v>
      </c>
      <c r="T19" s="58">
        <v>8</v>
      </c>
      <c r="U19" s="58">
        <v>8</v>
      </c>
      <c r="V19" s="58">
        <v>8</v>
      </c>
      <c r="W19" s="58">
        <v>8</v>
      </c>
      <c r="X19" s="58">
        <v>8</v>
      </c>
      <c r="Y19" s="58">
        <v>8</v>
      </c>
      <c r="Z19" s="58">
        <v>8</v>
      </c>
      <c r="AA19" s="58">
        <v>8</v>
      </c>
      <c r="AB19" s="58">
        <v>8</v>
      </c>
      <c r="AC19" s="58">
        <v>8</v>
      </c>
      <c r="AD19" s="58">
        <v>8</v>
      </c>
      <c r="AE19" s="58">
        <v>8</v>
      </c>
      <c r="AF19" s="58">
        <v>8</v>
      </c>
      <c r="AG19" s="58">
        <v>8</v>
      </c>
      <c r="AH19" s="58">
        <v>8</v>
      </c>
      <c r="AI19" s="58"/>
      <c r="AJ19" s="58"/>
      <c r="AK19" s="58">
        <v>8</v>
      </c>
      <c r="AL19" s="58">
        <v>8</v>
      </c>
      <c r="AM19" s="58">
        <v>8</v>
      </c>
      <c r="AN19" s="58">
        <v>8</v>
      </c>
      <c r="AO19" s="58">
        <v>8</v>
      </c>
      <c r="AP19" s="58">
        <v>8</v>
      </c>
      <c r="AQ19" s="58">
        <v>8</v>
      </c>
      <c r="AR19" s="58">
        <v>8</v>
      </c>
      <c r="AS19" s="58">
        <v>8</v>
      </c>
      <c r="AT19" s="58">
        <v>8</v>
      </c>
      <c r="AU19" s="58">
        <v>8</v>
      </c>
      <c r="AV19" s="58">
        <v>8</v>
      </c>
      <c r="AW19" s="58">
        <v>8</v>
      </c>
      <c r="AX19" s="58">
        <v>8</v>
      </c>
      <c r="AY19" s="58">
        <v>8</v>
      </c>
      <c r="AZ19" s="58">
        <v>8</v>
      </c>
      <c r="BA19" s="58">
        <v>8</v>
      </c>
      <c r="BB19" s="58">
        <v>8</v>
      </c>
      <c r="BC19" s="58">
        <v>8</v>
      </c>
      <c r="BD19" s="58">
        <v>8</v>
      </c>
      <c r="BE19" s="58">
        <v>8</v>
      </c>
      <c r="BF19" s="58">
        <v>8</v>
      </c>
      <c r="BG19" s="58">
        <v>8</v>
      </c>
      <c r="BH19" s="58"/>
      <c r="BI19" s="58"/>
      <c r="BJ19" s="59">
        <v>0</v>
      </c>
      <c r="BK19" s="60">
        <f t="shared" si="23"/>
        <v>-384</v>
      </c>
      <c r="BL19" s="175">
        <f t="shared" ref="BL19:BL20" si="89">SUM(I19:M19)</f>
        <v>34</v>
      </c>
      <c r="BM19" s="176">
        <f>SUM(N19:R19)</f>
        <v>38</v>
      </c>
      <c r="BN19" s="176">
        <f>SUM(R19:U19)+(2/4*V19)</f>
        <v>36</v>
      </c>
      <c r="BO19" s="176">
        <f t="shared" ref="BO19:BO20" si="90">SUM(W19:Z19)+(2/4*V19)</f>
        <v>36</v>
      </c>
      <c r="BP19" s="176">
        <f t="shared" ref="BP19:BP20" si="91">SUM(AA19:AD19)</f>
        <v>32</v>
      </c>
      <c r="BQ19" s="176">
        <f t="shared" ref="BQ19:BQ20" si="92">SUM(AE19:AH19)+(2/5*AI19)</f>
        <v>32</v>
      </c>
      <c r="BR19" s="176">
        <f t="shared" ref="BR19:BR20" si="93">SUM(AJ19:AM19)+(3/5*AI19)</f>
        <v>24</v>
      </c>
      <c r="BS19" s="176">
        <f t="shared" ref="BS19:BS20" si="94">SUM(AN19:AQ19)+(1/5*AR19)</f>
        <v>34</v>
      </c>
      <c r="BT19" s="176">
        <f t="shared" ref="BT19:BT20" si="95">SUM(AS19:AU19)+(4/5*AR19)+(2/4*AV19)</f>
        <v>34</v>
      </c>
      <c r="BU19" s="176">
        <f t="shared" ref="BU19:BU20" si="96">SUM(AW19:AZ19)+(2/4*AV19)</f>
        <v>36</v>
      </c>
      <c r="BV19" s="176">
        <f t="shared" ref="BV19:BV20" si="97">SUM(BA19:BD19)+(1/5*BE19)</f>
        <v>34</v>
      </c>
      <c r="BW19" s="177">
        <f t="shared" ref="BW19:BW20" si="98">SUM(BF19:BI19)+(4/5*BE19)</f>
        <v>22</v>
      </c>
      <c r="BX19" s="73">
        <f t="shared" ref="BX19:BX20" si="99">SUM(BL19:BW19)</f>
        <v>392</v>
      </c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206"/>
      <c r="DI19" s="206"/>
      <c r="DJ19" s="206"/>
      <c r="DK19" s="206"/>
      <c r="DL19" s="206"/>
      <c r="DM19" s="206"/>
    </row>
    <row r="20" spans="1:117" x14ac:dyDescent="0.8">
      <c r="A20" s="79" t="str">
        <f>VLOOKUP($B20,__Ciselnik!$A$1:$B$202,2,FALSE)</f>
        <v>MiZE</v>
      </c>
      <c r="B20" s="80" t="s">
        <v>64</v>
      </c>
      <c r="C20" s="57" t="str">
        <f>VLOOKUP($B20,__Ciselnik!$A$1:$H$202,7,FALSE)</f>
        <v>psc.sp98.mzerozvoj25-bc</v>
      </c>
      <c r="D20" s="57" t="str">
        <f>VLOOKUP($B20,__Ciselnik!$A$1:$H$202,8,FALSE)</f>
        <v>psc.sp98.mzerozvoj25</v>
      </c>
      <c r="E20" s="57" t="str">
        <f>VLOOKUP($B20,__Ciselnik!$A$1:$I$202,9,FALSE)</f>
        <v>USYC.SP98</v>
      </c>
      <c r="F20" s="57" t="str">
        <f>VLOOKUP($B20,__Ciselnik!$A$1:$C$202,3,FALSE)</f>
        <v>ESRI</v>
      </c>
      <c r="G20" s="57" t="str">
        <f>VLOOKUP($B20,__Ciselnik!$A$1:$D$202,4,FALSE)</f>
        <v>Budinská</v>
      </c>
      <c r="H20" s="76">
        <f>VLOOKUP($B20,__Ciselnik!$A$1:$E$202,5,FALSE)</f>
        <v>1</v>
      </c>
      <c r="I20" s="58"/>
      <c r="J20" s="179">
        <v>0</v>
      </c>
      <c r="K20" s="179">
        <v>0</v>
      </c>
      <c r="L20" s="179">
        <v>0</v>
      </c>
      <c r="M20" s="179">
        <v>0</v>
      </c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58"/>
      <c r="BI20" s="58"/>
      <c r="BJ20" s="59">
        <v>0</v>
      </c>
      <c r="BK20" s="60">
        <f t="shared" si="23"/>
        <v>0</v>
      </c>
      <c r="BL20" s="175">
        <f t="shared" si="89"/>
        <v>0</v>
      </c>
      <c r="BM20" s="176">
        <f t="shared" ref="BM20" si="100">SUM(N20:Q20)</f>
        <v>0</v>
      </c>
      <c r="BN20" s="176">
        <f t="shared" ref="BN20" si="101">SUM(R20:U20)+(2/4*V20)</f>
        <v>0</v>
      </c>
      <c r="BO20" s="176">
        <f t="shared" si="90"/>
        <v>0</v>
      </c>
      <c r="BP20" s="176">
        <f t="shared" si="91"/>
        <v>0</v>
      </c>
      <c r="BQ20" s="176">
        <f t="shared" si="92"/>
        <v>0</v>
      </c>
      <c r="BR20" s="176">
        <f t="shared" si="93"/>
        <v>0</v>
      </c>
      <c r="BS20" s="176">
        <f t="shared" si="94"/>
        <v>0</v>
      </c>
      <c r="BT20" s="176">
        <f t="shared" si="95"/>
        <v>0</v>
      </c>
      <c r="BU20" s="176">
        <f t="shared" si="96"/>
        <v>0</v>
      </c>
      <c r="BV20" s="176">
        <f t="shared" si="97"/>
        <v>0</v>
      </c>
      <c r="BW20" s="177">
        <f t="shared" si="98"/>
        <v>0</v>
      </c>
      <c r="BX20" s="73">
        <f t="shared" si="99"/>
        <v>0</v>
      </c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/>
      <c r="CY20" s="206"/>
      <c r="CZ20" s="206"/>
      <c r="DA20" s="206"/>
      <c r="DB20" s="206"/>
      <c r="DC20" s="206"/>
      <c r="DD20" s="206"/>
      <c r="DE20" s="206"/>
      <c r="DF20" s="206"/>
      <c r="DG20" s="206"/>
      <c r="DH20" s="206"/>
      <c r="DI20" s="206"/>
      <c r="DJ20" s="206"/>
      <c r="DK20" s="206"/>
      <c r="DL20" s="206"/>
      <c r="DM20" s="206"/>
    </row>
    <row r="21" spans="1:117" x14ac:dyDescent="0.8">
      <c r="A21" s="79" t="str">
        <f>VLOOKUP($B21,__Ciselnik!$A$1:$B$202,2,FALSE)</f>
        <v>TZ</v>
      </c>
      <c r="B21" s="80" t="s">
        <v>65</v>
      </c>
      <c r="C21" s="57"/>
      <c r="D21" s="57" t="str">
        <f>VLOOKUP($B21,__Ciselnik!$A$1:$H$202,8,FALSE)</f>
        <v>psc.sp98.tz25</v>
      </c>
      <c r="E21" s="57" t="str">
        <f>VLOOKUP($B21,__Ciselnik!$A$1:$I$202,9,FALSE)</f>
        <v>USYC.SP98</v>
      </c>
      <c r="F21" s="57" t="str">
        <f>VLOOKUP($B21,__Ciselnik!$A$1:$C$202,3,FALSE)</f>
        <v>Esri</v>
      </c>
      <c r="G21" s="57" t="str">
        <f>VLOOKUP($B21,__Ciselnik!$A$1:$D$202,4,FALSE)</f>
        <v>Budinská</v>
      </c>
      <c r="H21" s="76">
        <f>VLOOKUP($B21,__Ciselnik!$A$1:$E$202,5,FALSE)</f>
        <v>1</v>
      </c>
      <c r="I21" s="58"/>
      <c r="J21" s="58">
        <v>2</v>
      </c>
      <c r="K21" s="58">
        <v>2</v>
      </c>
      <c r="L21" s="181">
        <v>2</v>
      </c>
      <c r="M21" s="181">
        <v>2</v>
      </c>
      <c r="N21" s="181">
        <v>2</v>
      </c>
      <c r="O21" s="181"/>
      <c r="P21" s="181"/>
      <c r="Q21" s="181"/>
      <c r="R21" s="206"/>
      <c r="S21" s="58">
        <v>2</v>
      </c>
      <c r="T21" s="58">
        <v>2</v>
      </c>
      <c r="U21" s="58">
        <v>2</v>
      </c>
      <c r="V21" s="58">
        <v>2</v>
      </c>
      <c r="W21" s="58">
        <v>2</v>
      </c>
      <c r="X21" s="58">
        <v>4</v>
      </c>
      <c r="Y21" s="58">
        <v>2</v>
      </c>
      <c r="Z21" s="58">
        <v>2</v>
      </c>
      <c r="AA21" s="58">
        <v>2</v>
      </c>
      <c r="AB21" s="179">
        <v>2</v>
      </c>
      <c r="AC21" s="179">
        <v>2</v>
      </c>
      <c r="AD21" s="179">
        <v>4</v>
      </c>
      <c r="AE21" s="179">
        <v>2</v>
      </c>
      <c r="AF21" s="179">
        <v>2</v>
      </c>
      <c r="AG21" s="179">
        <v>2</v>
      </c>
      <c r="AH21" s="179">
        <v>4</v>
      </c>
      <c r="AI21" s="179"/>
      <c r="AJ21" s="179"/>
      <c r="AK21" s="179">
        <v>2</v>
      </c>
      <c r="AL21" s="179">
        <v>4</v>
      </c>
      <c r="AM21" s="179">
        <v>2</v>
      </c>
      <c r="AN21" s="179">
        <v>2</v>
      </c>
      <c r="AO21" s="179">
        <v>2</v>
      </c>
      <c r="AP21" s="179">
        <v>2</v>
      </c>
      <c r="AQ21" s="179">
        <v>4</v>
      </c>
      <c r="AR21" s="179">
        <v>2</v>
      </c>
      <c r="AS21" s="179">
        <v>2</v>
      </c>
      <c r="AT21" s="179">
        <v>2</v>
      </c>
      <c r="AU21" s="179">
        <v>4</v>
      </c>
      <c r="AV21" s="179">
        <v>2</v>
      </c>
      <c r="AW21" s="179">
        <v>2</v>
      </c>
      <c r="AX21" s="179">
        <v>2</v>
      </c>
      <c r="AY21" s="179">
        <v>4</v>
      </c>
      <c r="AZ21" s="179">
        <v>2</v>
      </c>
      <c r="BA21" s="179">
        <v>2</v>
      </c>
      <c r="BB21" s="179">
        <v>2</v>
      </c>
      <c r="BC21" s="179">
        <v>2</v>
      </c>
      <c r="BD21" s="179">
        <v>4</v>
      </c>
      <c r="BE21" s="179">
        <v>2</v>
      </c>
      <c r="BF21" s="179">
        <v>2</v>
      </c>
      <c r="BG21" s="179">
        <v>2</v>
      </c>
      <c r="BH21" s="58"/>
      <c r="BI21" s="58"/>
      <c r="BJ21" s="59">
        <v>0</v>
      </c>
      <c r="BK21" s="60">
        <f t="shared" si="23"/>
        <v>-104</v>
      </c>
      <c r="BL21" s="175">
        <f>SUM(I21:T21)</f>
        <v>14</v>
      </c>
      <c r="BM21" s="176">
        <f>SUM(U21:W21)</f>
        <v>6</v>
      </c>
      <c r="BN21" s="176" t="e">
        <f>SUM(#REF!)+(2/4*#REF!)</f>
        <v>#REF!</v>
      </c>
      <c r="BO21" s="176" t="e">
        <f>SUM(X21:Z21)+(2/4*#REF!)</f>
        <v>#REF!</v>
      </c>
      <c r="BP21" s="176">
        <f t="shared" ref="BP21" si="102">SUM(AA21:AD21)</f>
        <v>10</v>
      </c>
      <c r="BQ21" s="176">
        <f t="shared" ref="BQ21" si="103">SUM(AE21:AH21)+(2/5*AI21)</f>
        <v>10</v>
      </c>
      <c r="BR21" s="176">
        <f t="shared" ref="BR21" si="104">SUM(AJ21:AM21)+(3/5*AI21)</f>
        <v>8</v>
      </c>
      <c r="BS21" s="176">
        <f t="shared" ref="BS21" si="105">SUM(AN21:AQ21)+(1/5*AR21)</f>
        <v>10</v>
      </c>
      <c r="BT21" s="176">
        <f t="shared" ref="BT21" si="106">SUM(AS21:AU21)+(4/5*AR21)+(2/4*AV21)</f>
        <v>11</v>
      </c>
      <c r="BU21" s="176">
        <f t="shared" ref="BU21" si="107">SUM(AW21:AZ21)+(2/4*AV21)</f>
        <v>11</v>
      </c>
      <c r="BV21" s="176">
        <f t="shared" ref="BV21" si="108">SUM(BA21:BD21)+(1/5*BE21)</f>
        <v>10</v>
      </c>
      <c r="BW21" s="177">
        <f t="shared" ref="BW21" si="109">SUM(BF21:BI21)+(4/5*BE21)</f>
        <v>6</v>
      </c>
      <c r="BX21" s="73" t="e">
        <f t="shared" ref="BX21" si="110">SUM(BL21:BW21)</f>
        <v>#REF!</v>
      </c>
      <c r="BY21" s="206"/>
      <c r="BZ21" s="206"/>
      <c r="CA21" s="206"/>
      <c r="CB21" s="206"/>
      <c r="CC21" s="206"/>
      <c r="CD21" s="206"/>
      <c r="CE21" s="206"/>
      <c r="CF21" s="206"/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206"/>
      <c r="DI21" s="206"/>
      <c r="DJ21" s="206"/>
      <c r="DK21" s="206"/>
      <c r="DL21" s="206"/>
      <c r="DM21" s="206"/>
    </row>
    <row r="22" spans="1:117" x14ac:dyDescent="0.8">
      <c r="A22" s="79" t="str">
        <f>VLOOKUP($B22,__Ciselnik!$A$1:$B$202,2,FALSE)</f>
        <v>ST</v>
      </c>
      <c r="B22" s="80" t="s">
        <v>66</v>
      </c>
      <c r="C22" s="57" t="str">
        <f>VLOOKUP($B22,__Ciselnik!$A$1:$H$202,7,FALSE)</f>
        <v>psc.st_constr-bc</v>
      </c>
      <c r="D22" s="57" t="str">
        <f>VLOOKUP($B22,__Ciselnik!$A$1:$H$202,8,FALSE)</f>
        <v>psc.sp97.st</v>
      </c>
      <c r="E22" s="57" t="str">
        <f>VLOOKUP($B22,__Ciselnik!$A$1:$I$202,9,FALSE)</f>
        <v>USYC.SP97</v>
      </c>
      <c r="F22" s="57" t="str">
        <f>VLOOKUP($B22,__Ciselnik!$A$1:$C$202,3,FALSE)</f>
        <v>Ostatní</v>
      </c>
      <c r="G22" s="57" t="str">
        <f>VLOOKUP($B22,__Ciselnik!$A$1:$D$202,4,FALSE)</f>
        <v>Budinská</v>
      </c>
      <c r="H22" s="76">
        <f>VLOOKUP($B22,__Ciselnik!$A$1:$E$202,5,FALSE)</f>
        <v>1</v>
      </c>
      <c r="I22" s="58"/>
      <c r="J22" s="58">
        <v>8</v>
      </c>
      <c r="K22" s="58">
        <v>8</v>
      </c>
      <c r="L22" s="58">
        <v>8</v>
      </c>
      <c r="M22" s="58">
        <v>8</v>
      </c>
      <c r="N22" s="58">
        <v>4</v>
      </c>
      <c r="O22" s="58">
        <v>4</v>
      </c>
      <c r="P22" s="58">
        <v>8</v>
      </c>
      <c r="Q22" s="58">
        <v>4</v>
      </c>
      <c r="R22" s="58">
        <v>4</v>
      </c>
      <c r="S22" s="58">
        <v>4</v>
      </c>
      <c r="T22" s="58">
        <v>4</v>
      </c>
      <c r="U22" s="58">
        <v>4</v>
      </c>
      <c r="V22" s="58">
        <v>4</v>
      </c>
      <c r="W22" s="58">
        <v>4</v>
      </c>
      <c r="X22" s="58">
        <v>4</v>
      </c>
      <c r="Y22" s="58">
        <v>4</v>
      </c>
      <c r="Z22" s="58">
        <v>4</v>
      </c>
      <c r="AA22" s="58">
        <v>4</v>
      </c>
      <c r="AB22" s="58">
        <v>4</v>
      </c>
      <c r="AC22" s="58">
        <v>4</v>
      </c>
      <c r="AD22" s="58">
        <v>4</v>
      </c>
      <c r="AE22" s="58">
        <v>4</v>
      </c>
      <c r="AF22" s="58">
        <v>4</v>
      </c>
      <c r="AG22" s="58">
        <v>4</v>
      </c>
      <c r="AH22" s="58">
        <v>4</v>
      </c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58"/>
      <c r="BI22" s="58"/>
      <c r="BJ22" s="59">
        <v>0</v>
      </c>
      <c r="BK22" s="60">
        <f t="shared" ref="BK22" si="111">BJ22-SUM(I22:BI22)</f>
        <v>-120</v>
      </c>
      <c r="BL22" s="175">
        <f t="shared" ref="BL22" si="112">SUM(I22:M22)</f>
        <v>32</v>
      </c>
      <c r="BM22" s="176">
        <f t="shared" ref="BM22" si="113">SUM(N22:Q22)</f>
        <v>20</v>
      </c>
      <c r="BN22" s="176">
        <f t="shared" ref="BN22" si="114">SUM(R22:U22)+(2/4*V22)</f>
        <v>18</v>
      </c>
      <c r="BO22" s="176">
        <f t="shared" ref="BO22" si="115">SUM(W22:Z22)+(2/4*V22)</f>
        <v>18</v>
      </c>
      <c r="BP22" s="176">
        <f t="shared" ref="BP22" si="116">SUM(AA22:AD22)</f>
        <v>16</v>
      </c>
      <c r="BQ22" s="176">
        <f t="shared" ref="BQ22" si="117">SUM(AE22:AH22)+(2/5*AI22)</f>
        <v>16</v>
      </c>
      <c r="BR22" s="176">
        <f t="shared" ref="BR22" si="118">SUM(AJ22:AM22)+(3/5*AI22)</f>
        <v>0</v>
      </c>
      <c r="BS22" s="176">
        <f t="shared" ref="BS22" si="119">SUM(AN22:AQ22)+(1/5*AR22)</f>
        <v>0</v>
      </c>
      <c r="BT22" s="176">
        <f t="shared" ref="BT22" si="120">SUM(AS22:AU22)+(4/5*AR22)+(2/4*AV22)</f>
        <v>0</v>
      </c>
      <c r="BU22" s="176">
        <f t="shared" ref="BU22" si="121">SUM(AW22:AZ22)+(2/4*AV22)</f>
        <v>0</v>
      </c>
      <c r="BV22" s="176">
        <f t="shared" ref="BV22" si="122">SUM(BA22:BD22)+(1/5*BE22)</f>
        <v>0</v>
      </c>
      <c r="BW22" s="177">
        <f t="shared" ref="BW22" si="123">SUM(BF22:BI22)+(4/5*BE22)</f>
        <v>0</v>
      </c>
      <c r="BX22" s="73">
        <f t="shared" ref="BX22" si="124">SUM(BL22:BW22)</f>
        <v>120</v>
      </c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  <c r="CI22" s="206"/>
      <c r="CJ22" s="206"/>
      <c r="CK22" s="206"/>
      <c r="CL22" s="206"/>
      <c r="CM22" s="206"/>
      <c r="CN22" s="206"/>
      <c r="CO22" s="206"/>
      <c r="CP22" s="206"/>
      <c r="CQ22" s="206"/>
      <c r="CR22" s="206"/>
      <c r="CS22" s="206"/>
      <c r="CT22" s="206"/>
      <c r="CU22" s="206"/>
      <c r="CV22" s="206"/>
      <c r="CW22" s="206"/>
      <c r="CX22" s="206"/>
      <c r="CY22" s="206"/>
      <c r="CZ22" s="206"/>
      <c r="DA22" s="206"/>
      <c r="DB22" s="206"/>
      <c r="DC22" s="206"/>
      <c r="DD22" s="206"/>
      <c r="DE22" s="206"/>
      <c r="DF22" s="206"/>
      <c r="DG22" s="206"/>
      <c r="DH22" s="206"/>
      <c r="DI22" s="206"/>
      <c r="DJ22" s="206"/>
      <c r="DK22" s="206"/>
      <c r="DL22" s="206"/>
      <c r="DM22" s="206"/>
    </row>
    <row r="23" spans="1:117" x14ac:dyDescent="0.8">
      <c r="A23" s="79" t="str">
        <f>VLOOKUP($B23,__Ciselnik!$A$1:$B$202,2,FALSE)</f>
        <v>PPas</v>
      </c>
      <c r="B23" s="80" t="s">
        <v>67</v>
      </c>
      <c r="C23" s="57"/>
      <c r="D23" s="57" t="str">
        <f>VLOOKUP($B23,__Ciselnik!$A$1:$H$202,8,FALSE)</f>
        <v>psc.sp97.ppas25</v>
      </c>
      <c r="E23" s="57" t="str">
        <f>VLOOKUP($B23,__Ciselnik!$A$1:$I$202,9,FALSE)</f>
        <v>USYC.SP97</v>
      </c>
      <c r="F23" s="57" t="str">
        <f>VLOOKUP($B23,__Ciselnik!$A$1:$C$202,3,FALSE)</f>
        <v>Ostatní</v>
      </c>
      <c r="G23" s="57" t="str">
        <f>VLOOKUP($B23,__Ciselnik!$A$1:$D$202,4,FALSE)</f>
        <v>Budinská</v>
      </c>
      <c r="H23" s="76">
        <f>VLOOKUP($B23,__Ciselnik!$A$1:$E$202,5,FALSE)</f>
        <v>1</v>
      </c>
      <c r="I23" s="58"/>
      <c r="J23" s="58"/>
      <c r="K23" s="58"/>
      <c r="L23" s="58"/>
      <c r="M23" s="58"/>
      <c r="N23" s="58"/>
      <c r="O23" s="58"/>
      <c r="P23" s="58">
        <v>16</v>
      </c>
      <c r="Q23" s="58">
        <v>16</v>
      </c>
      <c r="R23" s="58">
        <v>16</v>
      </c>
      <c r="S23" s="58">
        <v>10</v>
      </c>
      <c r="T23" s="58">
        <v>10</v>
      </c>
      <c r="U23" s="58">
        <v>10</v>
      </c>
      <c r="V23" s="58">
        <v>10</v>
      </c>
      <c r="W23" s="58">
        <v>10</v>
      </c>
      <c r="X23" s="58">
        <v>10</v>
      </c>
      <c r="Y23" s="58">
        <v>10</v>
      </c>
      <c r="Z23" s="58">
        <v>10</v>
      </c>
      <c r="AA23" s="58">
        <v>10</v>
      </c>
      <c r="AB23" s="58">
        <v>10</v>
      </c>
      <c r="AC23" s="58">
        <v>10</v>
      </c>
      <c r="AD23" s="58">
        <v>10</v>
      </c>
      <c r="AE23" s="58">
        <v>10</v>
      </c>
      <c r="AF23" s="58">
        <v>10</v>
      </c>
      <c r="AG23" s="58">
        <v>10</v>
      </c>
      <c r="AH23" s="58">
        <v>10</v>
      </c>
      <c r="AI23" s="58">
        <v>10</v>
      </c>
      <c r="AJ23" s="58">
        <v>10</v>
      </c>
      <c r="AK23" s="58">
        <v>10</v>
      </c>
      <c r="AL23" s="58">
        <v>10</v>
      </c>
      <c r="AM23" s="58">
        <v>10</v>
      </c>
      <c r="AN23" s="58">
        <v>10</v>
      </c>
      <c r="AO23" s="58">
        <v>10</v>
      </c>
      <c r="AP23" s="58">
        <v>10</v>
      </c>
      <c r="AQ23" s="58">
        <v>10</v>
      </c>
      <c r="AR23" s="58">
        <v>10</v>
      </c>
      <c r="AS23" s="58">
        <v>10</v>
      </c>
      <c r="AT23" s="58">
        <v>10</v>
      </c>
      <c r="AU23" s="58">
        <v>10</v>
      </c>
      <c r="AV23" s="58">
        <v>10</v>
      </c>
      <c r="AW23" s="58">
        <v>10</v>
      </c>
      <c r="AX23" s="58">
        <v>10</v>
      </c>
      <c r="AY23" s="58">
        <v>10</v>
      </c>
      <c r="AZ23" s="58">
        <v>10</v>
      </c>
      <c r="BA23" s="58">
        <v>10</v>
      </c>
      <c r="BB23" s="58">
        <v>10</v>
      </c>
      <c r="BC23" s="58">
        <v>10</v>
      </c>
      <c r="BD23" s="58">
        <v>10</v>
      </c>
      <c r="BE23" s="58">
        <v>10</v>
      </c>
      <c r="BF23" s="58">
        <v>10</v>
      </c>
      <c r="BG23" s="58">
        <v>10</v>
      </c>
      <c r="BH23" s="58">
        <v>10</v>
      </c>
      <c r="BI23" s="58"/>
      <c r="BJ23" s="59">
        <v>0</v>
      </c>
      <c r="BK23" s="60">
        <f t="shared" ref="BK23" si="125">BJ23-SUM(I23:BI23)</f>
        <v>-468</v>
      </c>
      <c r="BL23" s="175">
        <f t="shared" ref="BL23" si="126">SUM(I23:M23)</f>
        <v>0</v>
      </c>
      <c r="BM23" s="176">
        <f t="shared" ref="BM23" si="127">SUM(N23:Q23)</f>
        <v>32</v>
      </c>
      <c r="BN23" s="176">
        <f t="shared" ref="BN23" si="128">SUM(R23:U23)+(2/4*V23)</f>
        <v>51</v>
      </c>
      <c r="BO23" s="176">
        <f t="shared" ref="BO23" si="129">SUM(W23:Z23)+(2/4*V23)</f>
        <v>45</v>
      </c>
      <c r="BP23" s="176">
        <f t="shared" ref="BP23" si="130">SUM(AA23:AD23)</f>
        <v>40</v>
      </c>
      <c r="BQ23" s="176">
        <f t="shared" ref="BQ23" si="131">SUM(AE23:AH23)+(2/5*AI23)</f>
        <v>44</v>
      </c>
      <c r="BR23" s="176">
        <f t="shared" ref="BR23" si="132">SUM(AJ23:AM23)+(3/5*AI23)</f>
        <v>46</v>
      </c>
      <c r="BS23" s="176">
        <f t="shared" ref="BS23" si="133">SUM(AN23:AQ23)+(1/5*AR23)</f>
        <v>42</v>
      </c>
      <c r="BT23" s="176">
        <f t="shared" ref="BT23" si="134">SUM(AS23:AU23)+(4/5*AR23)+(2/4*AV23)</f>
        <v>43</v>
      </c>
      <c r="BU23" s="176">
        <f t="shared" ref="BU23" si="135">SUM(AW23:AZ23)+(2/4*AV23)</f>
        <v>45</v>
      </c>
      <c r="BV23" s="176">
        <f t="shared" ref="BV23" si="136">SUM(BA23:BD23)+(1/5*BE23)</f>
        <v>42</v>
      </c>
      <c r="BW23" s="177">
        <f t="shared" ref="BW23" si="137">SUM(BF23:BI23)+(4/5*BE23)</f>
        <v>38</v>
      </c>
      <c r="BX23" s="73">
        <f t="shared" ref="BX23" si="138">SUM(BL23:BW23)</f>
        <v>468</v>
      </c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  <c r="CI23" s="206"/>
      <c r="CJ23" s="206"/>
      <c r="CK23" s="206"/>
      <c r="CL23" s="206"/>
      <c r="CM23" s="206"/>
      <c r="CN23" s="206"/>
      <c r="CO23" s="206"/>
      <c r="CP23" s="206"/>
      <c r="CQ23" s="206"/>
      <c r="CR23" s="206"/>
      <c r="CS23" s="206"/>
      <c r="CT23" s="206"/>
      <c r="CU23" s="206"/>
      <c r="CV23" s="206"/>
      <c r="CW23" s="206"/>
      <c r="CX23" s="206"/>
      <c r="CY23" s="206"/>
      <c r="CZ23" s="206"/>
      <c r="DA23" s="206"/>
      <c r="DB23" s="206"/>
      <c r="DC23" s="206"/>
      <c r="DD23" s="206"/>
      <c r="DE23" s="206"/>
      <c r="DF23" s="206"/>
      <c r="DG23" s="206"/>
      <c r="DH23" s="206"/>
      <c r="DI23" s="206"/>
      <c r="DJ23" s="206"/>
      <c r="DK23" s="206"/>
      <c r="DL23" s="206"/>
      <c r="DM23" s="206"/>
    </row>
    <row r="24" spans="1:117" x14ac:dyDescent="0.8">
      <c r="A24" s="79" t="str">
        <f>VLOOKUP($B24,__Ciselnik!$A$1:$B$202,2,FALSE)</f>
        <v>PPas</v>
      </c>
      <c r="B24" s="80" t="s">
        <v>68</v>
      </c>
      <c r="C24" s="57" t="str">
        <f>VLOOKUP($B24,__Ciselnik!$A$1:$H$202,7,FALSE)</f>
        <v>psc.pp_servis_25-bc</v>
      </c>
      <c r="D24" s="57" t="str">
        <f>VLOOKUP($B24,__Ciselnik!$A$1:$H$202,8,FALSE)</f>
        <v>psc.sp97.ppas25</v>
      </c>
      <c r="E24" s="57" t="str">
        <f>VLOOKUP($B24,__Ciselnik!$A$1:$I$202,9,FALSE)</f>
        <v>USYC.SP97</v>
      </c>
      <c r="F24" s="57" t="str">
        <f>VLOOKUP($B24,__Ciselnik!$A$1:$C$202,3,FALSE)</f>
        <v>Ostatní</v>
      </c>
      <c r="G24" s="57" t="str">
        <f>VLOOKUP($B24,__Ciselnik!$A$1:$D$202,4,FALSE)</f>
        <v>Budinská</v>
      </c>
      <c r="H24" s="76">
        <f>VLOOKUP($B24,__Ciselnik!$A$1:$E$202,5,FALSE)</f>
        <v>1</v>
      </c>
      <c r="I24" s="58"/>
      <c r="J24" s="58"/>
      <c r="K24" s="58"/>
      <c r="L24" s="58"/>
      <c r="M24" s="58"/>
      <c r="N24" s="58"/>
      <c r="O24" s="58"/>
      <c r="P24" s="58"/>
      <c r="Q24" s="58"/>
      <c r="R24" s="58">
        <v>2</v>
      </c>
      <c r="S24" s="58">
        <v>2</v>
      </c>
      <c r="T24" s="58">
        <v>2</v>
      </c>
      <c r="U24" s="58">
        <v>2</v>
      </c>
      <c r="V24" s="58">
        <v>2</v>
      </c>
      <c r="W24" s="58">
        <v>2</v>
      </c>
      <c r="X24" s="58">
        <v>2</v>
      </c>
      <c r="Y24" s="58">
        <v>2</v>
      </c>
      <c r="Z24" s="58">
        <v>2</v>
      </c>
      <c r="AA24" s="58">
        <v>2</v>
      </c>
      <c r="AB24" s="58">
        <v>2</v>
      </c>
      <c r="AC24" s="58">
        <v>2</v>
      </c>
      <c r="AD24" s="58">
        <v>2</v>
      </c>
      <c r="AE24" s="58">
        <v>2</v>
      </c>
      <c r="AF24" s="58">
        <v>2</v>
      </c>
      <c r="AG24" s="58">
        <v>2</v>
      </c>
      <c r="AH24" s="58">
        <v>2</v>
      </c>
      <c r="AI24" s="58">
        <v>2</v>
      </c>
      <c r="AJ24" s="58">
        <v>2</v>
      </c>
      <c r="AK24" s="58">
        <v>2</v>
      </c>
      <c r="AL24" s="58">
        <v>2</v>
      </c>
      <c r="AM24" s="58">
        <v>2</v>
      </c>
      <c r="AN24" s="58">
        <v>2</v>
      </c>
      <c r="AO24" s="58">
        <v>2</v>
      </c>
      <c r="AP24" s="58">
        <v>2</v>
      </c>
      <c r="AQ24" s="58">
        <v>2</v>
      </c>
      <c r="AR24" s="58">
        <v>2</v>
      </c>
      <c r="AS24" s="58">
        <v>2</v>
      </c>
      <c r="AT24" s="58">
        <v>2</v>
      </c>
      <c r="AU24" s="58">
        <v>2</v>
      </c>
      <c r="AV24" s="58">
        <v>2</v>
      </c>
      <c r="AW24" s="58">
        <v>2</v>
      </c>
      <c r="AX24" s="58">
        <v>2</v>
      </c>
      <c r="AY24" s="58">
        <v>2</v>
      </c>
      <c r="AZ24" s="58">
        <v>2</v>
      </c>
      <c r="BA24" s="58">
        <v>2</v>
      </c>
      <c r="BB24" s="58">
        <v>2</v>
      </c>
      <c r="BC24" s="58">
        <v>2</v>
      </c>
      <c r="BD24" s="58">
        <v>2</v>
      </c>
      <c r="BE24" s="58">
        <v>2</v>
      </c>
      <c r="BF24" s="58">
        <v>2</v>
      </c>
      <c r="BG24" s="58">
        <v>2</v>
      </c>
      <c r="BH24" s="58">
        <v>2</v>
      </c>
      <c r="BI24" s="58"/>
      <c r="BJ24" s="59">
        <v>0</v>
      </c>
      <c r="BK24" s="60">
        <f t="shared" ref="BK24" si="139">BJ24-SUM(I24:BI24)</f>
        <v>-86</v>
      </c>
      <c r="BL24" s="175">
        <f t="shared" ref="BL24" si="140">SUM(I24:M24)</f>
        <v>0</v>
      </c>
      <c r="BM24" s="176">
        <f t="shared" ref="BM24" si="141">SUM(N24:Q24)</f>
        <v>0</v>
      </c>
      <c r="BN24" s="176">
        <f t="shared" ref="BN24" si="142">SUM(R24:U24)+(2/4*V24)</f>
        <v>9</v>
      </c>
      <c r="BO24" s="176">
        <f t="shared" ref="BO24" si="143">SUM(W24:Z24)+(2/4*V24)</f>
        <v>9</v>
      </c>
      <c r="BP24" s="176">
        <f t="shared" ref="BP24" si="144">SUM(AA24:AD24)</f>
        <v>8</v>
      </c>
      <c r="BQ24" s="176">
        <f t="shared" ref="BQ24" si="145">SUM(AE24:AH24)+(2/5*AI24)</f>
        <v>9</v>
      </c>
      <c r="BR24" s="176">
        <f t="shared" ref="BR24" si="146">SUM(AJ24:AM24)+(3/5*AI24)</f>
        <v>9</v>
      </c>
      <c r="BS24" s="176">
        <f t="shared" ref="BS24" si="147">SUM(AN24:AQ24)+(1/5*AR24)</f>
        <v>8</v>
      </c>
      <c r="BT24" s="176">
        <f t="shared" ref="BT24" si="148">SUM(AS24:AU24)+(4/5*AR24)+(2/4*AV24)</f>
        <v>9</v>
      </c>
      <c r="BU24" s="176">
        <f t="shared" ref="BU24" si="149">SUM(AW24:AZ24)+(2/4*AV24)</f>
        <v>9</v>
      </c>
      <c r="BV24" s="176">
        <f t="shared" ref="BV24" si="150">SUM(BA24:BD24)+(1/5*BE24)</f>
        <v>8</v>
      </c>
      <c r="BW24" s="177">
        <f t="shared" ref="BW24" si="151">SUM(BF24:BI24)+(4/5*BE24)</f>
        <v>8</v>
      </c>
      <c r="BX24" s="73">
        <f t="shared" ref="BX24" si="152">SUM(BL24:BW24)</f>
        <v>86</v>
      </c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  <c r="CI24" s="206"/>
      <c r="CJ24" s="206"/>
      <c r="CK24" s="206"/>
      <c r="CL24" s="206"/>
      <c r="CM24" s="206"/>
      <c r="CN24" s="206"/>
      <c r="CO24" s="206"/>
      <c r="CP24" s="206"/>
      <c r="CQ24" s="206"/>
      <c r="CR24" s="206"/>
      <c r="CS24" s="206"/>
      <c r="CT24" s="206"/>
      <c r="CU24" s="206"/>
      <c r="CV24" s="206"/>
      <c r="CW24" s="206"/>
      <c r="CX24" s="206"/>
      <c r="CY24" s="206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6"/>
    </row>
    <row r="25" spans="1:117" x14ac:dyDescent="0.8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  <c r="CI25" s="206"/>
      <c r="CJ25" s="206"/>
      <c r="CK25" s="206"/>
      <c r="CL25" s="206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6"/>
      <c r="CY25" s="206"/>
      <c r="CZ25" s="206"/>
      <c r="DA25" s="206"/>
      <c r="DB25" s="206"/>
      <c r="DC25" s="206"/>
      <c r="DD25" s="206"/>
      <c r="DE25" s="206"/>
      <c r="DF25" s="206"/>
      <c r="DG25" s="206"/>
      <c r="DH25" s="206"/>
      <c r="DI25" s="206"/>
      <c r="DJ25" s="206"/>
      <c r="DK25" s="206"/>
      <c r="DL25" s="206"/>
      <c r="DM25" s="206"/>
    </row>
  </sheetData>
  <sheetProtection sort="0" autoFilter="0"/>
  <conditionalFormatting sqref="I2:AC2">
    <cfRule type="expression" dxfId="59" priority="22">
      <formula>_xlfn.ISOWEEKNUM(TODAY())=I$2</formula>
    </cfRule>
  </conditionalFormatting>
  <conditionalFormatting sqref="I3:BI4">
    <cfRule type="expression" dxfId="58" priority="2">
      <formula>_xlfn.ISOWEEKNUM(TODAY())=I$2</formula>
    </cfRule>
  </conditionalFormatting>
  <conditionalFormatting sqref="I5:BI5">
    <cfRule type="expression" dxfId="57" priority="9" stopIfTrue="1">
      <formula>I5=0</formula>
    </cfRule>
    <cfRule type="expression" dxfId="56" priority="10" stopIfTrue="1">
      <formula>(1-(I3/I5))&lt;-0.15</formula>
    </cfRule>
    <cfRule type="expression" dxfId="55" priority="11" stopIfTrue="1">
      <formula>AND((1-(I3/I5))&gt;-0.15,(1-(I3/I5))&lt;0)</formula>
    </cfRule>
    <cfRule type="expression" dxfId="54" priority="12" stopIfTrue="1">
      <formula>AND((1-(I3/I5))&gt;0,(1-(I3/I5))&lt;=0.15)</formula>
    </cfRule>
    <cfRule type="expression" dxfId="53" priority="13" stopIfTrue="1">
      <formula>(1-(I3/I5))&gt;0.15</formula>
    </cfRule>
    <cfRule type="expression" dxfId="52" priority="14" stopIfTrue="1">
      <formula>I3=I5</formula>
    </cfRule>
  </conditionalFormatting>
  <conditionalFormatting sqref="I6:BI8">
    <cfRule type="expression" dxfId="51" priority="7">
      <formula>_xlfn.ISOWEEKNUM(TODAY())=I$2</formula>
    </cfRule>
  </conditionalFormatting>
  <conditionalFormatting sqref="I10:BI18 BL10:BX35 I19:P19 R19:BI19 I20:BI20 I21:Q21 S21:BI21 I22:BI24">
    <cfRule type="cellIs" dxfId="50" priority="3" operator="equal">
      <formula>0</formula>
    </cfRule>
  </conditionalFormatting>
  <conditionalFormatting sqref="I9:BJ9">
    <cfRule type="expression" dxfId="49" priority="16">
      <formula>_xlfn.ISOWEEKNUM(TODAY())=I$2</formula>
    </cfRule>
  </conditionalFormatting>
  <conditionalFormatting sqref="R11:S11">
    <cfRule type="cellIs" dxfId="48" priority="5" operator="equal">
      <formula>0</formula>
    </cfRule>
  </conditionalFormatting>
  <conditionalFormatting sqref="AD1:AD2">
    <cfRule type="expression" dxfId="47" priority="19">
      <formula>_xlfn.ISOWEEKNUM(TODAY())=AD$2</formula>
    </cfRule>
  </conditionalFormatting>
  <conditionalFormatting sqref="AE2:AP2">
    <cfRule type="expression" dxfId="46" priority="21">
      <formula>_xlfn.ISOWEEKNUM(TODAY())=AE$2</formula>
    </cfRule>
  </conditionalFormatting>
  <conditionalFormatting sqref="AQ1:AQ2">
    <cfRule type="expression" dxfId="45" priority="18">
      <formula>_xlfn.ISOWEEKNUM(TODAY())=AQ$2</formula>
    </cfRule>
  </conditionalFormatting>
  <conditionalFormatting sqref="AR2:BC2">
    <cfRule type="expression" dxfId="44" priority="20">
      <formula>_xlfn.ISOWEEKNUM(TODAY())=AR$2</formula>
    </cfRule>
  </conditionalFormatting>
  <conditionalFormatting sqref="BD1:BD2">
    <cfRule type="expression" dxfId="43" priority="17">
      <formula>_xlfn.ISOWEEKNUM(TODAY())=BD$2</formula>
    </cfRule>
  </conditionalFormatting>
  <conditionalFormatting sqref="BE2:BI2">
    <cfRule type="expression" dxfId="42" priority="23">
      <formula>_xlfn.ISOWEEKNUM(TODAY())=BE$2</formula>
    </cfRule>
  </conditionalFormatting>
  <conditionalFormatting sqref="BJ2:BJ8">
    <cfRule type="expression" dxfId="41" priority="8">
      <formula>_xlfn.ISOWEEKNUM(TODAY())=BJ$2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A19D60-B95E-424E-9929-FB0E66E5CD93}">
          <x14:formula1>
            <xm:f>__Ciselnik!$A$2:$A$75</xm:f>
          </x14:formula1>
          <xm:sqref>B10:B37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12DE-DBC6-7A44-A59B-FBA62BF59CD5}">
  <sheetPr codeName="List9">
    <tabColor theme="4" tint="0.79998168889431442"/>
    <outlinePr summaryBelow="0" summaryRight="0"/>
  </sheetPr>
  <dimension ref="A1:DM26"/>
  <sheetViews>
    <sheetView tabSelected="1" zoomScaleNormal="100" workbookViewId="0">
      <pane xSplit="8" ySplit="9" topLeftCell="I10" activePane="bottomRight" state="frozen"/>
      <selection pane="topRight" activeCell="I1" sqref="I1"/>
      <selection pane="bottomLeft" activeCell="A9" sqref="A9"/>
      <selection pane="bottomRight" activeCell="G28" sqref="G28"/>
    </sheetView>
  </sheetViews>
  <sheetFormatPr defaultColWidth="10.40625" defaultRowHeight="16" outlineLevelCol="1" x14ac:dyDescent="0.8"/>
  <cols>
    <col min="1" max="1" width="9.1328125" style="61" customWidth="1"/>
    <col min="2" max="2" width="17.86328125" style="61" customWidth="1"/>
    <col min="3" max="3" width="21.40625" style="61" customWidth="1" outlineLevel="1"/>
    <col min="4" max="4" width="14" style="61" customWidth="1" outlineLevel="1"/>
    <col min="5" max="5" width="9.7265625" style="61" customWidth="1" outlineLevel="1"/>
    <col min="6" max="6" width="7" style="61" customWidth="1" outlineLevel="1"/>
    <col min="7" max="8" width="10.40625" style="61" customWidth="1"/>
    <col min="9" max="61" width="4.40625" style="61" customWidth="1"/>
    <col min="62" max="69" width="6.40625" style="61" customWidth="1"/>
    <col min="70" max="70" width="8.26953125" style="61" bestFit="1" customWidth="1"/>
    <col min="71" max="73" width="6.40625" style="61" customWidth="1"/>
    <col min="74" max="74" width="7.26953125" style="61" bestFit="1" customWidth="1"/>
    <col min="75" max="75" width="8" style="61" bestFit="1" customWidth="1"/>
    <col min="76" max="86" width="6.40625" style="61" customWidth="1"/>
    <col min="87" max="102" width="10.40625" style="61" customWidth="1"/>
    <col min="103" max="103" width="10.40625" style="61" customWidth="1" collapsed="1"/>
    <col min="104" max="104" width="14.40625" style="61" hidden="1" customWidth="1" outlineLevel="1"/>
    <col min="105" max="117" width="6.40625" style="61" hidden="1" customWidth="1" outlineLevel="1"/>
    <col min="118" max="136" width="10.40625" customWidth="1"/>
  </cols>
  <sheetData>
    <row r="1" spans="1:117" ht="16.75" thickBot="1" x14ac:dyDescent="0.95">
      <c r="A1" s="26" t="str">
        <f ca="1">RIGHT(CELL("názevsouboru"),LEN(CELL("názevsouboru"))-FIND("]",CELL("názevsouboru")))</f>
        <v>Faflík</v>
      </c>
      <c r="B1" s="26" t="s">
        <v>76</v>
      </c>
      <c r="C1" s="26"/>
      <c r="D1" s="26"/>
      <c r="E1" s="26"/>
      <c r="F1" s="26"/>
      <c r="G1" s="26"/>
      <c r="H1" s="26"/>
      <c r="I1" s="27">
        <f>__Ciselnik!L2</f>
        <v>45292</v>
      </c>
      <c r="J1" s="28"/>
      <c r="K1" s="28"/>
      <c r="L1" s="28"/>
      <c r="M1" s="28"/>
      <c r="N1" s="29">
        <f>EDATE(I1,1)</f>
        <v>45323</v>
      </c>
      <c r="O1" s="29"/>
      <c r="P1" s="29"/>
      <c r="Q1" s="29"/>
      <c r="R1" s="30">
        <f>EDATE(N1,1)</f>
        <v>45352</v>
      </c>
      <c r="S1" s="31"/>
      <c r="T1" s="31"/>
      <c r="U1" s="31"/>
      <c r="V1" s="32">
        <f>EDATE(R1,1)</f>
        <v>45383</v>
      </c>
      <c r="W1" s="32"/>
      <c r="X1" s="32"/>
      <c r="Y1" s="33"/>
      <c r="Z1" s="33"/>
      <c r="AA1" s="34">
        <f>EDATE(V1,1)</f>
        <v>45413</v>
      </c>
      <c r="AB1" s="34"/>
      <c r="AC1" s="34"/>
      <c r="AD1" s="103"/>
      <c r="AE1" s="35">
        <f>EDATE(AA1,1)</f>
        <v>45444</v>
      </c>
      <c r="AF1" s="35"/>
      <c r="AG1" s="35"/>
      <c r="AH1" s="35"/>
      <c r="AI1" s="36">
        <f>EDATE(AE1,1)</f>
        <v>45474</v>
      </c>
      <c r="AJ1" s="36"/>
      <c r="AK1" s="36"/>
      <c r="AL1" s="36"/>
      <c r="AM1" s="36"/>
      <c r="AN1" s="37">
        <f>EDATE(AI1,1)</f>
        <v>45505</v>
      </c>
      <c r="AO1" s="37"/>
      <c r="AP1" s="37"/>
      <c r="AQ1" s="105"/>
      <c r="AR1" s="38">
        <f>EDATE(AN1,1)</f>
        <v>45536</v>
      </c>
      <c r="AS1" s="38"/>
      <c r="AT1" s="38"/>
      <c r="AU1" s="38"/>
      <c r="AV1" s="39">
        <f>EDATE(AR1,1)</f>
        <v>45566</v>
      </c>
      <c r="AW1" s="39"/>
      <c r="AX1" s="39"/>
      <c r="AY1" s="39"/>
      <c r="AZ1" s="39"/>
      <c r="BA1" s="40">
        <f>EDATE(AV1,1)</f>
        <v>45597</v>
      </c>
      <c r="BB1" s="40"/>
      <c r="BC1" s="40"/>
      <c r="BD1" s="104"/>
      <c r="BE1" s="41">
        <f>EDATE(BA1,1)</f>
        <v>45627</v>
      </c>
      <c r="BF1" s="41"/>
      <c r="BG1" s="41"/>
      <c r="BH1" s="41"/>
      <c r="BI1" s="41"/>
      <c r="BJ1" s="62"/>
      <c r="BK1" s="63"/>
      <c r="BL1" s="6" t="s">
        <v>21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9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  <c r="CY1" s="206"/>
      <c r="CZ1" s="206"/>
      <c r="DA1" s="206"/>
      <c r="DB1" s="206"/>
      <c r="DC1" s="206"/>
      <c r="DD1" s="206"/>
      <c r="DE1" s="206"/>
      <c r="DF1" s="206"/>
      <c r="DG1" s="206"/>
      <c r="DH1" s="206"/>
      <c r="DI1" s="206"/>
      <c r="DJ1" s="206"/>
      <c r="DK1" s="206"/>
      <c r="DL1" s="206"/>
      <c r="DM1" s="206"/>
    </row>
    <row r="2" spans="1:117" x14ac:dyDescent="0.8">
      <c r="A2" s="78" t="s">
        <v>22</v>
      </c>
      <c r="B2" s="64" t="s">
        <v>77</v>
      </c>
      <c r="C2" s="64"/>
      <c r="D2" s="64"/>
      <c r="E2" s="64"/>
      <c r="F2" s="64"/>
      <c r="G2" s="42" t="s">
        <v>24</v>
      </c>
      <c r="H2" s="42"/>
      <c r="I2" s="82">
        <v>1</v>
      </c>
      <c r="J2" s="83">
        <v>2</v>
      </c>
      <c r="K2" s="83">
        <v>3</v>
      </c>
      <c r="L2" s="83">
        <v>4</v>
      </c>
      <c r="M2" s="83">
        <v>5</v>
      </c>
      <c r="N2" s="84">
        <v>6</v>
      </c>
      <c r="O2" s="84">
        <v>7</v>
      </c>
      <c r="P2" s="84">
        <v>8</v>
      </c>
      <c r="Q2" s="84">
        <v>9</v>
      </c>
      <c r="R2" s="85">
        <v>10</v>
      </c>
      <c r="S2" s="86">
        <v>11</v>
      </c>
      <c r="T2" s="86">
        <v>12</v>
      </c>
      <c r="U2" s="86">
        <v>13</v>
      </c>
      <c r="V2" s="87">
        <v>14</v>
      </c>
      <c r="W2" s="87">
        <v>15</v>
      </c>
      <c r="X2" s="87">
        <v>16</v>
      </c>
      <c r="Y2" s="87">
        <v>17</v>
      </c>
      <c r="Z2" s="87">
        <v>18</v>
      </c>
      <c r="AA2" s="88">
        <v>19</v>
      </c>
      <c r="AB2" s="88">
        <v>20</v>
      </c>
      <c r="AC2" s="88">
        <v>21</v>
      </c>
      <c r="AD2" s="88">
        <v>22</v>
      </c>
      <c r="AE2" s="89">
        <v>23</v>
      </c>
      <c r="AF2" s="89">
        <v>24</v>
      </c>
      <c r="AG2" s="89">
        <v>25</v>
      </c>
      <c r="AH2" s="89">
        <v>26</v>
      </c>
      <c r="AI2" s="90">
        <v>27</v>
      </c>
      <c r="AJ2" s="90">
        <v>28</v>
      </c>
      <c r="AK2" s="90">
        <v>29</v>
      </c>
      <c r="AL2" s="90">
        <v>30</v>
      </c>
      <c r="AM2" s="90">
        <v>31</v>
      </c>
      <c r="AN2" s="91">
        <v>32</v>
      </c>
      <c r="AO2" s="91">
        <v>33</v>
      </c>
      <c r="AP2" s="91">
        <v>34</v>
      </c>
      <c r="AQ2" s="91">
        <v>35</v>
      </c>
      <c r="AR2" s="92">
        <v>36</v>
      </c>
      <c r="AS2" s="92">
        <v>37</v>
      </c>
      <c r="AT2" s="92">
        <v>38</v>
      </c>
      <c r="AU2" s="92">
        <v>39</v>
      </c>
      <c r="AV2" s="93">
        <v>40</v>
      </c>
      <c r="AW2" s="93">
        <v>41</v>
      </c>
      <c r="AX2" s="93">
        <v>42</v>
      </c>
      <c r="AY2" s="93">
        <v>43</v>
      </c>
      <c r="AZ2" s="93">
        <v>44</v>
      </c>
      <c r="BA2" s="94">
        <v>45</v>
      </c>
      <c r="BB2" s="94">
        <v>46</v>
      </c>
      <c r="BC2" s="94">
        <v>47</v>
      </c>
      <c r="BD2" s="94">
        <v>48</v>
      </c>
      <c r="BE2" s="95">
        <v>49</v>
      </c>
      <c r="BF2" s="95">
        <v>50</v>
      </c>
      <c r="BG2" s="95">
        <v>51</v>
      </c>
      <c r="BH2" s="95">
        <v>52</v>
      </c>
      <c r="BI2" s="95">
        <v>53</v>
      </c>
      <c r="BJ2" s="65"/>
      <c r="BK2" s="66"/>
      <c r="BL2" s="21">
        <f>__Ciselnik!L2</f>
        <v>45292</v>
      </c>
      <c r="BM2" s="7">
        <f t="shared" ref="BM2:BW2" si="0">EDATE(BL2,1)</f>
        <v>45323</v>
      </c>
      <c r="BN2" s="8">
        <f t="shared" si="0"/>
        <v>45352</v>
      </c>
      <c r="BO2" s="9">
        <f t="shared" si="0"/>
        <v>45383</v>
      </c>
      <c r="BP2" s="10">
        <f t="shared" si="0"/>
        <v>45413</v>
      </c>
      <c r="BQ2" s="11">
        <f t="shared" si="0"/>
        <v>45444</v>
      </c>
      <c r="BR2" s="12">
        <f t="shared" si="0"/>
        <v>45474</v>
      </c>
      <c r="BS2" s="13">
        <f t="shared" si="0"/>
        <v>45505</v>
      </c>
      <c r="BT2" s="14">
        <f t="shared" si="0"/>
        <v>45536</v>
      </c>
      <c r="BU2" s="15">
        <f t="shared" si="0"/>
        <v>45566</v>
      </c>
      <c r="BV2" s="16">
        <f t="shared" si="0"/>
        <v>45597</v>
      </c>
      <c r="BW2" s="23">
        <f t="shared" si="0"/>
        <v>45627</v>
      </c>
      <c r="BX2" s="70">
        <v>2026</v>
      </c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</row>
    <row r="3" spans="1:117" x14ac:dyDescent="0.8">
      <c r="A3" s="102" t="s">
        <v>25</v>
      </c>
      <c r="B3" s="101" t="s">
        <v>26</v>
      </c>
      <c r="C3" s="43"/>
      <c r="D3" s="43"/>
      <c r="E3" s="43"/>
      <c r="F3" s="43"/>
      <c r="G3" s="42" t="s">
        <v>27</v>
      </c>
      <c r="H3" s="42"/>
      <c r="I3" s="116">
        <v>8</v>
      </c>
      <c r="J3" s="96">
        <v>40</v>
      </c>
      <c r="K3" s="96">
        <v>40</v>
      </c>
      <c r="L3" s="96">
        <v>40</v>
      </c>
      <c r="M3" s="96">
        <v>40</v>
      </c>
      <c r="N3" s="96">
        <v>40</v>
      </c>
      <c r="O3" s="96">
        <v>40</v>
      </c>
      <c r="P3" s="96">
        <v>40</v>
      </c>
      <c r="Q3" s="96">
        <v>40</v>
      </c>
      <c r="R3" s="96">
        <v>40</v>
      </c>
      <c r="S3" s="96">
        <v>40</v>
      </c>
      <c r="T3" s="96">
        <v>40</v>
      </c>
      <c r="U3" s="96">
        <v>40</v>
      </c>
      <c r="V3" s="96">
        <v>32</v>
      </c>
      <c r="W3" s="96">
        <v>32</v>
      </c>
      <c r="X3" s="96">
        <v>40</v>
      </c>
      <c r="Y3" s="96">
        <v>40</v>
      </c>
      <c r="Z3" s="96">
        <v>32</v>
      </c>
      <c r="AA3" s="96">
        <v>32</v>
      </c>
      <c r="AB3" s="96">
        <v>40</v>
      </c>
      <c r="AC3" s="96">
        <v>40</v>
      </c>
      <c r="AD3" s="96">
        <v>40</v>
      </c>
      <c r="AE3" s="96">
        <v>40</v>
      </c>
      <c r="AF3" s="96">
        <v>40</v>
      </c>
      <c r="AG3" s="96">
        <v>40</v>
      </c>
      <c r="AH3" s="96">
        <v>40</v>
      </c>
      <c r="AI3" s="96">
        <v>40</v>
      </c>
      <c r="AJ3" s="96">
        <v>32</v>
      </c>
      <c r="AK3" s="96">
        <v>40</v>
      </c>
      <c r="AL3" s="96">
        <v>40</v>
      </c>
      <c r="AM3" s="96">
        <v>40</v>
      </c>
      <c r="AN3" s="96">
        <v>40</v>
      </c>
      <c r="AO3" s="96">
        <v>40</v>
      </c>
      <c r="AP3" s="96">
        <v>40</v>
      </c>
      <c r="AQ3" s="96">
        <v>40</v>
      </c>
      <c r="AR3" s="96">
        <v>40</v>
      </c>
      <c r="AS3" s="96">
        <v>40</v>
      </c>
      <c r="AT3" s="96">
        <v>40</v>
      </c>
      <c r="AU3" s="96">
        <v>40</v>
      </c>
      <c r="AV3" s="96">
        <v>32</v>
      </c>
      <c r="AW3" s="96">
        <v>40</v>
      </c>
      <c r="AX3" s="96">
        <v>40</v>
      </c>
      <c r="AY3" s="96">
        <v>40</v>
      </c>
      <c r="AZ3" s="96">
        <v>32</v>
      </c>
      <c r="BA3" s="96">
        <v>40</v>
      </c>
      <c r="BB3" s="96">
        <v>40</v>
      </c>
      <c r="BC3" s="96">
        <v>32</v>
      </c>
      <c r="BD3" s="96">
        <v>40</v>
      </c>
      <c r="BE3" s="96">
        <v>40</v>
      </c>
      <c r="BF3" s="96">
        <v>40</v>
      </c>
      <c r="BG3" s="96">
        <v>40</v>
      </c>
      <c r="BH3" s="96">
        <v>24</v>
      </c>
      <c r="BI3" s="96">
        <v>32</v>
      </c>
      <c r="BJ3" s="67"/>
      <c r="BK3" s="68"/>
      <c r="BL3" s="22">
        <f>SUM(I3:M3)</f>
        <v>168</v>
      </c>
      <c r="BM3" s="4">
        <f>SUM(N3:Q3)</f>
        <v>160</v>
      </c>
      <c r="BN3" s="4">
        <f>SUM(R3:U3)+(2/4*V3)</f>
        <v>176</v>
      </c>
      <c r="BO3" s="4">
        <f>SUM(W3:Z3)+(2/4*V3)</f>
        <v>160</v>
      </c>
      <c r="BP3" s="4">
        <f>SUM(AA3:AD3)</f>
        <v>152</v>
      </c>
      <c r="BQ3" s="4">
        <f>SUM(AE3:AH3)+(2/5*AI3)</f>
        <v>176</v>
      </c>
      <c r="BR3" s="4">
        <f>SUM(AJ3:AM3)+(3/5*AI3)</f>
        <v>176</v>
      </c>
      <c r="BS3" s="4">
        <f>SUM(AN3:AQ3)+(1/5*AR3)</f>
        <v>168</v>
      </c>
      <c r="BT3" s="4">
        <f>SUM(AS3:AU3)+(4/5*AR3)+(2/4*AV3)</f>
        <v>168</v>
      </c>
      <c r="BU3" s="4">
        <f>SUM(AW3:AZ3)+(2/4*AV3)</f>
        <v>168</v>
      </c>
      <c r="BV3" s="4">
        <f>SUM(BA3:BD3)+(1/5*BE3)</f>
        <v>160</v>
      </c>
      <c r="BW3" s="20">
        <f>SUM(BF3:BI3)+(4/5*BE3)</f>
        <v>168</v>
      </c>
      <c r="BX3" s="71">
        <f>SUM(BL3:BW3)</f>
        <v>2000</v>
      </c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</row>
    <row r="4" spans="1:117" x14ac:dyDescent="0.8">
      <c r="A4" s="107" t="s">
        <v>28</v>
      </c>
      <c r="B4" s="108" t="s">
        <v>29</v>
      </c>
      <c r="C4" s="43"/>
      <c r="D4" s="43"/>
      <c r="E4" s="43"/>
      <c r="F4" s="43"/>
      <c r="G4" s="109" t="s">
        <v>30</v>
      </c>
      <c r="H4" s="109"/>
      <c r="I4" s="118" t="e">
        <f>I3-I5</f>
        <v>#N/A</v>
      </c>
      <c r="J4" s="112" t="e">
        <f t="shared" ref="J4:BI4" si="1">J3-J5</f>
        <v>#N/A</v>
      </c>
      <c r="K4" s="112" t="e">
        <f t="shared" si="1"/>
        <v>#N/A</v>
      </c>
      <c r="L4" s="112" t="e">
        <f t="shared" si="1"/>
        <v>#N/A</v>
      </c>
      <c r="M4" s="112" t="e">
        <f t="shared" si="1"/>
        <v>#N/A</v>
      </c>
      <c r="N4" s="112" t="e">
        <f t="shared" si="1"/>
        <v>#N/A</v>
      </c>
      <c r="O4" s="112" t="e">
        <f t="shared" si="1"/>
        <v>#N/A</v>
      </c>
      <c r="P4" s="112" t="e">
        <f t="shared" si="1"/>
        <v>#N/A</v>
      </c>
      <c r="Q4" s="112" t="e">
        <f t="shared" si="1"/>
        <v>#N/A</v>
      </c>
      <c r="R4" s="112" t="e">
        <f t="shared" si="1"/>
        <v>#N/A</v>
      </c>
      <c r="S4" s="112" t="e">
        <f t="shared" si="1"/>
        <v>#N/A</v>
      </c>
      <c r="T4" s="112" t="e">
        <f t="shared" si="1"/>
        <v>#N/A</v>
      </c>
      <c r="U4" s="112" t="e">
        <f t="shared" si="1"/>
        <v>#N/A</v>
      </c>
      <c r="V4" s="112" t="e">
        <f t="shared" si="1"/>
        <v>#N/A</v>
      </c>
      <c r="W4" s="112" t="e">
        <f t="shared" si="1"/>
        <v>#N/A</v>
      </c>
      <c r="X4" s="112" t="e">
        <f t="shared" si="1"/>
        <v>#N/A</v>
      </c>
      <c r="Y4" s="112" t="e">
        <f t="shared" si="1"/>
        <v>#N/A</v>
      </c>
      <c r="Z4" s="112" t="e">
        <f t="shared" si="1"/>
        <v>#N/A</v>
      </c>
      <c r="AA4" s="112" t="e">
        <f t="shared" si="1"/>
        <v>#N/A</v>
      </c>
      <c r="AB4" s="112" t="e">
        <f t="shared" si="1"/>
        <v>#N/A</v>
      </c>
      <c r="AC4" s="112" t="e">
        <f t="shared" si="1"/>
        <v>#N/A</v>
      </c>
      <c r="AD4" s="112" t="e">
        <f t="shared" si="1"/>
        <v>#N/A</v>
      </c>
      <c r="AE4" s="112" t="e">
        <f t="shared" si="1"/>
        <v>#N/A</v>
      </c>
      <c r="AF4" s="112" t="e">
        <f t="shared" si="1"/>
        <v>#N/A</v>
      </c>
      <c r="AG4" s="112" t="e">
        <f t="shared" si="1"/>
        <v>#N/A</v>
      </c>
      <c r="AH4" s="112" t="e">
        <f t="shared" si="1"/>
        <v>#N/A</v>
      </c>
      <c r="AI4" s="112" t="e">
        <f t="shared" si="1"/>
        <v>#N/A</v>
      </c>
      <c r="AJ4" s="112" t="e">
        <f t="shared" si="1"/>
        <v>#N/A</v>
      </c>
      <c r="AK4" s="112" t="e">
        <f t="shared" si="1"/>
        <v>#N/A</v>
      </c>
      <c r="AL4" s="112" t="e">
        <f t="shared" si="1"/>
        <v>#N/A</v>
      </c>
      <c r="AM4" s="112" t="e">
        <f t="shared" si="1"/>
        <v>#N/A</v>
      </c>
      <c r="AN4" s="112" t="e">
        <f t="shared" si="1"/>
        <v>#N/A</v>
      </c>
      <c r="AO4" s="112" t="e">
        <f t="shared" si="1"/>
        <v>#N/A</v>
      </c>
      <c r="AP4" s="112" t="e">
        <f t="shared" si="1"/>
        <v>#N/A</v>
      </c>
      <c r="AQ4" s="112" t="e">
        <f t="shared" si="1"/>
        <v>#N/A</v>
      </c>
      <c r="AR4" s="112" t="e">
        <f t="shared" si="1"/>
        <v>#N/A</v>
      </c>
      <c r="AS4" s="112" t="e">
        <f t="shared" si="1"/>
        <v>#N/A</v>
      </c>
      <c r="AT4" s="112" t="e">
        <f t="shared" si="1"/>
        <v>#N/A</v>
      </c>
      <c r="AU4" s="112" t="e">
        <f t="shared" si="1"/>
        <v>#N/A</v>
      </c>
      <c r="AV4" s="112" t="e">
        <f t="shared" si="1"/>
        <v>#N/A</v>
      </c>
      <c r="AW4" s="112" t="e">
        <f t="shared" si="1"/>
        <v>#N/A</v>
      </c>
      <c r="AX4" s="112" t="e">
        <f t="shared" si="1"/>
        <v>#N/A</v>
      </c>
      <c r="AY4" s="112" t="e">
        <f t="shared" si="1"/>
        <v>#N/A</v>
      </c>
      <c r="AZ4" s="112" t="e">
        <f t="shared" si="1"/>
        <v>#N/A</v>
      </c>
      <c r="BA4" s="112" t="e">
        <f t="shared" si="1"/>
        <v>#N/A</v>
      </c>
      <c r="BB4" s="112" t="e">
        <f t="shared" si="1"/>
        <v>#N/A</v>
      </c>
      <c r="BC4" s="112" t="e">
        <f t="shared" si="1"/>
        <v>#N/A</v>
      </c>
      <c r="BD4" s="112" t="e">
        <f t="shared" si="1"/>
        <v>#N/A</v>
      </c>
      <c r="BE4" s="112" t="e">
        <f t="shared" si="1"/>
        <v>#N/A</v>
      </c>
      <c r="BF4" s="112" t="e">
        <f t="shared" si="1"/>
        <v>#N/A</v>
      </c>
      <c r="BG4" s="112" t="e">
        <f t="shared" si="1"/>
        <v>#N/A</v>
      </c>
      <c r="BH4" s="112" t="e">
        <f t="shared" si="1"/>
        <v>#N/A</v>
      </c>
      <c r="BI4" s="112" t="e">
        <f t="shared" si="1"/>
        <v>#N/A</v>
      </c>
      <c r="BJ4" s="67"/>
      <c r="BK4" s="68"/>
      <c r="BL4" s="110">
        <f>BL3-BL5</f>
        <v>20</v>
      </c>
      <c r="BM4" s="110">
        <f t="shared" ref="BM4:BW4" si="2">BM3-BM5</f>
        <v>10</v>
      </c>
      <c r="BN4" s="110">
        <f t="shared" si="2"/>
        <v>-8</v>
      </c>
      <c r="BO4" s="110">
        <f t="shared" si="2"/>
        <v>14</v>
      </c>
      <c r="BP4" s="110">
        <f t="shared" si="2"/>
        <v>30</v>
      </c>
      <c r="BQ4" s="110">
        <f t="shared" si="2"/>
        <v>42</v>
      </c>
      <c r="BR4" s="110">
        <f t="shared" si="2"/>
        <v>26</v>
      </c>
      <c r="BS4" s="110">
        <f t="shared" si="2"/>
        <v>48</v>
      </c>
      <c r="BT4" s="110">
        <f t="shared" si="2"/>
        <v>44</v>
      </c>
      <c r="BU4" s="110">
        <f t="shared" si="2"/>
        <v>36</v>
      </c>
      <c r="BV4" s="110">
        <f t="shared" si="2"/>
        <v>40</v>
      </c>
      <c r="BW4" s="110">
        <f t="shared" si="2"/>
        <v>30</v>
      </c>
      <c r="BX4" s="111">
        <f>SUM(BL4:BW4)</f>
        <v>332</v>
      </c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</row>
    <row r="5" spans="1:117" x14ac:dyDescent="0.8">
      <c r="A5" s="136"/>
      <c r="B5" s="44"/>
      <c r="C5" s="44"/>
      <c r="D5" s="44"/>
      <c r="E5" s="44"/>
      <c r="F5" s="44"/>
      <c r="G5" s="42" t="s">
        <v>31</v>
      </c>
      <c r="H5" s="115"/>
      <c r="I5" s="137" t="e">
        <f t="shared" ref="I5:AN5" si="3">SUMPRODUCT(I10:I37,$H$10:$H$37)</f>
        <v>#N/A</v>
      </c>
      <c r="J5" s="138" t="e">
        <f t="shared" si="3"/>
        <v>#N/A</v>
      </c>
      <c r="K5" s="138" t="e">
        <f t="shared" si="3"/>
        <v>#N/A</v>
      </c>
      <c r="L5" s="138" t="e">
        <f t="shared" si="3"/>
        <v>#N/A</v>
      </c>
      <c r="M5" s="138" t="e">
        <f t="shared" si="3"/>
        <v>#N/A</v>
      </c>
      <c r="N5" s="138" t="e">
        <f t="shared" si="3"/>
        <v>#N/A</v>
      </c>
      <c r="O5" s="138" t="e">
        <f t="shared" si="3"/>
        <v>#N/A</v>
      </c>
      <c r="P5" s="138" t="e">
        <f t="shared" si="3"/>
        <v>#N/A</v>
      </c>
      <c r="Q5" s="138" t="e">
        <f t="shared" si="3"/>
        <v>#N/A</v>
      </c>
      <c r="R5" s="138" t="e">
        <f t="shared" si="3"/>
        <v>#N/A</v>
      </c>
      <c r="S5" s="138" t="e">
        <f t="shared" si="3"/>
        <v>#N/A</v>
      </c>
      <c r="T5" s="138" t="e">
        <f t="shared" si="3"/>
        <v>#N/A</v>
      </c>
      <c r="U5" s="138" t="e">
        <f t="shared" si="3"/>
        <v>#N/A</v>
      </c>
      <c r="V5" s="138" t="e">
        <f t="shared" si="3"/>
        <v>#N/A</v>
      </c>
      <c r="W5" s="138" t="e">
        <f t="shared" si="3"/>
        <v>#N/A</v>
      </c>
      <c r="X5" s="138" t="e">
        <f t="shared" si="3"/>
        <v>#N/A</v>
      </c>
      <c r="Y5" s="138" t="e">
        <f t="shared" si="3"/>
        <v>#N/A</v>
      </c>
      <c r="Z5" s="138" t="e">
        <f t="shared" si="3"/>
        <v>#N/A</v>
      </c>
      <c r="AA5" s="138" t="e">
        <f t="shared" si="3"/>
        <v>#N/A</v>
      </c>
      <c r="AB5" s="138" t="e">
        <f t="shared" si="3"/>
        <v>#N/A</v>
      </c>
      <c r="AC5" s="138" t="e">
        <f t="shared" si="3"/>
        <v>#N/A</v>
      </c>
      <c r="AD5" s="138" t="e">
        <f t="shared" si="3"/>
        <v>#N/A</v>
      </c>
      <c r="AE5" s="138" t="e">
        <f t="shared" si="3"/>
        <v>#N/A</v>
      </c>
      <c r="AF5" s="138" t="e">
        <f t="shared" si="3"/>
        <v>#N/A</v>
      </c>
      <c r="AG5" s="138" t="e">
        <f t="shared" si="3"/>
        <v>#N/A</v>
      </c>
      <c r="AH5" s="138" t="e">
        <f t="shared" si="3"/>
        <v>#N/A</v>
      </c>
      <c r="AI5" s="138" t="e">
        <f t="shared" si="3"/>
        <v>#N/A</v>
      </c>
      <c r="AJ5" s="138" t="e">
        <f t="shared" si="3"/>
        <v>#N/A</v>
      </c>
      <c r="AK5" s="138" t="e">
        <f t="shared" si="3"/>
        <v>#N/A</v>
      </c>
      <c r="AL5" s="138" t="e">
        <f t="shared" si="3"/>
        <v>#N/A</v>
      </c>
      <c r="AM5" s="138" t="e">
        <f t="shared" si="3"/>
        <v>#N/A</v>
      </c>
      <c r="AN5" s="138" t="e">
        <f t="shared" si="3"/>
        <v>#N/A</v>
      </c>
      <c r="AO5" s="138" t="e">
        <f t="shared" ref="AO5:BI5" si="4">SUMPRODUCT(AO10:AO37,$H$10:$H$37)</f>
        <v>#N/A</v>
      </c>
      <c r="AP5" s="138" t="e">
        <f t="shared" si="4"/>
        <v>#N/A</v>
      </c>
      <c r="AQ5" s="138" t="e">
        <f t="shared" si="4"/>
        <v>#N/A</v>
      </c>
      <c r="AR5" s="138" t="e">
        <f t="shared" si="4"/>
        <v>#N/A</v>
      </c>
      <c r="AS5" s="138" t="e">
        <f t="shared" si="4"/>
        <v>#N/A</v>
      </c>
      <c r="AT5" s="138" t="e">
        <f t="shared" si="4"/>
        <v>#N/A</v>
      </c>
      <c r="AU5" s="138" t="e">
        <f t="shared" si="4"/>
        <v>#N/A</v>
      </c>
      <c r="AV5" s="138" t="e">
        <f t="shared" si="4"/>
        <v>#N/A</v>
      </c>
      <c r="AW5" s="138" t="e">
        <f t="shared" si="4"/>
        <v>#N/A</v>
      </c>
      <c r="AX5" s="138" t="e">
        <f t="shared" si="4"/>
        <v>#N/A</v>
      </c>
      <c r="AY5" s="138" t="e">
        <f t="shared" si="4"/>
        <v>#N/A</v>
      </c>
      <c r="AZ5" s="138" t="e">
        <f t="shared" si="4"/>
        <v>#N/A</v>
      </c>
      <c r="BA5" s="138" t="e">
        <f t="shared" si="4"/>
        <v>#N/A</v>
      </c>
      <c r="BB5" s="138" t="e">
        <f t="shared" si="4"/>
        <v>#N/A</v>
      </c>
      <c r="BC5" s="138" t="e">
        <f t="shared" si="4"/>
        <v>#N/A</v>
      </c>
      <c r="BD5" s="138" t="e">
        <f t="shared" si="4"/>
        <v>#N/A</v>
      </c>
      <c r="BE5" s="138" t="e">
        <f t="shared" si="4"/>
        <v>#N/A</v>
      </c>
      <c r="BF5" s="138" t="e">
        <f t="shared" si="4"/>
        <v>#N/A</v>
      </c>
      <c r="BG5" s="138" t="e">
        <f t="shared" si="4"/>
        <v>#N/A</v>
      </c>
      <c r="BH5" s="138" t="e">
        <f t="shared" si="4"/>
        <v>#N/A</v>
      </c>
      <c r="BI5" s="138" t="e">
        <f t="shared" si="4"/>
        <v>#N/A</v>
      </c>
      <c r="BJ5" s="67"/>
      <c r="BK5" s="68"/>
      <c r="BL5" s="22">
        <f t="shared" ref="BL5:BX5" si="5">SUM(BL10:BL37)</f>
        <v>148</v>
      </c>
      <c r="BM5" s="4">
        <f t="shared" si="5"/>
        <v>150</v>
      </c>
      <c r="BN5" s="4">
        <f t="shared" si="5"/>
        <v>184</v>
      </c>
      <c r="BO5" s="4">
        <f t="shared" si="5"/>
        <v>146</v>
      </c>
      <c r="BP5" s="4">
        <f t="shared" si="5"/>
        <v>122</v>
      </c>
      <c r="BQ5" s="4">
        <f t="shared" si="5"/>
        <v>134</v>
      </c>
      <c r="BR5" s="4">
        <f t="shared" si="5"/>
        <v>150</v>
      </c>
      <c r="BS5" s="4">
        <f t="shared" si="5"/>
        <v>120</v>
      </c>
      <c r="BT5" s="4">
        <f t="shared" si="5"/>
        <v>124</v>
      </c>
      <c r="BU5" s="4">
        <f t="shared" si="5"/>
        <v>132</v>
      </c>
      <c r="BV5" s="4">
        <f t="shared" si="5"/>
        <v>120</v>
      </c>
      <c r="BW5" s="20">
        <f t="shared" si="5"/>
        <v>138</v>
      </c>
      <c r="BX5" s="71">
        <f t="shared" si="5"/>
        <v>1668</v>
      </c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</row>
    <row r="6" spans="1:117" x14ac:dyDescent="0.8">
      <c r="A6" s="136"/>
      <c r="B6" s="44"/>
      <c r="C6" s="44"/>
      <c r="D6" s="44"/>
      <c r="E6" s="44"/>
      <c r="F6" s="44"/>
      <c r="G6" s="139" t="s">
        <v>32</v>
      </c>
      <c r="H6" s="139"/>
      <c r="I6" s="137" t="e" cm="1">
        <f t="array" ref="I6">SUMPRODUCT(I10:I37,$H$10:$H$37*($E$10:$E$37="USYC.SP97"))</f>
        <v>#N/A</v>
      </c>
      <c r="J6" s="138" t="e" cm="1">
        <f t="array" ref="J6">SUMPRODUCT(J10:J37,$H$10:$H$37*($E$10:$E$37="USYC.SP97"))</f>
        <v>#N/A</v>
      </c>
      <c r="K6" s="138" t="e" cm="1">
        <f t="array" ref="K6">SUMPRODUCT(K10:K37,$H$10:$H$37*($E$10:$E$37="USYC.SP97"))</f>
        <v>#N/A</v>
      </c>
      <c r="L6" s="138" t="e" cm="1">
        <f t="array" ref="L6">SUMPRODUCT(L10:L37,$H$10:$H$37*($E$10:$E$37="USYC.SP97"))</f>
        <v>#N/A</v>
      </c>
      <c r="M6" s="138" t="e" cm="1">
        <f t="array" ref="M6">SUMPRODUCT(M10:M37,$H$10:$H$37*($E$10:$E$37="USYC.SP97"))</f>
        <v>#N/A</v>
      </c>
      <c r="N6" s="138" t="e" cm="1">
        <f t="array" ref="N6">SUMPRODUCT(N10:N37,$H$10:$H$37*($E$10:$E$37="USYC.SP97"))</f>
        <v>#N/A</v>
      </c>
      <c r="O6" s="138" t="e" cm="1">
        <f t="array" ref="O6">SUMPRODUCT(O10:O37,$H$10:$H$37*($E$10:$E$37="USYC.SP97"))</f>
        <v>#N/A</v>
      </c>
      <c r="P6" s="138" t="e" cm="1">
        <f t="array" ref="P6">SUMPRODUCT(P10:P37,$H$10:$H$37*($E$10:$E$37="USYC.SP97"))</f>
        <v>#N/A</v>
      </c>
      <c r="Q6" s="138" t="e" cm="1">
        <f t="array" ref="Q6">SUMPRODUCT(Q10:Q37,$H$10:$H$37*($E$10:$E$37="USYC.SP97"))</f>
        <v>#N/A</v>
      </c>
      <c r="R6" s="138" t="e" cm="1">
        <f t="array" ref="R6">SUMPRODUCT(R10:R37,$H$10:$H$37*($E$10:$E$37="USYC.SP97"))</f>
        <v>#N/A</v>
      </c>
      <c r="S6" s="138" t="e" cm="1">
        <f t="array" ref="S6">SUMPRODUCT(S10:S37,$H$10:$H$37*($E$10:$E$37="USYC.SP97"))</f>
        <v>#N/A</v>
      </c>
      <c r="T6" s="138" t="e" cm="1">
        <f t="array" ref="T6">SUMPRODUCT(T10:T37,$H$10:$H$37*($E$10:$E$37="USYC.SP97"))</f>
        <v>#N/A</v>
      </c>
      <c r="U6" s="138" t="e" cm="1">
        <f t="array" ref="U6">SUMPRODUCT(U10:U37,$H$10:$H$37*($E$10:$E$37="USYC.SP97"))</f>
        <v>#N/A</v>
      </c>
      <c r="V6" s="138" t="e" cm="1">
        <f t="array" ref="V6">SUMPRODUCT(V10:V37,$H$10:$H$37*($E$10:$E$37="USYC.SP97"))</f>
        <v>#N/A</v>
      </c>
      <c r="W6" s="138" t="e" cm="1">
        <f t="array" ref="W6">SUMPRODUCT(W10:W37,$H$10:$H$37*($E$10:$E$37="USYC.SP97"))</f>
        <v>#N/A</v>
      </c>
      <c r="X6" s="138" t="e" cm="1">
        <f t="array" ref="X6">SUMPRODUCT(X10:X37,$H$10:$H$37*($E$10:$E$37="USYC.SP97"))</f>
        <v>#N/A</v>
      </c>
      <c r="Y6" s="138" t="e" cm="1">
        <f t="array" ref="Y6">SUMPRODUCT(Y10:Y37,$H$10:$H$37*($E$10:$E$37="USYC.SP97"))</f>
        <v>#N/A</v>
      </c>
      <c r="Z6" s="138" t="e" cm="1">
        <f t="array" ref="Z6">SUMPRODUCT(Z10:Z37,$H$10:$H$37*($E$10:$E$37="USYC.SP97"))</f>
        <v>#N/A</v>
      </c>
      <c r="AA6" s="138" t="e" cm="1">
        <f t="array" ref="AA6">SUMPRODUCT(AA10:AA37,$H$10:$H$37*($E$10:$E$37="USYC.SP97"))</f>
        <v>#N/A</v>
      </c>
      <c r="AB6" s="138" t="e" cm="1">
        <f t="array" ref="AB6">SUMPRODUCT(AB10:AB37,$H$10:$H$37*($E$10:$E$37="USYC.SP97"))</f>
        <v>#N/A</v>
      </c>
      <c r="AC6" s="138" t="e" cm="1">
        <f t="array" ref="AC6">SUMPRODUCT(AC10:AC37,$H$10:$H$37*($E$10:$E$37="USYC.SP97"))</f>
        <v>#N/A</v>
      </c>
      <c r="AD6" s="138" t="e" cm="1">
        <f t="array" ref="AD6">SUMPRODUCT(AD10:AD37,$H$10:$H$37*($E$10:$E$37="USYC.SP97"))</f>
        <v>#N/A</v>
      </c>
      <c r="AE6" s="138" t="e" cm="1">
        <f t="array" ref="AE6">SUMPRODUCT(AE10:AE37,$H$10:$H$37*($E$10:$E$37="USYC.SP97"))</f>
        <v>#N/A</v>
      </c>
      <c r="AF6" s="138" t="e" cm="1">
        <f t="array" ref="AF6">SUMPRODUCT(AF10:AF37,$H$10:$H$37*($E$10:$E$37="USYC.SP97"))</f>
        <v>#N/A</v>
      </c>
      <c r="AG6" s="138" t="e" cm="1">
        <f t="array" ref="AG6">SUMPRODUCT(AG10:AG37,$H$10:$H$37*($E$10:$E$37="USYC.SP97"))</f>
        <v>#N/A</v>
      </c>
      <c r="AH6" s="138" t="e" cm="1">
        <f t="array" ref="AH6">SUMPRODUCT(AH10:AH37,$H$10:$H$37*($E$10:$E$37="USYC.SP97"))</f>
        <v>#N/A</v>
      </c>
      <c r="AI6" s="138" t="e" cm="1">
        <f t="array" ref="AI6">SUMPRODUCT(AI10:AI37,$H$10:$H$37*($E$10:$E$37="USYC.SP97"))</f>
        <v>#N/A</v>
      </c>
      <c r="AJ6" s="138" t="e" cm="1">
        <f t="array" ref="AJ6">SUMPRODUCT(AJ10:AJ37,$H$10:$H$37*($E$10:$E$37="USYC.SP97"))</f>
        <v>#N/A</v>
      </c>
      <c r="AK6" s="138" t="e" cm="1">
        <f t="array" ref="AK6">SUMPRODUCT(AK10:AK37,$H$10:$H$37*($E$10:$E$37="USYC.SP97"))</f>
        <v>#N/A</v>
      </c>
      <c r="AL6" s="138" t="e" cm="1">
        <f t="array" ref="AL6">SUMPRODUCT(AL10:AL37,$H$10:$H$37*($E$10:$E$37="USYC.SP97"))</f>
        <v>#N/A</v>
      </c>
      <c r="AM6" s="138" t="e" cm="1">
        <f t="array" ref="AM6">SUMPRODUCT(AM10:AM37,$H$10:$H$37*($E$10:$E$37="USYC.SP97"))</f>
        <v>#N/A</v>
      </c>
      <c r="AN6" s="138" t="e" cm="1">
        <f t="array" ref="AN6">SUMPRODUCT(AN10:AN37,$H$10:$H$37*($E$10:$E$37="USYC.SP97"))</f>
        <v>#N/A</v>
      </c>
      <c r="AO6" s="138" t="e" cm="1">
        <f t="array" ref="AO6">SUMPRODUCT(AO10:AO37,$H$10:$H$37*($E$10:$E$37="USYC.SP97"))</f>
        <v>#N/A</v>
      </c>
      <c r="AP6" s="138" t="e" cm="1">
        <f t="array" ref="AP6">SUMPRODUCT(AP10:AP37,$H$10:$H$37*($E$10:$E$37="USYC.SP97"))</f>
        <v>#N/A</v>
      </c>
      <c r="AQ6" s="138" t="e" cm="1">
        <f t="array" ref="AQ6">SUMPRODUCT(AQ10:AQ37,$H$10:$H$37*($E$10:$E$37="USYC.SP97"))</f>
        <v>#N/A</v>
      </c>
      <c r="AR6" s="138" t="e" cm="1">
        <f t="array" ref="AR6">SUMPRODUCT(AR10:AR37,$H$10:$H$37*($E$10:$E$37="USYC.SP97"))</f>
        <v>#N/A</v>
      </c>
      <c r="AS6" s="138" t="e" cm="1">
        <f t="array" ref="AS6">SUMPRODUCT(AS10:AS37,$H$10:$H$37*($E$10:$E$37="USYC.SP97"))</f>
        <v>#N/A</v>
      </c>
      <c r="AT6" s="138" t="e" cm="1">
        <f t="array" ref="AT6">SUMPRODUCT(AT10:AT37,$H$10:$H$37*($E$10:$E$37="USYC.SP97"))</f>
        <v>#N/A</v>
      </c>
      <c r="AU6" s="138" t="e" cm="1">
        <f t="array" ref="AU6">SUMPRODUCT(AU10:AU37,$H$10:$H$37*($E$10:$E$37="USYC.SP97"))</f>
        <v>#N/A</v>
      </c>
      <c r="AV6" s="138" t="e" cm="1">
        <f t="array" ref="AV6">SUMPRODUCT(AV10:AV37,$H$10:$H$37*($E$10:$E$37="USYC.SP97"))</f>
        <v>#N/A</v>
      </c>
      <c r="AW6" s="138" t="e" cm="1">
        <f t="array" ref="AW6">SUMPRODUCT(AW10:AW37,$H$10:$H$37*($E$10:$E$37="USYC.SP97"))</f>
        <v>#N/A</v>
      </c>
      <c r="AX6" s="138" t="e" cm="1">
        <f t="array" ref="AX6">SUMPRODUCT(AX10:AX37,$H$10:$H$37*($E$10:$E$37="USYC.SP97"))</f>
        <v>#N/A</v>
      </c>
      <c r="AY6" s="138" t="e" cm="1">
        <f t="array" ref="AY6">SUMPRODUCT(AY10:AY37,$H$10:$H$37*($E$10:$E$37="USYC.SP97"))</f>
        <v>#N/A</v>
      </c>
      <c r="AZ6" s="138" t="e" cm="1">
        <f t="array" ref="AZ6">SUMPRODUCT(AZ10:AZ37,$H$10:$H$37*($E$10:$E$37="USYC.SP97"))</f>
        <v>#N/A</v>
      </c>
      <c r="BA6" s="138" t="e" cm="1">
        <f t="array" ref="BA6">SUMPRODUCT(BA10:BA37,$H$10:$H$37*($E$10:$E$37="USYC.SP97"))</f>
        <v>#N/A</v>
      </c>
      <c r="BB6" s="138" t="e" cm="1">
        <f t="array" ref="BB6">SUMPRODUCT(BB10:BB37,$H$10:$H$37*($E$10:$E$37="USYC.SP97"))</f>
        <v>#N/A</v>
      </c>
      <c r="BC6" s="138" t="e" cm="1">
        <f t="array" ref="BC6">SUMPRODUCT(BC10:BC37,$H$10:$H$37*($E$10:$E$37="USYC.SP97"))</f>
        <v>#N/A</v>
      </c>
      <c r="BD6" s="138" t="e" cm="1">
        <f t="array" ref="BD6">SUMPRODUCT(BD10:BD37,$H$10:$H$37*($E$10:$E$37="USYC.SP97"))</f>
        <v>#N/A</v>
      </c>
      <c r="BE6" s="138" t="e" cm="1">
        <f t="array" ref="BE6">SUMPRODUCT(BE10:BE37,$H$10:$H$37*($E$10:$E$37="USYC.SP97"))</f>
        <v>#N/A</v>
      </c>
      <c r="BF6" s="138" t="e" cm="1">
        <f t="array" ref="BF6">SUMPRODUCT(BF10:BF37,$H$10:$H$37*($E$10:$E$37="USYC.SP97"))</f>
        <v>#N/A</v>
      </c>
      <c r="BG6" s="138" t="e" cm="1">
        <f t="array" ref="BG6">SUMPRODUCT(BG10:BG37,$H$10:$H$37*($E$10:$E$37="USYC.SP97"))</f>
        <v>#N/A</v>
      </c>
      <c r="BH6" s="138" t="e" cm="1">
        <f t="array" ref="BH6">SUMPRODUCT(BH10:BH37,$H$10:$H$37*($E$10:$E$37="USYC.SP97"))</f>
        <v>#N/A</v>
      </c>
      <c r="BI6" s="138" t="e" cm="1">
        <f t="array" ref="BI6">SUMPRODUCT(BI10:BI37,$H$10:$H$37*($E$10:$E$37="USYC.SP97"))</f>
        <v>#N/A</v>
      </c>
      <c r="BJ6" s="67"/>
      <c r="BK6" s="68"/>
      <c r="BL6" s="22">
        <f t="shared" ref="BL6:BX6" si="6">SUMIF($E$10:$E$37,"USYC.SP97",BL10:BL37)</f>
        <v>120</v>
      </c>
      <c r="BM6" s="22">
        <f t="shared" si="6"/>
        <v>102</v>
      </c>
      <c r="BN6" s="22">
        <f t="shared" si="6"/>
        <v>84</v>
      </c>
      <c r="BO6" s="22">
        <f t="shared" si="6"/>
        <v>48</v>
      </c>
      <c r="BP6" s="22">
        <f t="shared" si="6"/>
        <v>30</v>
      </c>
      <c r="BQ6" s="22">
        <f t="shared" si="6"/>
        <v>20</v>
      </c>
      <c r="BR6" s="22">
        <f t="shared" si="6"/>
        <v>16</v>
      </c>
      <c r="BS6" s="22">
        <f t="shared" si="6"/>
        <v>20</v>
      </c>
      <c r="BT6" s="22">
        <f t="shared" si="6"/>
        <v>22</v>
      </c>
      <c r="BU6" s="22">
        <f t="shared" si="6"/>
        <v>20</v>
      </c>
      <c r="BV6" s="22">
        <f t="shared" si="6"/>
        <v>18</v>
      </c>
      <c r="BW6" s="22">
        <f t="shared" si="6"/>
        <v>14</v>
      </c>
      <c r="BX6" s="71">
        <f t="shared" si="6"/>
        <v>514</v>
      </c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</row>
    <row r="7" spans="1:117" x14ac:dyDescent="0.8">
      <c r="A7" s="136"/>
      <c r="B7" s="44"/>
      <c r="C7" s="44"/>
      <c r="D7" s="44"/>
      <c r="E7" s="44"/>
      <c r="F7" s="44"/>
      <c r="G7" s="139" t="s">
        <v>33</v>
      </c>
      <c r="H7" s="139"/>
      <c r="I7" s="137" t="e" cm="1">
        <f t="array" ref="I7">SUMPRODUCT(I10:I37,$H$10:$H$37*($E$10:$E$37="USYC.SP98"))</f>
        <v>#N/A</v>
      </c>
      <c r="J7" s="138" t="e" cm="1">
        <f t="array" ref="J7">SUMPRODUCT(J10:J37,$H$10:$H$37*($E$10:$E$37="USYC.SP98"))</f>
        <v>#N/A</v>
      </c>
      <c r="K7" s="138" t="e" cm="1">
        <f t="array" ref="K7">SUMPRODUCT(K10:K37,$H$10:$H$37*($E$10:$E$37="USYC.SP98"))</f>
        <v>#N/A</v>
      </c>
      <c r="L7" s="138" t="e" cm="1">
        <f t="array" ref="L7">SUMPRODUCT(L10:L37,$H$10:$H$37*($E$10:$E$37="USYC.SP98"))</f>
        <v>#N/A</v>
      </c>
      <c r="M7" s="138" t="e" cm="1">
        <f t="array" ref="M7">SUMPRODUCT(M10:M37,$H$10:$H$37*($E$10:$E$37="USYC.SP98"))</f>
        <v>#N/A</v>
      </c>
      <c r="N7" s="138" t="e" cm="1">
        <f t="array" ref="N7">SUMPRODUCT(N10:N37,$H$10:$H$37*($E$10:$E$37="USYC.SP98"))</f>
        <v>#N/A</v>
      </c>
      <c r="O7" s="138" t="e" cm="1">
        <f t="array" ref="O7">SUMPRODUCT(O10:O37,$H$10:$H$37*($E$10:$E$37="USYC.SP98"))</f>
        <v>#N/A</v>
      </c>
      <c r="P7" s="138" t="e" cm="1">
        <f t="array" ref="P7">SUMPRODUCT(P10:P37,$H$10:$H$37*($E$10:$E$37="USYC.SP98"))</f>
        <v>#N/A</v>
      </c>
      <c r="Q7" s="138" t="e" cm="1">
        <f t="array" ref="Q7">SUMPRODUCT(Q10:Q37,$H$10:$H$37*($E$10:$E$37="USYC.SP98"))</f>
        <v>#N/A</v>
      </c>
      <c r="R7" s="138" t="e" cm="1">
        <f t="array" ref="R7">SUMPRODUCT(R10:R37,$H$10:$H$37*($E$10:$E$37="USYC.SP98"))</f>
        <v>#N/A</v>
      </c>
      <c r="S7" s="138" t="e" cm="1">
        <f t="array" ref="S7">SUMPRODUCT(S10:S37,$H$10:$H$37*($E$10:$E$37="USYC.SP98"))</f>
        <v>#N/A</v>
      </c>
      <c r="T7" s="138" t="e" cm="1">
        <f t="array" ref="T7">SUMPRODUCT(T10:T37,$H$10:$H$37*($E$10:$E$37="USYC.SP98"))</f>
        <v>#N/A</v>
      </c>
      <c r="U7" s="138" t="e" cm="1">
        <f t="array" ref="U7">SUMPRODUCT(U10:U37,$H$10:$H$37*($E$10:$E$37="USYC.SP98"))</f>
        <v>#N/A</v>
      </c>
      <c r="V7" s="138" t="e" cm="1">
        <f t="array" ref="V7">SUMPRODUCT(V10:V37,$H$10:$H$37*($E$10:$E$37="USYC.SP98"))</f>
        <v>#N/A</v>
      </c>
      <c r="W7" s="138" t="e" cm="1">
        <f t="array" ref="W7">SUMPRODUCT(W10:W37,$H$10:$H$37*($E$10:$E$37="USYC.SP98"))</f>
        <v>#N/A</v>
      </c>
      <c r="X7" s="138" t="e" cm="1">
        <f t="array" ref="X7">SUMPRODUCT(X10:X37,$H$10:$H$37*($E$10:$E$37="USYC.SP98"))</f>
        <v>#N/A</v>
      </c>
      <c r="Y7" s="138" t="e" cm="1">
        <f t="array" ref="Y7">SUMPRODUCT(Y10:Y37,$H$10:$H$37*($E$10:$E$37="USYC.SP98"))</f>
        <v>#N/A</v>
      </c>
      <c r="Z7" s="138" t="e" cm="1">
        <f t="array" ref="Z7">SUMPRODUCT(Z10:Z37,$H$10:$H$37*($E$10:$E$37="USYC.SP98"))</f>
        <v>#N/A</v>
      </c>
      <c r="AA7" s="138" t="e" cm="1">
        <f t="array" ref="AA7">SUMPRODUCT(AA10:AA37,$H$10:$H$37*($E$10:$E$37="USYC.SP98"))</f>
        <v>#N/A</v>
      </c>
      <c r="AB7" s="138" t="e" cm="1">
        <f t="array" ref="AB7">SUMPRODUCT(AB10:AB37,$H$10:$H$37*($E$10:$E$37="USYC.SP98"))</f>
        <v>#N/A</v>
      </c>
      <c r="AC7" s="138" t="e" cm="1">
        <f t="array" ref="AC7">SUMPRODUCT(AC10:AC37,$H$10:$H$37*($E$10:$E$37="USYC.SP98"))</f>
        <v>#N/A</v>
      </c>
      <c r="AD7" s="138" t="e" cm="1">
        <f t="array" ref="AD7">SUMPRODUCT(AD10:AD37,$H$10:$H$37*($E$10:$E$37="USYC.SP98"))</f>
        <v>#N/A</v>
      </c>
      <c r="AE7" s="138" t="e" cm="1">
        <f t="array" ref="AE7">SUMPRODUCT(AE10:AE37,$H$10:$H$37*($E$10:$E$37="USYC.SP98"))</f>
        <v>#N/A</v>
      </c>
      <c r="AF7" s="138" t="e" cm="1">
        <f t="array" ref="AF7">SUMPRODUCT(AF10:AF37,$H$10:$H$37*($E$10:$E$37="USYC.SP98"))</f>
        <v>#N/A</v>
      </c>
      <c r="AG7" s="138" t="e" cm="1">
        <f t="array" ref="AG7">SUMPRODUCT(AG10:AG37,$H$10:$H$37*($E$10:$E$37="USYC.SP98"))</f>
        <v>#N/A</v>
      </c>
      <c r="AH7" s="138" t="e" cm="1">
        <f t="array" ref="AH7">SUMPRODUCT(AH10:AH37,$H$10:$H$37*($E$10:$E$37="USYC.SP98"))</f>
        <v>#N/A</v>
      </c>
      <c r="AI7" s="138" t="e" cm="1">
        <f t="array" ref="AI7">SUMPRODUCT(AI10:AI37,$H$10:$H$37*($E$10:$E$37="USYC.SP98"))</f>
        <v>#N/A</v>
      </c>
      <c r="AJ7" s="138" t="e" cm="1">
        <f t="array" ref="AJ7">SUMPRODUCT(AJ10:AJ37,$H$10:$H$37*($E$10:$E$37="USYC.SP98"))</f>
        <v>#N/A</v>
      </c>
      <c r="AK7" s="138" t="e" cm="1">
        <f t="array" ref="AK7">SUMPRODUCT(AK10:AK37,$H$10:$H$37*($E$10:$E$37="USYC.SP98"))</f>
        <v>#N/A</v>
      </c>
      <c r="AL7" s="138" t="e" cm="1">
        <f t="array" ref="AL7">SUMPRODUCT(AL10:AL37,$H$10:$H$37*($E$10:$E$37="USYC.SP98"))</f>
        <v>#N/A</v>
      </c>
      <c r="AM7" s="138" t="e" cm="1">
        <f t="array" ref="AM7">SUMPRODUCT(AM10:AM37,$H$10:$H$37*($E$10:$E$37="USYC.SP98"))</f>
        <v>#N/A</v>
      </c>
      <c r="AN7" s="138" t="e" cm="1">
        <f t="array" ref="AN7">SUMPRODUCT(AN10:AN37,$H$10:$H$37*($E$10:$E$37="USYC.SP98"))</f>
        <v>#N/A</v>
      </c>
      <c r="AO7" s="138" t="e" cm="1">
        <f t="array" ref="AO7">SUMPRODUCT(AO10:AO37,$H$10:$H$37*($E$10:$E$37="USYC.SP98"))</f>
        <v>#N/A</v>
      </c>
      <c r="AP7" s="138" t="e" cm="1">
        <f t="array" ref="AP7">SUMPRODUCT(AP10:AP37,$H$10:$H$37*($E$10:$E$37="USYC.SP98"))</f>
        <v>#N/A</v>
      </c>
      <c r="AQ7" s="138" t="e" cm="1">
        <f t="array" ref="AQ7">SUMPRODUCT(AQ10:AQ37,$H$10:$H$37*($E$10:$E$37="USYC.SP98"))</f>
        <v>#N/A</v>
      </c>
      <c r="AR7" s="138" t="e" cm="1">
        <f t="array" ref="AR7">SUMPRODUCT(AR10:AR37,$H$10:$H$37*($E$10:$E$37="USYC.SP98"))</f>
        <v>#N/A</v>
      </c>
      <c r="AS7" s="138" t="e" cm="1">
        <f t="array" ref="AS7">SUMPRODUCT(AS10:AS37,$H$10:$H$37*($E$10:$E$37="USYC.SP98"))</f>
        <v>#N/A</v>
      </c>
      <c r="AT7" s="138" t="e" cm="1">
        <f t="array" ref="AT7">SUMPRODUCT(AT10:AT37,$H$10:$H$37*($E$10:$E$37="USYC.SP98"))</f>
        <v>#N/A</v>
      </c>
      <c r="AU7" s="138" t="e" cm="1">
        <f t="array" ref="AU7">SUMPRODUCT(AU10:AU37,$H$10:$H$37*($E$10:$E$37="USYC.SP98"))</f>
        <v>#N/A</v>
      </c>
      <c r="AV7" s="138" t="e" cm="1">
        <f t="array" ref="AV7">SUMPRODUCT(AV10:AV37,$H$10:$H$37*($E$10:$E$37="USYC.SP98"))</f>
        <v>#N/A</v>
      </c>
      <c r="AW7" s="138" t="e" cm="1">
        <f t="array" ref="AW7">SUMPRODUCT(AW10:AW37,$H$10:$H$37*($E$10:$E$37="USYC.SP98"))</f>
        <v>#N/A</v>
      </c>
      <c r="AX7" s="138" t="e" cm="1">
        <f t="array" ref="AX7">SUMPRODUCT(AX10:AX37,$H$10:$H$37*($E$10:$E$37="USYC.SP98"))</f>
        <v>#N/A</v>
      </c>
      <c r="AY7" s="138" t="e" cm="1">
        <f t="array" ref="AY7">SUMPRODUCT(AY10:AY37,$H$10:$H$37*($E$10:$E$37="USYC.SP98"))</f>
        <v>#N/A</v>
      </c>
      <c r="AZ7" s="138" t="e" cm="1">
        <f t="array" ref="AZ7">SUMPRODUCT(AZ10:AZ37,$H$10:$H$37*($E$10:$E$37="USYC.SP98"))</f>
        <v>#N/A</v>
      </c>
      <c r="BA7" s="138" t="e" cm="1">
        <f t="array" ref="BA7">SUMPRODUCT(BA10:BA37,$H$10:$H$37*($E$10:$E$37="USYC.SP98"))</f>
        <v>#N/A</v>
      </c>
      <c r="BB7" s="138" t="e" cm="1">
        <f t="array" ref="BB7">SUMPRODUCT(BB10:BB37,$H$10:$H$37*($E$10:$E$37="USYC.SP98"))</f>
        <v>#N/A</v>
      </c>
      <c r="BC7" s="138" t="e" cm="1">
        <f t="array" ref="BC7">SUMPRODUCT(BC10:BC37,$H$10:$H$37*($E$10:$E$37="USYC.SP98"))</f>
        <v>#N/A</v>
      </c>
      <c r="BD7" s="138" t="e" cm="1">
        <f t="array" ref="BD7">SUMPRODUCT(BD10:BD37,$H$10:$H$37*($E$10:$E$37="USYC.SP98"))</f>
        <v>#N/A</v>
      </c>
      <c r="BE7" s="138" t="e" cm="1">
        <f t="array" ref="BE7">SUMPRODUCT(BE10:BE37,$H$10:$H$37*($E$10:$E$37="USYC.SP98"))</f>
        <v>#N/A</v>
      </c>
      <c r="BF7" s="138" t="e" cm="1">
        <f t="array" ref="BF7">SUMPRODUCT(BF10:BF37,$H$10:$H$37*($E$10:$E$37="USYC.SP98"))</f>
        <v>#N/A</v>
      </c>
      <c r="BG7" s="138" t="e" cm="1">
        <f t="array" ref="BG7">SUMPRODUCT(BG10:BG37,$H$10:$H$37*($E$10:$E$37="USYC.SP98"))</f>
        <v>#N/A</v>
      </c>
      <c r="BH7" s="138" t="e" cm="1">
        <f t="array" ref="BH7">SUMPRODUCT(BH10:BH37,$H$10:$H$37*($E$10:$E$37="USYC.SP98"))</f>
        <v>#N/A</v>
      </c>
      <c r="BI7" s="138" t="e" cm="1">
        <f t="array" ref="BI7">SUMPRODUCT(BI10:BI37,$H$10:$H$37*($E$10:$E$37="USYC.SP98"))</f>
        <v>#N/A</v>
      </c>
      <c r="BJ7" s="67"/>
      <c r="BK7" s="68"/>
      <c r="BL7" s="22">
        <f t="shared" ref="BL7:BX7" si="7">SUMIF($E$10:$E$37,"USYC.SP98",BL10:BL37)</f>
        <v>0</v>
      </c>
      <c r="BM7" s="22">
        <f t="shared" si="7"/>
        <v>0</v>
      </c>
      <c r="BN7" s="22">
        <f t="shared" si="7"/>
        <v>5</v>
      </c>
      <c r="BO7" s="22">
        <f t="shared" si="7"/>
        <v>9</v>
      </c>
      <c r="BP7" s="22">
        <f t="shared" si="7"/>
        <v>8</v>
      </c>
      <c r="BQ7" s="22">
        <f t="shared" si="7"/>
        <v>9</v>
      </c>
      <c r="BR7" s="22">
        <f t="shared" si="7"/>
        <v>9</v>
      </c>
      <c r="BS7" s="22">
        <f t="shared" si="7"/>
        <v>8</v>
      </c>
      <c r="BT7" s="22">
        <f t="shared" si="7"/>
        <v>9</v>
      </c>
      <c r="BU7" s="22">
        <f t="shared" si="7"/>
        <v>9</v>
      </c>
      <c r="BV7" s="22">
        <f t="shared" si="7"/>
        <v>8</v>
      </c>
      <c r="BW7" s="22">
        <f t="shared" si="7"/>
        <v>6</v>
      </c>
      <c r="BX7" s="71">
        <f t="shared" si="7"/>
        <v>80</v>
      </c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</row>
    <row r="8" spans="1:117" ht="16.75" thickBot="1" x14ac:dyDescent="0.95">
      <c r="A8" s="136"/>
      <c r="B8" s="44"/>
      <c r="C8" s="44"/>
      <c r="D8" s="44"/>
      <c r="E8" s="44"/>
      <c r="F8" s="44"/>
      <c r="G8" s="139" t="s">
        <v>34</v>
      </c>
      <c r="H8" s="139"/>
      <c r="I8" s="137" t="e" cm="1">
        <f t="array" ref="I8">SUMPRODUCT(I10:I37,$H$10:$H$37*($E$10:$E$37="Ext"))</f>
        <v>#N/A</v>
      </c>
      <c r="J8" s="138" t="e" cm="1">
        <f t="array" ref="J8">SUMPRODUCT(J10:J37,$H$10:$H$37*($E$10:$E$37="Ext"))</f>
        <v>#N/A</v>
      </c>
      <c r="K8" s="138" t="e" cm="1">
        <f t="array" ref="K8">SUMPRODUCT(K10:K37,$H$10:$H$37*($E$10:$E$37="Ext"))</f>
        <v>#N/A</v>
      </c>
      <c r="L8" s="138" t="e" cm="1">
        <f t="array" ref="L8">SUMPRODUCT(L10:L37,$H$10:$H$37*($E$10:$E$37="Ext"))</f>
        <v>#N/A</v>
      </c>
      <c r="M8" s="138" t="e" cm="1">
        <f t="array" ref="M8">SUMPRODUCT(M10:M37,$H$10:$H$37*($E$10:$E$37="Ext"))</f>
        <v>#N/A</v>
      </c>
      <c r="N8" s="138" t="e" cm="1">
        <f t="array" ref="N8">SUMPRODUCT(N10:N37,$H$10:$H$37*($E$10:$E$37="Ext"))</f>
        <v>#N/A</v>
      </c>
      <c r="O8" s="138" t="e" cm="1">
        <f t="array" ref="O8">SUMPRODUCT(O10:O37,$H$10:$H$37*($E$10:$E$37="Ext"))</f>
        <v>#N/A</v>
      </c>
      <c r="P8" s="138" t="e" cm="1">
        <f t="array" ref="P8">SUMPRODUCT(P10:P37,$H$10:$H$37*($E$10:$E$37="Ext"))</f>
        <v>#N/A</v>
      </c>
      <c r="Q8" s="138" t="e" cm="1">
        <f t="array" ref="Q8">SUMPRODUCT(Q10:Q37,$H$10:$H$37*($E$10:$E$37="Ext"))</f>
        <v>#N/A</v>
      </c>
      <c r="R8" s="138" t="e" cm="1">
        <f t="array" ref="R8">SUMPRODUCT(R10:R37,$H$10:$H$37*($E$10:$E$37="Ext"))</f>
        <v>#N/A</v>
      </c>
      <c r="S8" s="138" t="e" cm="1">
        <f t="array" ref="S8">SUMPRODUCT(S10:S37,$H$10:$H$37*($E$10:$E$37="Ext"))</f>
        <v>#N/A</v>
      </c>
      <c r="T8" s="138" t="e" cm="1">
        <f t="array" ref="T8">SUMPRODUCT(T10:T37,$H$10:$H$37*($E$10:$E$37="Ext"))</f>
        <v>#N/A</v>
      </c>
      <c r="U8" s="138" t="e" cm="1">
        <f t="array" ref="U8">SUMPRODUCT(U10:U37,$H$10:$H$37*($E$10:$E$37="Ext"))</f>
        <v>#N/A</v>
      </c>
      <c r="V8" s="138" t="e" cm="1">
        <f t="array" ref="V8">SUMPRODUCT(V10:V37,$H$10:$H$37*($E$10:$E$37="Ext"))</f>
        <v>#N/A</v>
      </c>
      <c r="W8" s="138" t="e" cm="1">
        <f t="array" ref="W8">SUMPRODUCT(W10:W37,$H$10:$H$37*($E$10:$E$37="Ext"))</f>
        <v>#N/A</v>
      </c>
      <c r="X8" s="138" t="e" cm="1">
        <f t="array" ref="X8">SUMPRODUCT(X10:X37,$H$10:$H$37*($E$10:$E$37="Ext"))</f>
        <v>#N/A</v>
      </c>
      <c r="Y8" s="138" t="e" cm="1">
        <f t="array" ref="Y8">SUMPRODUCT(Y10:Y37,$H$10:$H$37*($E$10:$E$37="Ext"))</f>
        <v>#N/A</v>
      </c>
      <c r="Z8" s="138" t="e" cm="1">
        <f t="array" ref="Z8">SUMPRODUCT(Z10:Z37,$H$10:$H$37*($E$10:$E$37="Ext"))</f>
        <v>#N/A</v>
      </c>
      <c r="AA8" s="138" t="e" cm="1">
        <f t="array" ref="AA8">SUMPRODUCT(AA10:AA37,$H$10:$H$37*($E$10:$E$37="Ext"))</f>
        <v>#N/A</v>
      </c>
      <c r="AB8" s="138" t="e" cm="1">
        <f t="array" ref="AB8">SUMPRODUCT(AB10:AB37,$H$10:$H$37*($E$10:$E$37="Ext"))</f>
        <v>#N/A</v>
      </c>
      <c r="AC8" s="138" t="e" cm="1">
        <f t="array" ref="AC8">SUMPRODUCT(AC10:AC37,$H$10:$H$37*($E$10:$E$37="Ext"))</f>
        <v>#N/A</v>
      </c>
      <c r="AD8" s="138" t="e" cm="1">
        <f t="array" ref="AD8">SUMPRODUCT(AD10:AD37,$H$10:$H$37*($E$10:$E$37="Ext"))</f>
        <v>#N/A</v>
      </c>
      <c r="AE8" s="138" t="e" cm="1">
        <f t="array" ref="AE8">SUMPRODUCT(AE10:AE37,$H$10:$H$37*($E$10:$E$37="Ext"))</f>
        <v>#N/A</v>
      </c>
      <c r="AF8" s="138" t="e" cm="1">
        <f t="array" ref="AF8">SUMPRODUCT(AF10:AF37,$H$10:$H$37*($E$10:$E$37="Ext"))</f>
        <v>#N/A</v>
      </c>
      <c r="AG8" s="138" t="e" cm="1">
        <f t="array" ref="AG8">SUMPRODUCT(AG10:AG37,$H$10:$H$37*($E$10:$E$37="Ext"))</f>
        <v>#N/A</v>
      </c>
      <c r="AH8" s="138" t="e" cm="1">
        <f t="array" ref="AH8">SUMPRODUCT(AH10:AH37,$H$10:$H$37*($E$10:$E$37="Ext"))</f>
        <v>#N/A</v>
      </c>
      <c r="AI8" s="138" t="e" cm="1">
        <f t="array" ref="AI8">SUMPRODUCT(AI10:AI37,$H$10:$H$37*($E$10:$E$37="Ext"))</f>
        <v>#N/A</v>
      </c>
      <c r="AJ8" s="138" t="e" cm="1">
        <f t="array" ref="AJ8">SUMPRODUCT(AJ10:AJ37,$H$10:$H$37*($E$10:$E$37="Ext"))</f>
        <v>#N/A</v>
      </c>
      <c r="AK8" s="138" t="e" cm="1">
        <f t="array" ref="AK8">SUMPRODUCT(AK10:AK37,$H$10:$H$37*($E$10:$E$37="Ext"))</f>
        <v>#N/A</v>
      </c>
      <c r="AL8" s="138" t="e" cm="1">
        <f t="array" ref="AL8">SUMPRODUCT(AL10:AL37,$H$10:$H$37*($E$10:$E$37="Ext"))</f>
        <v>#N/A</v>
      </c>
      <c r="AM8" s="138" t="e" cm="1">
        <f t="array" ref="AM8">SUMPRODUCT(AM10:AM37,$H$10:$H$37*($E$10:$E$37="Ext"))</f>
        <v>#N/A</v>
      </c>
      <c r="AN8" s="138" t="e" cm="1">
        <f t="array" ref="AN8">SUMPRODUCT(AN10:AN37,$H$10:$H$37*($E$10:$E$37="Ext"))</f>
        <v>#N/A</v>
      </c>
      <c r="AO8" s="138" t="e" cm="1">
        <f t="array" ref="AO8">SUMPRODUCT(AO10:AO37,$H$10:$H$37*($E$10:$E$37="Ext"))</f>
        <v>#N/A</v>
      </c>
      <c r="AP8" s="138" t="e" cm="1">
        <f t="array" ref="AP8">SUMPRODUCT(AP10:AP37,$H$10:$H$37*($E$10:$E$37="Ext"))</f>
        <v>#N/A</v>
      </c>
      <c r="AQ8" s="138" t="e" cm="1">
        <f t="array" ref="AQ8">SUMPRODUCT(AQ10:AQ37,$H$10:$H$37*($E$10:$E$37="Ext"))</f>
        <v>#N/A</v>
      </c>
      <c r="AR8" s="138" t="e" cm="1">
        <f t="array" ref="AR8">SUMPRODUCT(AR10:AR37,$H$10:$H$37*($E$10:$E$37="Ext"))</f>
        <v>#N/A</v>
      </c>
      <c r="AS8" s="138" t="e" cm="1">
        <f t="array" ref="AS8">SUMPRODUCT(AS10:AS37,$H$10:$H$37*($E$10:$E$37="Ext"))</f>
        <v>#N/A</v>
      </c>
      <c r="AT8" s="138" t="e" cm="1">
        <f t="array" ref="AT8">SUMPRODUCT(AT10:AT37,$H$10:$H$37*($E$10:$E$37="Ext"))</f>
        <v>#N/A</v>
      </c>
      <c r="AU8" s="138" t="e" cm="1">
        <f t="array" ref="AU8">SUMPRODUCT(AU10:AU37,$H$10:$H$37*($E$10:$E$37="Ext"))</f>
        <v>#N/A</v>
      </c>
      <c r="AV8" s="138" t="e" cm="1">
        <f t="array" ref="AV8">SUMPRODUCT(AV10:AV37,$H$10:$H$37*($E$10:$E$37="Ext"))</f>
        <v>#N/A</v>
      </c>
      <c r="AW8" s="138" t="e" cm="1">
        <f t="array" ref="AW8">SUMPRODUCT(AW10:AW37,$H$10:$H$37*($E$10:$E$37="Ext"))</f>
        <v>#N/A</v>
      </c>
      <c r="AX8" s="138" t="e" cm="1">
        <f t="array" ref="AX8">SUMPRODUCT(AX10:AX37,$H$10:$H$37*($E$10:$E$37="Ext"))</f>
        <v>#N/A</v>
      </c>
      <c r="AY8" s="138" t="e" cm="1">
        <f t="array" ref="AY8">SUMPRODUCT(AY10:AY37,$H$10:$H$37*($E$10:$E$37="Ext"))</f>
        <v>#N/A</v>
      </c>
      <c r="AZ8" s="138" t="e" cm="1">
        <f t="array" ref="AZ8">SUMPRODUCT(AZ10:AZ37,$H$10:$H$37*($E$10:$E$37="Ext"))</f>
        <v>#N/A</v>
      </c>
      <c r="BA8" s="138" t="e" cm="1">
        <f t="array" ref="BA8">SUMPRODUCT(BA10:BA37,$H$10:$H$37*($E$10:$E$37="Ext"))</f>
        <v>#N/A</v>
      </c>
      <c r="BB8" s="138" t="e" cm="1">
        <f t="array" ref="BB8">SUMPRODUCT(BB10:BB37,$H$10:$H$37*($E$10:$E$37="Ext"))</f>
        <v>#N/A</v>
      </c>
      <c r="BC8" s="138" t="e" cm="1">
        <f t="array" ref="BC8">SUMPRODUCT(BC10:BC37,$H$10:$H$37*($E$10:$E$37="Ext"))</f>
        <v>#N/A</v>
      </c>
      <c r="BD8" s="138" t="e" cm="1">
        <f t="array" ref="BD8">SUMPRODUCT(BD10:BD37,$H$10:$H$37*($E$10:$E$37="Ext"))</f>
        <v>#N/A</v>
      </c>
      <c r="BE8" s="138" t="e" cm="1">
        <f t="array" ref="BE8">SUMPRODUCT(BE10:BE37,$H$10:$H$37*($E$10:$E$37="Ext"))</f>
        <v>#N/A</v>
      </c>
      <c r="BF8" s="138" t="e" cm="1">
        <f t="array" ref="BF8">SUMPRODUCT(BF10:BF37,$H$10:$H$37*($E$10:$E$37="Ext"))</f>
        <v>#N/A</v>
      </c>
      <c r="BG8" s="138" t="e" cm="1">
        <f t="array" ref="BG8">SUMPRODUCT(BG10:BG37,$H$10:$H$37*($E$10:$E$37="Ext"))</f>
        <v>#N/A</v>
      </c>
      <c r="BH8" s="138" t="e" cm="1">
        <f t="array" ref="BH8">SUMPRODUCT(BH10:BH37,$H$10:$H$37*($E$10:$E$37="Ext"))</f>
        <v>#N/A</v>
      </c>
      <c r="BI8" s="138" t="e" cm="1">
        <f t="array" ref="BI8">SUMPRODUCT(BI10:BI37,$H$10:$H$37*($E$10:$E$37="Ext"))</f>
        <v>#N/A</v>
      </c>
      <c r="BJ8" s="67"/>
      <c r="BK8" s="68"/>
      <c r="BL8" s="22">
        <f t="shared" ref="BL8:BX8" si="8">SUMIF($E$10:$E$37,"Ext",BL10:BL37)</f>
        <v>20</v>
      </c>
      <c r="BM8" s="22">
        <f t="shared" si="8"/>
        <v>40</v>
      </c>
      <c r="BN8" s="22">
        <f t="shared" si="8"/>
        <v>88</v>
      </c>
      <c r="BO8" s="22">
        <f t="shared" si="8"/>
        <v>80</v>
      </c>
      <c r="BP8" s="22">
        <f t="shared" si="8"/>
        <v>76</v>
      </c>
      <c r="BQ8" s="22">
        <f t="shared" si="8"/>
        <v>96</v>
      </c>
      <c r="BR8" s="22">
        <f t="shared" si="8"/>
        <v>116</v>
      </c>
      <c r="BS8" s="22">
        <f t="shared" si="8"/>
        <v>84</v>
      </c>
      <c r="BT8" s="22">
        <f t="shared" si="8"/>
        <v>84</v>
      </c>
      <c r="BU8" s="22">
        <f t="shared" si="8"/>
        <v>96</v>
      </c>
      <c r="BV8" s="22">
        <f t="shared" si="8"/>
        <v>88</v>
      </c>
      <c r="BW8" s="22">
        <f t="shared" si="8"/>
        <v>112</v>
      </c>
      <c r="BX8" s="71">
        <f t="shared" si="8"/>
        <v>980</v>
      </c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</row>
    <row r="9" spans="1:117" s="18" customFormat="1" ht="15.5" thickBot="1" x14ac:dyDescent="0.9">
      <c r="A9" s="45" t="s">
        <v>35</v>
      </c>
      <c r="B9" s="46" t="s">
        <v>36</v>
      </c>
      <c r="C9" s="46" t="s">
        <v>37</v>
      </c>
      <c r="D9" s="46" t="s">
        <v>38</v>
      </c>
      <c r="E9" s="46" t="s">
        <v>39</v>
      </c>
      <c r="F9" s="46" t="s">
        <v>40</v>
      </c>
      <c r="G9" s="47" t="s">
        <v>41</v>
      </c>
      <c r="H9" s="119" t="s">
        <v>42</v>
      </c>
      <c r="I9" s="48" t="s">
        <v>43</v>
      </c>
      <c r="J9" s="49" t="s">
        <v>43</v>
      </c>
      <c r="K9" s="49" t="s">
        <v>43</v>
      </c>
      <c r="L9" s="49" t="s">
        <v>43</v>
      </c>
      <c r="M9" s="49" t="s">
        <v>43</v>
      </c>
      <c r="N9" s="49" t="s">
        <v>43</v>
      </c>
      <c r="O9" s="49" t="s">
        <v>43</v>
      </c>
      <c r="P9" s="49" t="s">
        <v>43</v>
      </c>
      <c r="Q9" s="49" t="s">
        <v>43</v>
      </c>
      <c r="R9" s="49" t="s">
        <v>43</v>
      </c>
      <c r="S9" s="49" t="s">
        <v>43</v>
      </c>
      <c r="T9" s="49" t="s">
        <v>43</v>
      </c>
      <c r="U9" s="49" t="s">
        <v>43</v>
      </c>
      <c r="V9" s="49" t="s">
        <v>43</v>
      </c>
      <c r="W9" s="49" t="s">
        <v>43</v>
      </c>
      <c r="X9" s="49" t="s">
        <v>43</v>
      </c>
      <c r="Y9" s="49" t="s">
        <v>43</v>
      </c>
      <c r="Z9" s="49" t="s">
        <v>43</v>
      </c>
      <c r="AA9" s="49" t="s">
        <v>43</v>
      </c>
      <c r="AB9" s="49" t="s">
        <v>43</v>
      </c>
      <c r="AC9" s="49" t="s">
        <v>43</v>
      </c>
      <c r="AD9" s="49" t="s">
        <v>43</v>
      </c>
      <c r="AE9" s="49" t="s">
        <v>43</v>
      </c>
      <c r="AF9" s="49" t="s">
        <v>43</v>
      </c>
      <c r="AG9" s="49" t="s">
        <v>43</v>
      </c>
      <c r="AH9" s="49" t="s">
        <v>43</v>
      </c>
      <c r="AI9" s="49" t="s">
        <v>43</v>
      </c>
      <c r="AJ9" s="49" t="s">
        <v>43</v>
      </c>
      <c r="AK9" s="49" t="s">
        <v>43</v>
      </c>
      <c r="AL9" s="49" t="s">
        <v>43</v>
      </c>
      <c r="AM9" s="49" t="s">
        <v>43</v>
      </c>
      <c r="AN9" s="49" t="s">
        <v>43</v>
      </c>
      <c r="AO9" s="49" t="s">
        <v>43</v>
      </c>
      <c r="AP9" s="49" t="s">
        <v>43</v>
      </c>
      <c r="AQ9" s="49" t="s">
        <v>43</v>
      </c>
      <c r="AR9" s="49" t="s">
        <v>43</v>
      </c>
      <c r="AS9" s="49" t="s">
        <v>43</v>
      </c>
      <c r="AT9" s="49" t="s">
        <v>43</v>
      </c>
      <c r="AU9" s="49" t="s">
        <v>43</v>
      </c>
      <c r="AV9" s="49" t="s">
        <v>43</v>
      </c>
      <c r="AW9" s="49" t="s">
        <v>43</v>
      </c>
      <c r="AX9" s="49" t="s">
        <v>43</v>
      </c>
      <c r="AY9" s="49" t="s">
        <v>43</v>
      </c>
      <c r="AZ9" s="49" t="s">
        <v>43</v>
      </c>
      <c r="BA9" s="49" t="s">
        <v>43</v>
      </c>
      <c r="BB9" s="49" t="s">
        <v>43</v>
      </c>
      <c r="BC9" s="49" t="s">
        <v>43</v>
      </c>
      <c r="BD9" s="49" t="s">
        <v>43</v>
      </c>
      <c r="BE9" s="49" t="s">
        <v>43</v>
      </c>
      <c r="BF9" s="49" t="s">
        <v>43</v>
      </c>
      <c r="BG9" s="49" t="s">
        <v>43</v>
      </c>
      <c r="BH9" s="49" t="s">
        <v>43</v>
      </c>
      <c r="BI9" s="49" t="s">
        <v>43</v>
      </c>
      <c r="BJ9" s="53" t="s">
        <v>44</v>
      </c>
      <c r="BK9" s="54" t="s">
        <v>45</v>
      </c>
      <c r="BL9" s="19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24"/>
      <c r="BX9" s="72"/>
    </row>
    <row r="10" spans="1:117" x14ac:dyDescent="0.8">
      <c r="A10" s="50" t="str">
        <f>VLOOKUP($B10,__Ciselnik!$A$1:$B$202,2,FALSE)</f>
        <v xml:space="preserve"> - </v>
      </c>
      <c r="B10" s="51" t="str">
        <f>__Ciselnik!A2</f>
        <v>_aktivity mimo Geo</v>
      </c>
      <c r="C10" s="52" t="str">
        <f>VLOOKUP($B10,__Ciselnik!$A$1:$H$202,7,FALSE)</f>
        <v xml:space="preserve"> - </v>
      </c>
      <c r="D10" s="52" t="str">
        <f>VLOOKUP($B10,__Ciselnik!$A$1:$H$202,8,FALSE)</f>
        <v>-</v>
      </c>
      <c r="E10" s="52" t="str">
        <f>VLOOKUP($B10,__Ciselnik!$A$1:$I$202,9,FALSE)</f>
        <v>Ext</v>
      </c>
      <c r="F10" s="52" t="str">
        <f>VLOOKUP($B10,__Ciselnik!$A$1:$C$202,3,FALSE)</f>
        <v xml:space="preserve"> - </v>
      </c>
      <c r="G10" s="52" t="str">
        <f>VLOOKUP($B10,__Ciselnik!$A$1:$D$202,4,FALSE)</f>
        <v xml:space="preserve"> - </v>
      </c>
      <c r="H10" s="120">
        <f>VLOOKUP($B10,__Ciselnik!$A$1:$E$202,5,FALSE)</f>
        <v>1</v>
      </c>
      <c r="I10" s="126"/>
      <c r="J10" s="121"/>
      <c r="K10" s="121"/>
      <c r="L10" s="121"/>
      <c r="M10" s="121"/>
      <c r="N10" s="121"/>
      <c r="O10" s="121"/>
      <c r="P10" s="121"/>
      <c r="Q10" s="121"/>
      <c r="R10" s="121">
        <v>20</v>
      </c>
      <c r="S10" s="121">
        <v>20</v>
      </c>
      <c r="T10" s="121">
        <v>20</v>
      </c>
      <c r="U10" s="121">
        <v>20</v>
      </c>
      <c r="V10" s="121">
        <v>16</v>
      </c>
      <c r="W10" s="121">
        <v>16</v>
      </c>
      <c r="X10" s="121">
        <v>20</v>
      </c>
      <c r="Y10" s="121">
        <v>20</v>
      </c>
      <c r="Z10" s="121">
        <v>16</v>
      </c>
      <c r="AA10" s="121">
        <v>16</v>
      </c>
      <c r="AB10" s="121">
        <v>20</v>
      </c>
      <c r="AC10" s="121">
        <v>20</v>
      </c>
      <c r="AD10" s="121">
        <v>20</v>
      </c>
      <c r="AE10" s="121">
        <v>20</v>
      </c>
      <c r="AF10" s="121">
        <v>20</v>
      </c>
      <c r="AG10" s="121">
        <v>20</v>
      </c>
      <c r="AH10" s="121">
        <v>20</v>
      </c>
      <c r="AI10" s="121"/>
      <c r="AJ10" s="121"/>
      <c r="AK10" s="121">
        <v>20</v>
      </c>
      <c r="AL10" s="121">
        <v>20</v>
      </c>
      <c r="AM10" s="121">
        <v>20</v>
      </c>
      <c r="AN10" s="121">
        <v>20</v>
      </c>
      <c r="AO10" s="121">
        <v>20</v>
      </c>
      <c r="AP10" s="121">
        <v>20</v>
      </c>
      <c r="AQ10" s="121">
        <v>20</v>
      </c>
      <c r="AR10" s="121">
        <v>20</v>
      </c>
      <c r="AS10" s="121">
        <v>20</v>
      </c>
      <c r="AT10" s="121">
        <v>20</v>
      </c>
      <c r="AU10" s="121">
        <v>20</v>
      </c>
      <c r="AV10" s="121">
        <v>16</v>
      </c>
      <c r="AW10" s="121">
        <v>20</v>
      </c>
      <c r="AX10" s="121">
        <v>20</v>
      </c>
      <c r="AY10" s="121">
        <v>20</v>
      </c>
      <c r="AZ10" s="121">
        <v>12</v>
      </c>
      <c r="BA10" s="121">
        <v>20</v>
      </c>
      <c r="BB10" s="121">
        <v>20</v>
      </c>
      <c r="BC10" s="121">
        <v>16</v>
      </c>
      <c r="BD10" s="121">
        <v>20</v>
      </c>
      <c r="BE10" s="121">
        <v>20</v>
      </c>
      <c r="BF10" s="121">
        <v>20</v>
      </c>
      <c r="BG10" s="121">
        <v>20</v>
      </c>
      <c r="BH10" s="121"/>
      <c r="BI10" s="121"/>
      <c r="BJ10" s="127"/>
      <c r="BK10" s="128">
        <f t="shared" ref="BK10:BK13" si="9">BJ10-SUM(I10:BI10)</f>
        <v>-768</v>
      </c>
      <c r="BL10" s="129">
        <f>SUM(I10:M10)</f>
        <v>0</v>
      </c>
      <c r="BM10" s="130">
        <f>SUM(N10:Q10)</f>
        <v>0</v>
      </c>
      <c r="BN10" s="130">
        <f>SUM(R10:U10)+(2/4*V10)</f>
        <v>88</v>
      </c>
      <c r="BO10" s="130">
        <f>SUM(W10:Z10)+(2/4*V10)</f>
        <v>80</v>
      </c>
      <c r="BP10" s="130">
        <f>SUM(AA10:AD10)</f>
        <v>76</v>
      </c>
      <c r="BQ10" s="130">
        <f>SUM(AE10:AH10)+(2/5*AI10)</f>
        <v>80</v>
      </c>
      <c r="BR10" s="130">
        <f>SUM(AJ10:AM10)+(3/5*AI10)</f>
        <v>60</v>
      </c>
      <c r="BS10" s="130">
        <f>SUM(AN10:AQ10)+(1/5*AR10)</f>
        <v>84</v>
      </c>
      <c r="BT10" s="130">
        <f>SUM(AS10:AU10)+(4/5*AR10)+(2/4*AV10)</f>
        <v>84</v>
      </c>
      <c r="BU10" s="130">
        <f>SUM(AW10:AZ10)+(2/4*AV10)</f>
        <v>80</v>
      </c>
      <c r="BV10" s="130">
        <f>SUM(BA10:BD10)+(1/5*BE10)</f>
        <v>80</v>
      </c>
      <c r="BW10" s="131">
        <f>SUM(BF10:BI10)+(4/5*BE10)</f>
        <v>56</v>
      </c>
      <c r="BX10" s="132">
        <f>SUM(BL10:BW10)</f>
        <v>768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</row>
    <row r="11" spans="1:117" x14ac:dyDescent="0.8">
      <c r="A11" s="50" t="str">
        <f>VLOOKUP($B11,__Ciselnik!$A$1:$B$202,2,FALSE)</f>
        <v xml:space="preserve"> - </v>
      </c>
      <c r="B11" s="51" t="str">
        <f>__Ciselnik!A3</f>
        <v>_dovolená/nemoc</v>
      </c>
      <c r="C11" s="52" t="str">
        <f>VLOOKUP($B11,__Ciselnik!$A$1:$H$202,7,FALSE)</f>
        <v xml:space="preserve"> - </v>
      </c>
      <c r="D11" s="52" t="str">
        <f>VLOOKUP($B11,__Ciselnik!$A$1:$H$202,8,FALSE)</f>
        <v>-</v>
      </c>
      <c r="E11" s="52" t="str">
        <f>VLOOKUP($B11,__Ciselnik!$A$1:$I$202,9,FALSE)</f>
        <v>Ext</v>
      </c>
      <c r="F11" s="52" t="str">
        <f>VLOOKUP($B11,__Ciselnik!$A$1:$C$202,3,FALSE)</f>
        <v xml:space="preserve"> - </v>
      </c>
      <c r="G11" s="52" t="str">
        <f>VLOOKUP($B11,__Ciselnik!$A$1:$D$202,4,FALSE)</f>
        <v xml:space="preserve"> - </v>
      </c>
      <c r="H11" s="120">
        <f>VLOOKUP($B11,__Ciselnik!$A$1:$E$202,5,FALSE)</f>
        <v>1</v>
      </c>
      <c r="I11" s="207">
        <v>8</v>
      </c>
      <c r="J11" s="113"/>
      <c r="K11" s="113"/>
      <c r="L11" s="113"/>
      <c r="M11" s="121">
        <v>12</v>
      </c>
      <c r="N11" s="121">
        <v>40</v>
      </c>
      <c r="O11" s="121"/>
      <c r="P11" s="113"/>
      <c r="Q11" s="113"/>
      <c r="R11" s="113"/>
      <c r="S11" s="121"/>
      <c r="T11" s="172"/>
      <c r="U11" s="113"/>
      <c r="V11" s="113"/>
      <c r="W11" s="113"/>
      <c r="X11" s="113"/>
      <c r="Y11" s="113"/>
      <c r="Z11" s="172"/>
      <c r="AA11" s="172"/>
      <c r="AB11" s="113"/>
      <c r="AC11" s="113"/>
      <c r="AD11" s="113"/>
      <c r="AE11" s="113"/>
      <c r="AF11" s="113"/>
      <c r="AG11" s="113"/>
      <c r="AH11" s="113"/>
      <c r="AI11" s="113">
        <v>40</v>
      </c>
      <c r="AJ11" s="113">
        <v>32</v>
      </c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>
        <v>16</v>
      </c>
      <c r="BA11" s="113"/>
      <c r="BB11" s="113"/>
      <c r="BC11" s="113">
        <v>8</v>
      </c>
      <c r="BD11" s="113"/>
      <c r="BE11" s="113"/>
      <c r="BF11" s="113"/>
      <c r="BG11" s="113"/>
      <c r="BH11" s="113">
        <v>24</v>
      </c>
      <c r="BI11" s="113">
        <v>32</v>
      </c>
      <c r="BJ11" s="127">
        <v>200</v>
      </c>
      <c r="BK11" s="128">
        <f t="shared" si="9"/>
        <v>-12</v>
      </c>
      <c r="BL11" s="129">
        <f t="shared" ref="BL11:BL15" si="10">SUM(I11:M11)</f>
        <v>20</v>
      </c>
      <c r="BM11" s="130">
        <f t="shared" ref="BM11:BM15" si="11">SUM(N11:Q11)</f>
        <v>40</v>
      </c>
      <c r="BN11" s="130">
        <f t="shared" ref="BN11:BN15" si="12">SUM(R11:U11)+(2/4*V11)</f>
        <v>0</v>
      </c>
      <c r="BO11" s="130">
        <f t="shared" ref="BO11:BO15" si="13">SUM(W11:Z11)+(2/4*V11)</f>
        <v>0</v>
      </c>
      <c r="BP11" s="130">
        <f t="shared" ref="BP11:BP15" si="14">SUM(AA11:AD11)</f>
        <v>0</v>
      </c>
      <c r="BQ11" s="130">
        <f t="shared" ref="BQ11:BQ15" si="15">SUM(AE11:AH11)+(2/5*AI11)</f>
        <v>16</v>
      </c>
      <c r="BR11" s="130">
        <f t="shared" ref="BR11:BR15" si="16">SUM(AJ11:AM11)+(3/5*AI11)</f>
        <v>56</v>
      </c>
      <c r="BS11" s="130">
        <f t="shared" ref="BS11:BS15" si="17">SUM(AN11:AQ11)+(1/5*AR11)</f>
        <v>0</v>
      </c>
      <c r="BT11" s="130">
        <f t="shared" ref="BT11:BT15" si="18">SUM(AS11:AU11)+(4/5*AR11)+(2/4*AV11)</f>
        <v>0</v>
      </c>
      <c r="BU11" s="130">
        <f t="shared" ref="BU11:BU15" si="19">SUM(AW11:AZ11)+(2/4*AV11)</f>
        <v>16</v>
      </c>
      <c r="BV11" s="130">
        <f t="shared" ref="BV11:BV15" si="20">SUM(BA11:BD11)+(1/5*BE11)</f>
        <v>8</v>
      </c>
      <c r="BW11" s="131">
        <f t="shared" ref="BW11:BW15" si="21">SUM(BF11:BI11)+(4/5*BE11)</f>
        <v>56</v>
      </c>
      <c r="BX11" s="132">
        <f t="shared" ref="BX11:BX13" si="22">SUM(BL11:BW11)</f>
        <v>212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206"/>
      <c r="DD11" s="206"/>
      <c r="DE11" s="206"/>
      <c r="DF11" s="206"/>
      <c r="DG11" s="206"/>
      <c r="DH11" s="206"/>
      <c r="DI11" s="206"/>
      <c r="DJ11" s="206"/>
      <c r="DK11" s="206"/>
      <c r="DL11" s="206"/>
      <c r="DM11" s="206"/>
    </row>
    <row r="12" spans="1:117" x14ac:dyDescent="0.8">
      <c r="A12" s="50" t="str">
        <f>VLOOKUP($B12,__Ciselnik!$A$1:$B$202,2,FALSE)</f>
        <v xml:space="preserve"> - </v>
      </c>
      <c r="B12" s="51" t="s">
        <v>46</v>
      </c>
      <c r="C12" s="52" t="str">
        <f>VLOOKUP($B12,__Ciselnik!$A$1:$H$202,7,FALSE)</f>
        <v>psc.sp97</v>
      </c>
      <c r="D12" s="52" t="str">
        <f>VLOOKUP($B12,__Ciselnik!$A$1:$H$202,8,FALSE)</f>
        <v>-</v>
      </c>
      <c r="E12" s="52" t="str">
        <f>VLOOKUP($B12,__Ciselnik!$A$1:$I$202,9,FALSE)</f>
        <v>USYC.SP97</v>
      </c>
      <c r="F12" s="52" t="str">
        <f>VLOOKUP($B12,__Ciselnik!$A$1:$C$202,3,FALSE)</f>
        <v xml:space="preserve"> - </v>
      </c>
      <c r="G12" s="52" t="str">
        <f>VLOOKUP($B12,__Ciselnik!$A$1:$D$202,4,FALSE)</f>
        <v xml:space="preserve"> - </v>
      </c>
      <c r="H12" s="120">
        <f>VLOOKUP($B12,__Ciselnik!$A$1:$E$202,5,FALSE)</f>
        <v>1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>
        <v>16</v>
      </c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7"/>
      <c r="BK12" s="128">
        <f t="shared" si="9"/>
        <v>-16</v>
      </c>
      <c r="BL12" s="129">
        <f t="shared" si="10"/>
        <v>0</v>
      </c>
      <c r="BM12" s="130">
        <f t="shared" si="11"/>
        <v>0</v>
      </c>
      <c r="BN12" s="130">
        <f t="shared" si="12"/>
        <v>16</v>
      </c>
      <c r="BO12" s="130">
        <f t="shared" si="13"/>
        <v>0</v>
      </c>
      <c r="BP12" s="130">
        <f t="shared" si="14"/>
        <v>0</v>
      </c>
      <c r="BQ12" s="130">
        <f t="shared" si="15"/>
        <v>0</v>
      </c>
      <c r="BR12" s="130">
        <f t="shared" si="16"/>
        <v>0</v>
      </c>
      <c r="BS12" s="130">
        <f t="shared" si="17"/>
        <v>0</v>
      </c>
      <c r="BT12" s="130">
        <f t="shared" si="18"/>
        <v>0</v>
      </c>
      <c r="BU12" s="130">
        <f t="shared" si="19"/>
        <v>0</v>
      </c>
      <c r="BV12" s="130">
        <f t="shared" si="20"/>
        <v>0</v>
      </c>
      <c r="BW12" s="131">
        <f t="shared" si="21"/>
        <v>0</v>
      </c>
      <c r="BX12" s="132">
        <f t="shared" si="22"/>
        <v>16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</row>
    <row r="13" spans="1:117" x14ac:dyDescent="0.8">
      <c r="A13" s="50" t="str">
        <f>VLOOKUP($B13,__Ciselnik!$A$1:$B$202,2,FALSE)</f>
        <v xml:space="preserve"> - </v>
      </c>
      <c r="B13" s="51" t="str">
        <f>__Ciselnik!A7</f>
        <v>_režie</v>
      </c>
      <c r="C13" s="52" t="str">
        <f>VLOOKUP($B13,__Ciselnik!$A$1:$H$202,7,FALSE)</f>
        <v xml:space="preserve"> - </v>
      </c>
      <c r="D13" s="52" t="str">
        <f>VLOOKUP($B13,__Ciselnik!$A$1:$H$202,8,FALSE)</f>
        <v>-</v>
      </c>
      <c r="E13" s="52" t="str">
        <f>VLOOKUP($B13,__Ciselnik!$A$1:$I$202,9,FALSE)</f>
        <v>Ext</v>
      </c>
      <c r="F13" s="52" t="str">
        <f>VLOOKUP($B13,__Ciselnik!$A$1:$C$202,3,FALSE)</f>
        <v xml:space="preserve"> - </v>
      </c>
      <c r="G13" s="52" t="str">
        <f>VLOOKUP($B13,__Ciselnik!$A$1:$D$202,4,FALSE)</f>
        <v xml:space="preserve"> - </v>
      </c>
      <c r="H13" s="120">
        <f>VLOOKUP($B13,__Ciselnik!$A$1:$E$202,5,FALSE)</f>
        <v>1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7"/>
      <c r="BK13" s="128">
        <f t="shared" si="9"/>
        <v>0</v>
      </c>
      <c r="BL13" s="129">
        <f t="shared" si="10"/>
        <v>0</v>
      </c>
      <c r="BM13" s="130">
        <f t="shared" si="11"/>
        <v>0</v>
      </c>
      <c r="BN13" s="130">
        <f t="shared" si="12"/>
        <v>0</v>
      </c>
      <c r="BO13" s="130">
        <f t="shared" si="13"/>
        <v>0</v>
      </c>
      <c r="BP13" s="130">
        <f t="shared" si="14"/>
        <v>0</v>
      </c>
      <c r="BQ13" s="130">
        <f t="shared" si="15"/>
        <v>0</v>
      </c>
      <c r="BR13" s="130">
        <f t="shared" si="16"/>
        <v>0</v>
      </c>
      <c r="BS13" s="130">
        <f t="shared" si="17"/>
        <v>0</v>
      </c>
      <c r="BT13" s="130">
        <f t="shared" si="18"/>
        <v>0</v>
      </c>
      <c r="BU13" s="130">
        <f t="shared" si="19"/>
        <v>0</v>
      </c>
      <c r="BV13" s="130">
        <f t="shared" si="20"/>
        <v>0</v>
      </c>
      <c r="BW13" s="131">
        <f t="shared" si="21"/>
        <v>0</v>
      </c>
      <c r="BX13" s="132">
        <f t="shared" si="22"/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</row>
    <row r="14" spans="1:117" s="143" customFormat="1" x14ac:dyDescent="0.8">
      <c r="A14" s="79" t="e">
        <f>VLOOKUP($B14,__Ciselnik!$A$1:$B$202,2,FALSE)</f>
        <v>#N/A</v>
      </c>
      <c r="B14" s="80" t="s">
        <v>47</v>
      </c>
      <c r="C14" s="81" t="e">
        <f>VLOOKUP($B14,__Ciselnik!$A$1:$H$202,7,FALSE)</f>
        <v>#N/A</v>
      </c>
      <c r="D14" s="81" t="e">
        <f>VLOOKUP($B14,__Ciselnik!$A$1:$H$202,8,FALSE)</f>
        <v>#N/A</v>
      </c>
      <c r="E14" s="81" t="e">
        <f>VLOOKUP($B14,__Ciselnik!$A$1:$I$202,9,FALSE)</f>
        <v>#N/A</v>
      </c>
      <c r="F14" s="81" t="e">
        <f>VLOOKUP($B14,__Ciselnik!$A$1:$C$202,3,FALSE)</f>
        <v>#N/A</v>
      </c>
      <c r="G14" s="81" t="e">
        <f>VLOOKUP($B14,__Ciselnik!$A$1:$D$202,4,FALSE)</f>
        <v>#N/A</v>
      </c>
      <c r="H14" s="81" t="e">
        <f>VLOOKUP($B14,__Ciselnik!$A$1:$E$202,5,FALSE)</f>
        <v>#N/A</v>
      </c>
      <c r="I14" s="58"/>
      <c r="J14" s="58">
        <v>2</v>
      </c>
      <c r="K14" s="58">
        <v>2</v>
      </c>
      <c r="L14" s="58">
        <v>2</v>
      </c>
      <c r="M14" s="58">
        <v>2</v>
      </c>
      <c r="N14" s="58">
        <v>2</v>
      </c>
      <c r="O14" s="58">
        <v>2</v>
      </c>
      <c r="P14" s="58">
        <v>2</v>
      </c>
      <c r="Q14" s="58">
        <v>2</v>
      </c>
      <c r="R14" s="58"/>
      <c r="S14" s="58">
        <v>2</v>
      </c>
      <c r="T14" s="58">
        <v>2</v>
      </c>
      <c r="U14" s="58">
        <v>2</v>
      </c>
      <c r="V14" s="58">
        <v>2</v>
      </c>
      <c r="W14" s="58">
        <v>2</v>
      </c>
      <c r="X14" s="58">
        <v>2</v>
      </c>
      <c r="Y14" s="58">
        <v>2</v>
      </c>
      <c r="Z14" s="58">
        <v>2</v>
      </c>
      <c r="AA14" s="58">
        <v>2</v>
      </c>
      <c r="AB14" s="58">
        <v>2</v>
      </c>
      <c r="AC14" s="58">
        <v>2</v>
      </c>
      <c r="AD14" s="58">
        <v>2</v>
      </c>
      <c r="AE14" s="58">
        <v>2</v>
      </c>
      <c r="AF14" s="58">
        <v>2</v>
      </c>
      <c r="AG14" s="58">
        <v>2</v>
      </c>
      <c r="AH14" s="58">
        <v>2</v>
      </c>
      <c r="AI14" s="58">
        <v>2</v>
      </c>
      <c r="AJ14" s="58">
        <v>2</v>
      </c>
      <c r="AK14" s="58">
        <v>2</v>
      </c>
      <c r="AL14" s="58">
        <v>2</v>
      </c>
      <c r="AM14" s="58">
        <v>2</v>
      </c>
      <c r="AN14" s="58">
        <v>2</v>
      </c>
      <c r="AO14" s="58">
        <v>2</v>
      </c>
      <c r="AP14" s="58">
        <v>2</v>
      </c>
      <c r="AQ14" s="58">
        <v>2</v>
      </c>
      <c r="AR14" s="58">
        <v>2</v>
      </c>
      <c r="AS14" s="58">
        <v>2</v>
      </c>
      <c r="AT14" s="58">
        <v>2</v>
      </c>
      <c r="AU14" s="58">
        <v>2</v>
      </c>
      <c r="AV14" s="58">
        <v>2</v>
      </c>
      <c r="AW14" s="58">
        <v>2</v>
      </c>
      <c r="AX14" s="58">
        <v>2</v>
      </c>
      <c r="AY14" s="58">
        <v>2</v>
      </c>
      <c r="AZ14" s="58"/>
      <c r="BA14" s="58">
        <v>2</v>
      </c>
      <c r="BB14" s="58">
        <v>2</v>
      </c>
      <c r="BC14" s="58"/>
      <c r="BD14" s="58">
        <v>2</v>
      </c>
      <c r="BE14" s="58">
        <v>2</v>
      </c>
      <c r="BF14" s="58">
        <v>2</v>
      </c>
      <c r="BG14" s="58">
        <v>2</v>
      </c>
      <c r="BH14" s="58"/>
      <c r="BI14" s="58"/>
      <c r="BJ14" s="59">
        <v>0</v>
      </c>
      <c r="BK14" s="60">
        <f>BJ14-SUM(I14:BI14)</f>
        <v>-94</v>
      </c>
      <c r="BL14" s="175">
        <f t="shared" si="10"/>
        <v>8</v>
      </c>
      <c r="BM14" s="176">
        <f t="shared" si="11"/>
        <v>8</v>
      </c>
      <c r="BN14" s="176">
        <f t="shared" si="12"/>
        <v>7</v>
      </c>
      <c r="BO14" s="176">
        <f t="shared" si="13"/>
        <v>9</v>
      </c>
      <c r="BP14" s="176">
        <f t="shared" si="14"/>
        <v>8</v>
      </c>
      <c r="BQ14" s="176">
        <f t="shared" si="15"/>
        <v>9</v>
      </c>
      <c r="BR14" s="176">
        <f t="shared" si="16"/>
        <v>9</v>
      </c>
      <c r="BS14" s="176">
        <f t="shared" si="17"/>
        <v>8</v>
      </c>
      <c r="BT14" s="176">
        <f t="shared" si="18"/>
        <v>9</v>
      </c>
      <c r="BU14" s="176">
        <f t="shared" si="19"/>
        <v>7</v>
      </c>
      <c r="BV14" s="176">
        <f t="shared" si="20"/>
        <v>6</v>
      </c>
      <c r="BW14" s="177">
        <f t="shared" si="21"/>
        <v>6</v>
      </c>
      <c r="BX14" s="73">
        <f t="shared" ref="BX14:BX15" si="23">SUM(BL14:BW14)</f>
        <v>94</v>
      </c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</row>
    <row r="15" spans="1:117" x14ac:dyDescent="0.8">
      <c r="A15" s="79" t="str">
        <f>VLOOKUP($B15,__Ciselnik!$A$1:$B$202,2,FALSE)</f>
        <v>CETIN</v>
      </c>
      <c r="B15" s="80" t="s">
        <v>78</v>
      </c>
      <c r="C15" s="57" t="str">
        <f>VLOOKUP($B15,__Ciselnik!$A$1:$H$202,7,FALSE)</f>
        <v>psc.cetin_agil_25-bc</v>
      </c>
      <c r="D15" s="57" t="str">
        <f>VLOOKUP($B15,__Ciselnik!$A$1:$H$202,8,FALSE)</f>
        <v>psc.sp97.cetin_wgis_agil_25</v>
      </c>
      <c r="E15" s="57" t="str">
        <f>VLOOKUP($B15,__Ciselnik!$A$1:$I$202,9,FALSE)</f>
        <v>USYC.SP97</v>
      </c>
      <c r="F15" s="57" t="str">
        <f>VLOOKUP($B15,__Ciselnik!$A$1:$C$202,3,FALSE)</f>
        <v>Telco</v>
      </c>
      <c r="G15" s="57" t="str">
        <f>VLOOKUP($B15,__Ciselnik!$A$1:$D$202,4,FALSE)</f>
        <v>Prášek</v>
      </c>
      <c r="H15" s="76">
        <f>VLOOKUP($B15,__Ciselnik!$A$1:$E$202,5,FALSE)</f>
        <v>1</v>
      </c>
      <c r="I15" s="58"/>
      <c r="J15" s="182">
        <v>14</v>
      </c>
      <c r="K15" s="182">
        <v>12</v>
      </c>
      <c r="L15" s="182">
        <v>14</v>
      </c>
      <c r="M15" s="182">
        <v>14</v>
      </c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58"/>
      <c r="BI15" s="58"/>
      <c r="BJ15" s="59">
        <v>0</v>
      </c>
      <c r="BK15" s="60">
        <f>BJ15-SUM(I15:BI15)</f>
        <v>-54</v>
      </c>
      <c r="BL15" s="175">
        <f t="shared" si="10"/>
        <v>54</v>
      </c>
      <c r="BM15" s="176">
        <f t="shared" si="11"/>
        <v>0</v>
      </c>
      <c r="BN15" s="176">
        <f t="shared" si="12"/>
        <v>0</v>
      </c>
      <c r="BO15" s="176">
        <f t="shared" si="13"/>
        <v>0</v>
      </c>
      <c r="BP15" s="176">
        <f t="shared" si="14"/>
        <v>0</v>
      </c>
      <c r="BQ15" s="176">
        <f t="shared" si="15"/>
        <v>0</v>
      </c>
      <c r="BR15" s="176">
        <f t="shared" si="16"/>
        <v>0</v>
      </c>
      <c r="BS15" s="176">
        <f t="shared" si="17"/>
        <v>0</v>
      </c>
      <c r="BT15" s="176">
        <f t="shared" si="18"/>
        <v>0</v>
      </c>
      <c r="BU15" s="176">
        <f t="shared" si="19"/>
        <v>0</v>
      </c>
      <c r="BV15" s="176">
        <f t="shared" si="20"/>
        <v>0</v>
      </c>
      <c r="BW15" s="177">
        <f t="shared" si="21"/>
        <v>0</v>
      </c>
      <c r="BX15" s="73">
        <f t="shared" si="23"/>
        <v>54</v>
      </c>
      <c r="BY15" s="206"/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6"/>
      <c r="DL15" s="206"/>
      <c r="DM15" s="206"/>
    </row>
    <row r="16" spans="1:117" x14ac:dyDescent="0.8">
      <c r="A16" s="79" t="str">
        <f>VLOOKUP($B16,__Ciselnik!$A$1:$B$202,2,FALSE)</f>
        <v>MiZE</v>
      </c>
      <c r="B16" s="80" t="s">
        <v>64</v>
      </c>
      <c r="C16" s="57" t="str">
        <f>VLOOKUP($B16,__Ciselnik!$A$1:$H$202,7,FALSE)</f>
        <v>psc.sp98.mzerozvoj25-bc</v>
      </c>
      <c r="D16" s="57" t="str">
        <f>VLOOKUP($B16,__Ciselnik!$A$1:$H$202,8,FALSE)</f>
        <v>psc.sp98.mzerozvoj25</v>
      </c>
      <c r="E16" s="57" t="str">
        <f>VLOOKUP($B16,__Ciselnik!$A$1:$I$202,9,FALSE)</f>
        <v>USYC.SP98</v>
      </c>
      <c r="F16" s="57" t="str">
        <f>VLOOKUP($B16,__Ciselnik!$A$1:$C$202,3,FALSE)</f>
        <v>ESRI</v>
      </c>
      <c r="G16" s="57" t="str">
        <f>VLOOKUP($B16,__Ciselnik!$A$1:$D$202,4,FALSE)</f>
        <v>Budinská</v>
      </c>
      <c r="H16" s="76">
        <f>VLOOKUP($B16,__Ciselnik!$A$1:$E$202,5,FALSE)</f>
        <v>1</v>
      </c>
      <c r="I16" s="58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58"/>
      <c r="BI16" s="58"/>
      <c r="BJ16" s="59">
        <v>0</v>
      </c>
      <c r="BK16" s="60">
        <f>BJ16-SUM(I16:BI16)</f>
        <v>0</v>
      </c>
      <c r="BL16" s="175">
        <f t="shared" ref="BL16" si="24">SUM(I16:M16)</f>
        <v>0</v>
      </c>
      <c r="BM16" s="176">
        <f t="shared" ref="BM16" si="25">SUM(N16:Q16)</f>
        <v>0</v>
      </c>
      <c r="BN16" s="176">
        <f t="shared" ref="BN16" si="26">SUM(R16:U16)+(2/4*V16)</f>
        <v>0</v>
      </c>
      <c r="BO16" s="176">
        <f t="shared" ref="BO16" si="27">SUM(W16:Z16)+(2/4*V16)</f>
        <v>0</v>
      </c>
      <c r="BP16" s="176">
        <f t="shared" ref="BP16" si="28">SUM(AA16:AD16)</f>
        <v>0</v>
      </c>
      <c r="BQ16" s="176">
        <f t="shared" ref="BQ16" si="29">SUM(AE16:AH16)+(2/5*AI16)</f>
        <v>0</v>
      </c>
      <c r="BR16" s="176">
        <f t="shared" ref="BR16" si="30">SUM(AJ16:AM16)+(3/5*AI16)</f>
        <v>0</v>
      </c>
      <c r="BS16" s="176">
        <f t="shared" ref="BS16" si="31">SUM(AN16:AQ16)+(1/5*AR16)</f>
        <v>0</v>
      </c>
      <c r="BT16" s="176">
        <f t="shared" ref="BT16" si="32">SUM(AS16:AU16)+(4/5*AR16)+(2/4*AV16)</f>
        <v>0</v>
      </c>
      <c r="BU16" s="176">
        <f t="shared" ref="BU16" si="33">SUM(AW16:AZ16)+(2/4*AV16)</f>
        <v>0</v>
      </c>
      <c r="BV16" s="176">
        <f t="shared" ref="BV16" si="34">SUM(BA16:BD16)+(1/5*BE16)</f>
        <v>0</v>
      </c>
      <c r="BW16" s="177">
        <f t="shared" ref="BW16" si="35">SUM(BF16:BI16)+(4/5*BE16)</f>
        <v>0</v>
      </c>
      <c r="BX16" s="73">
        <f t="shared" ref="BX16" si="36">SUM(BL16:BW16)</f>
        <v>0</v>
      </c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</row>
    <row r="17" spans="1:117" x14ac:dyDescent="0.8">
      <c r="A17" s="79" t="str">
        <f>VLOOKUP($B17,__Ciselnik!$A$1:$B$202,2,FALSE)</f>
        <v>PVK</v>
      </c>
      <c r="B17" s="80" t="s">
        <v>79</v>
      </c>
      <c r="C17" s="57" t="str">
        <f>VLOOKUP($B17,__Ciselnik!$A$1:$H$202,7,FALSE)</f>
        <v>psc.pvk_un-bc</v>
      </c>
      <c r="D17" s="57" t="str">
        <f>VLOOKUP($B17,__Ciselnik!$A$1:$H$202,8,FALSE)</f>
        <v>psc.sp97.pvk_25</v>
      </c>
      <c r="E17" s="57" t="str">
        <f>VLOOKUP($B17,__Ciselnik!$A$1:$I$202,9,FALSE)</f>
        <v>USYC.SP97</v>
      </c>
      <c r="F17" s="57" t="str">
        <f>VLOOKUP($B17,__Ciselnik!$A$1:$C$202,3,FALSE)</f>
        <v>Esri</v>
      </c>
      <c r="G17" s="57" t="str">
        <f>VLOOKUP($B17,__Ciselnik!$A$1:$D$202,4,FALSE)</f>
        <v>Prášek</v>
      </c>
      <c r="H17" s="76">
        <f>VLOOKUP($B17,__Ciselnik!$A$1:$E$202,5,FALSE)</f>
        <v>1</v>
      </c>
      <c r="I17" s="58"/>
      <c r="J17" s="179"/>
      <c r="K17" s="179">
        <v>2</v>
      </c>
      <c r="L17" s="179">
        <v>4</v>
      </c>
      <c r="M17" s="179">
        <v>2</v>
      </c>
      <c r="N17" s="179"/>
      <c r="O17" s="179">
        <v>2</v>
      </c>
      <c r="P17" s="179">
        <v>2</v>
      </c>
      <c r="Q17" s="179">
        <v>2</v>
      </c>
      <c r="R17" s="179"/>
      <c r="S17" s="179"/>
      <c r="T17" s="179">
        <v>2</v>
      </c>
      <c r="U17" s="179">
        <v>2</v>
      </c>
      <c r="V17" s="179">
        <v>2</v>
      </c>
      <c r="W17" s="179">
        <v>2</v>
      </c>
      <c r="X17" s="179">
        <v>2</v>
      </c>
      <c r="Y17" s="179">
        <v>2</v>
      </c>
      <c r="Z17" s="179">
        <v>2</v>
      </c>
      <c r="AA17" s="179">
        <v>2</v>
      </c>
      <c r="AB17" s="179">
        <v>2</v>
      </c>
      <c r="AC17" s="179">
        <v>2</v>
      </c>
      <c r="AD17" s="179">
        <v>2</v>
      </c>
      <c r="AE17" s="179">
        <v>2</v>
      </c>
      <c r="AF17" s="179">
        <v>2</v>
      </c>
      <c r="AG17" s="179">
        <v>2</v>
      </c>
      <c r="AH17" s="179">
        <v>2</v>
      </c>
      <c r="AI17" s="179"/>
      <c r="AJ17" s="179"/>
      <c r="AK17" s="179">
        <v>2</v>
      </c>
      <c r="AL17" s="179">
        <v>2</v>
      </c>
      <c r="AM17" s="179">
        <v>2</v>
      </c>
      <c r="AN17" s="179">
        <v>2</v>
      </c>
      <c r="AO17" s="179">
        <v>2</v>
      </c>
      <c r="AP17" s="179">
        <v>2</v>
      </c>
      <c r="AQ17" s="179">
        <v>2</v>
      </c>
      <c r="AR17" s="179">
        <v>2</v>
      </c>
      <c r="AS17" s="179">
        <v>2</v>
      </c>
      <c r="AT17" s="179">
        <v>2</v>
      </c>
      <c r="AU17" s="179">
        <v>2</v>
      </c>
      <c r="AV17" s="179">
        <v>2</v>
      </c>
      <c r="AW17" s="179">
        <v>2</v>
      </c>
      <c r="AX17" s="179">
        <v>2</v>
      </c>
      <c r="AY17" s="179">
        <v>2</v>
      </c>
      <c r="AZ17" s="179"/>
      <c r="BA17" s="179">
        <v>2</v>
      </c>
      <c r="BB17" s="179">
        <v>2</v>
      </c>
      <c r="BC17" s="179"/>
      <c r="BD17" s="179">
        <v>2</v>
      </c>
      <c r="BE17" s="179">
        <v>2</v>
      </c>
      <c r="BF17" s="179">
        <v>2</v>
      </c>
      <c r="BG17" s="179">
        <v>2</v>
      </c>
      <c r="BH17" s="58"/>
      <c r="BI17" s="58"/>
      <c r="BJ17" s="59">
        <v>0</v>
      </c>
      <c r="BK17" s="60">
        <f>BJ17-SUM(I17:BI17)</f>
        <v>-86</v>
      </c>
      <c r="BL17" s="175">
        <f t="shared" ref="BL17" si="37">SUM(I17:M17)</f>
        <v>8</v>
      </c>
      <c r="BM17" s="176">
        <f t="shared" ref="BM17" si="38">SUM(N17:Q17)</f>
        <v>6</v>
      </c>
      <c r="BN17" s="176">
        <f t="shared" ref="BN17" si="39">SUM(R17:U17)+(2/4*V17)</f>
        <v>5</v>
      </c>
      <c r="BO17" s="176">
        <f t="shared" ref="BO17" si="40">SUM(W17:Z17)+(2/4*V17)</f>
        <v>9</v>
      </c>
      <c r="BP17" s="176">
        <f t="shared" ref="BP17" si="41">SUM(AA17:AD17)</f>
        <v>8</v>
      </c>
      <c r="BQ17" s="176">
        <f t="shared" ref="BQ17" si="42">SUM(AE17:AH17)+(2/5*AI17)</f>
        <v>8</v>
      </c>
      <c r="BR17" s="176">
        <f t="shared" ref="BR17" si="43">SUM(AJ17:AM17)+(3/5*AI17)</f>
        <v>6</v>
      </c>
      <c r="BS17" s="176">
        <f t="shared" ref="BS17" si="44">SUM(AN17:AQ17)+(1/5*AR17)</f>
        <v>8</v>
      </c>
      <c r="BT17" s="176">
        <f t="shared" ref="BT17" si="45">SUM(AS17:AU17)+(4/5*AR17)+(2/4*AV17)</f>
        <v>9</v>
      </c>
      <c r="BU17" s="176">
        <f t="shared" ref="BU17" si="46">SUM(AW17:AZ17)+(2/4*AV17)</f>
        <v>7</v>
      </c>
      <c r="BV17" s="176">
        <f t="shared" ref="BV17" si="47">SUM(BA17:BD17)+(1/5*BE17)</f>
        <v>6</v>
      </c>
      <c r="BW17" s="177">
        <f t="shared" ref="BW17" si="48">SUM(BF17:BI17)+(4/5*BE17)</f>
        <v>6</v>
      </c>
      <c r="BX17" s="73">
        <f t="shared" ref="BX17" si="49">SUM(BL17:BW17)</f>
        <v>86</v>
      </c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206"/>
      <c r="DI17" s="206"/>
      <c r="DJ17" s="206"/>
      <c r="DK17" s="206"/>
      <c r="DL17" s="206"/>
      <c r="DM17" s="206"/>
    </row>
    <row r="18" spans="1:117" x14ac:dyDescent="0.8">
      <c r="A18" s="79" t="str">
        <f>VLOOKUP($B18,__Ciselnik!$A$1:$B$202,2,FALSE)</f>
        <v>SŽ</v>
      </c>
      <c r="B18" s="80" t="s">
        <v>80</v>
      </c>
      <c r="C18" s="57" t="str">
        <f>VLOOKUP($B18,__Ciselnik!$A$1:$H$202,7,FALSE)</f>
        <v>psc.sp98.szservis25-bc</v>
      </c>
      <c r="D18" s="57" t="str">
        <f>VLOOKUP($B18,__Ciselnik!$A$1:$H$202,8,FALSE)</f>
        <v>psc.sp98.szservis25</v>
      </c>
      <c r="E18" s="57" t="str">
        <f>VLOOKUP($B18,__Ciselnik!$A$1:$I$202,9,FALSE)</f>
        <v>USYC.SP98</v>
      </c>
      <c r="F18" s="57" t="str">
        <f>VLOOKUP($B18,__Ciselnik!$A$1:$C$202,3,FALSE)</f>
        <v>SŽ</v>
      </c>
      <c r="G18" s="57" t="str">
        <f>VLOOKUP($B18,__Ciselnik!$A$1:$D$202,4,FALSE)</f>
        <v>Kastner</v>
      </c>
      <c r="H18" s="76">
        <f>VLOOKUP($B18,__Ciselnik!$A$1:$E$202,5,FALSE)</f>
        <v>1</v>
      </c>
      <c r="I18" s="58"/>
      <c r="J18" s="179">
        <v>2</v>
      </c>
      <c r="K18" s="179"/>
      <c r="L18" s="179"/>
      <c r="M18" s="179"/>
      <c r="N18" s="179">
        <v>2</v>
      </c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>
        <v>2</v>
      </c>
      <c r="AB18" s="179"/>
      <c r="AC18" s="179"/>
      <c r="AD18" s="179"/>
      <c r="AE18" s="179">
        <v>2</v>
      </c>
      <c r="AF18" s="179"/>
      <c r="AG18" s="179"/>
      <c r="AH18" s="179"/>
      <c r="AI18" s="179"/>
      <c r="AJ18" s="179"/>
      <c r="AK18" s="179">
        <v>2</v>
      </c>
      <c r="AL18" s="179"/>
      <c r="AM18" s="179"/>
      <c r="AN18" s="179"/>
      <c r="AO18" s="179">
        <v>2</v>
      </c>
      <c r="AP18" s="179"/>
      <c r="AQ18" s="179"/>
      <c r="AR18" s="179"/>
      <c r="AS18" s="179">
        <v>2</v>
      </c>
      <c r="AT18" s="179"/>
      <c r="AU18" s="179"/>
      <c r="AV18" s="179">
        <v>2</v>
      </c>
      <c r="AW18" s="179"/>
      <c r="AX18" s="179"/>
      <c r="AY18" s="179"/>
      <c r="AZ18" s="179"/>
      <c r="BA18" s="179">
        <v>2</v>
      </c>
      <c r="BB18" s="179"/>
      <c r="BC18" s="179"/>
      <c r="BD18" s="179"/>
      <c r="BE18" s="179"/>
      <c r="BF18" s="179">
        <v>2</v>
      </c>
      <c r="BG18" s="179"/>
      <c r="BH18" s="58"/>
      <c r="BI18" s="58"/>
      <c r="BJ18" s="59"/>
      <c r="BK18" s="60"/>
      <c r="BL18" s="175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7"/>
      <c r="BX18" s="73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  <c r="CI18" s="206"/>
      <c r="CJ18" s="206"/>
      <c r="CK18" s="206"/>
      <c r="CL18" s="206"/>
      <c r="CM18" s="206"/>
      <c r="CN18" s="206"/>
      <c r="CO18" s="206"/>
      <c r="CP18" s="206"/>
      <c r="CQ18" s="206"/>
      <c r="CR18" s="206"/>
      <c r="CS18" s="206"/>
      <c r="CT18" s="206"/>
      <c r="CU18" s="206"/>
      <c r="CV18" s="206"/>
      <c r="CW18" s="206"/>
      <c r="CX18" s="206"/>
      <c r="CY18" s="206"/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6"/>
    </row>
    <row r="19" spans="1:117" x14ac:dyDescent="0.8">
      <c r="A19" s="79" t="str">
        <f>VLOOKUP($B19,__Ciselnik!$A$1:$B$202,2,FALSE)</f>
        <v>TSK</v>
      </c>
      <c r="B19" s="80" t="s">
        <v>81</v>
      </c>
      <c r="C19" s="57" t="str">
        <f>VLOOKUP($B19,__Ciselnik!$A$1:$H$202,7,FALSE)</f>
        <v>psc.tsk_servis_25-bc</v>
      </c>
      <c r="D19" s="57" t="str">
        <f>VLOOKUP($B19,__Ciselnik!$A$1:$H$202,8,FALSE)</f>
        <v>psc.sp97.tsk_25</v>
      </c>
      <c r="E19" s="57" t="str">
        <f>VLOOKUP($B19,__Ciselnik!$A$1:$I$202,9,FALSE)</f>
        <v>USYC.SP97</v>
      </c>
      <c r="F19" s="57" t="str">
        <f>VLOOKUP($B19,__Ciselnik!$A$1:$C$202,3,FALSE)</f>
        <v>Esri</v>
      </c>
      <c r="G19" s="57" t="str">
        <f>VLOOKUP($B19,__Ciselnik!$A$1:$D$202,4,FALSE)</f>
        <v>Hauser</v>
      </c>
      <c r="H19" s="76">
        <f>VLOOKUP($B19,__Ciselnik!$A$1:$E$202,5,FALSE)</f>
        <v>1</v>
      </c>
      <c r="I19" s="58"/>
      <c r="J19" s="208">
        <v>8</v>
      </c>
      <c r="K19" s="208">
        <v>8</v>
      </c>
      <c r="L19" s="208">
        <v>8</v>
      </c>
      <c r="M19" s="179"/>
      <c r="N19" s="179"/>
      <c r="O19" s="179"/>
      <c r="P19" s="179">
        <v>2</v>
      </c>
      <c r="Q19" s="179"/>
      <c r="R19" s="179"/>
      <c r="S19" s="179">
        <v>2</v>
      </c>
      <c r="T19" s="179"/>
      <c r="U19" s="179">
        <v>2</v>
      </c>
      <c r="V19" s="179"/>
      <c r="W19" s="179">
        <v>2</v>
      </c>
      <c r="X19" s="179"/>
      <c r="Y19" s="179">
        <v>2</v>
      </c>
      <c r="Z19" s="179"/>
      <c r="AA19" s="179">
        <v>2</v>
      </c>
      <c r="AB19" s="179"/>
      <c r="AC19" s="179">
        <v>2</v>
      </c>
      <c r="AD19" s="179"/>
      <c r="AE19" s="179">
        <v>2</v>
      </c>
      <c r="AF19" s="179"/>
      <c r="AG19" s="179">
        <v>2</v>
      </c>
      <c r="AH19" s="179"/>
      <c r="AI19" s="179"/>
      <c r="AJ19" s="179"/>
      <c r="AK19" s="179">
        <v>2</v>
      </c>
      <c r="AL19" s="179"/>
      <c r="AM19" s="179">
        <v>2</v>
      </c>
      <c r="AN19" s="179"/>
      <c r="AO19" s="179">
        <v>2</v>
      </c>
      <c r="AP19" s="179"/>
      <c r="AQ19" s="179">
        <v>2</v>
      </c>
      <c r="AR19" s="179"/>
      <c r="AS19" s="179">
        <v>2</v>
      </c>
      <c r="AT19" s="179"/>
      <c r="AU19" s="179">
        <v>2</v>
      </c>
      <c r="AV19" s="179"/>
      <c r="AW19" s="179">
        <v>2</v>
      </c>
      <c r="AX19" s="179"/>
      <c r="AY19" s="179">
        <v>2</v>
      </c>
      <c r="AZ19" s="179"/>
      <c r="BA19" s="179">
        <v>2</v>
      </c>
      <c r="BB19" s="179"/>
      <c r="BC19" s="179"/>
      <c r="BD19" s="179">
        <v>2</v>
      </c>
      <c r="BE19" s="179"/>
      <c r="BF19" s="179">
        <v>2</v>
      </c>
      <c r="BG19" s="179"/>
      <c r="BH19" s="58"/>
      <c r="BI19" s="58"/>
      <c r="BJ19" s="59">
        <v>0</v>
      </c>
      <c r="BK19" s="60">
        <f>BJ19-SUM(I19:BI19)</f>
        <v>-64</v>
      </c>
      <c r="BL19" s="175">
        <f t="shared" ref="BL19" si="50">SUM(I19:M19)</f>
        <v>24</v>
      </c>
      <c r="BM19" s="176">
        <f t="shared" ref="BM19" si="51">SUM(N19:Q19)</f>
        <v>2</v>
      </c>
      <c r="BN19" s="176">
        <f t="shared" ref="BN19" si="52">SUM(R19:U19)+(2/4*V19)</f>
        <v>4</v>
      </c>
      <c r="BO19" s="176">
        <f t="shared" ref="BO19" si="53">SUM(W19:Z19)+(2/4*V19)</f>
        <v>4</v>
      </c>
      <c r="BP19" s="176">
        <f t="shared" ref="BP19" si="54">SUM(AA19:AD19)</f>
        <v>4</v>
      </c>
      <c r="BQ19" s="176">
        <f t="shared" ref="BQ19" si="55">SUM(AE19:AH19)+(2/5*AI19)</f>
        <v>4</v>
      </c>
      <c r="BR19" s="176">
        <f t="shared" ref="BR19" si="56">SUM(AJ19:AM19)+(3/5*AI19)</f>
        <v>4</v>
      </c>
      <c r="BS19" s="176">
        <f t="shared" ref="BS19" si="57">SUM(AN19:AQ19)+(1/5*AR19)</f>
        <v>4</v>
      </c>
      <c r="BT19" s="176">
        <f t="shared" ref="BT19" si="58">SUM(AS19:AU19)+(4/5*AR19)+(2/4*AV19)</f>
        <v>4</v>
      </c>
      <c r="BU19" s="176">
        <f t="shared" ref="BU19" si="59">SUM(AW19:AZ19)+(2/4*AV19)</f>
        <v>4</v>
      </c>
      <c r="BV19" s="176">
        <f t="shared" ref="BV19" si="60">SUM(BA19:BD19)+(1/5*BE19)</f>
        <v>4</v>
      </c>
      <c r="BW19" s="177">
        <f t="shared" ref="BW19" si="61">SUM(BF19:BI19)+(4/5*BE19)</f>
        <v>2</v>
      </c>
      <c r="BX19" s="73">
        <f t="shared" ref="BX19" si="62">SUM(BL19:BW19)</f>
        <v>64</v>
      </c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206"/>
      <c r="DI19" s="206"/>
      <c r="DJ19" s="206"/>
      <c r="DK19" s="206"/>
      <c r="DL19" s="206"/>
      <c r="DM19" s="206"/>
    </row>
    <row r="20" spans="1:117" x14ac:dyDescent="0.8">
      <c r="A20" s="79" t="str">
        <f>VLOOKUP($B20,__Ciselnik!$A$1:$B$202,2,FALSE)</f>
        <v>VaK PCE</v>
      </c>
      <c r="B20" s="80" t="s">
        <v>82</v>
      </c>
      <c r="C20" s="57" t="str">
        <f>VLOOKUP($B20,__Ciselnik!$A$1:$H$202,7,FALSE)</f>
        <v>psc.vak_pce-bc</v>
      </c>
      <c r="D20" s="57" t="str">
        <f>VLOOKUP($B20,__Ciselnik!$A$1:$H$202,8,FALSE)</f>
        <v>psc.sp97.vakpce_25-bc</v>
      </c>
      <c r="E20" s="57" t="str">
        <f>VLOOKUP($B20,__Ciselnik!$A$1:$I$202,9,FALSE)</f>
        <v>USYC.SP97</v>
      </c>
      <c r="F20" s="57" t="str">
        <f>VLOOKUP($B20,__Ciselnik!$A$1:$C$202,3,FALSE)</f>
        <v>ESRI</v>
      </c>
      <c r="G20" s="57" t="str">
        <f>VLOOKUP($B20,__Ciselnik!$A$1:$D$202,4,FALSE)</f>
        <v>Prášek</v>
      </c>
      <c r="H20" s="76">
        <f>VLOOKUP($B20,__Ciselnik!$A$1:$E$202,5,FALSE)</f>
        <v>1</v>
      </c>
      <c r="I20" s="58"/>
      <c r="J20" s="58">
        <v>6</v>
      </c>
      <c r="K20" s="58">
        <v>12</v>
      </c>
      <c r="L20" s="58">
        <v>8</v>
      </c>
      <c r="M20" s="58">
        <v>8</v>
      </c>
      <c r="N20" s="58"/>
      <c r="O20" s="58">
        <v>32</v>
      </c>
      <c r="P20" s="58">
        <v>30</v>
      </c>
      <c r="Q20" s="58">
        <v>32</v>
      </c>
      <c r="R20" s="58">
        <v>18</v>
      </c>
      <c r="S20" s="204"/>
      <c r="T20" s="182"/>
      <c r="U20" s="182">
        <v>2</v>
      </c>
      <c r="V20" s="182">
        <v>2</v>
      </c>
      <c r="W20" s="182">
        <v>2</v>
      </c>
      <c r="X20" s="182">
        <v>2</v>
      </c>
      <c r="Y20" s="182">
        <v>2</v>
      </c>
      <c r="Z20" s="182">
        <v>2</v>
      </c>
      <c r="AA20" s="182">
        <v>2</v>
      </c>
      <c r="AB20" s="182">
        <v>2</v>
      </c>
      <c r="AC20" s="182">
        <v>2</v>
      </c>
      <c r="AD20" s="182">
        <v>2</v>
      </c>
      <c r="AE20" s="182">
        <v>2</v>
      </c>
      <c r="AF20" s="182">
        <v>2</v>
      </c>
      <c r="AG20" s="182">
        <v>2</v>
      </c>
      <c r="AH20" s="182">
        <v>2</v>
      </c>
      <c r="AI20" s="179"/>
      <c r="AJ20" s="179"/>
      <c r="AK20" s="179">
        <v>2</v>
      </c>
      <c r="AL20" s="179">
        <v>2</v>
      </c>
      <c r="AM20" s="179">
        <v>2</v>
      </c>
      <c r="AN20" s="179">
        <v>2</v>
      </c>
      <c r="AO20" s="179">
        <v>2</v>
      </c>
      <c r="AP20" s="179">
        <v>2</v>
      </c>
      <c r="AQ20" s="179">
        <v>2</v>
      </c>
      <c r="AR20" s="179">
        <v>2</v>
      </c>
      <c r="AS20" s="179">
        <v>2</v>
      </c>
      <c r="AT20" s="179">
        <v>2</v>
      </c>
      <c r="AU20" s="179">
        <v>2</v>
      </c>
      <c r="AV20" s="179">
        <v>2</v>
      </c>
      <c r="AW20" s="195">
        <v>2</v>
      </c>
      <c r="AX20" s="195">
        <v>2</v>
      </c>
      <c r="AY20" s="195">
        <v>2</v>
      </c>
      <c r="AZ20" s="195">
        <v>2</v>
      </c>
      <c r="BA20" s="195">
        <v>2</v>
      </c>
      <c r="BB20" s="195">
        <v>2</v>
      </c>
      <c r="BC20" s="195">
        <v>2</v>
      </c>
      <c r="BD20" s="195">
        <v>2</v>
      </c>
      <c r="BE20" s="195">
        <v>2</v>
      </c>
      <c r="BF20" s="195">
        <v>2</v>
      </c>
      <c r="BG20" s="195">
        <v>2</v>
      </c>
      <c r="BH20" s="58"/>
      <c r="BI20" s="58"/>
      <c r="BJ20" s="59">
        <v>0</v>
      </c>
      <c r="BK20" s="60">
        <f>BJ20-SUM(I20:BI20)</f>
        <v>-220</v>
      </c>
      <c r="BL20" s="175">
        <f t="shared" ref="BL20:BL22" si="63">SUM(I20:M20)</f>
        <v>34</v>
      </c>
      <c r="BM20" s="176">
        <f t="shared" ref="BM20:BM22" si="64">SUM(N20:Q20)</f>
        <v>94</v>
      </c>
      <c r="BN20" s="176">
        <f t="shared" ref="BN20:BN22" si="65">SUM(R20:U20)+(2/4*V20)</f>
        <v>21</v>
      </c>
      <c r="BO20" s="176">
        <f t="shared" ref="BO20:BO22" si="66">SUM(W20:Z20)+(2/4*V20)</f>
        <v>9</v>
      </c>
      <c r="BP20" s="176">
        <f t="shared" ref="BP20:BP22" si="67">SUM(AA20:AD20)</f>
        <v>8</v>
      </c>
      <c r="BQ20" s="176">
        <f t="shared" ref="BQ20:BQ22" si="68">SUM(AE20:AH20)+(2/5*AI20)</f>
        <v>8</v>
      </c>
      <c r="BR20" s="176">
        <f t="shared" ref="BR20:BR22" si="69">SUM(AJ20:AM20)+(3/5*AI20)</f>
        <v>6</v>
      </c>
      <c r="BS20" s="176">
        <f t="shared" ref="BS20:BS22" si="70">SUM(AN20:AQ20)+(1/5*AR20)</f>
        <v>8</v>
      </c>
      <c r="BT20" s="176">
        <f t="shared" ref="BT20:BT22" si="71">SUM(AS20:AU20)+(4/5*AR20)+(2/4*AV20)</f>
        <v>9</v>
      </c>
      <c r="BU20" s="176">
        <f t="shared" ref="BU20:BU22" si="72">SUM(AW20:AZ20)+(2/4*AV20)</f>
        <v>9</v>
      </c>
      <c r="BV20" s="176">
        <f t="shared" ref="BV20:BV22" si="73">SUM(BA20:BD20)+(1/5*BE20)</f>
        <v>8</v>
      </c>
      <c r="BW20" s="177">
        <f t="shared" ref="BW20:BW22" si="74">SUM(BF20:BI20)+(4/5*BE20)</f>
        <v>6</v>
      </c>
      <c r="BX20" s="73">
        <f t="shared" ref="BX20:BX22" si="75">SUM(BL20:BW20)</f>
        <v>220</v>
      </c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/>
      <c r="CY20" s="206"/>
      <c r="CZ20" s="206"/>
      <c r="DA20" s="206"/>
      <c r="DB20" s="206"/>
      <c r="DC20" s="206"/>
      <c r="DD20" s="206"/>
      <c r="DE20" s="206"/>
      <c r="DF20" s="206"/>
      <c r="DG20" s="206"/>
      <c r="DH20" s="206"/>
      <c r="DI20" s="206"/>
      <c r="DJ20" s="206"/>
      <c r="DK20" s="206"/>
      <c r="DL20" s="206"/>
      <c r="DM20" s="206"/>
    </row>
    <row r="21" spans="1:117" x14ac:dyDescent="0.8">
      <c r="A21" s="79" t="str">
        <f>VLOOKUP($B21,__Ciselnik!$A$1:$B$202,2,FALSE)</f>
        <v>MiZE</v>
      </c>
      <c r="B21" s="80" t="s">
        <v>63</v>
      </c>
      <c r="C21" s="57" t="str">
        <f>VLOOKUP($B21,__Ciselnik!$A$1:$H$202,7,FALSE)</f>
        <v>psc.sp98.mzeservis25-bc</v>
      </c>
      <c r="D21" s="57" t="str">
        <f>VLOOKUP($B21,__Ciselnik!$A$1:$H$202,8,FALSE)</f>
        <v>psc.sp98.mzeservis25</v>
      </c>
      <c r="E21" s="57" t="str">
        <f>VLOOKUP($B21,__Ciselnik!$A$1:$I$202,9,FALSE)</f>
        <v>USYC.SP98</v>
      </c>
      <c r="F21" s="57" t="str">
        <f>VLOOKUP($B21,__Ciselnik!$A$1:$C$202,3,FALSE)</f>
        <v>ESRI</v>
      </c>
      <c r="G21" s="57" t="str">
        <f>VLOOKUP($B21,__Ciselnik!$A$1:$D$202,4,FALSE)</f>
        <v>Budinská</v>
      </c>
      <c r="H21" s="76">
        <f>VLOOKUP($B21,__Ciselnik!$A$1:$E$202,5,FALSE)</f>
        <v>1</v>
      </c>
      <c r="I21" s="58"/>
      <c r="J21" s="179"/>
      <c r="K21" s="179"/>
      <c r="L21" s="179"/>
      <c r="M21" s="58"/>
      <c r="N21" s="179"/>
      <c r="O21" s="179"/>
      <c r="P21" s="179"/>
      <c r="Q21" s="179"/>
      <c r="R21" s="179"/>
      <c r="S21" s="179"/>
      <c r="T21" s="179">
        <v>2</v>
      </c>
      <c r="U21" s="179">
        <v>2</v>
      </c>
      <c r="V21" s="179">
        <v>2</v>
      </c>
      <c r="W21" s="179">
        <v>2</v>
      </c>
      <c r="X21" s="179">
        <v>2</v>
      </c>
      <c r="Y21" s="179">
        <v>2</v>
      </c>
      <c r="Z21" s="179">
        <v>2</v>
      </c>
      <c r="AA21" s="179">
        <v>2</v>
      </c>
      <c r="AB21" s="179">
        <v>2</v>
      </c>
      <c r="AC21" s="179">
        <v>2</v>
      </c>
      <c r="AD21" s="179">
        <v>2</v>
      </c>
      <c r="AE21" s="179">
        <v>2</v>
      </c>
      <c r="AF21" s="179">
        <v>2</v>
      </c>
      <c r="AG21" s="179">
        <v>2</v>
      </c>
      <c r="AH21" s="179">
        <v>2</v>
      </c>
      <c r="AI21" s="179">
        <v>2</v>
      </c>
      <c r="AJ21" s="179">
        <v>2</v>
      </c>
      <c r="AK21" s="179">
        <v>2</v>
      </c>
      <c r="AL21" s="179">
        <v>2</v>
      </c>
      <c r="AM21" s="179">
        <v>2</v>
      </c>
      <c r="AN21" s="179">
        <v>2</v>
      </c>
      <c r="AO21" s="179">
        <v>2</v>
      </c>
      <c r="AP21" s="179">
        <v>2</v>
      </c>
      <c r="AQ21" s="179">
        <v>2</v>
      </c>
      <c r="AR21" s="179">
        <v>2</v>
      </c>
      <c r="AS21" s="179">
        <v>2</v>
      </c>
      <c r="AT21" s="179">
        <v>2</v>
      </c>
      <c r="AU21" s="179">
        <v>2</v>
      </c>
      <c r="AV21" s="179">
        <v>2</v>
      </c>
      <c r="AW21" s="179">
        <v>2</v>
      </c>
      <c r="AX21" s="179">
        <v>2</v>
      </c>
      <c r="AY21" s="179">
        <v>2</v>
      </c>
      <c r="AZ21" s="179">
        <v>2</v>
      </c>
      <c r="BA21" s="179">
        <v>2</v>
      </c>
      <c r="BB21" s="179">
        <v>2</v>
      </c>
      <c r="BC21" s="179">
        <v>2</v>
      </c>
      <c r="BD21" s="179">
        <v>2</v>
      </c>
      <c r="BE21" s="179">
        <v>2</v>
      </c>
      <c r="BF21" s="179">
        <v>2</v>
      </c>
      <c r="BG21" s="179">
        <v>2</v>
      </c>
      <c r="BH21" s="58"/>
      <c r="BI21" s="58"/>
      <c r="BJ21" s="59">
        <v>0</v>
      </c>
      <c r="BK21" s="60">
        <f>BJ21-SUM(I21:BI21)</f>
        <v>-80</v>
      </c>
      <c r="BL21" s="175">
        <f t="shared" si="63"/>
        <v>0</v>
      </c>
      <c r="BM21" s="176">
        <f t="shared" si="64"/>
        <v>0</v>
      </c>
      <c r="BN21" s="176">
        <f t="shared" si="65"/>
        <v>5</v>
      </c>
      <c r="BO21" s="176">
        <f t="shared" si="66"/>
        <v>9</v>
      </c>
      <c r="BP21" s="176">
        <f t="shared" si="67"/>
        <v>8</v>
      </c>
      <c r="BQ21" s="176">
        <f t="shared" si="68"/>
        <v>9</v>
      </c>
      <c r="BR21" s="176">
        <f t="shared" si="69"/>
        <v>9</v>
      </c>
      <c r="BS21" s="176">
        <f t="shared" si="70"/>
        <v>8</v>
      </c>
      <c r="BT21" s="176">
        <f t="shared" si="71"/>
        <v>9</v>
      </c>
      <c r="BU21" s="176">
        <f t="shared" si="72"/>
        <v>9</v>
      </c>
      <c r="BV21" s="176">
        <f t="shared" si="73"/>
        <v>8</v>
      </c>
      <c r="BW21" s="177">
        <f t="shared" si="74"/>
        <v>6</v>
      </c>
      <c r="BX21" s="73">
        <f t="shared" si="75"/>
        <v>80</v>
      </c>
      <c r="BY21" s="206"/>
      <c r="BZ21" s="206"/>
      <c r="CA21" s="206"/>
      <c r="CB21" s="206"/>
      <c r="CC21" s="206"/>
      <c r="CD21" s="206"/>
      <c r="CE21" s="206"/>
      <c r="CF21" s="206"/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206"/>
      <c r="DI21" s="206"/>
      <c r="DJ21" s="206"/>
      <c r="DK21" s="206"/>
      <c r="DL21" s="206"/>
      <c r="DM21" s="206"/>
    </row>
    <row r="22" spans="1:117" x14ac:dyDescent="0.8">
      <c r="A22" s="79" t="str">
        <f>VLOOKUP($B22,__Ciselnik!$A$1:$B$202,2,FALSE)</f>
        <v>EAD</v>
      </c>
      <c r="B22" s="80" t="s">
        <v>83</v>
      </c>
      <c r="C22" s="81" t="str">
        <f>VLOOKUP($B22,__Ciselnik!$A$1:$H$202,7,FALSE)</f>
        <v>psc.ead97_25-bc</v>
      </c>
      <c r="D22" s="81" t="str">
        <f>VLOOKUP($B22,__Ciselnik!$A$1:$H$202,8,FALSE)</f>
        <v>psc.sp97.ead_aktivity_25</v>
      </c>
      <c r="E22" s="81" t="str">
        <f>VLOOKUP($B22,__Ciselnik!$A$1:$I$202,9,FALSE)</f>
        <v>USYC.SP97</v>
      </c>
      <c r="F22" s="81" t="str">
        <f>VLOOKUP($B22,__Ciselnik!$A$1:$C$202,3,FALSE)</f>
        <v>Ostatní</v>
      </c>
      <c r="G22" s="81" t="str">
        <f>VLOOKUP($B22,__Ciselnik!$A$1:$D$202,4,FALSE)</f>
        <v>Prášek</v>
      </c>
      <c r="H22" s="81">
        <f>VLOOKUP($B22,__Ciselnik!$A$1:$E$202,5,FALSE)</f>
        <v>1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>
        <v>12</v>
      </c>
      <c r="T22" s="58">
        <v>14</v>
      </c>
      <c r="U22" s="58">
        <v>8</v>
      </c>
      <c r="V22" s="58">
        <v>8</v>
      </c>
      <c r="W22" s="58">
        <v>6</v>
      </c>
      <c r="X22" s="58">
        <v>6</v>
      </c>
      <c r="Y22" s="58">
        <v>6</v>
      </c>
      <c r="Z22" s="58">
        <v>4</v>
      </c>
      <c r="AA22" s="58">
        <v>4</v>
      </c>
      <c r="AB22" s="58">
        <v>2</v>
      </c>
      <c r="AC22" s="58">
        <v>2</v>
      </c>
      <c r="AD22" s="58">
        <v>2</v>
      </c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>
        <v>0</v>
      </c>
      <c r="BK22" s="60">
        <f>BJ22-SUM(I22:BI22)</f>
        <v>-74</v>
      </c>
      <c r="BL22" s="175">
        <f t="shared" si="63"/>
        <v>0</v>
      </c>
      <c r="BM22" s="176">
        <f t="shared" si="64"/>
        <v>0</v>
      </c>
      <c r="BN22" s="176">
        <f t="shared" si="65"/>
        <v>38</v>
      </c>
      <c r="BO22" s="176">
        <f t="shared" si="66"/>
        <v>26</v>
      </c>
      <c r="BP22" s="176">
        <f t="shared" si="67"/>
        <v>10</v>
      </c>
      <c r="BQ22" s="176">
        <f t="shared" si="68"/>
        <v>0</v>
      </c>
      <c r="BR22" s="176">
        <f t="shared" si="69"/>
        <v>0</v>
      </c>
      <c r="BS22" s="176">
        <f t="shared" si="70"/>
        <v>0</v>
      </c>
      <c r="BT22" s="176">
        <f t="shared" si="71"/>
        <v>0</v>
      </c>
      <c r="BU22" s="176">
        <f t="shared" si="72"/>
        <v>0</v>
      </c>
      <c r="BV22" s="176">
        <f t="shared" si="73"/>
        <v>0</v>
      </c>
      <c r="BW22" s="177">
        <f t="shared" si="74"/>
        <v>0</v>
      </c>
      <c r="BX22" s="73">
        <f t="shared" si="75"/>
        <v>74</v>
      </c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</row>
    <row r="26" spans="1:117" x14ac:dyDescent="0.8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178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</row>
  </sheetData>
  <sheetProtection sort="0" autoFilter="0"/>
  <conditionalFormatting sqref="I2:AC2">
    <cfRule type="expression" dxfId="20" priority="24">
      <formula>_xlfn.ISOWEEKNUM(TODAY())=I$2</formula>
    </cfRule>
  </conditionalFormatting>
  <conditionalFormatting sqref="I3:BI4">
    <cfRule type="expression" dxfId="19" priority="2">
      <formula>_xlfn.ISOWEEKNUM(TODAY())=I$2</formula>
    </cfRule>
  </conditionalFormatting>
  <conditionalFormatting sqref="I5:BI5">
    <cfRule type="expression" dxfId="18" priority="11" stopIfTrue="1">
      <formula>I5=0</formula>
    </cfRule>
    <cfRule type="expression" dxfId="17" priority="12" stopIfTrue="1">
      <formula>(1-(I3/I5))&lt;-0.15</formula>
    </cfRule>
    <cfRule type="expression" dxfId="16" priority="13" stopIfTrue="1">
      <formula>AND((1-(I3/I5))&gt;-0.15,(1-(I3/I5))&lt;0)</formula>
    </cfRule>
    <cfRule type="expression" dxfId="15" priority="14" stopIfTrue="1">
      <formula>AND((1-(I3/I5))&gt;0,(1-(I3/I5))&lt;=0.15)</formula>
    </cfRule>
    <cfRule type="expression" dxfId="14" priority="15" stopIfTrue="1">
      <formula>(1-(I3/I5))&gt;0.15</formula>
    </cfRule>
    <cfRule type="expression" dxfId="13" priority="16" stopIfTrue="1">
      <formula>I3=I5</formula>
    </cfRule>
  </conditionalFormatting>
  <conditionalFormatting sqref="I6:BI8">
    <cfRule type="expression" dxfId="12" priority="9">
      <formula>_xlfn.ISOWEEKNUM(TODAY())=I$2</formula>
    </cfRule>
  </conditionalFormatting>
  <conditionalFormatting sqref="I10:BI23">
    <cfRule type="cellIs" dxfId="11" priority="1" operator="equal">
      <formula>0</formula>
    </cfRule>
  </conditionalFormatting>
  <conditionalFormatting sqref="I9:BJ9">
    <cfRule type="expression" dxfId="10" priority="18">
      <formula>_xlfn.ISOWEEKNUM(TODAY())=I$2</formula>
    </cfRule>
  </conditionalFormatting>
  <conditionalFormatting sqref="R11:S11">
    <cfRule type="cellIs" dxfId="9" priority="7" operator="equal">
      <formula>0</formula>
    </cfRule>
  </conditionalFormatting>
  <conditionalFormatting sqref="V26">
    <cfRule type="cellIs" dxfId="8" priority="8" operator="equal">
      <formula>0</formula>
    </cfRule>
  </conditionalFormatting>
  <conditionalFormatting sqref="AD1:AD2">
    <cfRule type="expression" dxfId="7" priority="21">
      <formula>_xlfn.ISOWEEKNUM(TODAY())=AD$2</formula>
    </cfRule>
  </conditionalFormatting>
  <conditionalFormatting sqref="AE2:AP2">
    <cfRule type="expression" dxfId="6" priority="23">
      <formula>_xlfn.ISOWEEKNUM(TODAY())=AE$2</formula>
    </cfRule>
  </conditionalFormatting>
  <conditionalFormatting sqref="AQ1:AQ2">
    <cfRule type="expression" dxfId="5" priority="20">
      <formula>_xlfn.ISOWEEKNUM(TODAY())=AQ$2</formula>
    </cfRule>
  </conditionalFormatting>
  <conditionalFormatting sqref="AR2:BC2">
    <cfRule type="expression" dxfId="4" priority="22">
      <formula>_xlfn.ISOWEEKNUM(TODAY())=AR$2</formula>
    </cfRule>
  </conditionalFormatting>
  <conditionalFormatting sqref="BD1:BD2">
    <cfRule type="expression" dxfId="3" priority="19">
      <formula>_xlfn.ISOWEEKNUM(TODAY())=BD$2</formula>
    </cfRule>
  </conditionalFormatting>
  <conditionalFormatting sqref="BE2:BI2">
    <cfRule type="expression" dxfId="2" priority="25">
      <formula>_xlfn.ISOWEEKNUM(TODAY())=BE$2</formula>
    </cfRule>
  </conditionalFormatting>
  <conditionalFormatting sqref="BJ2:BJ8">
    <cfRule type="expression" dxfId="1" priority="10">
      <formula>_xlfn.ISOWEEKNUM(TODAY())=BJ$2</formula>
    </cfRule>
  </conditionalFormatting>
  <conditionalFormatting sqref="BL10:BX37">
    <cfRule type="cellIs" dxfId="0" priority="5" operator="equal">
      <formula>0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FB358F-A173-194A-B0FC-456E4F04864E}">
          <x14:formula1>
            <xm:f>__Ciselnik!$A$2:$A$75</xm:f>
          </x14:formula1>
          <xm:sqref>B10:B22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B042-DA74-3846-8D72-55BE4A244893}">
  <sheetPr codeName="List7">
    <tabColor theme="9" tint="0.79998168889431442"/>
    <outlinePr summaryBelow="0" summaryRight="0"/>
  </sheetPr>
  <dimension ref="A1:DM30"/>
  <sheetViews>
    <sheetView zoomScaleNormal="100" workbookViewId="0">
      <pane xSplit="8" ySplit="9" topLeftCell="W10" activePane="bottomRight" state="frozen"/>
      <selection pane="topRight" activeCell="I1" sqref="I1"/>
      <selection pane="bottomLeft" activeCell="A9" sqref="A9"/>
      <selection pane="bottomRight" activeCell="D30" sqref="D30"/>
    </sheetView>
  </sheetViews>
  <sheetFormatPr defaultColWidth="10.40625" defaultRowHeight="16" outlineLevelCol="1" x14ac:dyDescent="0.8"/>
  <cols>
    <col min="1" max="1" width="10" style="61" customWidth="1"/>
    <col min="2" max="2" width="31" style="61" customWidth="1"/>
    <col min="3" max="4" width="14" style="61" customWidth="1" outlineLevel="1"/>
    <col min="5" max="5" width="11.7265625" style="61" customWidth="1" outlineLevel="1"/>
    <col min="6" max="6" width="9.40625" style="61" customWidth="1" outlineLevel="1"/>
    <col min="7" max="7" width="19.86328125" style="61" bestFit="1" customWidth="1"/>
    <col min="8" max="8" width="5.40625" style="61" customWidth="1"/>
    <col min="9" max="61" width="4.40625" style="61" customWidth="1"/>
    <col min="62" max="69" width="6.40625" style="61" customWidth="1"/>
    <col min="70" max="70" width="8.26953125" style="61" bestFit="1" customWidth="1"/>
    <col min="71" max="73" width="6.40625" style="61" customWidth="1"/>
    <col min="74" max="74" width="7.26953125" style="61" bestFit="1" customWidth="1"/>
    <col min="75" max="75" width="8" style="61" bestFit="1" customWidth="1"/>
    <col min="76" max="89" width="6.40625" style="61" customWidth="1"/>
    <col min="90" max="90" width="14.40625" style="61" customWidth="1"/>
    <col min="91" max="103" width="6.40625" style="61" customWidth="1"/>
    <col min="104" max="104" width="14.40625" style="61" customWidth="1" outlineLevel="1"/>
    <col min="105" max="117" width="6.40625" style="61" customWidth="1" outlineLevel="1"/>
  </cols>
  <sheetData>
    <row r="1" spans="1:117" ht="16.75" thickBot="1" x14ac:dyDescent="0.95">
      <c r="A1" s="26" t="str">
        <f ca="1">RIGHT(CELL("názevsouboru"),LEN(CELL("názevsouboru"))-FIND("]",CELL("názevsouboru")))</f>
        <v>Faflík</v>
      </c>
      <c r="B1" s="26" t="s">
        <v>69</v>
      </c>
      <c r="C1" s="26"/>
      <c r="D1" s="26"/>
      <c r="E1" s="26"/>
      <c r="F1" s="26"/>
      <c r="G1" s="26"/>
      <c r="H1" s="26"/>
      <c r="I1" s="27">
        <f>__Ciselnik!L2</f>
        <v>45292</v>
      </c>
      <c r="J1" s="28"/>
      <c r="K1" s="28"/>
      <c r="L1" s="28"/>
      <c r="M1" s="28"/>
      <c r="N1" s="29">
        <f>EDATE(I1,1)</f>
        <v>45323</v>
      </c>
      <c r="O1" s="29"/>
      <c r="P1" s="29"/>
      <c r="Q1" s="29"/>
      <c r="R1" s="30">
        <f>EDATE(N1,1)</f>
        <v>45352</v>
      </c>
      <c r="S1" s="31"/>
      <c r="T1" s="31"/>
      <c r="U1" s="31"/>
      <c r="V1" s="32">
        <f>EDATE(R1,1)</f>
        <v>45383</v>
      </c>
      <c r="W1" s="32"/>
      <c r="X1" s="32"/>
      <c r="Y1" s="33"/>
      <c r="Z1" s="33"/>
      <c r="AA1" s="34">
        <f>EDATE(V1,1)</f>
        <v>45413</v>
      </c>
      <c r="AB1" s="34"/>
      <c r="AC1" s="34"/>
      <c r="AD1" s="103"/>
      <c r="AE1" s="35">
        <f>EDATE(AA1,1)</f>
        <v>45444</v>
      </c>
      <c r="AF1" s="35"/>
      <c r="AG1" s="35"/>
      <c r="AH1" s="35"/>
      <c r="AI1" s="36">
        <f>EDATE(AE1,1)</f>
        <v>45474</v>
      </c>
      <c r="AJ1" s="36"/>
      <c r="AK1" s="36"/>
      <c r="AL1" s="36"/>
      <c r="AM1" s="36"/>
      <c r="AN1" s="37">
        <f>EDATE(AI1,1)</f>
        <v>45505</v>
      </c>
      <c r="AO1" s="37"/>
      <c r="AP1" s="37"/>
      <c r="AQ1" s="105"/>
      <c r="AR1" s="38">
        <f>EDATE(AN1,1)</f>
        <v>45536</v>
      </c>
      <c r="AS1" s="38"/>
      <c r="AT1" s="38"/>
      <c r="AU1" s="38"/>
      <c r="AV1" s="39">
        <f>EDATE(AR1,1)</f>
        <v>45566</v>
      </c>
      <c r="AW1" s="39"/>
      <c r="AX1" s="39"/>
      <c r="AY1" s="39"/>
      <c r="AZ1" s="39"/>
      <c r="BA1" s="40">
        <f>EDATE(AV1,1)</f>
        <v>45597</v>
      </c>
      <c r="BB1" s="40"/>
      <c r="BC1" s="40"/>
      <c r="BD1" s="104"/>
      <c r="BE1" s="41">
        <f>EDATE(BA1,1)</f>
        <v>45627</v>
      </c>
      <c r="BF1" s="41"/>
      <c r="BG1" s="41"/>
      <c r="BH1" s="41"/>
      <c r="BI1" s="41"/>
      <c r="BJ1" s="62"/>
      <c r="BK1" s="63"/>
      <c r="BL1" s="6" t="s">
        <v>21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9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  <c r="CY1" s="206"/>
      <c r="CZ1" s="206"/>
      <c r="DA1" s="206"/>
      <c r="DB1" s="206"/>
      <c r="DC1" s="206"/>
      <c r="DD1" s="206"/>
      <c r="DE1" s="206"/>
      <c r="DF1" s="206"/>
      <c r="DG1" s="206"/>
      <c r="DH1" s="206"/>
      <c r="DI1" s="206"/>
      <c r="DJ1" s="206"/>
      <c r="DK1" s="206"/>
      <c r="DL1" s="206"/>
      <c r="DM1" s="206"/>
    </row>
    <row r="2" spans="1:117" x14ac:dyDescent="0.8">
      <c r="A2" s="78" t="s">
        <v>22</v>
      </c>
      <c r="B2" s="64" t="s">
        <v>70</v>
      </c>
      <c r="C2" s="64"/>
      <c r="D2" s="64"/>
      <c r="E2" s="64"/>
      <c r="F2" s="64"/>
      <c r="G2" s="42" t="s">
        <v>24</v>
      </c>
      <c r="H2" s="42"/>
      <c r="I2" s="82">
        <v>1</v>
      </c>
      <c r="J2" s="83">
        <v>2</v>
      </c>
      <c r="K2" s="83">
        <v>3</v>
      </c>
      <c r="L2" s="83">
        <v>4</v>
      </c>
      <c r="M2" s="83">
        <v>5</v>
      </c>
      <c r="N2" s="84">
        <v>6</v>
      </c>
      <c r="O2" s="84">
        <v>7</v>
      </c>
      <c r="P2" s="84">
        <v>8</v>
      </c>
      <c r="Q2" s="84">
        <v>9</v>
      </c>
      <c r="R2" s="85">
        <v>10</v>
      </c>
      <c r="S2" s="86">
        <v>11</v>
      </c>
      <c r="T2" s="86">
        <v>12</v>
      </c>
      <c r="U2" s="86">
        <v>13</v>
      </c>
      <c r="V2" s="87">
        <v>14</v>
      </c>
      <c r="W2" s="87">
        <v>15</v>
      </c>
      <c r="X2" s="87">
        <v>16</v>
      </c>
      <c r="Y2" s="87">
        <v>17</v>
      </c>
      <c r="Z2" s="87">
        <v>18</v>
      </c>
      <c r="AA2" s="88">
        <v>19</v>
      </c>
      <c r="AB2" s="88">
        <v>20</v>
      </c>
      <c r="AC2" s="88">
        <v>21</v>
      </c>
      <c r="AD2" s="88">
        <v>22</v>
      </c>
      <c r="AE2" s="89">
        <v>23</v>
      </c>
      <c r="AF2" s="89">
        <v>24</v>
      </c>
      <c r="AG2" s="89">
        <v>25</v>
      </c>
      <c r="AH2" s="89">
        <v>26</v>
      </c>
      <c r="AI2" s="90">
        <v>27</v>
      </c>
      <c r="AJ2" s="90">
        <v>28</v>
      </c>
      <c r="AK2" s="90">
        <v>29</v>
      </c>
      <c r="AL2" s="90">
        <v>30</v>
      </c>
      <c r="AM2" s="90">
        <v>31</v>
      </c>
      <c r="AN2" s="91">
        <v>32</v>
      </c>
      <c r="AO2" s="91">
        <v>33</v>
      </c>
      <c r="AP2" s="91">
        <v>34</v>
      </c>
      <c r="AQ2" s="91">
        <v>35</v>
      </c>
      <c r="AR2" s="92">
        <v>36</v>
      </c>
      <c r="AS2" s="92">
        <v>37</v>
      </c>
      <c r="AT2" s="92">
        <v>38</v>
      </c>
      <c r="AU2" s="92">
        <v>39</v>
      </c>
      <c r="AV2" s="93">
        <v>40</v>
      </c>
      <c r="AW2" s="93">
        <v>41</v>
      </c>
      <c r="AX2" s="93">
        <v>42</v>
      </c>
      <c r="AY2" s="93">
        <v>43</v>
      </c>
      <c r="AZ2" s="93">
        <v>44</v>
      </c>
      <c r="BA2" s="94">
        <v>45</v>
      </c>
      <c r="BB2" s="94">
        <v>46</v>
      </c>
      <c r="BC2" s="94">
        <v>47</v>
      </c>
      <c r="BD2" s="94">
        <v>48</v>
      </c>
      <c r="BE2" s="95">
        <v>49</v>
      </c>
      <c r="BF2" s="95">
        <v>50</v>
      </c>
      <c r="BG2" s="95">
        <v>51</v>
      </c>
      <c r="BH2" s="95">
        <v>52</v>
      </c>
      <c r="BI2" s="95">
        <v>53</v>
      </c>
      <c r="BJ2" s="65"/>
      <c r="BK2" s="66"/>
      <c r="BL2" s="21">
        <f>__Ciselnik!L2</f>
        <v>45292</v>
      </c>
      <c r="BM2" s="7">
        <f t="shared" ref="BM2:BW2" si="0">EDATE(BL2,1)</f>
        <v>45323</v>
      </c>
      <c r="BN2" s="8">
        <f t="shared" si="0"/>
        <v>45352</v>
      </c>
      <c r="BO2" s="9">
        <f t="shared" si="0"/>
        <v>45383</v>
      </c>
      <c r="BP2" s="10">
        <f t="shared" si="0"/>
        <v>45413</v>
      </c>
      <c r="BQ2" s="11">
        <f t="shared" si="0"/>
        <v>45444</v>
      </c>
      <c r="BR2" s="12">
        <f t="shared" si="0"/>
        <v>45474</v>
      </c>
      <c r="BS2" s="13">
        <f t="shared" si="0"/>
        <v>45505</v>
      </c>
      <c r="BT2" s="14">
        <f t="shared" si="0"/>
        <v>45536</v>
      </c>
      <c r="BU2" s="15">
        <f t="shared" si="0"/>
        <v>45566</v>
      </c>
      <c r="BV2" s="16">
        <f t="shared" si="0"/>
        <v>45597</v>
      </c>
      <c r="BW2" s="23">
        <f t="shared" si="0"/>
        <v>45627</v>
      </c>
      <c r="BX2" s="70">
        <v>2026</v>
      </c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</row>
    <row r="3" spans="1:117" x14ac:dyDescent="0.8">
      <c r="A3" s="102" t="s">
        <v>25</v>
      </c>
      <c r="B3" s="101" t="s">
        <v>55</v>
      </c>
      <c r="C3" s="43"/>
      <c r="D3" s="43"/>
      <c r="E3" s="43"/>
      <c r="F3" s="43"/>
      <c r="G3" s="42" t="s">
        <v>27</v>
      </c>
      <c r="H3" s="42"/>
      <c r="I3" s="116">
        <v>8</v>
      </c>
      <c r="J3" s="96">
        <v>40</v>
      </c>
      <c r="K3" s="96">
        <v>40</v>
      </c>
      <c r="L3" s="96">
        <v>40</v>
      </c>
      <c r="M3" s="96">
        <v>40</v>
      </c>
      <c r="N3" s="96">
        <v>40</v>
      </c>
      <c r="O3" s="96">
        <v>40</v>
      </c>
      <c r="P3" s="96">
        <v>40</v>
      </c>
      <c r="Q3" s="96">
        <v>40</v>
      </c>
      <c r="R3" s="96">
        <v>40</v>
      </c>
      <c r="S3" s="96">
        <v>40</v>
      </c>
      <c r="T3" s="96">
        <v>40</v>
      </c>
      <c r="U3" s="96">
        <v>40</v>
      </c>
      <c r="V3" s="96">
        <v>32</v>
      </c>
      <c r="W3" s="96">
        <v>32</v>
      </c>
      <c r="X3" s="96">
        <v>40</v>
      </c>
      <c r="Y3" s="96">
        <v>40</v>
      </c>
      <c r="Z3" s="96">
        <v>32</v>
      </c>
      <c r="AA3" s="96">
        <v>32</v>
      </c>
      <c r="AB3" s="96">
        <v>40</v>
      </c>
      <c r="AC3" s="96">
        <v>40</v>
      </c>
      <c r="AD3" s="96">
        <v>40</v>
      </c>
      <c r="AE3" s="96">
        <v>40</v>
      </c>
      <c r="AF3" s="96">
        <v>40</v>
      </c>
      <c r="AG3" s="96">
        <v>40</v>
      </c>
      <c r="AH3" s="96">
        <v>40</v>
      </c>
      <c r="AI3" s="96">
        <v>40</v>
      </c>
      <c r="AJ3" s="96">
        <v>32</v>
      </c>
      <c r="AK3" s="96">
        <v>40</v>
      </c>
      <c r="AL3" s="96">
        <v>40</v>
      </c>
      <c r="AM3" s="96">
        <v>40</v>
      </c>
      <c r="AN3" s="96">
        <v>40</v>
      </c>
      <c r="AO3" s="96">
        <v>40</v>
      </c>
      <c r="AP3" s="96">
        <v>40</v>
      </c>
      <c r="AQ3" s="96">
        <v>40</v>
      </c>
      <c r="AR3" s="96">
        <v>40</v>
      </c>
      <c r="AS3" s="96">
        <v>40</v>
      </c>
      <c r="AT3" s="96">
        <v>40</v>
      </c>
      <c r="AU3" s="96">
        <v>40</v>
      </c>
      <c r="AV3" s="96">
        <v>32</v>
      </c>
      <c r="AW3" s="96">
        <v>40</v>
      </c>
      <c r="AX3" s="96">
        <v>40</v>
      </c>
      <c r="AY3" s="96">
        <v>40</v>
      </c>
      <c r="AZ3" s="96">
        <v>32</v>
      </c>
      <c r="BA3" s="96">
        <v>40</v>
      </c>
      <c r="BB3" s="96">
        <v>40</v>
      </c>
      <c r="BC3" s="96">
        <v>32</v>
      </c>
      <c r="BD3" s="96">
        <v>40</v>
      </c>
      <c r="BE3" s="96">
        <v>40</v>
      </c>
      <c r="BF3" s="96">
        <v>40</v>
      </c>
      <c r="BG3" s="96">
        <v>40</v>
      </c>
      <c r="BH3" s="96">
        <v>24</v>
      </c>
      <c r="BI3" s="96">
        <v>32</v>
      </c>
      <c r="BJ3" s="67"/>
      <c r="BK3" s="68"/>
      <c r="BL3" s="22">
        <f>SUM(I3:M3)</f>
        <v>168</v>
      </c>
      <c r="BM3" s="4">
        <f>SUM(N3:Q3)</f>
        <v>160</v>
      </c>
      <c r="BN3" s="4">
        <f>SUM(R3:U3)+(2/4*V3)</f>
        <v>176</v>
      </c>
      <c r="BO3" s="4">
        <f>SUM(W3:Z3)+(2/4*V3)</f>
        <v>160</v>
      </c>
      <c r="BP3" s="4">
        <f>SUM(AA3:AD3)</f>
        <v>152</v>
      </c>
      <c r="BQ3" s="4">
        <f>SUM(AE3:AH3)+(2/5*AI3)</f>
        <v>176</v>
      </c>
      <c r="BR3" s="4">
        <f>SUM(AJ3:AM3)+(3/5*AI3)</f>
        <v>176</v>
      </c>
      <c r="BS3" s="4">
        <f>SUM(AN3:AQ3)+(1/5*AR3)</f>
        <v>168</v>
      </c>
      <c r="BT3" s="4">
        <f>SUM(AS3:AU3)+(4/5*AR3)+(2/4*AV3)</f>
        <v>168</v>
      </c>
      <c r="BU3" s="4">
        <f>SUM(AW3:AZ3)+(2/4*AV3)</f>
        <v>168</v>
      </c>
      <c r="BV3" s="4">
        <f>SUM(BA3:BD3)+(1/5*BE3)</f>
        <v>160</v>
      </c>
      <c r="BW3" s="20">
        <f>SUM(BF3:BI3)+(4/5*BE3)</f>
        <v>168</v>
      </c>
      <c r="BX3" s="71">
        <f>SUM(BL3:BW3)</f>
        <v>2000</v>
      </c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</row>
    <row r="4" spans="1:117" x14ac:dyDescent="0.8">
      <c r="A4" s="107" t="s">
        <v>28</v>
      </c>
      <c r="B4" s="108" t="s">
        <v>29</v>
      </c>
      <c r="C4" s="43"/>
      <c r="D4" s="43"/>
      <c r="E4" s="43"/>
      <c r="F4" s="43"/>
      <c r="G4" s="109" t="s">
        <v>30</v>
      </c>
      <c r="H4" s="109"/>
      <c r="I4" s="118">
        <f>I3-I5</f>
        <v>0</v>
      </c>
      <c r="J4" s="112">
        <f t="shared" ref="J4:BI4" si="1">J3-J5</f>
        <v>26</v>
      </c>
      <c r="K4" s="112">
        <f t="shared" si="1"/>
        <v>24</v>
      </c>
      <c r="L4" s="112">
        <f t="shared" si="1"/>
        <v>26</v>
      </c>
      <c r="M4" s="112">
        <f t="shared" si="1"/>
        <v>29</v>
      </c>
      <c r="N4" s="112">
        <f t="shared" si="1"/>
        <v>22</v>
      </c>
      <c r="O4" s="112">
        <f t="shared" si="1"/>
        <v>20</v>
      </c>
      <c r="P4" s="112">
        <f t="shared" si="1"/>
        <v>22</v>
      </c>
      <c r="Q4" s="112">
        <f t="shared" si="1"/>
        <v>23</v>
      </c>
      <c r="R4" s="112">
        <f t="shared" si="1"/>
        <v>38</v>
      </c>
      <c r="S4" s="112">
        <f t="shared" si="1"/>
        <v>12</v>
      </c>
      <c r="T4" s="112">
        <f t="shared" si="1"/>
        <v>2</v>
      </c>
      <c r="U4" s="112">
        <f t="shared" si="1"/>
        <v>3</v>
      </c>
      <c r="V4" s="112">
        <f t="shared" si="1"/>
        <v>-6</v>
      </c>
      <c r="W4" s="112">
        <f t="shared" si="1"/>
        <v>-10</v>
      </c>
      <c r="X4" s="112">
        <f t="shared" si="1"/>
        <v>-4</v>
      </c>
      <c r="Y4" s="112">
        <f t="shared" si="1"/>
        <v>-2</v>
      </c>
      <c r="Z4" s="112">
        <f t="shared" si="1"/>
        <v>-11</v>
      </c>
      <c r="AA4" s="112">
        <f t="shared" si="1"/>
        <v>-12</v>
      </c>
      <c r="AB4" s="112">
        <f t="shared" si="1"/>
        <v>-2</v>
      </c>
      <c r="AC4" s="112">
        <f t="shared" si="1"/>
        <v>-2</v>
      </c>
      <c r="AD4" s="112">
        <f t="shared" si="1"/>
        <v>5</v>
      </c>
      <c r="AE4" s="112">
        <f t="shared" si="1"/>
        <v>-10</v>
      </c>
      <c r="AF4" s="112">
        <f t="shared" si="1"/>
        <v>-10</v>
      </c>
      <c r="AG4" s="112">
        <f t="shared" si="1"/>
        <v>-10</v>
      </c>
      <c r="AH4" s="112">
        <f t="shared" si="1"/>
        <v>-11</v>
      </c>
      <c r="AI4" s="112">
        <f t="shared" si="1"/>
        <v>-22</v>
      </c>
      <c r="AJ4" s="112">
        <f t="shared" si="1"/>
        <v>-22</v>
      </c>
      <c r="AK4" s="112">
        <f t="shared" si="1"/>
        <v>-8</v>
      </c>
      <c r="AL4" s="112">
        <f t="shared" si="1"/>
        <v>-9</v>
      </c>
      <c r="AM4" s="112">
        <f t="shared" si="1"/>
        <v>-10</v>
      </c>
      <c r="AN4" s="112">
        <f t="shared" si="1"/>
        <v>-6</v>
      </c>
      <c r="AO4" s="112">
        <f t="shared" si="1"/>
        <v>-8</v>
      </c>
      <c r="AP4" s="112">
        <f t="shared" si="1"/>
        <v>8</v>
      </c>
      <c r="AQ4" s="112">
        <f t="shared" si="1"/>
        <v>7</v>
      </c>
      <c r="AR4" s="112">
        <f t="shared" si="1"/>
        <v>8</v>
      </c>
      <c r="AS4" s="112">
        <f t="shared" si="1"/>
        <v>8</v>
      </c>
      <c r="AT4" s="112">
        <f t="shared" si="1"/>
        <v>6</v>
      </c>
      <c r="AU4" s="112">
        <f t="shared" si="1"/>
        <v>7</v>
      </c>
      <c r="AV4" s="112">
        <f t="shared" si="1"/>
        <v>0</v>
      </c>
      <c r="AW4" s="112">
        <f t="shared" si="1"/>
        <v>8</v>
      </c>
      <c r="AX4" s="112">
        <f t="shared" si="1"/>
        <v>8</v>
      </c>
      <c r="AY4" s="112">
        <f t="shared" si="1"/>
        <v>8</v>
      </c>
      <c r="AZ4" s="112">
        <f t="shared" si="1"/>
        <v>-15</v>
      </c>
      <c r="BA4" s="112">
        <f t="shared" si="1"/>
        <v>8</v>
      </c>
      <c r="BB4" s="112">
        <f t="shared" si="1"/>
        <v>8</v>
      </c>
      <c r="BC4" s="112">
        <f t="shared" si="1"/>
        <v>-8</v>
      </c>
      <c r="BD4" s="112">
        <f t="shared" si="1"/>
        <v>7</v>
      </c>
      <c r="BE4" s="112">
        <f t="shared" si="1"/>
        <v>8</v>
      </c>
      <c r="BF4" s="112">
        <f t="shared" si="1"/>
        <v>6</v>
      </c>
      <c r="BG4" s="112">
        <f t="shared" si="1"/>
        <v>8</v>
      </c>
      <c r="BH4" s="112">
        <f t="shared" si="1"/>
        <v>0</v>
      </c>
      <c r="BI4" s="112">
        <f t="shared" si="1"/>
        <v>-1</v>
      </c>
      <c r="BJ4" s="67"/>
      <c r="BK4" s="68"/>
      <c r="BL4" s="110">
        <f>BL3-BL5</f>
        <v>105</v>
      </c>
      <c r="BM4" s="110">
        <f t="shared" ref="BM4:BW4" si="2">BM3-BM5</f>
        <v>87</v>
      </c>
      <c r="BN4" s="110" t="e">
        <f t="shared" si="2"/>
        <v>#VALUE!</v>
      </c>
      <c r="BO4" s="110" t="e">
        <f t="shared" si="2"/>
        <v>#VALUE!</v>
      </c>
      <c r="BP4" s="110">
        <f t="shared" si="2"/>
        <v>-11</v>
      </c>
      <c r="BQ4" s="110" t="e">
        <f t="shared" si="2"/>
        <v>#VALUE!</v>
      </c>
      <c r="BR4" s="110" t="e">
        <f t="shared" si="2"/>
        <v>#VALUE!</v>
      </c>
      <c r="BS4" s="110" t="e">
        <f t="shared" si="2"/>
        <v>#VALUE!</v>
      </c>
      <c r="BT4" s="110" t="e">
        <f t="shared" si="2"/>
        <v>#VALUE!</v>
      </c>
      <c r="BU4" s="110" t="e">
        <f t="shared" si="2"/>
        <v>#VALUE!</v>
      </c>
      <c r="BV4" s="110" t="e">
        <f t="shared" si="2"/>
        <v>#VALUE!</v>
      </c>
      <c r="BW4" s="110" t="e">
        <f t="shared" si="2"/>
        <v>#VALUE!</v>
      </c>
      <c r="BX4" s="111" t="e">
        <f>SUM(BL4:BW4)</f>
        <v>#VALUE!</v>
      </c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</row>
    <row r="5" spans="1:117" x14ac:dyDescent="0.8">
      <c r="A5" s="136"/>
      <c r="B5" s="44"/>
      <c r="C5" s="44"/>
      <c r="D5" s="44"/>
      <c r="E5" s="44"/>
      <c r="F5" s="44"/>
      <c r="G5" s="42" t="s">
        <v>31</v>
      </c>
      <c r="H5" s="115"/>
      <c r="I5" s="137">
        <f t="shared" ref="I5:AN5" si="3">SUMPRODUCT(I10:I33,$H$10:$H$33)</f>
        <v>8</v>
      </c>
      <c r="J5" s="138">
        <f t="shared" si="3"/>
        <v>14</v>
      </c>
      <c r="K5" s="138">
        <f t="shared" si="3"/>
        <v>16</v>
      </c>
      <c r="L5" s="138">
        <f t="shared" si="3"/>
        <v>14</v>
      </c>
      <c r="M5" s="138">
        <f t="shared" si="3"/>
        <v>11</v>
      </c>
      <c r="N5" s="138">
        <f t="shared" si="3"/>
        <v>18</v>
      </c>
      <c r="O5" s="138">
        <f t="shared" si="3"/>
        <v>20</v>
      </c>
      <c r="P5" s="138">
        <f t="shared" si="3"/>
        <v>18</v>
      </c>
      <c r="Q5" s="138">
        <f t="shared" si="3"/>
        <v>17</v>
      </c>
      <c r="R5" s="138">
        <f t="shared" si="3"/>
        <v>2</v>
      </c>
      <c r="S5" s="138">
        <f t="shared" si="3"/>
        <v>28</v>
      </c>
      <c r="T5" s="138">
        <f t="shared" si="3"/>
        <v>38</v>
      </c>
      <c r="U5" s="138">
        <f t="shared" si="3"/>
        <v>37</v>
      </c>
      <c r="V5" s="138">
        <f t="shared" si="3"/>
        <v>38</v>
      </c>
      <c r="W5" s="138">
        <f t="shared" si="3"/>
        <v>42</v>
      </c>
      <c r="X5" s="138">
        <f t="shared" si="3"/>
        <v>44</v>
      </c>
      <c r="Y5" s="138">
        <f t="shared" si="3"/>
        <v>42</v>
      </c>
      <c r="Z5" s="138">
        <f t="shared" si="3"/>
        <v>43</v>
      </c>
      <c r="AA5" s="138">
        <f t="shared" si="3"/>
        <v>44</v>
      </c>
      <c r="AB5" s="138">
        <f t="shared" si="3"/>
        <v>42</v>
      </c>
      <c r="AC5" s="138">
        <f t="shared" si="3"/>
        <v>42</v>
      </c>
      <c r="AD5" s="138">
        <f t="shared" si="3"/>
        <v>35</v>
      </c>
      <c r="AE5" s="138">
        <f t="shared" si="3"/>
        <v>50</v>
      </c>
      <c r="AF5" s="138">
        <f t="shared" si="3"/>
        <v>50</v>
      </c>
      <c r="AG5" s="138">
        <f t="shared" si="3"/>
        <v>50</v>
      </c>
      <c r="AH5" s="138">
        <f t="shared" si="3"/>
        <v>51</v>
      </c>
      <c r="AI5" s="138">
        <f t="shared" si="3"/>
        <v>62</v>
      </c>
      <c r="AJ5" s="138">
        <f t="shared" si="3"/>
        <v>54</v>
      </c>
      <c r="AK5" s="138">
        <f t="shared" si="3"/>
        <v>48</v>
      </c>
      <c r="AL5" s="138">
        <f t="shared" si="3"/>
        <v>49</v>
      </c>
      <c r="AM5" s="138">
        <f t="shared" si="3"/>
        <v>50</v>
      </c>
      <c r="AN5" s="138">
        <f t="shared" si="3"/>
        <v>46</v>
      </c>
      <c r="AO5" s="138">
        <f t="shared" ref="AO5:BI5" si="4">SUMPRODUCT(AO10:AO33,$H$10:$H$33)</f>
        <v>48</v>
      </c>
      <c r="AP5" s="138">
        <f t="shared" si="4"/>
        <v>32</v>
      </c>
      <c r="AQ5" s="138">
        <f t="shared" si="4"/>
        <v>33</v>
      </c>
      <c r="AR5" s="138">
        <f t="shared" si="4"/>
        <v>32</v>
      </c>
      <c r="AS5" s="138">
        <f t="shared" si="4"/>
        <v>32</v>
      </c>
      <c r="AT5" s="138">
        <f t="shared" si="4"/>
        <v>34</v>
      </c>
      <c r="AU5" s="138">
        <f t="shared" si="4"/>
        <v>33</v>
      </c>
      <c r="AV5" s="138">
        <f t="shared" si="4"/>
        <v>32</v>
      </c>
      <c r="AW5" s="138">
        <f t="shared" si="4"/>
        <v>32</v>
      </c>
      <c r="AX5" s="138">
        <f t="shared" si="4"/>
        <v>32</v>
      </c>
      <c r="AY5" s="138">
        <f t="shared" si="4"/>
        <v>32</v>
      </c>
      <c r="AZ5" s="138">
        <f t="shared" si="4"/>
        <v>47</v>
      </c>
      <c r="BA5" s="138">
        <f t="shared" si="4"/>
        <v>32</v>
      </c>
      <c r="BB5" s="138">
        <f t="shared" si="4"/>
        <v>32</v>
      </c>
      <c r="BC5" s="138">
        <f t="shared" si="4"/>
        <v>40</v>
      </c>
      <c r="BD5" s="138">
        <f t="shared" si="4"/>
        <v>33</v>
      </c>
      <c r="BE5" s="138">
        <f t="shared" si="4"/>
        <v>32</v>
      </c>
      <c r="BF5" s="138">
        <f t="shared" si="4"/>
        <v>34</v>
      </c>
      <c r="BG5" s="138">
        <f t="shared" si="4"/>
        <v>32</v>
      </c>
      <c r="BH5" s="138">
        <f t="shared" si="4"/>
        <v>24</v>
      </c>
      <c r="BI5" s="138">
        <f t="shared" si="4"/>
        <v>33</v>
      </c>
      <c r="BJ5" s="67"/>
      <c r="BK5" s="68"/>
      <c r="BL5" s="22">
        <f t="shared" ref="BL5:BX5" si="5">SUM(BL10:BL33)</f>
        <v>63</v>
      </c>
      <c r="BM5" s="4">
        <f t="shared" si="5"/>
        <v>73</v>
      </c>
      <c r="BN5" s="4" t="e">
        <f t="shared" si="5"/>
        <v>#VALUE!</v>
      </c>
      <c r="BO5" s="4" t="e">
        <f t="shared" si="5"/>
        <v>#VALUE!</v>
      </c>
      <c r="BP5" s="4">
        <f t="shared" si="5"/>
        <v>163</v>
      </c>
      <c r="BQ5" s="4" t="e">
        <f t="shared" si="5"/>
        <v>#VALUE!</v>
      </c>
      <c r="BR5" s="4" t="e">
        <f t="shared" si="5"/>
        <v>#VALUE!</v>
      </c>
      <c r="BS5" s="4" t="e">
        <f t="shared" si="5"/>
        <v>#VALUE!</v>
      </c>
      <c r="BT5" s="4" t="e">
        <f t="shared" si="5"/>
        <v>#VALUE!</v>
      </c>
      <c r="BU5" s="4" t="e">
        <f t="shared" si="5"/>
        <v>#VALUE!</v>
      </c>
      <c r="BV5" s="4" t="e">
        <f t="shared" si="5"/>
        <v>#VALUE!</v>
      </c>
      <c r="BW5" s="20" t="e">
        <f t="shared" si="5"/>
        <v>#VALUE!</v>
      </c>
      <c r="BX5" s="71" t="e">
        <f t="shared" si="5"/>
        <v>#VALUE!</v>
      </c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</row>
    <row r="6" spans="1:117" x14ac:dyDescent="0.8">
      <c r="A6" s="136"/>
      <c r="B6" s="44"/>
      <c r="C6" s="44"/>
      <c r="D6" s="44"/>
      <c r="E6" s="44"/>
      <c r="F6" s="44"/>
      <c r="G6" s="139" t="s">
        <v>32</v>
      </c>
      <c r="H6" s="139"/>
      <c r="I6" s="137" cm="1">
        <f t="array" ref="I6">SUMPRODUCT(I10:I33,$H$10:$H$33*($E$10:$E$33="USYC.SP97"))</f>
        <v>0</v>
      </c>
      <c r="J6" s="138" cm="1">
        <f t="array" ref="J6">SUMPRODUCT(J10:J33,$H$10:$H$33*($E$10:$E$33="USYC.SP97"))</f>
        <v>0</v>
      </c>
      <c r="K6" s="138" cm="1">
        <f t="array" ref="K6">SUMPRODUCT(K10:K33,$H$10:$H$33*($E$10:$E$33="USYC.SP97"))</f>
        <v>0</v>
      </c>
      <c r="L6" s="138" cm="1">
        <f t="array" ref="L6">SUMPRODUCT(L10:L33,$H$10:$H$33*($E$10:$E$33="USYC.SP97"))</f>
        <v>0</v>
      </c>
      <c r="M6" s="138" cm="1">
        <f t="array" ref="M6">SUMPRODUCT(M10:M33,$H$10:$H$33*($E$10:$E$33="USYC.SP97"))</f>
        <v>0</v>
      </c>
      <c r="N6" s="138" cm="1">
        <f t="array" ref="N6">SUMPRODUCT(N10:N33,$H$10:$H$33*($E$10:$E$33="USYC.SP97"))</f>
        <v>0</v>
      </c>
      <c r="O6" s="138" cm="1">
        <f t="array" ref="O6">SUMPRODUCT(O10:O33,$H$10:$H$33*($E$10:$E$33="USYC.SP97"))</f>
        <v>0</v>
      </c>
      <c r="P6" s="138" cm="1">
        <f t="array" ref="P6">SUMPRODUCT(P10:P33,$H$10:$H$33*($E$10:$E$33="USYC.SP97"))</f>
        <v>0</v>
      </c>
      <c r="Q6" s="138" cm="1">
        <f t="array" ref="Q6">SUMPRODUCT(Q10:Q33,$H$10:$H$33*($E$10:$E$33="USYC.SP97"))</f>
        <v>0</v>
      </c>
      <c r="R6" s="138" cm="1">
        <f t="array" ref="R6">SUMPRODUCT(R10:R33,$H$10:$H$33*($E$10:$E$33="USYC.SP97"))</f>
        <v>2</v>
      </c>
      <c r="S6" s="138" cm="1">
        <f t="array" ref="S6">SUMPRODUCT(S10:S33,$H$10:$H$33*($E$10:$E$33="USYC.SP97"))</f>
        <v>2</v>
      </c>
      <c r="T6" s="138" cm="1">
        <f t="array" ref="T6">SUMPRODUCT(T10:T33,$H$10:$H$33*($E$10:$E$33="USYC.SP97"))</f>
        <v>2</v>
      </c>
      <c r="U6" s="138" cm="1">
        <f t="array" ref="U6">SUMPRODUCT(U10:U33,$H$10:$H$33*($E$10:$E$33="USYC.SP97"))</f>
        <v>2</v>
      </c>
      <c r="V6" s="138" cm="1">
        <f t="array" ref="V6">SUMPRODUCT(V10:V33,$H$10:$H$33*($E$10:$E$33="USYC.SP97"))</f>
        <v>2</v>
      </c>
      <c r="W6" s="138" cm="1">
        <f t="array" ref="W6">SUMPRODUCT(W10:W33,$H$10:$H$33*($E$10:$E$33="USYC.SP97"))</f>
        <v>2</v>
      </c>
      <c r="X6" s="138" cm="1">
        <f t="array" ref="X6">SUMPRODUCT(X10:X33,$H$10:$H$33*($E$10:$E$33="USYC.SP97"))</f>
        <v>2</v>
      </c>
      <c r="Y6" s="138" cm="1">
        <f t="array" ref="Y6">SUMPRODUCT(Y10:Y33,$H$10:$H$33*($E$10:$E$33="USYC.SP97"))</f>
        <v>2</v>
      </c>
      <c r="Z6" s="138" cm="1">
        <f t="array" ref="Z6">SUMPRODUCT(Z10:Z33,$H$10:$H$33*($E$10:$E$33="USYC.SP97"))</f>
        <v>2</v>
      </c>
      <c r="AA6" s="138" cm="1">
        <f t="array" ref="AA6">SUMPRODUCT(AA10:AA33,$H$10:$H$33*($E$10:$E$33="USYC.SP97"))</f>
        <v>2</v>
      </c>
      <c r="AB6" s="138" cm="1">
        <f t="array" ref="AB6">SUMPRODUCT(AB10:AB33,$H$10:$H$33*($E$10:$E$33="USYC.SP97"))</f>
        <v>2</v>
      </c>
      <c r="AC6" s="138" cm="1">
        <f t="array" ref="AC6">SUMPRODUCT(AC10:AC33,$H$10:$H$33*($E$10:$E$33="USYC.SP97"))</f>
        <v>2</v>
      </c>
      <c r="AD6" s="138" cm="1">
        <f t="array" ref="AD6">SUMPRODUCT(AD10:AD33,$H$10:$H$33*($E$10:$E$33="USYC.SP97"))</f>
        <v>2</v>
      </c>
      <c r="AE6" s="138" cm="1">
        <f t="array" ref="AE6">SUMPRODUCT(AE10:AE33,$H$10:$H$33*($E$10:$E$33="USYC.SP97"))</f>
        <v>2</v>
      </c>
      <c r="AF6" s="138" cm="1">
        <f t="array" ref="AF6">SUMPRODUCT(AF10:AF33,$H$10:$H$33*($E$10:$E$33="USYC.SP97"))</f>
        <v>0</v>
      </c>
      <c r="AG6" s="138" cm="1">
        <f t="array" ref="AG6">SUMPRODUCT(AG10:AG33,$H$10:$H$33*($E$10:$E$33="USYC.SP97"))</f>
        <v>2</v>
      </c>
      <c r="AH6" s="138" cm="1">
        <f t="array" ref="AH6">SUMPRODUCT(AH10:AH33,$H$10:$H$33*($E$10:$E$33="USYC.SP97"))</f>
        <v>2</v>
      </c>
      <c r="AI6" s="138" cm="1">
        <f t="array" ref="AI6">SUMPRODUCT(AI10:AI33,$H$10:$H$33*($E$10:$E$33="USYC.SP97"))</f>
        <v>2</v>
      </c>
      <c r="AJ6" s="138" cm="1">
        <f t="array" ref="AJ6">SUMPRODUCT(AJ10:AJ33,$H$10:$H$33*($E$10:$E$33="USYC.SP97"))</f>
        <v>2</v>
      </c>
      <c r="AK6" s="138" cm="1">
        <f t="array" ref="AK6">SUMPRODUCT(AK10:AK33,$H$10:$H$33*($E$10:$E$33="USYC.SP97"))</f>
        <v>2</v>
      </c>
      <c r="AL6" s="138" cm="1">
        <f t="array" ref="AL6">SUMPRODUCT(AL10:AL33,$H$10:$H$33*($E$10:$E$33="USYC.SP97"))</f>
        <v>2</v>
      </c>
      <c r="AM6" s="138" cm="1">
        <f t="array" ref="AM6">SUMPRODUCT(AM10:AM33,$H$10:$H$33*($E$10:$E$33="USYC.SP97"))</f>
        <v>2</v>
      </c>
      <c r="AN6" s="138" cm="1">
        <f t="array" ref="AN6">SUMPRODUCT(AN10:AN33,$H$10:$H$33*($E$10:$E$33="USYC.SP97"))</f>
        <v>0</v>
      </c>
      <c r="AO6" s="138" cm="1">
        <f t="array" ref="AO6">SUMPRODUCT(AO10:AO33,$H$10:$H$33*($E$10:$E$33="USYC.SP97"))</f>
        <v>0</v>
      </c>
      <c r="AP6" s="138" cm="1">
        <f t="array" ref="AP6">SUMPRODUCT(AP10:AP33,$H$10:$H$33*($E$10:$E$33="USYC.SP97"))</f>
        <v>2</v>
      </c>
      <c r="AQ6" s="138" cm="1">
        <f t="array" ref="AQ6">SUMPRODUCT(AQ10:AQ33,$H$10:$H$33*($E$10:$E$33="USYC.SP97"))</f>
        <v>2</v>
      </c>
      <c r="AR6" s="138" cm="1">
        <f t="array" ref="AR6">SUMPRODUCT(AR10:AR33,$H$10:$H$33*($E$10:$E$33="USYC.SP97"))</f>
        <v>2</v>
      </c>
      <c r="AS6" s="138" cm="1">
        <f t="array" ref="AS6">SUMPRODUCT(AS10:AS33,$H$10:$H$33*($E$10:$E$33="USYC.SP97"))</f>
        <v>2</v>
      </c>
      <c r="AT6" s="138" cm="1">
        <f t="array" ref="AT6">SUMPRODUCT(AT10:AT33,$H$10:$H$33*($E$10:$E$33="USYC.SP97"))</f>
        <v>2</v>
      </c>
      <c r="AU6" s="138" cm="1">
        <f t="array" ref="AU6">SUMPRODUCT(AU10:AU33,$H$10:$H$33*($E$10:$E$33="USYC.SP97"))</f>
        <v>2</v>
      </c>
      <c r="AV6" s="138" cm="1">
        <f t="array" ref="AV6">SUMPRODUCT(AV10:AV33,$H$10:$H$33*($E$10:$E$33="USYC.SP97"))</f>
        <v>2</v>
      </c>
      <c r="AW6" s="138" cm="1">
        <f t="array" ref="AW6">SUMPRODUCT(AW10:AW33,$H$10:$H$33*($E$10:$E$33="USYC.SP97"))</f>
        <v>2</v>
      </c>
      <c r="AX6" s="138" cm="1">
        <f t="array" ref="AX6">SUMPRODUCT(AX10:AX33,$H$10:$H$33*($E$10:$E$33="USYC.SP97"))</f>
        <v>0</v>
      </c>
      <c r="AY6" s="138" cm="1">
        <f t="array" ref="AY6">SUMPRODUCT(AY10:AY33,$H$10:$H$33*($E$10:$E$33="USYC.SP97"))</f>
        <v>2</v>
      </c>
      <c r="AZ6" s="138" cm="1">
        <f t="array" ref="AZ6">SUMPRODUCT(AZ10:AZ33,$H$10:$H$33*($E$10:$E$33="USYC.SP97"))</f>
        <v>2</v>
      </c>
      <c r="BA6" s="138" cm="1">
        <f t="array" ref="BA6">SUMPRODUCT(BA10:BA33,$H$10:$H$33*($E$10:$E$33="USYC.SP97"))</f>
        <v>2</v>
      </c>
      <c r="BB6" s="138" cm="1">
        <f t="array" ref="BB6">SUMPRODUCT(BB10:BB33,$H$10:$H$33*($E$10:$E$33="USYC.SP97"))</f>
        <v>2</v>
      </c>
      <c r="BC6" s="138" cm="1">
        <f t="array" ref="BC6">SUMPRODUCT(BC10:BC33,$H$10:$H$33*($E$10:$E$33="USYC.SP97"))</f>
        <v>2</v>
      </c>
      <c r="BD6" s="138" cm="1">
        <f t="array" ref="BD6">SUMPRODUCT(BD10:BD33,$H$10:$H$33*($E$10:$E$33="USYC.SP97"))</f>
        <v>2</v>
      </c>
      <c r="BE6" s="138" cm="1">
        <f t="array" ref="BE6">SUMPRODUCT(BE10:BE33,$H$10:$H$33*($E$10:$E$33="USYC.SP97"))</f>
        <v>2</v>
      </c>
      <c r="BF6" s="138" cm="1">
        <f t="array" ref="BF6">SUMPRODUCT(BF10:BF33,$H$10:$H$33*($E$10:$E$33="USYC.SP97"))</f>
        <v>2</v>
      </c>
      <c r="BG6" s="138" cm="1">
        <f t="array" ref="BG6">SUMPRODUCT(BG10:BG33,$H$10:$H$33*($E$10:$E$33="USYC.SP97"))</f>
        <v>2</v>
      </c>
      <c r="BH6" s="138" cm="1">
        <f t="array" ref="BH6">SUMPRODUCT(BH10:BH33,$H$10:$H$33*($E$10:$E$33="USYC.SP97"))</f>
        <v>0</v>
      </c>
      <c r="BI6" s="138" cm="1">
        <f t="array" ref="BI6">SUMPRODUCT(BI10:BI33,$H$10:$H$33*($E$10:$E$33="USYC.SP97"))</f>
        <v>0</v>
      </c>
      <c r="BJ6" s="67"/>
      <c r="BK6" s="68"/>
      <c r="BL6" s="22">
        <f t="shared" ref="BL6:BX6" si="6">SUMIF($E$10:$E$33,"USYC.SP97",BL10:BL33)</f>
        <v>0</v>
      </c>
      <c r="BM6" s="22">
        <f t="shared" si="6"/>
        <v>0</v>
      </c>
      <c r="BN6" s="22" t="e">
        <f t="shared" si="6"/>
        <v>#VALUE!</v>
      </c>
      <c r="BO6" s="22" t="e">
        <f t="shared" si="6"/>
        <v>#VALUE!</v>
      </c>
      <c r="BP6" s="22">
        <f t="shared" si="6"/>
        <v>8</v>
      </c>
      <c r="BQ6" s="22" t="e">
        <f t="shared" si="6"/>
        <v>#VALUE!</v>
      </c>
      <c r="BR6" s="22" t="e">
        <f t="shared" si="6"/>
        <v>#VALUE!</v>
      </c>
      <c r="BS6" s="22" t="e">
        <f t="shared" si="6"/>
        <v>#VALUE!</v>
      </c>
      <c r="BT6" s="22" t="e">
        <f t="shared" si="6"/>
        <v>#VALUE!</v>
      </c>
      <c r="BU6" s="22" t="e">
        <f t="shared" si="6"/>
        <v>#VALUE!</v>
      </c>
      <c r="BV6" s="22" t="e">
        <f t="shared" si="6"/>
        <v>#VALUE!</v>
      </c>
      <c r="BW6" s="22" t="e">
        <f t="shared" si="6"/>
        <v>#VALUE!</v>
      </c>
      <c r="BX6" s="71" t="e">
        <f t="shared" si="6"/>
        <v>#VALUE!</v>
      </c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</row>
    <row r="7" spans="1:117" x14ac:dyDescent="0.8">
      <c r="A7" s="136"/>
      <c r="B7" s="44"/>
      <c r="C7" s="44"/>
      <c r="D7" s="44"/>
      <c r="E7" s="44"/>
      <c r="F7" s="44"/>
      <c r="G7" s="139" t="s">
        <v>33</v>
      </c>
      <c r="H7" s="139"/>
      <c r="I7" s="137" cm="1">
        <f t="array" ref="I7">SUMPRODUCT(I10:I33,$H$10:$H$33*($E$10:$E$33="USYC.SP98"))</f>
        <v>0</v>
      </c>
      <c r="J7" s="138" cm="1">
        <f t="array" ref="J7">SUMPRODUCT(J10:J33,$H$10:$H$33*($E$10:$E$33="USYC.SP98"))</f>
        <v>14</v>
      </c>
      <c r="K7" s="138" cm="1">
        <f t="array" ref="K7">SUMPRODUCT(K10:K33,$H$10:$H$33*($E$10:$E$33="USYC.SP98"))</f>
        <v>16</v>
      </c>
      <c r="L7" s="138" cm="1">
        <f t="array" ref="L7">SUMPRODUCT(L10:L33,$H$10:$H$33*($E$10:$E$33="USYC.SP98"))</f>
        <v>14</v>
      </c>
      <c r="M7" s="138" cm="1">
        <f t="array" ref="M7">SUMPRODUCT(M10:M33,$H$10:$H$33*($E$10:$E$33="USYC.SP98"))</f>
        <v>11</v>
      </c>
      <c r="N7" s="138" cm="1">
        <f t="array" ref="N7">SUMPRODUCT(N10:N33,$H$10:$H$33*($E$10:$E$33="USYC.SP98"))</f>
        <v>10</v>
      </c>
      <c r="O7" s="138" cm="1">
        <f t="array" ref="O7">SUMPRODUCT(O10:O33,$H$10:$H$33*($E$10:$E$33="USYC.SP98"))</f>
        <v>12</v>
      </c>
      <c r="P7" s="138" cm="1">
        <f t="array" ref="P7">SUMPRODUCT(P10:P33,$H$10:$H$33*($E$10:$E$33="USYC.SP98"))</f>
        <v>10</v>
      </c>
      <c r="Q7" s="138" cm="1">
        <f t="array" ref="Q7">SUMPRODUCT(Q10:Q33,$H$10:$H$33*($E$10:$E$33="USYC.SP98"))</f>
        <v>9</v>
      </c>
      <c r="R7" s="138" cm="1">
        <f t="array" ref="R7">SUMPRODUCT(R10:R33,$H$10:$H$33*($E$10:$E$33="USYC.SP98"))</f>
        <v>0</v>
      </c>
      <c r="S7" s="138" cm="1">
        <f t="array" ref="S7">SUMPRODUCT(S10:S33,$H$10:$H$33*($E$10:$E$33="USYC.SP98"))</f>
        <v>6</v>
      </c>
      <c r="T7" s="138" cm="1">
        <f t="array" ref="T7">SUMPRODUCT(T10:T33,$H$10:$H$33*($E$10:$E$33="USYC.SP98"))</f>
        <v>16</v>
      </c>
      <c r="U7" s="138" cm="1">
        <f t="array" ref="U7">SUMPRODUCT(U10:U33,$H$10:$H$33*($E$10:$E$33="USYC.SP98"))</f>
        <v>15</v>
      </c>
      <c r="V7" s="138" cm="1">
        <f t="array" ref="V7">SUMPRODUCT(V10:V33,$H$10:$H$33*($E$10:$E$33="USYC.SP98"))</f>
        <v>16</v>
      </c>
      <c r="W7" s="138" cm="1">
        <f t="array" ref="W7">SUMPRODUCT(W10:W33,$H$10:$H$33*($E$10:$E$33="USYC.SP98"))</f>
        <v>20</v>
      </c>
      <c r="X7" s="138" cm="1">
        <f t="array" ref="X7">SUMPRODUCT(X10:X33,$H$10:$H$33*($E$10:$E$33="USYC.SP98"))</f>
        <v>22</v>
      </c>
      <c r="Y7" s="138" cm="1">
        <f t="array" ref="Y7">SUMPRODUCT(Y10:Y33,$H$10:$H$33*($E$10:$E$33="USYC.SP98"))</f>
        <v>20</v>
      </c>
      <c r="Z7" s="138" cm="1">
        <f t="array" ref="Z7">SUMPRODUCT(Z10:Z33,$H$10:$H$33*($E$10:$E$33="USYC.SP98"))</f>
        <v>21</v>
      </c>
      <c r="AA7" s="138" cm="1">
        <f t="array" ref="AA7">SUMPRODUCT(AA10:AA33,$H$10:$H$33*($E$10:$E$33="USYC.SP98"))</f>
        <v>22</v>
      </c>
      <c r="AB7" s="138" cm="1">
        <f t="array" ref="AB7">SUMPRODUCT(AB10:AB33,$H$10:$H$33*($E$10:$E$33="USYC.SP98"))</f>
        <v>20</v>
      </c>
      <c r="AC7" s="138" cm="1">
        <f t="array" ref="AC7">SUMPRODUCT(AC10:AC33,$H$10:$H$33*($E$10:$E$33="USYC.SP98"))</f>
        <v>20</v>
      </c>
      <c r="AD7" s="138" cm="1">
        <f t="array" ref="AD7">SUMPRODUCT(AD10:AD33,$H$10:$H$33*($E$10:$E$33="USYC.SP98"))</f>
        <v>13</v>
      </c>
      <c r="AE7" s="138" cm="1">
        <f t="array" ref="AE7">SUMPRODUCT(AE10:AE33,$H$10:$H$33*($E$10:$E$33="USYC.SP98"))</f>
        <v>28</v>
      </c>
      <c r="AF7" s="138" cm="1">
        <f t="array" ref="AF7">SUMPRODUCT(AF10:AF33,$H$10:$H$33*($E$10:$E$33="USYC.SP98"))</f>
        <v>30</v>
      </c>
      <c r="AG7" s="138" cm="1">
        <f t="array" ref="AG7">SUMPRODUCT(AG10:AG33,$H$10:$H$33*($E$10:$E$33="USYC.SP98"))</f>
        <v>28</v>
      </c>
      <c r="AH7" s="138" cm="1">
        <f t="array" ref="AH7">SUMPRODUCT(AH10:AH33,$H$10:$H$33*($E$10:$E$33="USYC.SP98"))</f>
        <v>29</v>
      </c>
      <c r="AI7" s="138" cm="1">
        <f t="array" ref="AI7">SUMPRODUCT(AI10:AI33,$H$10:$H$33*($E$10:$E$33="USYC.SP98"))</f>
        <v>0</v>
      </c>
      <c r="AJ7" s="138" cm="1">
        <f t="array" ref="AJ7">SUMPRODUCT(AJ10:AJ33,$H$10:$H$33*($E$10:$E$33="USYC.SP98"))</f>
        <v>0</v>
      </c>
      <c r="AK7" s="138" cm="1">
        <f t="array" ref="AK7">SUMPRODUCT(AK10:AK33,$H$10:$H$33*($E$10:$E$33="USYC.SP98"))</f>
        <v>26</v>
      </c>
      <c r="AL7" s="138" cm="1">
        <f t="array" ref="AL7">SUMPRODUCT(AL10:AL33,$H$10:$H$33*($E$10:$E$33="USYC.SP98"))</f>
        <v>27</v>
      </c>
      <c r="AM7" s="138" cm="1">
        <f t="array" ref="AM7">SUMPRODUCT(AM10:AM33,$H$10:$H$33*($E$10:$E$33="USYC.SP98"))</f>
        <v>28</v>
      </c>
      <c r="AN7" s="138" cm="1">
        <f t="array" ref="AN7">SUMPRODUCT(AN10:AN33,$H$10:$H$33*($E$10:$E$33="USYC.SP98"))</f>
        <v>26</v>
      </c>
      <c r="AO7" s="138" cm="1">
        <f t="array" ref="AO7">SUMPRODUCT(AO10:AO33,$H$10:$H$33*($E$10:$E$33="USYC.SP98"))</f>
        <v>28</v>
      </c>
      <c r="AP7" s="138" cm="1">
        <f t="array" ref="AP7">SUMPRODUCT(AP10:AP33,$H$10:$H$33*($E$10:$E$33="USYC.SP98"))</f>
        <v>10</v>
      </c>
      <c r="AQ7" s="138" cm="1">
        <f t="array" ref="AQ7">SUMPRODUCT(AQ10:AQ33,$H$10:$H$33*($E$10:$E$33="USYC.SP98"))</f>
        <v>11</v>
      </c>
      <c r="AR7" s="138" cm="1">
        <f t="array" ref="AR7">SUMPRODUCT(AR10:AR33,$H$10:$H$33*($E$10:$E$33="USYC.SP98"))</f>
        <v>10</v>
      </c>
      <c r="AS7" s="138" cm="1">
        <f t="array" ref="AS7">SUMPRODUCT(AS10:AS33,$H$10:$H$33*($E$10:$E$33="USYC.SP98"))</f>
        <v>10</v>
      </c>
      <c r="AT7" s="138" cm="1">
        <f t="array" ref="AT7">SUMPRODUCT(AT10:AT33,$H$10:$H$33*($E$10:$E$33="USYC.SP98"))</f>
        <v>12</v>
      </c>
      <c r="AU7" s="138" cm="1">
        <f t="array" ref="AU7">SUMPRODUCT(AU10:AU33,$H$10:$H$33*($E$10:$E$33="USYC.SP98"))</f>
        <v>11</v>
      </c>
      <c r="AV7" s="138" cm="1">
        <f t="array" ref="AV7">SUMPRODUCT(AV10:AV33,$H$10:$H$33*($E$10:$E$33="USYC.SP98"))</f>
        <v>10</v>
      </c>
      <c r="AW7" s="138" cm="1">
        <f t="array" ref="AW7">SUMPRODUCT(AW10:AW33,$H$10:$H$33*($E$10:$E$33="USYC.SP98"))</f>
        <v>10</v>
      </c>
      <c r="AX7" s="138" cm="1">
        <f t="array" ref="AX7">SUMPRODUCT(AX10:AX33,$H$10:$H$33*($E$10:$E$33="USYC.SP98"))</f>
        <v>12</v>
      </c>
      <c r="AY7" s="138" cm="1">
        <f t="array" ref="AY7">SUMPRODUCT(AY10:AY33,$H$10:$H$33*($E$10:$E$33="USYC.SP98"))</f>
        <v>10</v>
      </c>
      <c r="AZ7" s="138" cm="1">
        <f t="array" ref="AZ7">SUMPRODUCT(AZ10:AZ33,$H$10:$H$33*($E$10:$E$33="USYC.SP98"))</f>
        <v>9</v>
      </c>
      <c r="BA7" s="138" cm="1">
        <f t="array" ref="BA7">SUMPRODUCT(BA10:BA33,$H$10:$H$33*($E$10:$E$33="USYC.SP98"))</f>
        <v>10</v>
      </c>
      <c r="BB7" s="138" cm="1">
        <f t="array" ref="BB7">SUMPRODUCT(BB10:BB33,$H$10:$H$33*($E$10:$E$33="USYC.SP98"))</f>
        <v>10</v>
      </c>
      <c r="BC7" s="138" cm="1">
        <f t="array" ref="BC7">SUMPRODUCT(BC10:BC33,$H$10:$H$33*($E$10:$E$33="USYC.SP98"))</f>
        <v>10</v>
      </c>
      <c r="BD7" s="138" cm="1">
        <f t="array" ref="BD7">SUMPRODUCT(BD10:BD33,$H$10:$H$33*($E$10:$E$33="USYC.SP98"))</f>
        <v>11</v>
      </c>
      <c r="BE7" s="138" cm="1">
        <f t="array" ref="BE7">SUMPRODUCT(BE10:BE33,$H$10:$H$33*($E$10:$E$33="USYC.SP98"))</f>
        <v>10</v>
      </c>
      <c r="BF7" s="138" cm="1">
        <f t="array" ref="BF7">SUMPRODUCT(BF10:BF33,$H$10:$H$33*($E$10:$E$33="USYC.SP98"))</f>
        <v>12</v>
      </c>
      <c r="BG7" s="138" cm="1">
        <f t="array" ref="BG7">SUMPRODUCT(BG10:BG33,$H$10:$H$33*($E$10:$E$33="USYC.SP98"))</f>
        <v>10</v>
      </c>
      <c r="BH7" s="138" cm="1">
        <f t="array" ref="BH7">SUMPRODUCT(BH10:BH33,$H$10:$H$33*($E$10:$E$33="USYC.SP98"))</f>
        <v>0</v>
      </c>
      <c r="BI7" s="138" cm="1">
        <f t="array" ref="BI7">SUMPRODUCT(BI10:BI33,$H$10:$H$33*($E$10:$E$33="USYC.SP98"))</f>
        <v>1</v>
      </c>
      <c r="BJ7" s="67"/>
      <c r="BK7" s="68"/>
      <c r="BL7" s="22">
        <f t="shared" ref="BL7:BX7" si="7">SUMIF($E$10:$E$33,"USYC.SP98",BL10:BL33)</f>
        <v>55</v>
      </c>
      <c r="BM7" s="22">
        <f t="shared" si="7"/>
        <v>41</v>
      </c>
      <c r="BN7" s="22">
        <f t="shared" si="7"/>
        <v>45</v>
      </c>
      <c r="BO7" s="22">
        <f t="shared" si="7"/>
        <v>91</v>
      </c>
      <c r="BP7" s="22">
        <f t="shared" si="7"/>
        <v>75</v>
      </c>
      <c r="BQ7" s="22">
        <f t="shared" si="7"/>
        <v>51</v>
      </c>
      <c r="BR7" s="22">
        <f t="shared" si="7"/>
        <v>81</v>
      </c>
      <c r="BS7" s="22">
        <f t="shared" si="7"/>
        <v>77</v>
      </c>
      <c r="BT7" s="22">
        <f t="shared" si="7"/>
        <v>46</v>
      </c>
      <c r="BU7" s="22">
        <f t="shared" si="7"/>
        <v>46</v>
      </c>
      <c r="BV7" s="22">
        <f t="shared" si="7"/>
        <v>43</v>
      </c>
      <c r="BW7" s="22">
        <f t="shared" si="7"/>
        <v>31</v>
      </c>
      <c r="BX7" s="71">
        <f t="shared" si="7"/>
        <v>682</v>
      </c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</row>
    <row r="8" spans="1:117" ht="16.75" thickBot="1" x14ac:dyDescent="0.95">
      <c r="A8" s="136"/>
      <c r="B8" s="44"/>
      <c r="C8" s="44"/>
      <c r="D8" s="44"/>
      <c r="E8" s="44"/>
      <c r="F8" s="44"/>
      <c r="G8" s="139" t="s">
        <v>34</v>
      </c>
      <c r="H8" s="139"/>
      <c r="I8" s="137" cm="1">
        <f t="array" ref="I8">SUMPRODUCT(I10:I33,$H$10:$H$33*($E$10:$E$33="Ext"))</f>
        <v>8</v>
      </c>
      <c r="J8" s="138" cm="1">
        <f t="array" ref="J8">SUMPRODUCT(J10:J33,$H$10:$H$33*($E$10:$E$33="Ext"))</f>
        <v>0</v>
      </c>
      <c r="K8" s="138" cm="1">
        <f t="array" ref="K8">SUMPRODUCT(K10:K33,$H$10:$H$33*($E$10:$E$33="Ext"))</f>
        <v>0</v>
      </c>
      <c r="L8" s="138" cm="1">
        <f t="array" ref="L8">SUMPRODUCT(L10:L33,$H$10:$H$33*($E$10:$E$33="Ext"))</f>
        <v>0</v>
      </c>
      <c r="M8" s="138" cm="1">
        <f t="array" ref="M8">SUMPRODUCT(M10:M33,$H$10:$H$33*($E$10:$E$33="Ext"))</f>
        <v>0</v>
      </c>
      <c r="N8" s="138" cm="1">
        <f t="array" ref="N8">SUMPRODUCT(N10:N33,$H$10:$H$33*($E$10:$E$33="Ext"))</f>
        <v>8</v>
      </c>
      <c r="O8" s="138" cm="1">
        <f t="array" ref="O8">SUMPRODUCT(O10:O33,$H$10:$H$33*($E$10:$E$33="Ext"))</f>
        <v>8</v>
      </c>
      <c r="P8" s="138" cm="1">
        <f t="array" ref="P8">SUMPRODUCT(P10:P33,$H$10:$H$33*($E$10:$E$33="Ext"))</f>
        <v>8</v>
      </c>
      <c r="Q8" s="138" cm="1">
        <f t="array" ref="Q8">SUMPRODUCT(Q10:Q33,$H$10:$H$33*($E$10:$E$33="Ext"))</f>
        <v>8</v>
      </c>
      <c r="R8" s="138" cm="1">
        <f t="array" ref="R8">SUMPRODUCT(R10:R33,$H$10:$H$33*($E$10:$E$33="Ext"))</f>
        <v>0</v>
      </c>
      <c r="S8" s="138" cm="1">
        <f t="array" ref="S8">SUMPRODUCT(S10:S33,$H$10:$H$33*($E$10:$E$33="Ext"))</f>
        <v>20</v>
      </c>
      <c r="T8" s="138" cm="1">
        <f t="array" ref="T8">SUMPRODUCT(T10:T33,$H$10:$H$33*($E$10:$E$33="Ext"))</f>
        <v>20</v>
      </c>
      <c r="U8" s="138" cm="1">
        <f t="array" ref="U8">SUMPRODUCT(U10:U33,$H$10:$H$33*($E$10:$E$33="Ext"))</f>
        <v>20</v>
      </c>
      <c r="V8" s="138" cm="1">
        <f t="array" ref="V8">SUMPRODUCT(V10:V33,$H$10:$H$33*($E$10:$E$33="Ext"))</f>
        <v>20</v>
      </c>
      <c r="W8" s="138" cm="1">
        <f t="array" ref="W8">SUMPRODUCT(W10:W33,$H$10:$H$33*($E$10:$E$33="Ext"))</f>
        <v>20</v>
      </c>
      <c r="X8" s="138" cm="1">
        <f t="array" ref="X8">SUMPRODUCT(X10:X33,$H$10:$H$33*($E$10:$E$33="Ext"))</f>
        <v>20</v>
      </c>
      <c r="Y8" s="138" cm="1">
        <f t="array" ref="Y8">SUMPRODUCT(Y10:Y33,$H$10:$H$33*($E$10:$E$33="Ext"))</f>
        <v>20</v>
      </c>
      <c r="Z8" s="138" cm="1">
        <f t="array" ref="Z8">SUMPRODUCT(Z10:Z33,$H$10:$H$33*($E$10:$E$33="Ext"))</f>
        <v>20</v>
      </c>
      <c r="AA8" s="138" cm="1">
        <f t="array" ref="AA8">SUMPRODUCT(AA10:AA33,$H$10:$H$33*($E$10:$E$33="Ext"))</f>
        <v>20</v>
      </c>
      <c r="AB8" s="138" cm="1">
        <f t="array" ref="AB8">SUMPRODUCT(AB10:AB33,$H$10:$H$33*($E$10:$E$33="Ext"))</f>
        <v>20</v>
      </c>
      <c r="AC8" s="138" cm="1">
        <f t="array" ref="AC8">SUMPRODUCT(AC10:AC33,$H$10:$H$33*($E$10:$E$33="Ext"))</f>
        <v>20</v>
      </c>
      <c r="AD8" s="138" cm="1">
        <f t="array" ref="AD8">SUMPRODUCT(AD10:AD33,$H$10:$H$33*($E$10:$E$33="Ext"))</f>
        <v>20</v>
      </c>
      <c r="AE8" s="138" cm="1">
        <f t="array" ref="AE8">SUMPRODUCT(AE10:AE33,$H$10:$H$33*($E$10:$E$33="Ext"))</f>
        <v>20</v>
      </c>
      <c r="AF8" s="138" cm="1">
        <f t="array" ref="AF8">SUMPRODUCT(AF10:AF33,$H$10:$H$33*($E$10:$E$33="Ext"))</f>
        <v>20</v>
      </c>
      <c r="AG8" s="138" cm="1">
        <f t="array" ref="AG8">SUMPRODUCT(AG10:AG33,$H$10:$H$33*($E$10:$E$33="Ext"))</f>
        <v>20</v>
      </c>
      <c r="AH8" s="138" cm="1">
        <f t="array" ref="AH8">SUMPRODUCT(AH10:AH33,$H$10:$H$33*($E$10:$E$33="Ext"))</f>
        <v>20</v>
      </c>
      <c r="AI8" s="138" cm="1">
        <f t="array" ref="AI8">SUMPRODUCT(AI10:AI33,$H$10:$H$33*($E$10:$E$33="Ext"))</f>
        <v>60</v>
      </c>
      <c r="AJ8" s="138" cm="1">
        <f t="array" ref="AJ8">SUMPRODUCT(AJ10:AJ33,$H$10:$H$33*($E$10:$E$33="Ext"))</f>
        <v>52</v>
      </c>
      <c r="AK8" s="138" cm="1">
        <f t="array" ref="AK8">SUMPRODUCT(AK10:AK33,$H$10:$H$33*($E$10:$E$33="Ext"))</f>
        <v>20</v>
      </c>
      <c r="AL8" s="138" cm="1">
        <f t="array" ref="AL8">SUMPRODUCT(AL10:AL33,$H$10:$H$33*($E$10:$E$33="Ext"))</f>
        <v>20</v>
      </c>
      <c r="AM8" s="138" cm="1">
        <f t="array" ref="AM8">SUMPRODUCT(AM10:AM33,$H$10:$H$33*($E$10:$E$33="Ext"))</f>
        <v>20</v>
      </c>
      <c r="AN8" s="138" cm="1">
        <f t="array" ref="AN8">SUMPRODUCT(AN10:AN33,$H$10:$H$33*($E$10:$E$33="Ext"))</f>
        <v>20</v>
      </c>
      <c r="AO8" s="138" cm="1">
        <f t="array" ref="AO8">SUMPRODUCT(AO10:AO33,$H$10:$H$33*($E$10:$E$33="Ext"))</f>
        <v>20</v>
      </c>
      <c r="AP8" s="138" cm="1">
        <f t="array" ref="AP8">SUMPRODUCT(AP10:AP33,$H$10:$H$33*($E$10:$E$33="Ext"))</f>
        <v>20</v>
      </c>
      <c r="AQ8" s="138" cm="1">
        <f t="array" ref="AQ8">SUMPRODUCT(AQ10:AQ33,$H$10:$H$33*($E$10:$E$33="Ext"))</f>
        <v>20</v>
      </c>
      <c r="AR8" s="138" cm="1">
        <f t="array" ref="AR8">SUMPRODUCT(AR10:AR33,$H$10:$H$33*($E$10:$E$33="Ext"))</f>
        <v>20</v>
      </c>
      <c r="AS8" s="138" cm="1">
        <f t="array" ref="AS8">SUMPRODUCT(AS10:AS33,$H$10:$H$33*($E$10:$E$33="Ext"))</f>
        <v>20</v>
      </c>
      <c r="AT8" s="138" cm="1">
        <f t="array" ref="AT8">SUMPRODUCT(AT10:AT33,$H$10:$H$33*($E$10:$E$33="Ext"))</f>
        <v>20</v>
      </c>
      <c r="AU8" s="138" cm="1">
        <f t="array" ref="AU8">SUMPRODUCT(AU10:AU33,$H$10:$H$33*($E$10:$E$33="Ext"))</f>
        <v>20</v>
      </c>
      <c r="AV8" s="138" cm="1">
        <f t="array" ref="AV8">SUMPRODUCT(AV10:AV33,$H$10:$H$33*($E$10:$E$33="Ext"))</f>
        <v>20</v>
      </c>
      <c r="AW8" s="138" cm="1">
        <f t="array" ref="AW8">SUMPRODUCT(AW10:AW33,$H$10:$H$33*($E$10:$E$33="Ext"))</f>
        <v>20</v>
      </c>
      <c r="AX8" s="138" cm="1">
        <f t="array" ref="AX8">SUMPRODUCT(AX10:AX33,$H$10:$H$33*($E$10:$E$33="Ext"))</f>
        <v>20</v>
      </c>
      <c r="AY8" s="138" cm="1">
        <f t="array" ref="AY8">SUMPRODUCT(AY10:AY33,$H$10:$H$33*($E$10:$E$33="Ext"))</f>
        <v>20</v>
      </c>
      <c r="AZ8" s="138" cm="1">
        <f t="array" ref="AZ8">SUMPRODUCT(AZ10:AZ33,$H$10:$H$33*($E$10:$E$33="Ext"))</f>
        <v>36</v>
      </c>
      <c r="BA8" s="138" cm="1">
        <f t="array" ref="BA8">SUMPRODUCT(BA10:BA33,$H$10:$H$33*($E$10:$E$33="Ext"))</f>
        <v>20</v>
      </c>
      <c r="BB8" s="138" cm="1">
        <f t="array" ref="BB8">SUMPRODUCT(BB10:BB33,$H$10:$H$33*($E$10:$E$33="Ext"))</f>
        <v>20</v>
      </c>
      <c r="BC8" s="138" cm="1">
        <f t="array" ref="BC8">SUMPRODUCT(BC10:BC33,$H$10:$H$33*($E$10:$E$33="Ext"))</f>
        <v>28</v>
      </c>
      <c r="BD8" s="138" cm="1">
        <f t="array" ref="BD8">SUMPRODUCT(BD10:BD33,$H$10:$H$33*($E$10:$E$33="Ext"))</f>
        <v>20</v>
      </c>
      <c r="BE8" s="138" cm="1">
        <f t="array" ref="BE8">SUMPRODUCT(BE10:BE33,$H$10:$H$33*($E$10:$E$33="Ext"))</f>
        <v>20</v>
      </c>
      <c r="BF8" s="138" cm="1">
        <f t="array" ref="BF8">SUMPRODUCT(BF10:BF33,$H$10:$H$33*($E$10:$E$33="Ext"))</f>
        <v>20</v>
      </c>
      <c r="BG8" s="138" cm="1">
        <f t="array" ref="BG8">SUMPRODUCT(BG10:BG33,$H$10:$H$33*($E$10:$E$33="Ext"))</f>
        <v>20</v>
      </c>
      <c r="BH8" s="138" cm="1">
        <f t="array" ref="BH8">SUMPRODUCT(BH10:BH33,$H$10:$H$33*($E$10:$E$33="Ext"))</f>
        <v>24</v>
      </c>
      <c r="BI8" s="138" cm="1">
        <f t="array" ref="BI8">SUMPRODUCT(BI10:BI33,$H$10:$H$33*($E$10:$E$33="Ext"))</f>
        <v>32</v>
      </c>
      <c r="BJ8" s="67"/>
      <c r="BK8" s="68"/>
      <c r="BL8" s="22">
        <f t="shared" ref="BL8:BX8" si="8">SUMIF($E$10:$E$33,"Ext",BL10:BL33)</f>
        <v>8</v>
      </c>
      <c r="BM8" s="22">
        <f t="shared" si="8"/>
        <v>32</v>
      </c>
      <c r="BN8" s="22">
        <f t="shared" si="8"/>
        <v>70</v>
      </c>
      <c r="BO8" s="22">
        <f t="shared" si="8"/>
        <v>90</v>
      </c>
      <c r="BP8" s="22">
        <f t="shared" si="8"/>
        <v>80</v>
      </c>
      <c r="BQ8" s="22">
        <f t="shared" si="8"/>
        <v>104</v>
      </c>
      <c r="BR8" s="22">
        <f t="shared" si="8"/>
        <v>148</v>
      </c>
      <c r="BS8" s="22">
        <f t="shared" si="8"/>
        <v>84</v>
      </c>
      <c r="BT8" s="22">
        <f t="shared" si="8"/>
        <v>86</v>
      </c>
      <c r="BU8" s="22">
        <f t="shared" si="8"/>
        <v>106</v>
      </c>
      <c r="BV8" s="22">
        <f t="shared" si="8"/>
        <v>92</v>
      </c>
      <c r="BW8" s="22">
        <f t="shared" si="8"/>
        <v>112</v>
      </c>
      <c r="BX8" s="71">
        <f t="shared" si="8"/>
        <v>1012</v>
      </c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</row>
    <row r="9" spans="1:117" s="18" customFormat="1" ht="15.5" thickBot="1" x14ac:dyDescent="0.9">
      <c r="A9" s="45" t="s">
        <v>35</v>
      </c>
      <c r="B9" s="46" t="s">
        <v>36</v>
      </c>
      <c r="C9" s="46" t="s">
        <v>37</v>
      </c>
      <c r="D9" s="46" t="s">
        <v>38</v>
      </c>
      <c r="E9" s="46" t="s">
        <v>39</v>
      </c>
      <c r="F9" s="46" t="s">
        <v>40</v>
      </c>
      <c r="G9" s="47" t="s">
        <v>41</v>
      </c>
      <c r="H9" s="119" t="s">
        <v>42</v>
      </c>
      <c r="I9" s="48" t="s">
        <v>43</v>
      </c>
      <c r="J9" s="49" t="s">
        <v>43</v>
      </c>
      <c r="K9" s="49" t="s">
        <v>43</v>
      </c>
      <c r="L9" s="49" t="s">
        <v>43</v>
      </c>
      <c r="M9" s="49" t="s">
        <v>43</v>
      </c>
      <c r="N9" s="49" t="s">
        <v>43</v>
      </c>
      <c r="O9" s="49" t="s">
        <v>43</v>
      </c>
      <c r="P9" s="49" t="s">
        <v>43</v>
      </c>
      <c r="Q9" s="49" t="s">
        <v>43</v>
      </c>
      <c r="R9" s="49" t="s">
        <v>43</v>
      </c>
      <c r="S9" s="49" t="s">
        <v>43</v>
      </c>
      <c r="T9" s="49" t="s">
        <v>43</v>
      </c>
      <c r="U9" s="49" t="s">
        <v>43</v>
      </c>
      <c r="V9" s="49" t="s">
        <v>43</v>
      </c>
      <c r="W9" s="49" t="s">
        <v>43</v>
      </c>
      <c r="X9" s="49" t="s">
        <v>43</v>
      </c>
      <c r="Y9" s="49" t="s">
        <v>43</v>
      </c>
      <c r="Z9" s="49" t="s">
        <v>43</v>
      </c>
      <c r="AA9" s="49" t="s">
        <v>43</v>
      </c>
      <c r="AB9" s="49" t="s">
        <v>43</v>
      </c>
      <c r="AC9" s="49" t="s">
        <v>43</v>
      </c>
      <c r="AD9" s="49" t="s">
        <v>43</v>
      </c>
      <c r="AE9" s="49" t="s">
        <v>43</v>
      </c>
      <c r="AF9" s="49" t="s">
        <v>43</v>
      </c>
      <c r="AG9" s="49" t="s">
        <v>43</v>
      </c>
      <c r="AH9" s="49" t="s">
        <v>43</v>
      </c>
      <c r="AI9" s="49" t="s">
        <v>43</v>
      </c>
      <c r="AJ9" s="49" t="s">
        <v>43</v>
      </c>
      <c r="AK9" s="49" t="s">
        <v>43</v>
      </c>
      <c r="AL9" s="49" t="s">
        <v>43</v>
      </c>
      <c r="AM9" s="49" t="s">
        <v>43</v>
      </c>
      <c r="AN9" s="49" t="s">
        <v>43</v>
      </c>
      <c r="AO9" s="49" t="s">
        <v>43</v>
      </c>
      <c r="AP9" s="49" t="s">
        <v>43</v>
      </c>
      <c r="AQ9" s="49" t="s">
        <v>43</v>
      </c>
      <c r="AR9" s="49" t="s">
        <v>43</v>
      </c>
      <c r="AS9" s="49" t="s">
        <v>43</v>
      </c>
      <c r="AT9" s="49" t="s">
        <v>43</v>
      </c>
      <c r="AU9" s="49" t="s">
        <v>43</v>
      </c>
      <c r="AV9" s="49" t="s">
        <v>43</v>
      </c>
      <c r="AW9" s="49" t="s">
        <v>43</v>
      </c>
      <c r="AX9" s="49" t="s">
        <v>43</v>
      </c>
      <c r="AY9" s="49" t="s">
        <v>43</v>
      </c>
      <c r="AZ9" s="49" t="s">
        <v>43</v>
      </c>
      <c r="BA9" s="49" t="s">
        <v>43</v>
      </c>
      <c r="BB9" s="49" t="s">
        <v>43</v>
      </c>
      <c r="BC9" s="49" t="s">
        <v>43</v>
      </c>
      <c r="BD9" s="49" t="s">
        <v>43</v>
      </c>
      <c r="BE9" s="49" t="s">
        <v>43</v>
      </c>
      <c r="BF9" s="49" t="s">
        <v>43</v>
      </c>
      <c r="BG9" s="49" t="s">
        <v>43</v>
      </c>
      <c r="BH9" s="49" t="s">
        <v>43</v>
      </c>
      <c r="BI9" s="49" t="s">
        <v>43</v>
      </c>
      <c r="BJ9" s="53" t="s">
        <v>44</v>
      </c>
      <c r="BK9" s="54" t="s">
        <v>45</v>
      </c>
      <c r="BL9" s="19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24"/>
      <c r="BX9" s="72"/>
    </row>
    <row r="10" spans="1:117" x14ac:dyDescent="0.8">
      <c r="A10" s="50" t="str">
        <f>VLOOKUP($B10,__Ciselnik!$A$1:$B$202,2,FALSE)</f>
        <v xml:space="preserve"> - </v>
      </c>
      <c r="B10" s="51" t="str">
        <f>__Ciselnik!A2</f>
        <v>_aktivity mimo Geo</v>
      </c>
      <c r="C10" s="52" t="str">
        <f>VLOOKUP($B10,__Ciselnik!$A$1:$H$202,7,FALSE)</f>
        <v xml:space="preserve"> - </v>
      </c>
      <c r="D10" s="52" t="str">
        <f>VLOOKUP($B10,__Ciselnik!$A$1:$H$202,8,FALSE)</f>
        <v>-</v>
      </c>
      <c r="E10" s="52" t="str">
        <f>VLOOKUP($B10,__Ciselnik!$A$1:$I$202,9,FALSE)</f>
        <v>Ext</v>
      </c>
      <c r="F10" s="52" t="str">
        <f>VLOOKUP($B10,__Ciselnik!$A$1:$C$202,3,FALSE)</f>
        <v xml:space="preserve"> - </v>
      </c>
      <c r="G10" s="52" t="str">
        <f>VLOOKUP($B10,__Ciselnik!$A$1:$D$202,4,FALSE)</f>
        <v xml:space="preserve"> - </v>
      </c>
      <c r="H10" s="120">
        <f>VLOOKUP($B10,__Ciselnik!$A$1:$E$202,5,FALSE)</f>
        <v>1</v>
      </c>
      <c r="I10" s="126"/>
      <c r="J10" s="121"/>
      <c r="K10" s="121"/>
      <c r="L10" s="121"/>
      <c r="M10" s="121"/>
      <c r="N10" s="121">
        <v>8</v>
      </c>
      <c r="O10" s="121">
        <v>8</v>
      </c>
      <c r="P10" s="121">
        <v>8</v>
      </c>
      <c r="Q10" s="121">
        <v>8</v>
      </c>
      <c r="R10" s="121"/>
      <c r="S10" s="121">
        <v>20</v>
      </c>
      <c r="T10" s="121">
        <v>20</v>
      </c>
      <c r="U10" s="121">
        <v>20</v>
      </c>
      <c r="V10" s="121">
        <v>20</v>
      </c>
      <c r="W10" s="121">
        <v>20</v>
      </c>
      <c r="X10" s="121">
        <v>20</v>
      </c>
      <c r="Y10" s="121">
        <v>20</v>
      </c>
      <c r="Z10" s="121">
        <v>20</v>
      </c>
      <c r="AA10" s="121">
        <v>20</v>
      </c>
      <c r="AB10" s="121">
        <v>20</v>
      </c>
      <c r="AC10" s="121">
        <v>20</v>
      </c>
      <c r="AD10" s="121">
        <v>20</v>
      </c>
      <c r="AE10" s="121">
        <v>20</v>
      </c>
      <c r="AF10" s="121">
        <v>20</v>
      </c>
      <c r="AG10" s="121">
        <v>20</v>
      </c>
      <c r="AH10" s="121">
        <v>20</v>
      </c>
      <c r="AI10" s="121">
        <v>20</v>
      </c>
      <c r="AJ10" s="121">
        <v>20</v>
      </c>
      <c r="AK10" s="121">
        <v>20</v>
      </c>
      <c r="AL10" s="121">
        <v>20</v>
      </c>
      <c r="AM10" s="121">
        <v>20</v>
      </c>
      <c r="AN10" s="121">
        <v>20</v>
      </c>
      <c r="AO10" s="121">
        <v>20</v>
      </c>
      <c r="AP10" s="121">
        <v>20</v>
      </c>
      <c r="AQ10" s="121">
        <v>20</v>
      </c>
      <c r="AR10" s="121">
        <v>20</v>
      </c>
      <c r="AS10" s="121">
        <v>20</v>
      </c>
      <c r="AT10" s="121">
        <v>20</v>
      </c>
      <c r="AU10" s="121">
        <v>20</v>
      </c>
      <c r="AV10" s="121">
        <v>20</v>
      </c>
      <c r="AW10" s="121">
        <v>20</v>
      </c>
      <c r="AX10" s="121">
        <v>20</v>
      </c>
      <c r="AY10" s="121">
        <v>20</v>
      </c>
      <c r="AZ10" s="121">
        <v>20</v>
      </c>
      <c r="BA10" s="121">
        <v>20</v>
      </c>
      <c r="BB10" s="121">
        <v>20</v>
      </c>
      <c r="BC10" s="121">
        <v>20</v>
      </c>
      <c r="BD10" s="121">
        <v>20</v>
      </c>
      <c r="BE10" s="121">
        <v>20</v>
      </c>
      <c r="BF10" s="121">
        <v>20</v>
      </c>
      <c r="BG10" s="121">
        <v>20</v>
      </c>
      <c r="BH10" s="121"/>
      <c r="BI10" s="121"/>
      <c r="BJ10" s="127"/>
      <c r="BK10" s="128">
        <f t="shared" ref="BK10:BK13" si="9">BJ10-SUM(I10:BI10)</f>
        <v>-852</v>
      </c>
      <c r="BL10" s="129">
        <f>SUM(I10:M10)</f>
        <v>0</v>
      </c>
      <c r="BM10" s="130">
        <f>SUM(N10:Q10)</f>
        <v>32</v>
      </c>
      <c r="BN10" s="130">
        <f>SUM(R10:U10)+(2/4*V10)</f>
        <v>70</v>
      </c>
      <c r="BO10" s="130">
        <f>SUM(W10:Z10)+(2/4*V10)</f>
        <v>90</v>
      </c>
      <c r="BP10" s="130">
        <f>SUM(AA10:AD10)</f>
        <v>80</v>
      </c>
      <c r="BQ10" s="130">
        <f>SUM(AE10:AH10)+(2/5*AI10)</f>
        <v>88</v>
      </c>
      <c r="BR10" s="130">
        <f>SUM(AJ10:AM10)+(3/5*AI10)</f>
        <v>92</v>
      </c>
      <c r="BS10" s="130">
        <f>SUM(AN10:AQ10)+(1/5*AR10)</f>
        <v>84</v>
      </c>
      <c r="BT10" s="130">
        <f>SUM(AS10:AU10)+(4/5*AR10)+(2/4*AV10)</f>
        <v>86</v>
      </c>
      <c r="BU10" s="130">
        <f>SUM(AW10:AZ10)+(2/4*AV10)</f>
        <v>90</v>
      </c>
      <c r="BV10" s="130">
        <f>SUM(BA10:BD10)+(1/5*BE10)</f>
        <v>84</v>
      </c>
      <c r="BW10" s="131">
        <f>SUM(BF10:BI10)+(4/5*BE10)</f>
        <v>56</v>
      </c>
      <c r="BX10" s="132">
        <f>SUM(BL10:BW10)</f>
        <v>852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</row>
    <row r="11" spans="1:117" x14ac:dyDescent="0.8">
      <c r="A11" s="50" t="str">
        <f>VLOOKUP($B11,__Ciselnik!$A$1:$B$202,2,FALSE)</f>
        <v xml:space="preserve"> - </v>
      </c>
      <c r="B11" s="51" t="str">
        <f>__Ciselnik!A3</f>
        <v>_dovolená/nemoc</v>
      </c>
      <c r="C11" s="52" t="str">
        <f>VLOOKUP($B11,__Ciselnik!$A$1:$H$202,7,FALSE)</f>
        <v xml:space="preserve"> - </v>
      </c>
      <c r="D11" s="52" t="str">
        <f>VLOOKUP($B11,__Ciselnik!$A$1:$H$202,8,FALSE)</f>
        <v>-</v>
      </c>
      <c r="E11" s="52" t="str">
        <f>VLOOKUP($B11,__Ciselnik!$A$1:$I$202,9,FALSE)</f>
        <v>Ext</v>
      </c>
      <c r="F11" s="52" t="str">
        <f>VLOOKUP($B11,__Ciselnik!$A$1:$C$202,3,FALSE)</f>
        <v xml:space="preserve"> - </v>
      </c>
      <c r="G11" s="52" t="str">
        <f>VLOOKUP($B11,__Ciselnik!$A$1:$D$202,4,FALSE)</f>
        <v xml:space="preserve"> - </v>
      </c>
      <c r="H11" s="120">
        <f>VLOOKUP($B11,__Ciselnik!$A$1:$E$202,5,FALSE)</f>
        <v>1</v>
      </c>
      <c r="I11" s="113">
        <v>8</v>
      </c>
      <c r="J11" s="113"/>
      <c r="K11" s="113"/>
      <c r="L11" s="113"/>
      <c r="M11" s="121"/>
      <c r="N11" s="121"/>
      <c r="O11" s="121"/>
      <c r="P11" s="113"/>
      <c r="Q11" s="113"/>
      <c r="R11" s="113"/>
      <c r="S11" s="121"/>
      <c r="T11" s="172"/>
      <c r="U11" s="113"/>
      <c r="V11" s="113"/>
      <c r="W11" s="113"/>
      <c r="X11" s="113"/>
      <c r="Y11" s="113"/>
      <c r="Z11" s="172"/>
      <c r="AA11" s="172"/>
      <c r="AB11" s="113"/>
      <c r="AC11" s="113"/>
      <c r="AD11" s="113"/>
      <c r="AE11" s="113"/>
      <c r="AF11" s="113"/>
      <c r="AG11" s="113"/>
      <c r="AH11" s="113"/>
      <c r="AI11" s="113">
        <v>40</v>
      </c>
      <c r="AJ11" s="113">
        <v>32</v>
      </c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>
        <v>16</v>
      </c>
      <c r="BA11" s="113"/>
      <c r="BB11" s="113"/>
      <c r="BC11" s="113">
        <v>8</v>
      </c>
      <c r="BD11" s="113"/>
      <c r="BE11" s="113"/>
      <c r="BF11" s="113"/>
      <c r="BG11" s="113"/>
      <c r="BH11" s="113">
        <v>24</v>
      </c>
      <c r="BI11" s="113">
        <v>32</v>
      </c>
      <c r="BJ11" s="127">
        <v>200</v>
      </c>
      <c r="BK11" s="128">
        <f t="shared" si="9"/>
        <v>40</v>
      </c>
      <c r="BL11" s="129">
        <f t="shared" ref="BL11:BL13" si="10">SUM(I11:M11)</f>
        <v>8</v>
      </c>
      <c r="BM11" s="130">
        <f t="shared" ref="BM11:BM13" si="11">SUM(N11:Q11)</f>
        <v>0</v>
      </c>
      <c r="BN11" s="130">
        <f t="shared" ref="BN11:BN13" si="12">SUM(R11:U11)+(2/4*V11)</f>
        <v>0</v>
      </c>
      <c r="BO11" s="130">
        <f t="shared" ref="BO11:BO13" si="13">SUM(W11:Z11)+(2/4*V11)</f>
        <v>0</v>
      </c>
      <c r="BP11" s="130">
        <f t="shared" ref="BP11:BP13" si="14">SUM(AA11:AD11)</f>
        <v>0</v>
      </c>
      <c r="BQ11" s="130">
        <f t="shared" ref="BQ11:BQ13" si="15">SUM(AE11:AH11)+(2/5*AI11)</f>
        <v>16</v>
      </c>
      <c r="BR11" s="130">
        <f t="shared" ref="BR11:BR13" si="16">SUM(AJ11:AM11)+(3/5*AI11)</f>
        <v>56</v>
      </c>
      <c r="BS11" s="130">
        <f t="shared" ref="BS11:BS13" si="17">SUM(AN11:AQ11)+(1/5*AR11)</f>
        <v>0</v>
      </c>
      <c r="BT11" s="130">
        <f t="shared" ref="BT11:BT13" si="18">SUM(AS11:AU11)+(4/5*AR11)+(2/4*AV11)</f>
        <v>0</v>
      </c>
      <c r="BU11" s="130">
        <f t="shared" ref="BU11:BU13" si="19">SUM(AW11:AZ11)+(2/4*AV11)</f>
        <v>16</v>
      </c>
      <c r="BV11" s="130">
        <f t="shared" ref="BV11:BV13" si="20">SUM(BA11:BD11)+(1/5*BE11)</f>
        <v>8</v>
      </c>
      <c r="BW11" s="131">
        <f t="shared" ref="BW11:BW13" si="21">SUM(BF11:BI11)+(4/5*BE11)</f>
        <v>56</v>
      </c>
      <c r="BX11" s="132">
        <f t="shared" ref="BX11:BX13" si="22">SUM(BL11:BW11)</f>
        <v>160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206"/>
      <c r="DD11" s="206"/>
      <c r="DE11" s="206"/>
      <c r="DF11" s="206"/>
      <c r="DG11" s="206"/>
      <c r="DH11" s="206"/>
      <c r="DI11" s="206"/>
      <c r="DJ11" s="206"/>
      <c r="DK11" s="206"/>
      <c r="DL11" s="206"/>
      <c r="DM11" s="206"/>
    </row>
    <row r="12" spans="1:117" x14ac:dyDescent="0.8">
      <c r="A12" s="50" t="str">
        <f>VLOOKUP($B12,__Ciselnik!$A$1:$B$202,2,FALSE)</f>
        <v xml:space="preserve"> - </v>
      </c>
      <c r="B12" s="51" t="s">
        <v>57</v>
      </c>
      <c r="C12" s="52" t="str">
        <f>VLOOKUP($B12,__Ciselnik!$A$1:$H$202,7,FALSE)</f>
        <v>psc.sp98.presale-bc</v>
      </c>
      <c r="D12" s="52" t="str">
        <f>VLOOKUP($B12,__Ciselnik!$A$1:$H$202,8,FALSE)</f>
        <v>-</v>
      </c>
      <c r="E12" s="52" t="str">
        <f>VLOOKUP($B12,__Ciselnik!$A$1:$I$202,9,FALSE)</f>
        <v>USYC.SP98</v>
      </c>
      <c r="F12" s="52" t="str">
        <f>VLOOKUP($B12,__Ciselnik!$A$1:$C$202,3,FALSE)</f>
        <v xml:space="preserve"> - </v>
      </c>
      <c r="G12" s="52" t="str">
        <f>VLOOKUP($B12,__Ciselnik!$A$1:$D$202,4,FALSE)</f>
        <v xml:space="preserve"> - </v>
      </c>
      <c r="H12" s="120">
        <f>VLOOKUP($B12,__Ciselnik!$A$1:$E$202,5,FALSE)</f>
        <v>1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7"/>
      <c r="BK12" s="128">
        <f t="shared" si="9"/>
        <v>0</v>
      </c>
      <c r="BL12" s="129">
        <f t="shared" si="10"/>
        <v>0</v>
      </c>
      <c r="BM12" s="130">
        <f t="shared" si="11"/>
        <v>0</v>
      </c>
      <c r="BN12" s="130">
        <f t="shared" si="12"/>
        <v>0</v>
      </c>
      <c r="BO12" s="130">
        <f t="shared" si="13"/>
        <v>0</v>
      </c>
      <c r="BP12" s="130">
        <f t="shared" si="14"/>
        <v>0</v>
      </c>
      <c r="BQ12" s="130">
        <f t="shared" si="15"/>
        <v>0</v>
      </c>
      <c r="BR12" s="130">
        <f t="shared" si="16"/>
        <v>0</v>
      </c>
      <c r="BS12" s="130">
        <f t="shared" si="17"/>
        <v>0</v>
      </c>
      <c r="BT12" s="130">
        <f t="shared" si="18"/>
        <v>0</v>
      </c>
      <c r="BU12" s="130">
        <f t="shared" si="19"/>
        <v>0</v>
      </c>
      <c r="BV12" s="130">
        <f t="shared" si="20"/>
        <v>0</v>
      </c>
      <c r="BW12" s="131">
        <f t="shared" si="21"/>
        <v>0</v>
      </c>
      <c r="BX12" s="132">
        <f t="shared" si="22"/>
        <v>0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</row>
    <row r="13" spans="1:117" x14ac:dyDescent="0.8">
      <c r="A13" s="50" t="str">
        <f>VLOOKUP($B13,__Ciselnik!$A$1:$B$202,2,FALSE)</f>
        <v xml:space="preserve"> - </v>
      </c>
      <c r="B13" s="51" t="str">
        <f>__Ciselnik!A7</f>
        <v>_režie</v>
      </c>
      <c r="C13" s="52" t="str">
        <f>VLOOKUP($B13,__Ciselnik!$A$1:$H$202,7,FALSE)</f>
        <v xml:space="preserve"> - </v>
      </c>
      <c r="D13" s="52" t="str">
        <f>VLOOKUP($B13,__Ciselnik!$A$1:$H$202,8,FALSE)</f>
        <v>-</v>
      </c>
      <c r="E13" s="52" t="str">
        <f>VLOOKUP($B13,__Ciselnik!$A$1:$I$202,9,FALSE)</f>
        <v>Ext</v>
      </c>
      <c r="F13" s="52" t="str">
        <f>VLOOKUP($B13,__Ciselnik!$A$1:$C$202,3,FALSE)</f>
        <v xml:space="preserve"> - </v>
      </c>
      <c r="G13" s="52" t="str">
        <f>VLOOKUP($B13,__Ciselnik!$A$1:$D$202,4,FALSE)</f>
        <v xml:space="preserve"> - </v>
      </c>
      <c r="H13" s="120">
        <f>VLOOKUP($B13,__Ciselnik!$A$1:$E$202,5,FALSE)</f>
        <v>1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7"/>
      <c r="BK13" s="128">
        <f t="shared" si="9"/>
        <v>0</v>
      </c>
      <c r="BL13" s="129">
        <f t="shared" si="10"/>
        <v>0</v>
      </c>
      <c r="BM13" s="130">
        <f t="shared" si="11"/>
        <v>0</v>
      </c>
      <c r="BN13" s="130">
        <f t="shared" si="12"/>
        <v>0</v>
      </c>
      <c r="BO13" s="130">
        <f t="shared" si="13"/>
        <v>0</v>
      </c>
      <c r="BP13" s="130">
        <f t="shared" si="14"/>
        <v>0</v>
      </c>
      <c r="BQ13" s="130">
        <f t="shared" si="15"/>
        <v>0</v>
      </c>
      <c r="BR13" s="130">
        <f t="shared" si="16"/>
        <v>0</v>
      </c>
      <c r="BS13" s="130">
        <f t="shared" si="17"/>
        <v>0</v>
      </c>
      <c r="BT13" s="130">
        <f t="shared" si="18"/>
        <v>0</v>
      </c>
      <c r="BU13" s="130">
        <f t="shared" si="19"/>
        <v>0</v>
      </c>
      <c r="BV13" s="130">
        <f t="shared" si="20"/>
        <v>0</v>
      </c>
      <c r="BW13" s="131">
        <f t="shared" si="21"/>
        <v>0</v>
      </c>
      <c r="BX13" s="132">
        <f t="shared" si="22"/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</row>
    <row r="14" spans="1:117" x14ac:dyDescent="0.8">
      <c r="A14" s="79" t="str">
        <f>VLOOKUP($B14,__Ciselnik!$A$1:$B$202,2,FALSE)</f>
        <v>Unipetrol,GS</v>
      </c>
      <c r="B14" s="80" t="s">
        <v>59</v>
      </c>
      <c r="C14" s="57" t="str">
        <f>VLOOKUP($B14,__Ciselnik!$A$1:$H$202,7,FALSE)</f>
        <v>psc.sp98.ami25-bc</v>
      </c>
      <c r="D14" s="57" t="str">
        <f>VLOOKUP($B14,__Ciselnik!$A$1:$H$202,8,FALSE)</f>
        <v>psc.sp98.ami25</v>
      </c>
      <c r="E14" s="57" t="str">
        <f>VLOOKUP($B14,__Ciselnik!$A$1:$I$202,9,FALSE)</f>
        <v>USYC.SP98</v>
      </c>
      <c r="F14" s="57" t="str">
        <f>VLOOKUP($B14,__Ciselnik!$A$1:$C$202,3,FALSE)</f>
        <v>AMI</v>
      </c>
      <c r="G14" s="57" t="str">
        <f>VLOOKUP($B14,__Ciselnik!$A$1:$D$202,4,FALSE)</f>
        <v>Budinská</v>
      </c>
      <c r="H14" s="76">
        <f>VLOOKUP($B14,__Ciselnik!$A$1:$E$202,5,FALSE)</f>
        <v>1</v>
      </c>
      <c r="I14" s="58"/>
      <c r="J14" s="58">
        <v>8</v>
      </c>
      <c r="K14" s="58">
        <v>8</v>
      </c>
      <c r="L14" s="58">
        <v>8</v>
      </c>
      <c r="M14" s="58">
        <v>4</v>
      </c>
      <c r="N14" s="58">
        <v>6</v>
      </c>
      <c r="O14" s="58">
        <v>8</v>
      </c>
      <c r="P14" s="58">
        <v>4</v>
      </c>
      <c r="Q14" s="58">
        <v>4</v>
      </c>
      <c r="R14" s="58"/>
      <c r="S14" s="58">
        <v>4</v>
      </c>
      <c r="T14" s="58">
        <v>4</v>
      </c>
      <c r="U14" s="58">
        <v>4</v>
      </c>
      <c r="V14" s="58">
        <v>4</v>
      </c>
      <c r="W14" s="58">
        <v>8</v>
      </c>
      <c r="X14" s="58">
        <v>8</v>
      </c>
      <c r="Y14" s="58">
        <v>8</v>
      </c>
      <c r="Z14" s="58">
        <v>8</v>
      </c>
      <c r="AA14" s="58">
        <v>8</v>
      </c>
      <c r="AB14" s="58">
        <v>8</v>
      </c>
      <c r="AC14" s="58">
        <v>8</v>
      </c>
      <c r="AD14" s="58">
        <v>8</v>
      </c>
      <c r="AE14" s="58">
        <v>8</v>
      </c>
      <c r="AF14" s="58">
        <v>8</v>
      </c>
      <c r="AG14" s="58">
        <v>8</v>
      </c>
      <c r="AH14" s="58">
        <v>8</v>
      </c>
      <c r="AI14" s="58"/>
      <c r="AJ14" s="58"/>
      <c r="AK14" s="58">
        <v>8</v>
      </c>
      <c r="AL14" s="58">
        <v>8</v>
      </c>
      <c r="AM14" s="58">
        <v>8</v>
      </c>
      <c r="AN14" s="58">
        <v>8</v>
      </c>
      <c r="AO14" s="58">
        <v>8</v>
      </c>
      <c r="AP14" s="58">
        <v>8</v>
      </c>
      <c r="AQ14" s="58">
        <v>8</v>
      </c>
      <c r="AR14" s="58">
        <v>8</v>
      </c>
      <c r="AS14" s="58">
        <v>8</v>
      </c>
      <c r="AT14" s="58">
        <v>8</v>
      </c>
      <c r="AU14" s="58">
        <v>8</v>
      </c>
      <c r="AV14" s="58">
        <v>8</v>
      </c>
      <c r="AW14" s="58">
        <v>8</v>
      </c>
      <c r="AX14" s="58">
        <v>8</v>
      </c>
      <c r="AY14" s="58">
        <v>8</v>
      </c>
      <c r="AZ14" s="58">
        <v>8</v>
      </c>
      <c r="BA14" s="58">
        <v>8</v>
      </c>
      <c r="BB14" s="58">
        <v>8</v>
      </c>
      <c r="BC14" s="58">
        <v>8</v>
      </c>
      <c r="BD14" s="58">
        <v>8</v>
      </c>
      <c r="BE14" s="58">
        <v>8</v>
      </c>
      <c r="BF14" s="58">
        <v>8</v>
      </c>
      <c r="BG14" s="58">
        <v>8</v>
      </c>
      <c r="BH14" s="58"/>
      <c r="BI14" s="58"/>
      <c r="BJ14" s="59">
        <v>0</v>
      </c>
      <c r="BK14" s="60">
        <f t="shared" ref="BK14:BK20" si="23">BJ14-SUM(I14:BI14)</f>
        <v>-346</v>
      </c>
      <c r="BL14" s="175">
        <f t="shared" ref="BL14" si="24">SUM(I14:M14)</f>
        <v>28</v>
      </c>
      <c r="BM14" s="176">
        <f t="shared" ref="BM14" si="25">SUM(N14:Q14)</f>
        <v>22</v>
      </c>
      <c r="BN14" s="176">
        <f t="shared" ref="BN14" si="26">SUM(R14:U14)+(2/4*V14)</f>
        <v>14</v>
      </c>
      <c r="BO14" s="176">
        <f t="shared" ref="BO14" si="27">SUM(W14:Z14)+(2/4*V14)</f>
        <v>34</v>
      </c>
      <c r="BP14" s="176">
        <f t="shared" ref="BP14" si="28">SUM(AA14:AD14)</f>
        <v>32</v>
      </c>
      <c r="BQ14" s="176">
        <f t="shared" ref="BQ14" si="29">SUM(AE14:AH14)+(2/5*AI14)</f>
        <v>32</v>
      </c>
      <c r="BR14" s="176">
        <f t="shared" ref="BR14" si="30">SUM(AJ14:AM14)+(3/5*AI14)</f>
        <v>24</v>
      </c>
      <c r="BS14" s="176">
        <f t="shared" ref="BS14" si="31">SUM(AN14:AQ14)+(1/5*AR14)</f>
        <v>34</v>
      </c>
      <c r="BT14" s="176">
        <f t="shared" ref="BT14" si="32">SUM(AS14:AU14)+(4/5*AR14)+(2/4*AV14)</f>
        <v>34</v>
      </c>
      <c r="BU14" s="176">
        <f t="shared" ref="BU14" si="33">SUM(AW14:AZ14)+(2/4*AV14)</f>
        <v>36</v>
      </c>
      <c r="BV14" s="176">
        <f t="shared" ref="BV14" si="34">SUM(BA14:BD14)+(1/5*BE14)</f>
        <v>34</v>
      </c>
      <c r="BW14" s="177">
        <f t="shared" ref="BW14" si="35">SUM(BF14:BI14)+(4/5*BE14)</f>
        <v>22</v>
      </c>
      <c r="BX14" s="73">
        <f t="shared" ref="BX14" si="36">SUM(BL14:BW14)</f>
        <v>346</v>
      </c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</row>
    <row r="15" spans="1:117" x14ac:dyDescent="0.8">
      <c r="A15" s="79" t="str">
        <f>VLOOKUP($B15,__Ciselnik!$A$1:$B$202,2,FALSE)</f>
        <v>VSD</v>
      </c>
      <c r="B15" s="80" t="s">
        <v>60</v>
      </c>
      <c r="C15" s="57" t="str">
        <f>VLOOKUP($B15,__Ciselnik!$A$1:$H$202,7,FALSE)</f>
        <v>psc.sp98.vsd25-bc</v>
      </c>
      <c r="D15" s="57" t="str">
        <f>VLOOKUP($B15,__Ciselnik!$A$1:$H$202,8,FALSE)</f>
        <v>psc.sp98.vsd25</v>
      </c>
      <c r="E15" s="57" t="str">
        <f>VLOOKUP($B15,__Ciselnik!$A$1:$I$202,9,FALSE)</f>
        <v>USYC.SP98</v>
      </c>
      <c r="F15" s="57" t="str">
        <f>VLOOKUP($B15,__Ciselnik!$A$1:$C$202,3,FALSE)</f>
        <v>Esri</v>
      </c>
      <c r="G15" s="57" t="str">
        <f>VLOOKUP($B15,__Ciselnik!$A$1:$D$202,4,FALSE)</f>
        <v>Budinská</v>
      </c>
      <c r="H15" s="76">
        <f>VLOOKUP($B15,__Ciselnik!$A$1:$E$202,5,FALSE)</f>
        <v>1</v>
      </c>
      <c r="I15" s="180"/>
      <c r="J15" s="181"/>
      <c r="K15" s="181">
        <v>2</v>
      </c>
      <c r="L15" s="181"/>
      <c r="M15" s="181"/>
      <c r="N15" s="181"/>
      <c r="O15" s="181"/>
      <c r="P15" s="181">
        <v>2</v>
      </c>
      <c r="Q15" s="181"/>
      <c r="R15" s="181"/>
      <c r="S15" s="181"/>
      <c r="T15" s="181">
        <v>2</v>
      </c>
      <c r="U15" s="181"/>
      <c r="V15" s="181"/>
      <c r="W15" s="181"/>
      <c r="X15" s="181">
        <v>2</v>
      </c>
      <c r="Y15" s="181"/>
      <c r="Z15" s="181"/>
      <c r="AA15" s="181">
        <v>2</v>
      </c>
      <c r="AB15" s="181"/>
      <c r="AC15" s="181"/>
      <c r="AD15" s="181"/>
      <c r="AE15" s="181"/>
      <c r="AF15" s="181">
        <v>2</v>
      </c>
      <c r="AG15" s="181"/>
      <c r="AH15" s="181"/>
      <c r="AI15" s="181"/>
      <c r="AJ15" s="181"/>
      <c r="AK15" s="181"/>
      <c r="AL15" s="181"/>
      <c r="AM15" s="181">
        <v>2</v>
      </c>
      <c r="AN15" s="181"/>
      <c r="AO15" s="181">
        <v>2</v>
      </c>
      <c r="AP15" s="181"/>
      <c r="AQ15" s="181"/>
      <c r="AR15" s="181"/>
      <c r="AS15" s="181"/>
      <c r="AT15" s="181">
        <v>2</v>
      </c>
      <c r="AU15" s="181"/>
      <c r="AV15" s="181"/>
      <c r="AW15" s="181"/>
      <c r="AX15" s="181">
        <v>2</v>
      </c>
      <c r="AY15" s="181"/>
      <c r="AZ15" s="181"/>
      <c r="BA15" s="181"/>
      <c r="BB15" s="181"/>
      <c r="BC15" s="181">
        <v>2</v>
      </c>
      <c r="BD15" s="181"/>
      <c r="BE15" s="181"/>
      <c r="BF15" s="181">
        <v>2</v>
      </c>
      <c r="BG15" s="181"/>
      <c r="BH15" s="181"/>
      <c r="BI15" s="58"/>
      <c r="BJ15" s="59">
        <v>0</v>
      </c>
      <c r="BK15" s="60">
        <f t="shared" si="23"/>
        <v>-24</v>
      </c>
      <c r="BL15" s="175">
        <f t="shared" ref="BL15" si="37">SUM(I15:M15)</f>
        <v>2</v>
      </c>
      <c r="BM15" s="176">
        <f t="shared" ref="BM15" si="38">SUM(N15:Q15)</f>
        <v>2</v>
      </c>
      <c r="BN15" s="176">
        <f t="shared" ref="BN15" si="39">SUM(R15:U15)+(2/4*V15)</f>
        <v>2</v>
      </c>
      <c r="BO15" s="176">
        <f t="shared" ref="BO15" si="40">SUM(W15:Z15)+(2/4*V15)</f>
        <v>2</v>
      </c>
      <c r="BP15" s="176">
        <f t="shared" ref="BP15" si="41">SUM(AA15:AD15)</f>
        <v>2</v>
      </c>
      <c r="BQ15" s="176">
        <f t="shared" ref="BQ15" si="42">SUM(AE15:AH15)+(2/5*AI15)</f>
        <v>2</v>
      </c>
      <c r="BR15" s="176">
        <f t="shared" ref="BR15" si="43">SUM(AJ15:AM15)+(3/5*AI15)</f>
        <v>2</v>
      </c>
      <c r="BS15" s="176">
        <f t="shared" ref="BS15" si="44">SUM(AN15:AQ15)+(1/5*AR15)</f>
        <v>2</v>
      </c>
      <c r="BT15" s="176">
        <f t="shared" ref="BT15" si="45">SUM(AS15:AU15)+(4/5*AR15)+(2/4*AV15)</f>
        <v>2</v>
      </c>
      <c r="BU15" s="176">
        <f t="shared" ref="BU15" si="46">SUM(AW15:AZ15)+(2/4*AV15)</f>
        <v>2</v>
      </c>
      <c r="BV15" s="176">
        <f t="shared" ref="BV15" si="47">SUM(BA15:BD15)+(1/5*BE15)</f>
        <v>2</v>
      </c>
      <c r="BW15" s="177">
        <f t="shared" ref="BW15" si="48">SUM(BF15:BI15)+(4/5*BE15)</f>
        <v>2</v>
      </c>
      <c r="BX15" s="73">
        <f t="shared" ref="BX15" si="49">SUM(BL15:BW15)</f>
        <v>24</v>
      </c>
      <c r="BY15" s="206"/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6"/>
      <c r="DL15" s="206"/>
      <c r="DM15" s="206"/>
    </row>
    <row r="16" spans="1:117" x14ac:dyDescent="0.8">
      <c r="A16" s="202" t="str">
        <f>VLOOKUP($B16,__Ciselnik!$A$1:$B$202,2,FALSE)</f>
        <v>SŽ</v>
      </c>
      <c r="B16" s="56" t="s">
        <v>71</v>
      </c>
      <c r="C16" s="57" t="str">
        <f>VLOOKUP($B16,__Ciselnik!$A$1:$H$202,7,FALSE)</f>
        <v>psc.sp98.szservis25-bc</v>
      </c>
      <c r="D16" s="57" t="str">
        <f>VLOOKUP($B16,__Ciselnik!$A$1:$H$202,8,FALSE)</f>
        <v>psc.sp98.szservis25</v>
      </c>
      <c r="E16" s="57" t="str">
        <f>VLOOKUP($B16,__Ciselnik!$A$1:$I$202,9,FALSE)</f>
        <v>USYC.SP98</v>
      </c>
      <c r="F16" s="57" t="str">
        <f>VLOOKUP($B16,__Ciselnik!$A$1:$C$202,3,FALSE)</f>
        <v>SŽ</v>
      </c>
      <c r="G16" s="57" t="str">
        <f>VLOOKUP($B16,__Ciselnik!$A$1:$D$202,4,FALSE)</f>
        <v>Kastner</v>
      </c>
      <c r="H16" s="76">
        <f>VLOOKUP($B16,__Ciselnik!$A$1:$E$202,5,FALSE)</f>
        <v>1</v>
      </c>
      <c r="I16" s="203"/>
      <c r="J16" s="58">
        <v>2</v>
      </c>
      <c r="K16" s="58">
        <v>2</v>
      </c>
      <c r="L16" s="58">
        <v>2</v>
      </c>
      <c r="M16" s="58">
        <v>2</v>
      </c>
      <c r="N16" s="58">
        <v>2</v>
      </c>
      <c r="O16" s="58">
        <v>2</v>
      </c>
      <c r="P16" s="58">
        <v>2</v>
      </c>
      <c r="Q16" s="58">
        <v>2</v>
      </c>
      <c r="R16" s="58"/>
      <c r="S16" s="58">
        <v>2</v>
      </c>
      <c r="T16" s="58">
        <v>2</v>
      </c>
      <c r="U16" s="58">
        <v>2</v>
      </c>
      <c r="V16" s="58">
        <v>2</v>
      </c>
      <c r="W16" s="58">
        <v>2</v>
      </c>
      <c r="X16" s="58">
        <v>2</v>
      </c>
      <c r="Y16" s="58">
        <v>2</v>
      </c>
      <c r="Z16" s="58">
        <v>2</v>
      </c>
      <c r="AA16" s="58">
        <v>2</v>
      </c>
      <c r="AB16" s="58">
        <v>2</v>
      </c>
      <c r="AC16" s="58">
        <v>2</v>
      </c>
      <c r="AD16" s="58">
        <v>2</v>
      </c>
      <c r="AE16" s="58">
        <v>2</v>
      </c>
      <c r="AF16" s="58">
        <v>2</v>
      </c>
      <c r="AG16" s="58">
        <v>2</v>
      </c>
      <c r="AH16" s="58">
        <v>2</v>
      </c>
      <c r="AI16" s="58"/>
      <c r="AJ16" s="58"/>
      <c r="AK16" s="58">
        <v>2</v>
      </c>
      <c r="AL16" s="58">
        <v>2</v>
      </c>
      <c r="AM16" s="58">
        <v>2</v>
      </c>
      <c r="AN16" s="58">
        <v>2</v>
      </c>
      <c r="AO16" s="58">
        <v>2</v>
      </c>
      <c r="AP16" s="58">
        <v>2</v>
      </c>
      <c r="AQ16" s="58">
        <v>2</v>
      </c>
      <c r="AR16" s="58">
        <v>2</v>
      </c>
      <c r="AS16" s="58">
        <v>2</v>
      </c>
      <c r="AT16" s="58">
        <v>2</v>
      </c>
      <c r="AU16" s="58">
        <v>2</v>
      </c>
      <c r="AV16" s="58">
        <v>2</v>
      </c>
      <c r="AW16" s="58">
        <v>2</v>
      </c>
      <c r="AX16" s="58">
        <v>2</v>
      </c>
      <c r="AY16" s="58">
        <v>2</v>
      </c>
      <c r="AZ16" s="58"/>
      <c r="BA16" s="58">
        <v>2</v>
      </c>
      <c r="BB16" s="58">
        <v>2</v>
      </c>
      <c r="BC16" s="58"/>
      <c r="BD16" s="58">
        <v>2</v>
      </c>
      <c r="BE16" s="58">
        <v>2</v>
      </c>
      <c r="BF16" s="58">
        <v>2</v>
      </c>
      <c r="BG16" s="58">
        <v>2</v>
      </c>
      <c r="BH16" s="58"/>
      <c r="BI16" s="58"/>
      <c r="BJ16" s="59">
        <v>0</v>
      </c>
      <c r="BK16" s="60">
        <f t="shared" si="23"/>
        <v>-90</v>
      </c>
      <c r="BL16" s="175">
        <f t="shared" ref="BL16:BL20" si="50">SUM(I16:M16)</f>
        <v>8</v>
      </c>
      <c r="BM16" s="176">
        <f t="shared" ref="BM16:BM20" si="51">SUM(N16:Q16)</f>
        <v>8</v>
      </c>
      <c r="BN16" s="176">
        <f t="shared" ref="BN16:BN20" si="52">SUM(R16:U16)+(2/4*V16)</f>
        <v>7</v>
      </c>
      <c r="BO16" s="176">
        <f t="shared" ref="BO16:BO20" si="53">SUM(W16:Z16)+(2/4*V16)</f>
        <v>9</v>
      </c>
      <c r="BP16" s="176">
        <f t="shared" ref="BP16:BP20" si="54">SUM(AA16:AD16)</f>
        <v>8</v>
      </c>
      <c r="BQ16" s="176">
        <f t="shared" ref="BQ16:BQ20" si="55">SUM(AE16:AH16)+(2/5*AI16)</f>
        <v>8</v>
      </c>
      <c r="BR16" s="176">
        <f t="shared" ref="BR16:BR20" si="56">SUM(AJ16:AM16)+(3/5*AI16)</f>
        <v>6</v>
      </c>
      <c r="BS16" s="176">
        <f t="shared" ref="BS16:BS20" si="57">SUM(AN16:AQ16)+(1/5*AR16)</f>
        <v>8</v>
      </c>
      <c r="BT16" s="176">
        <f t="shared" ref="BT16:BT20" si="58">SUM(AS16:AU16)+(4/5*AR16)+(2/4*AV16)</f>
        <v>9</v>
      </c>
      <c r="BU16" s="176">
        <f t="shared" ref="BU16:BU20" si="59">SUM(AW16:AZ16)+(2/4*AV16)</f>
        <v>7</v>
      </c>
      <c r="BV16" s="176">
        <f t="shared" ref="BV16:BV20" si="60">SUM(BA16:BD16)+(1/5*BE16)</f>
        <v>6</v>
      </c>
      <c r="BW16" s="177">
        <f t="shared" ref="BW16:BW20" si="61">SUM(BF16:BI16)+(4/5*BE16)</f>
        <v>6</v>
      </c>
      <c r="BX16" s="73">
        <f t="shared" ref="BX16:BX20" si="62">SUM(BL16:BW16)</f>
        <v>90</v>
      </c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</row>
    <row r="17" spans="1:117" x14ac:dyDescent="0.8">
      <c r="A17" s="202" t="str">
        <f>VLOOKUP($B17,__Ciselnik!$A$1:$B$202,2,FALSE)</f>
        <v>SŽ</v>
      </c>
      <c r="B17" s="56" t="s">
        <v>72</v>
      </c>
      <c r="C17" s="57" t="str">
        <f>VLOOKUP($B17,__Ciselnik!$A$1:$H$202,7,FALSE)</f>
        <v>psc.sp98.psst25-bc</v>
      </c>
      <c r="D17" s="57" t="str">
        <f>VLOOKUP($B17,__Ciselnik!$A$1:$H$202,8,FALSE)</f>
        <v>psc.sp98.psst25</v>
      </c>
      <c r="E17" s="57" t="str">
        <f>VLOOKUP($B17,__Ciselnik!$A$1:$I$202,9,FALSE)</f>
        <v>USYC.SP98</v>
      </c>
      <c r="F17" s="57" t="str">
        <f>VLOOKUP($B17,__Ciselnik!$A$1:$C$202,3,FALSE)</f>
        <v>SŽ</v>
      </c>
      <c r="G17" s="57" t="str">
        <f>VLOOKUP($B17,__Ciselnik!$A$1:$D$202,4,FALSE)</f>
        <v>Kastner</v>
      </c>
      <c r="H17" s="76">
        <f>VLOOKUP($B17,__Ciselnik!$A$1:$E$202,5,FALSE)</f>
        <v>1</v>
      </c>
      <c r="I17" s="203"/>
      <c r="J17" s="58">
        <v>4</v>
      </c>
      <c r="K17" s="58">
        <v>4</v>
      </c>
      <c r="L17" s="58">
        <v>4</v>
      </c>
      <c r="M17" s="58">
        <v>4</v>
      </c>
      <c r="N17" s="58">
        <v>2</v>
      </c>
      <c r="O17" s="58">
        <v>2</v>
      </c>
      <c r="P17" s="58">
        <v>2</v>
      </c>
      <c r="Q17" s="58">
        <v>2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>
        <v>0</v>
      </c>
      <c r="BK17" s="60">
        <f t="shared" si="23"/>
        <v>-24</v>
      </c>
      <c r="BL17" s="175">
        <f t="shared" si="50"/>
        <v>16</v>
      </c>
      <c r="BM17" s="176">
        <f t="shared" si="51"/>
        <v>8</v>
      </c>
      <c r="BN17" s="176">
        <f t="shared" si="52"/>
        <v>0</v>
      </c>
      <c r="BO17" s="176">
        <f t="shared" si="53"/>
        <v>0</v>
      </c>
      <c r="BP17" s="176">
        <f t="shared" si="54"/>
        <v>0</v>
      </c>
      <c r="BQ17" s="176">
        <f t="shared" si="55"/>
        <v>0</v>
      </c>
      <c r="BR17" s="176">
        <f t="shared" si="56"/>
        <v>0</v>
      </c>
      <c r="BS17" s="176">
        <f t="shared" si="57"/>
        <v>0</v>
      </c>
      <c r="BT17" s="176">
        <f t="shared" si="58"/>
        <v>0</v>
      </c>
      <c r="BU17" s="176">
        <f t="shared" si="59"/>
        <v>0</v>
      </c>
      <c r="BV17" s="176">
        <f t="shared" si="60"/>
        <v>0</v>
      </c>
      <c r="BW17" s="177">
        <f t="shared" si="61"/>
        <v>0</v>
      </c>
      <c r="BX17" s="73">
        <f t="shared" si="62"/>
        <v>24</v>
      </c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206"/>
      <c r="DI17" s="206"/>
      <c r="DJ17" s="206"/>
      <c r="DK17" s="206"/>
      <c r="DL17" s="206"/>
      <c r="DM17" s="206"/>
    </row>
    <row r="18" spans="1:117" x14ac:dyDescent="0.8">
      <c r="A18" s="202" t="str">
        <f>VLOOKUP($B18,__Ciselnik!$A$1:$B$202,2,FALSE)</f>
        <v>SŽ</v>
      </c>
      <c r="B18" s="56" t="s">
        <v>73</v>
      </c>
      <c r="C18" s="57" t="str">
        <f>VLOOKUP($B18,__Ciselnik!$A$1:$H$202,7,FALSE)</f>
        <v>psc.sp98.psst26-bc</v>
      </c>
      <c r="D18" s="57" t="str">
        <f>VLOOKUP($B18,__Ciselnik!$A$1:$H$202,8,FALSE)</f>
        <v>psc.sp98.psst26</v>
      </c>
      <c r="E18" s="57" t="str">
        <f>VLOOKUP($B18,__Ciselnik!$A$1:$I$202,9,FALSE)</f>
        <v>USYC.SP98</v>
      </c>
      <c r="F18" s="57" t="str">
        <f>VLOOKUP($B18,__Ciselnik!$A$1:$C$202,3,FALSE)</f>
        <v>SŽ</v>
      </c>
      <c r="G18" s="57" t="str">
        <f>VLOOKUP($B18,__Ciselnik!$A$1:$D$202,4,FALSE)</f>
        <v>Kastner</v>
      </c>
      <c r="H18" s="76">
        <f>VLOOKUP($B18,__Ciselnik!$A$1:$E$202,5,FALSE)</f>
        <v>1</v>
      </c>
      <c r="I18" s="203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>
        <v>16</v>
      </c>
      <c r="AL18" s="58">
        <v>16</v>
      </c>
      <c r="AM18" s="58">
        <v>16</v>
      </c>
      <c r="AN18" s="58">
        <v>16</v>
      </c>
      <c r="AO18" s="58">
        <v>16</v>
      </c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>
        <v>0</v>
      </c>
      <c r="BK18" s="60">
        <f t="shared" si="23"/>
        <v>-80</v>
      </c>
      <c r="BL18" s="175">
        <f t="shared" si="50"/>
        <v>0</v>
      </c>
      <c r="BM18" s="176">
        <f t="shared" si="51"/>
        <v>0</v>
      </c>
      <c r="BN18" s="176">
        <f t="shared" si="52"/>
        <v>0</v>
      </c>
      <c r="BO18" s="176">
        <f t="shared" si="53"/>
        <v>0</v>
      </c>
      <c r="BP18" s="176">
        <f t="shared" si="54"/>
        <v>0</v>
      </c>
      <c r="BQ18" s="176">
        <f t="shared" si="55"/>
        <v>0</v>
      </c>
      <c r="BR18" s="176">
        <f t="shared" si="56"/>
        <v>48</v>
      </c>
      <c r="BS18" s="176">
        <f t="shared" si="57"/>
        <v>32</v>
      </c>
      <c r="BT18" s="176">
        <f t="shared" si="58"/>
        <v>0</v>
      </c>
      <c r="BU18" s="176">
        <f t="shared" si="59"/>
        <v>0</v>
      </c>
      <c r="BV18" s="176">
        <f t="shared" si="60"/>
        <v>0</v>
      </c>
      <c r="BW18" s="177">
        <f t="shared" si="61"/>
        <v>0</v>
      </c>
      <c r="BX18" s="73">
        <f t="shared" si="62"/>
        <v>80</v>
      </c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  <c r="CI18" s="206"/>
      <c r="CJ18" s="206"/>
      <c r="CK18" s="206"/>
      <c r="CL18" s="206"/>
      <c r="CM18" s="206"/>
      <c r="CN18" s="206"/>
      <c r="CO18" s="206"/>
      <c r="CP18" s="206"/>
      <c r="CQ18" s="206"/>
      <c r="CR18" s="206"/>
      <c r="CS18" s="206"/>
      <c r="CT18" s="206"/>
      <c r="CU18" s="206"/>
      <c r="CV18" s="206"/>
      <c r="CW18" s="206"/>
      <c r="CX18" s="206"/>
      <c r="CY18" s="206"/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6"/>
    </row>
    <row r="19" spans="1:117" x14ac:dyDescent="0.8">
      <c r="A19" s="202" t="str">
        <f>VLOOKUP($B19,__Ciselnik!$A$1:$B$202,2,FALSE)</f>
        <v>SŽ</v>
      </c>
      <c r="B19" s="56" t="s">
        <v>74</v>
      </c>
      <c r="C19" s="57" t="str">
        <f>VLOOKUP($B19,__Ciselnik!$A$1:$H$202,7,FALSE)</f>
        <v>psc.sp98.ndc-bc</v>
      </c>
      <c r="D19" s="57" t="str">
        <f>VLOOKUP($B19,__Ciselnik!$A$1:$H$202,8,FALSE)</f>
        <v>psc.sp98.ndc</v>
      </c>
      <c r="E19" s="57" t="str">
        <f>VLOOKUP($B19,__Ciselnik!$A$1:$I$202,9,FALSE)</f>
        <v>USYC.SP98</v>
      </c>
      <c r="F19" s="57" t="str">
        <f>VLOOKUP($B19,__Ciselnik!$A$1:$C$202,3,FALSE)</f>
        <v>SŽ</v>
      </c>
      <c r="G19" s="57" t="str">
        <f>VLOOKUP($B19,__Ciselnik!$A$1:$D$202,4,FALSE)</f>
        <v>Kastner</v>
      </c>
      <c r="H19" s="76">
        <f>VLOOKUP($B19,__Ciselnik!$A$1:$E$202,5,FALSE)</f>
        <v>1</v>
      </c>
      <c r="I19" s="203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>
        <v>16</v>
      </c>
      <c r="AF19" s="58">
        <v>16</v>
      </c>
      <c r="AG19" s="58">
        <v>16</v>
      </c>
      <c r="AH19" s="58">
        <v>16</v>
      </c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60"/>
      <c r="BL19" s="175"/>
      <c r="BM19" s="176"/>
      <c r="BN19" s="176"/>
      <c r="BO19" s="176"/>
      <c r="BP19" s="176"/>
      <c r="BQ19" s="176"/>
      <c r="BR19" s="176"/>
      <c r="BS19" s="176"/>
      <c r="BT19" s="176"/>
      <c r="BU19" s="176"/>
      <c r="BV19" s="176"/>
      <c r="BW19" s="177"/>
      <c r="BX19" s="73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206"/>
      <c r="DI19" s="206"/>
      <c r="DJ19" s="206"/>
      <c r="DK19" s="206"/>
      <c r="DL19" s="206"/>
      <c r="DM19" s="206"/>
    </row>
    <row r="20" spans="1:117" x14ac:dyDescent="0.8">
      <c r="A20" s="202" t="str">
        <f>VLOOKUP($B20,__Ciselnik!$A$1:$B$202,2,FALSE)</f>
        <v>PRE</v>
      </c>
      <c r="B20" s="56" t="s">
        <v>75</v>
      </c>
      <c r="C20" s="57" t="str">
        <f>VLOOKUP($B20,__Ciselnik!$A$1:$H$202,7,FALSE)</f>
        <v>psc.sp98.pre25-bc</v>
      </c>
      <c r="D20" s="57" t="str">
        <f>VLOOKUP($B20,__Ciselnik!$A$1:$H$202,8,FALSE)</f>
        <v>psc.sp98.pre25</v>
      </c>
      <c r="E20" s="57" t="str">
        <f>VLOOKUP($B20,__Ciselnik!$A$1:$I$202,9,FALSE)</f>
        <v>USYC.SP98</v>
      </c>
      <c r="F20" s="57" t="str">
        <f>VLOOKUP($B20,__Ciselnik!$A$1:$C$202,3,FALSE)</f>
        <v>Esri</v>
      </c>
      <c r="G20" s="57" t="str">
        <f>VLOOKUP($B20,__Ciselnik!$A$1:$D$202,4,FALSE)</f>
        <v>Malíková</v>
      </c>
      <c r="H20" s="76">
        <f>VLOOKUP($B20,__Ciselnik!$A$1:$E$202,5,FALSE)</f>
        <v>1</v>
      </c>
      <c r="I20" s="203"/>
      <c r="J20" s="58"/>
      <c r="K20" s="58"/>
      <c r="L20" s="58"/>
      <c r="M20" s="58">
        <v>1</v>
      </c>
      <c r="N20" s="58"/>
      <c r="O20" s="58"/>
      <c r="P20" s="58"/>
      <c r="Q20" s="58">
        <v>1</v>
      </c>
      <c r="R20" s="58"/>
      <c r="S20" s="58"/>
      <c r="T20" s="58"/>
      <c r="U20" s="58">
        <v>1</v>
      </c>
      <c r="V20" s="58"/>
      <c r="W20" s="58"/>
      <c r="X20" s="58"/>
      <c r="Y20" s="58"/>
      <c r="Z20" s="58">
        <v>1</v>
      </c>
      <c r="AA20" s="58"/>
      <c r="AB20" s="58"/>
      <c r="AC20" s="58"/>
      <c r="AD20" s="58">
        <v>1</v>
      </c>
      <c r="AE20" s="58"/>
      <c r="AF20" s="58"/>
      <c r="AG20" s="58"/>
      <c r="AH20" s="58">
        <v>1</v>
      </c>
      <c r="AI20" s="58"/>
      <c r="AJ20" s="58"/>
      <c r="AK20" s="58"/>
      <c r="AL20" s="58">
        <v>1</v>
      </c>
      <c r="AM20" s="58"/>
      <c r="AN20" s="58"/>
      <c r="AO20" s="58"/>
      <c r="AP20" s="58"/>
      <c r="AQ20" s="58">
        <v>1</v>
      </c>
      <c r="AR20" s="58"/>
      <c r="AS20" s="58"/>
      <c r="AT20" s="58"/>
      <c r="AU20" s="58">
        <v>1</v>
      </c>
      <c r="AV20" s="58"/>
      <c r="AW20" s="58"/>
      <c r="AX20" s="58"/>
      <c r="AY20" s="58"/>
      <c r="AZ20" s="58">
        <v>1</v>
      </c>
      <c r="BA20" s="58"/>
      <c r="BB20" s="58"/>
      <c r="BC20" s="58"/>
      <c r="BD20" s="58">
        <v>1</v>
      </c>
      <c r="BE20" s="58"/>
      <c r="BF20" s="58"/>
      <c r="BG20" s="58"/>
      <c r="BH20" s="58"/>
      <c r="BI20" s="58">
        <v>1</v>
      </c>
      <c r="BJ20" s="59">
        <v>0</v>
      </c>
      <c r="BK20" s="60">
        <f t="shared" si="23"/>
        <v>-12</v>
      </c>
      <c r="BL20" s="175">
        <f t="shared" si="50"/>
        <v>1</v>
      </c>
      <c r="BM20" s="176">
        <f t="shared" si="51"/>
        <v>1</v>
      </c>
      <c r="BN20" s="176">
        <f t="shared" si="52"/>
        <v>1</v>
      </c>
      <c r="BO20" s="176">
        <f t="shared" si="53"/>
        <v>1</v>
      </c>
      <c r="BP20" s="176">
        <f t="shared" si="54"/>
        <v>1</v>
      </c>
      <c r="BQ20" s="176">
        <f t="shared" si="55"/>
        <v>1</v>
      </c>
      <c r="BR20" s="176">
        <f t="shared" si="56"/>
        <v>1</v>
      </c>
      <c r="BS20" s="176">
        <f t="shared" si="57"/>
        <v>1</v>
      </c>
      <c r="BT20" s="176">
        <f t="shared" si="58"/>
        <v>1</v>
      </c>
      <c r="BU20" s="176">
        <f t="shared" si="59"/>
        <v>1</v>
      </c>
      <c r="BV20" s="176">
        <f t="shared" si="60"/>
        <v>1</v>
      </c>
      <c r="BW20" s="177">
        <f t="shared" si="61"/>
        <v>1</v>
      </c>
      <c r="BX20" s="73">
        <f t="shared" si="62"/>
        <v>12</v>
      </c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/>
      <c r="CY20" s="206"/>
      <c r="CZ20" s="206"/>
      <c r="DA20" s="206"/>
      <c r="DB20" s="206"/>
      <c r="DC20" s="206"/>
      <c r="DD20" s="206"/>
      <c r="DE20" s="206"/>
      <c r="DF20" s="206"/>
      <c r="DG20" s="206"/>
      <c r="DH20" s="206"/>
      <c r="DI20" s="206"/>
      <c r="DJ20" s="206"/>
      <c r="DK20" s="206"/>
      <c r="DL20" s="206"/>
      <c r="DM20" s="206"/>
    </row>
    <row r="21" spans="1:117" x14ac:dyDescent="0.8">
      <c r="A21" s="79" t="str">
        <f>VLOOKUP($B21,__Ciselnik!$A$1:$B$202,2,FALSE)</f>
        <v>ŘSD</v>
      </c>
      <c r="B21" s="80" t="s">
        <v>49</v>
      </c>
      <c r="C21" s="81" t="str">
        <f>VLOOKUP($B21,__Ciselnik!$A$1:$H$202,7,FALSE)</f>
        <v>psc.sp98.rsdvest26-bc</v>
      </c>
      <c r="D21" s="81" t="str">
        <f>VLOOKUP($B21,__Ciselnik!$A$1:$H$202,8,FALSE)</f>
        <v>psc.sp98.rsdvest26</v>
      </c>
      <c r="E21" s="81" t="str">
        <f>VLOOKUP($B21,__Ciselnik!$A$1:$I$202,9,FALSE)</f>
        <v>USYC.SP98</v>
      </c>
      <c r="F21" s="81" t="str">
        <f>VLOOKUP($B21,__Ciselnik!$A$1:$C$202,3,FALSE)</f>
        <v>VEST</v>
      </c>
      <c r="G21" s="81" t="str">
        <f>VLOOKUP($B21,__Ciselnik!$A$1:$D$202,4,FALSE)</f>
        <v>Bár</v>
      </c>
      <c r="H21" s="141">
        <f>VLOOKUP($B21,__Ciselnik!$A$1:$E$202,5,FALSE)</f>
        <v>1</v>
      </c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>
        <v>2</v>
      </c>
      <c r="W21" s="179">
        <v>2</v>
      </c>
      <c r="X21" s="179">
        <v>2</v>
      </c>
      <c r="Y21" s="179">
        <v>2</v>
      </c>
      <c r="Z21" s="179">
        <v>2</v>
      </c>
      <c r="AA21" s="179">
        <v>2</v>
      </c>
      <c r="AB21" s="179">
        <v>2</v>
      </c>
      <c r="AC21" s="179">
        <v>2</v>
      </c>
      <c r="AD21" s="179">
        <v>2</v>
      </c>
      <c r="AE21" s="179">
        <v>2</v>
      </c>
      <c r="AF21" s="179">
        <v>2</v>
      </c>
      <c r="AG21" s="179">
        <v>2</v>
      </c>
      <c r="AH21" s="179">
        <v>2</v>
      </c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96">
        <v>0</v>
      </c>
      <c r="BK21" s="197">
        <f>BJ21-SUM(I21:BI21)</f>
        <v>-26</v>
      </c>
      <c r="BL21" s="198">
        <f>SUM(I21:M21)</f>
        <v>0</v>
      </c>
      <c r="BM21" s="199">
        <f>SUM(N21:Q21)</f>
        <v>0</v>
      </c>
      <c r="BN21" s="199">
        <f>SUM(R21:U21)+(2/4*V21)</f>
        <v>1</v>
      </c>
      <c r="BO21" s="199">
        <f>SUM(W21:Z21)+(2/4*V21)</f>
        <v>9</v>
      </c>
      <c r="BP21" s="199">
        <f>SUM(AA21:AD21)</f>
        <v>8</v>
      </c>
      <c r="BQ21" s="199">
        <f>SUM(AE21:AH21)+(2/5*AI21)</f>
        <v>8</v>
      </c>
      <c r="BR21" s="199">
        <f>SUM(AJ21:AM21)+(3/5*AI21)</f>
        <v>0</v>
      </c>
      <c r="BS21" s="199">
        <f>SUM(AN21:AQ21)+(1/5*AR21)</f>
        <v>0</v>
      </c>
      <c r="BT21" s="199">
        <f>SUM(AS21:AU21)+(4/5*AR21)+(2/4*AV21)</f>
        <v>0</v>
      </c>
      <c r="BU21" s="199">
        <f>SUM(AW21:AZ21)+(2/4*AV21)</f>
        <v>0</v>
      </c>
      <c r="BV21" s="199">
        <f>SUM(BA21:BD21)+(1/5*BE21)</f>
        <v>0</v>
      </c>
      <c r="BW21" s="200">
        <f>SUM(BF21:BI21)+(4/5*BE21)</f>
        <v>0</v>
      </c>
      <c r="BX21" s="201">
        <f>SUM(BL21:BW21)</f>
        <v>26</v>
      </c>
      <c r="BY21" s="206"/>
      <c r="BZ21" s="206"/>
      <c r="CA21" s="206"/>
      <c r="CB21" s="206"/>
      <c r="CC21" s="206"/>
      <c r="CD21" s="206"/>
      <c r="CE21" s="206"/>
      <c r="CF21" s="206"/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206"/>
      <c r="DI21" s="206"/>
      <c r="DJ21" s="206"/>
      <c r="DK21" s="206"/>
      <c r="DL21" s="206"/>
      <c r="DM21" s="206"/>
    </row>
    <row r="22" spans="1:117" x14ac:dyDescent="0.8">
      <c r="A22" s="79" t="str">
        <f>VLOOKUP($B22,__Ciselnik!$A$1:$B$202,2,FALSE)</f>
        <v>DTM</v>
      </c>
      <c r="B22" s="80" t="s">
        <v>62</v>
      </c>
      <c r="C22" s="81" t="str">
        <f>VLOOKUP($B22,__Ciselnik!$A$1:$H$202,7,FALSE)</f>
        <v>psc.sp98.dtmprodukt25-bc</v>
      </c>
      <c r="D22" s="81" t="str">
        <f>VLOOKUP($B22,__Ciselnik!$A$1:$H$202,8,FALSE)</f>
        <v>psc.sp98.dtmprodukt25</v>
      </c>
      <c r="E22" s="81" t="str">
        <f>VLOOKUP($B22,__Ciselnik!$A$1:$I$202,9,FALSE)</f>
        <v>USYC.SP98</v>
      </c>
      <c r="F22" s="81" t="str">
        <f>VLOOKUP($B22,__Ciselnik!$A$1:$C$202,3,FALSE)</f>
        <v>Ostatní</v>
      </c>
      <c r="G22" s="81" t="str">
        <f>VLOOKUP($B22,__Ciselnik!$A$1:$D$202,4,FALSE)</f>
        <v>Budinská</v>
      </c>
      <c r="H22" s="141">
        <f>VLOOKUP($B22,__Ciselnik!$A$1:$E$202,5,FALSE)</f>
        <v>1</v>
      </c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>
        <v>8</v>
      </c>
      <c r="U22" s="179">
        <v>8</v>
      </c>
      <c r="V22" s="179">
        <v>8</v>
      </c>
      <c r="W22" s="179">
        <v>8</v>
      </c>
      <c r="X22" s="179">
        <v>8</v>
      </c>
      <c r="Y22" s="179">
        <v>8</v>
      </c>
      <c r="Z22" s="179">
        <v>8</v>
      </c>
      <c r="AA22" s="179">
        <v>8</v>
      </c>
      <c r="AB22" s="179">
        <v>8</v>
      </c>
      <c r="AC22" s="179">
        <v>8</v>
      </c>
      <c r="AD22" s="179"/>
      <c r="AE22" s="179"/>
      <c r="AF22" s="179"/>
      <c r="AG22" s="179"/>
      <c r="AH22" s="179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96">
        <v>0</v>
      </c>
      <c r="BK22" s="197">
        <f>BJ22-SUM(I22:BI22)</f>
        <v>-80</v>
      </c>
      <c r="BL22" s="198">
        <f>SUM(I22:M22)</f>
        <v>0</v>
      </c>
      <c r="BM22" s="199">
        <f>SUM(N22:Q22)</f>
        <v>0</v>
      </c>
      <c r="BN22" s="199">
        <f>SUM(R22:U22)+(2/4*V22)</f>
        <v>20</v>
      </c>
      <c r="BO22" s="199">
        <f>SUM(W22:Z22)+(2/4*V22)</f>
        <v>36</v>
      </c>
      <c r="BP22" s="199">
        <f>SUM(AA22:AD22)</f>
        <v>24</v>
      </c>
      <c r="BQ22" s="199">
        <f>SUM(AE22:AH22)+(2/5*AI22)</f>
        <v>0</v>
      </c>
      <c r="BR22" s="199">
        <f>SUM(AJ22:AM22)+(3/5*AI22)</f>
        <v>0</v>
      </c>
      <c r="BS22" s="199">
        <f>SUM(AN22:AQ22)+(1/5*AR22)</f>
        <v>0</v>
      </c>
      <c r="BT22" s="199">
        <f>SUM(AS22:AU22)+(4/5*AR22)+(2/4*AV22)</f>
        <v>0</v>
      </c>
      <c r="BU22" s="199">
        <f>SUM(AW22:AZ22)+(2/4*AV22)</f>
        <v>0</v>
      </c>
      <c r="BV22" s="199">
        <f>SUM(BA22:BD22)+(1/5*BE22)</f>
        <v>0</v>
      </c>
      <c r="BW22" s="200">
        <f>SUM(BF22:BI22)+(4/5*BE22)</f>
        <v>0</v>
      </c>
      <c r="BX22" s="201">
        <f>SUM(BL22:BW22)</f>
        <v>80</v>
      </c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  <c r="CI22" s="206"/>
      <c r="CJ22" s="206"/>
      <c r="CK22" s="206"/>
      <c r="CL22" s="206"/>
      <c r="CM22" s="206"/>
      <c r="CN22" s="206"/>
      <c r="CO22" s="206"/>
      <c r="CP22" s="206"/>
      <c r="CQ22" s="206"/>
      <c r="CR22" s="206"/>
      <c r="CS22" s="206"/>
      <c r="CT22" s="206"/>
      <c r="CU22" s="206"/>
      <c r="CV22" s="206"/>
      <c r="CW22" s="206"/>
      <c r="CX22" s="206"/>
      <c r="CY22" s="206"/>
      <c r="CZ22" s="206"/>
      <c r="DA22" s="206"/>
      <c r="DB22" s="206"/>
      <c r="DC22" s="206"/>
      <c r="DD22" s="206"/>
      <c r="DE22" s="206"/>
      <c r="DF22" s="206"/>
      <c r="DG22" s="206"/>
      <c r="DH22" s="206"/>
      <c r="DI22" s="206"/>
      <c r="DJ22" s="206"/>
      <c r="DK22" s="206"/>
      <c r="DL22" s="206"/>
      <c r="DM22" s="206"/>
    </row>
    <row r="23" spans="1:117" x14ac:dyDescent="0.8">
      <c r="A23" s="79" t="str">
        <f>VLOOKUP($B23,__Ciselnik!$A$1:$B$202,2,FALSE)</f>
        <v>ČDT</v>
      </c>
      <c r="B23" s="80" t="s">
        <v>50</v>
      </c>
      <c r="C23" s="57" t="str">
        <f>VLOOKUP($B23,__Ciselnik!$A$1:$H$202,7,FALSE)</f>
        <v>psc.cdt_s_25-bc</v>
      </c>
      <c r="D23" s="57" t="str">
        <f>VLOOKUP($B23,__Ciselnik!$A$1:$H$202,8,FALSE)</f>
        <v>psc.sp97.cdt_25</v>
      </c>
      <c r="E23" s="57" t="str">
        <f>VLOOKUP($B23,__Ciselnik!$A$1:$I$202,9,FALSE)</f>
        <v>USYC.SP97</v>
      </c>
      <c r="F23" s="57" t="str">
        <f>VLOOKUP($B23,__Ciselnik!$A$1:$C$202,3,FALSE)</f>
        <v>Telco</v>
      </c>
      <c r="G23" s="57" t="str">
        <f>VLOOKUP($B23,__Ciselnik!$A$1:$D$202,4,FALSE)</f>
        <v>Hauser</v>
      </c>
      <c r="H23" s="76">
        <f>VLOOKUP($B23,__Ciselnik!$A$1:$E$202,5,FALSE)</f>
        <v>1</v>
      </c>
      <c r="I23" s="58"/>
      <c r="J23" s="185"/>
      <c r="K23" s="183"/>
      <c r="L23" s="183"/>
      <c r="M23" s="183"/>
      <c r="N23" s="183"/>
      <c r="O23" s="186"/>
      <c r="P23" s="184"/>
      <c r="Q23" s="184"/>
      <c r="R23" s="185">
        <v>2</v>
      </c>
      <c r="S23" s="183">
        <v>2</v>
      </c>
      <c r="T23" s="183">
        <v>2</v>
      </c>
      <c r="U23" s="183">
        <v>2</v>
      </c>
      <c r="V23" s="183">
        <v>2</v>
      </c>
      <c r="W23" s="183">
        <v>2</v>
      </c>
      <c r="X23" s="183">
        <v>2</v>
      </c>
      <c r="Y23" s="183">
        <v>2</v>
      </c>
      <c r="Z23" s="183">
        <v>2</v>
      </c>
      <c r="AA23" s="183">
        <v>2</v>
      </c>
      <c r="AB23" s="183">
        <v>2</v>
      </c>
      <c r="AC23" s="183">
        <v>2</v>
      </c>
      <c r="AD23" s="183">
        <v>2</v>
      </c>
      <c r="AE23" s="183">
        <v>2</v>
      </c>
      <c r="AF23" s="183" t="s">
        <v>51</v>
      </c>
      <c r="AG23" s="183">
        <v>2</v>
      </c>
      <c r="AH23" s="183">
        <v>2</v>
      </c>
      <c r="AI23" s="183">
        <v>2</v>
      </c>
      <c r="AJ23" s="183">
        <v>2</v>
      </c>
      <c r="AK23" s="183">
        <v>2</v>
      </c>
      <c r="AL23" s="183">
        <v>2</v>
      </c>
      <c r="AM23" s="183">
        <v>2</v>
      </c>
      <c r="AN23" s="183" t="s">
        <v>51</v>
      </c>
      <c r="AO23" s="183" t="s">
        <v>51</v>
      </c>
      <c r="AP23" s="183">
        <v>2</v>
      </c>
      <c r="AQ23" s="183">
        <v>2</v>
      </c>
      <c r="AR23" s="183">
        <v>2</v>
      </c>
      <c r="AS23" s="183">
        <v>2</v>
      </c>
      <c r="AT23" s="183">
        <v>2</v>
      </c>
      <c r="AU23" s="183">
        <v>2</v>
      </c>
      <c r="AV23" s="183">
        <v>2</v>
      </c>
      <c r="AW23" s="183">
        <v>2</v>
      </c>
      <c r="AX23" s="183" t="s">
        <v>51</v>
      </c>
      <c r="AY23" s="183">
        <v>2</v>
      </c>
      <c r="AZ23" s="183">
        <v>2</v>
      </c>
      <c r="BA23" s="183">
        <v>2</v>
      </c>
      <c r="BB23" s="183">
        <v>2</v>
      </c>
      <c r="BC23" s="183">
        <v>2</v>
      </c>
      <c r="BD23" s="183">
        <v>2</v>
      </c>
      <c r="BE23" s="183">
        <v>2</v>
      </c>
      <c r="BF23" s="183">
        <v>2</v>
      </c>
      <c r="BG23" s="183">
        <v>2</v>
      </c>
      <c r="BH23" s="58"/>
      <c r="BI23" s="58"/>
      <c r="BJ23" s="59">
        <v>0</v>
      </c>
      <c r="BK23" s="60">
        <f t="shared" ref="BK23:BK25" si="63">BJ23-SUM(I23:BI23)</f>
        <v>-76</v>
      </c>
      <c r="BL23" s="175">
        <f t="shared" ref="BL23:BL25" si="64">SUM(I23:M23)</f>
        <v>0</v>
      </c>
      <c r="BM23" s="176">
        <f t="shared" ref="BM23:BM25" si="65">SUM(N23:Q23)</f>
        <v>0</v>
      </c>
      <c r="BN23" s="176">
        <f t="shared" ref="BN23:BN25" si="66">SUM(R23:U23)+(2/4*V23)</f>
        <v>9</v>
      </c>
      <c r="BO23" s="176">
        <f t="shared" ref="BO23:BO25" si="67">SUM(W23:Z23)+(2/4*V23)</f>
        <v>9</v>
      </c>
      <c r="BP23" s="176">
        <f t="shared" ref="BP23:BP25" si="68">SUM(AA23:AD23)</f>
        <v>8</v>
      </c>
      <c r="BQ23" s="176">
        <f t="shared" ref="BQ23:BQ25" si="69">SUM(AE23:AH23)+(2/5*AI23)</f>
        <v>7</v>
      </c>
      <c r="BR23" s="176">
        <f t="shared" ref="BR23:BR25" si="70">SUM(AJ23:AM23)+(3/5*AI23)</f>
        <v>9</v>
      </c>
      <c r="BS23" s="176">
        <f t="shared" ref="BS23:BS25" si="71">SUM(AN23:AQ23)+(1/5*AR23)</f>
        <v>4</v>
      </c>
      <c r="BT23" s="176">
        <f t="shared" ref="BT23:BT25" si="72">SUM(AS23:AU23)+(4/5*AR23)+(2/4*AV23)</f>
        <v>9</v>
      </c>
      <c r="BU23" s="176">
        <f t="shared" ref="BU23:BU25" si="73">SUM(AW23:AZ23)+(2/4*AV23)</f>
        <v>7</v>
      </c>
      <c r="BV23" s="176">
        <f t="shared" ref="BV23:BV25" si="74">SUM(BA23:BD23)+(1/5*BE23)</f>
        <v>8</v>
      </c>
      <c r="BW23" s="177">
        <f t="shared" ref="BW23:BW25" si="75">SUM(BF23:BI23)+(4/5*BE23)</f>
        <v>6</v>
      </c>
      <c r="BX23" s="73">
        <f t="shared" ref="BX23:BX25" si="76">SUM(BL23:BW23)</f>
        <v>76</v>
      </c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  <c r="CI23" s="206"/>
      <c r="CJ23" s="206"/>
      <c r="CK23" s="206"/>
      <c r="CL23" s="206"/>
      <c r="CM23" s="206"/>
      <c r="CN23" s="206"/>
      <c r="CO23" s="206"/>
      <c r="CP23" s="206"/>
      <c r="CQ23" s="206"/>
      <c r="CR23" s="206"/>
      <c r="CS23" s="206"/>
      <c r="CT23" s="206"/>
      <c r="CU23" s="206"/>
      <c r="CV23" s="206"/>
      <c r="CW23" s="206"/>
      <c r="CX23" s="206"/>
      <c r="CY23" s="206"/>
      <c r="CZ23" s="206"/>
      <c r="DA23" s="206"/>
      <c r="DB23" s="206"/>
      <c r="DC23" s="206"/>
      <c r="DD23" s="206"/>
      <c r="DE23" s="206"/>
      <c r="DF23" s="206"/>
      <c r="DG23" s="206"/>
      <c r="DH23" s="206"/>
      <c r="DI23" s="206"/>
      <c r="DJ23" s="206"/>
      <c r="DK23" s="206"/>
      <c r="DL23" s="206"/>
      <c r="DM23" s="206"/>
    </row>
    <row r="24" spans="1:117" x14ac:dyDescent="0.8">
      <c r="A24" s="79" t="str">
        <f>VLOOKUP($B24,__Ciselnik!$A$1:$B$202,2,FALSE)</f>
        <v>ČDT</v>
      </c>
      <c r="B24" s="80" t="s">
        <v>52</v>
      </c>
      <c r="C24" s="57" t="str">
        <f>VLOOKUP($B24,__Ciselnik!$A$1:$H$202,7,FALSE)</f>
        <v>psc.cdt_s_25-bc</v>
      </c>
      <c r="D24" s="57" t="str">
        <f>VLOOKUP($B24,__Ciselnik!$A$1:$H$202,8,FALSE)</f>
        <v>psc.sp97.cdt_25</v>
      </c>
      <c r="E24" s="57" t="str">
        <f>VLOOKUP($B24,__Ciselnik!$A$1:$I$202,9,FALSE)</f>
        <v>USYC.SP97</v>
      </c>
      <c r="F24" s="57" t="str">
        <f>VLOOKUP($B24,__Ciselnik!$A$1:$C$202,3,FALSE)</f>
        <v>Telco</v>
      </c>
      <c r="G24" s="57" t="str">
        <f>VLOOKUP($B24,__Ciselnik!$A$1:$D$202,4,FALSE)</f>
        <v>Hauser</v>
      </c>
      <c r="H24" s="76">
        <f>VLOOKUP($B24,__Ciselnik!$A$1:$E$202,5,FALSE)</f>
        <v>1</v>
      </c>
      <c r="I24" s="58"/>
      <c r="J24" s="185"/>
      <c r="K24" s="183"/>
      <c r="L24" s="183"/>
      <c r="M24" s="183"/>
      <c r="N24" s="183"/>
      <c r="O24" s="186"/>
      <c r="P24" s="184"/>
      <c r="Q24" s="184"/>
      <c r="R24" s="186">
        <v>0</v>
      </c>
      <c r="S24" s="184">
        <v>0</v>
      </c>
      <c r="T24" s="184">
        <v>0</v>
      </c>
      <c r="U24" s="184">
        <v>0</v>
      </c>
      <c r="V24" s="184">
        <v>0</v>
      </c>
      <c r="W24" s="184">
        <v>0</v>
      </c>
      <c r="X24" s="184">
        <v>0</v>
      </c>
      <c r="Y24" s="184">
        <v>0</v>
      </c>
      <c r="Z24" s="184">
        <v>0</v>
      </c>
      <c r="AA24" s="184">
        <v>0</v>
      </c>
      <c r="AB24" s="184">
        <v>0</v>
      </c>
      <c r="AC24" s="184">
        <v>0</v>
      </c>
      <c r="AD24" s="184">
        <v>0</v>
      </c>
      <c r="AE24" s="184">
        <v>0</v>
      </c>
      <c r="AF24" s="184">
        <v>0</v>
      </c>
      <c r="AG24" s="184">
        <v>0</v>
      </c>
      <c r="AH24" s="184">
        <v>0</v>
      </c>
      <c r="AI24" s="184">
        <v>0</v>
      </c>
      <c r="AJ24" s="184">
        <v>0</v>
      </c>
      <c r="AK24" s="184">
        <v>0</v>
      </c>
      <c r="AL24" s="184">
        <v>0</v>
      </c>
      <c r="AM24" s="184">
        <v>0</v>
      </c>
      <c r="AN24" s="184">
        <v>0</v>
      </c>
      <c r="AO24" s="184">
        <v>0</v>
      </c>
      <c r="AP24" s="184">
        <v>0</v>
      </c>
      <c r="AQ24" s="184">
        <v>0</v>
      </c>
      <c r="AR24" s="184">
        <v>0</v>
      </c>
      <c r="AS24" s="184">
        <v>0</v>
      </c>
      <c r="AT24" s="184">
        <v>0</v>
      </c>
      <c r="AU24" s="184">
        <v>0</v>
      </c>
      <c r="AV24" s="184">
        <v>0</v>
      </c>
      <c r="AW24" s="184">
        <v>0</v>
      </c>
      <c r="AX24" s="184">
        <v>0</v>
      </c>
      <c r="AY24" s="184">
        <v>0</v>
      </c>
      <c r="AZ24" s="184">
        <v>0</v>
      </c>
      <c r="BA24" s="184">
        <v>0</v>
      </c>
      <c r="BB24" s="184">
        <v>0</v>
      </c>
      <c r="BC24" s="184">
        <v>0</v>
      </c>
      <c r="BD24" s="184">
        <v>0</v>
      </c>
      <c r="BE24" s="184">
        <v>0</v>
      </c>
      <c r="BF24" s="184">
        <v>0</v>
      </c>
      <c r="BG24" s="184">
        <v>0</v>
      </c>
      <c r="BH24" s="58"/>
      <c r="BI24" s="58"/>
      <c r="BJ24" s="59">
        <v>0</v>
      </c>
      <c r="BK24" s="60">
        <f t="shared" si="63"/>
        <v>0</v>
      </c>
      <c r="BL24" s="175">
        <f t="shared" si="64"/>
        <v>0</v>
      </c>
      <c r="BM24" s="176">
        <f t="shared" si="65"/>
        <v>0</v>
      </c>
      <c r="BN24" s="176">
        <f t="shared" si="66"/>
        <v>0</v>
      </c>
      <c r="BO24" s="176">
        <f t="shared" si="67"/>
        <v>0</v>
      </c>
      <c r="BP24" s="176">
        <f t="shared" si="68"/>
        <v>0</v>
      </c>
      <c r="BQ24" s="176">
        <f t="shared" si="69"/>
        <v>0</v>
      </c>
      <c r="BR24" s="176">
        <f t="shared" si="70"/>
        <v>0</v>
      </c>
      <c r="BS24" s="176">
        <f t="shared" si="71"/>
        <v>0</v>
      </c>
      <c r="BT24" s="176">
        <f t="shared" si="72"/>
        <v>0</v>
      </c>
      <c r="BU24" s="176">
        <f t="shared" si="73"/>
        <v>0</v>
      </c>
      <c r="BV24" s="176">
        <f t="shared" si="74"/>
        <v>0</v>
      </c>
      <c r="BW24" s="177">
        <f t="shared" si="75"/>
        <v>0</v>
      </c>
      <c r="BX24" s="73">
        <f t="shared" si="76"/>
        <v>0</v>
      </c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  <c r="CI24" s="206"/>
      <c r="CJ24" s="206"/>
      <c r="CK24" s="206"/>
      <c r="CL24" s="206"/>
      <c r="CM24" s="206"/>
      <c r="CN24" s="206"/>
      <c r="CO24" s="206"/>
      <c r="CP24" s="206"/>
      <c r="CQ24" s="206"/>
      <c r="CR24" s="206"/>
      <c r="CS24" s="206"/>
      <c r="CT24" s="206"/>
      <c r="CU24" s="206"/>
      <c r="CV24" s="206"/>
      <c r="CW24" s="206"/>
      <c r="CX24" s="206"/>
      <c r="CY24" s="206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6"/>
    </row>
    <row r="25" spans="1:117" x14ac:dyDescent="0.8">
      <c r="A25" s="79" t="str">
        <f>VLOOKUP($B25,__Ciselnik!$A$1:$B$202,2,FALSE)</f>
        <v>ČDT</v>
      </c>
      <c r="B25" s="80" t="s">
        <v>53</v>
      </c>
      <c r="C25" s="57" t="str">
        <f>VLOOKUP($B25,__Ciselnik!$A$1:$H$202,7,FALSE)</f>
        <v>psc.cdt_s_25-bc</v>
      </c>
      <c r="D25" s="57" t="str">
        <f>VLOOKUP($B25,__Ciselnik!$A$1:$H$202,8,FALSE)</f>
        <v>psc.sp97.cdt_25</v>
      </c>
      <c r="E25" s="57" t="str">
        <f>VLOOKUP($B25,__Ciselnik!$A$1:$I$202,9,FALSE)</f>
        <v>USYC.SP97</v>
      </c>
      <c r="F25" s="57" t="str">
        <f>VLOOKUP($B25,__Ciselnik!$A$1:$C$202,3,FALSE)</f>
        <v>Telco</v>
      </c>
      <c r="G25" s="57" t="str">
        <f>VLOOKUP($B25,__Ciselnik!$A$1:$D$202,4,FALSE)</f>
        <v>Hauser</v>
      </c>
      <c r="H25" s="76">
        <f>VLOOKUP($B25,__Ciselnik!$A$1:$E$202,5,FALSE)</f>
        <v>1</v>
      </c>
      <c r="I25" s="58"/>
      <c r="J25" s="185"/>
      <c r="K25" s="183"/>
      <c r="L25" s="183"/>
      <c r="M25" s="183"/>
      <c r="N25" s="183"/>
      <c r="O25" s="186"/>
      <c r="P25" s="184"/>
      <c r="Q25" s="184"/>
      <c r="R25" s="186" t="s">
        <v>51</v>
      </c>
      <c r="S25" s="184" t="s">
        <v>51</v>
      </c>
      <c r="T25" s="184" t="s">
        <v>51</v>
      </c>
      <c r="U25" s="184" t="s">
        <v>51</v>
      </c>
      <c r="V25" s="184" t="s">
        <v>51</v>
      </c>
      <c r="W25" s="184" t="s">
        <v>51</v>
      </c>
      <c r="X25" s="184" t="s">
        <v>51</v>
      </c>
      <c r="Y25" s="184" t="s">
        <v>51</v>
      </c>
      <c r="Z25" s="184" t="s">
        <v>51</v>
      </c>
      <c r="AA25" s="184" t="s">
        <v>51</v>
      </c>
      <c r="AB25" s="184" t="s">
        <v>51</v>
      </c>
      <c r="AC25" s="184" t="s">
        <v>51</v>
      </c>
      <c r="AD25" s="184" t="s">
        <v>51</v>
      </c>
      <c r="AE25" s="184" t="s">
        <v>51</v>
      </c>
      <c r="AF25" s="184" t="s">
        <v>51</v>
      </c>
      <c r="AG25" s="184" t="s">
        <v>51</v>
      </c>
      <c r="AH25" s="184" t="s">
        <v>51</v>
      </c>
      <c r="AI25" s="184" t="s">
        <v>51</v>
      </c>
      <c r="AJ25" s="184" t="s">
        <v>51</v>
      </c>
      <c r="AK25" s="184" t="s">
        <v>51</v>
      </c>
      <c r="AL25" s="184" t="s">
        <v>51</v>
      </c>
      <c r="AM25" s="184" t="s">
        <v>51</v>
      </c>
      <c r="AN25" s="184" t="s">
        <v>51</v>
      </c>
      <c r="AO25" s="184" t="s">
        <v>51</v>
      </c>
      <c r="AP25" s="184" t="s">
        <v>51</v>
      </c>
      <c r="AQ25" s="184" t="s">
        <v>51</v>
      </c>
      <c r="AR25" s="184" t="s">
        <v>51</v>
      </c>
      <c r="AS25" s="184" t="s">
        <v>51</v>
      </c>
      <c r="AT25" s="184" t="s">
        <v>51</v>
      </c>
      <c r="AU25" s="184" t="s">
        <v>51</v>
      </c>
      <c r="AV25" s="184" t="s">
        <v>51</v>
      </c>
      <c r="AW25" s="184" t="s">
        <v>51</v>
      </c>
      <c r="AX25" s="184" t="s">
        <v>51</v>
      </c>
      <c r="AY25" s="184" t="s">
        <v>51</v>
      </c>
      <c r="AZ25" s="184" t="s">
        <v>51</v>
      </c>
      <c r="BA25" s="184" t="s">
        <v>51</v>
      </c>
      <c r="BB25" s="184" t="s">
        <v>51</v>
      </c>
      <c r="BC25" s="184" t="s">
        <v>51</v>
      </c>
      <c r="BD25" s="184" t="s">
        <v>51</v>
      </c>
      <c r="BE25" s="184" t="s">
        <v>51</v>
      </c>
      <c r="BF25" s="184" t="s">
        <v>51</v>
      </c>
      <c r="BG25" s="184" t="s">
        <v>51</v>
      </c>
      <c r="BH25" s="58"/>
      <c r="BI25" s="58"/>
      <c r="BJ25" s="59">
        <v>0</v>
      </c>
      <c r="BK25" s="60">
        <f t="shared" si="63"/>
        <v>0</v>
      </c>
      <c r="BL25" s="175">
        <f t="shared" si="64"/>
        <v>0</v>
      </c>
      <c r="BM25" s="176">
        <f t="shared" si="65"/>
        <v>0</v>
      </c>
      <c r="BN25" s="176" t="e">
        <f t="shared" si="66"/>
        <v>#VALUE!</v>
      </c>
      <c r="BO25" s="176" t="e">
        <f t="shared" si="67"/>
        <v>#VALUE!</v>
      </c>
      <c r="BP25" s="176">
        <f t="shared" si="68"/>
        <v>0</v>
      </c>
      <c r="BQ25" s="176" t="e">
        <f t="shared" si="69"/>
        <v>#VALUE!</v>
      </c>
      <c r="BR25" s="176" t="e">
        <f t="shared" si="70"/>
        <v>#VALUE!</v>
      </c>
      <c r="BS25" s="176" t="e">
        <f t="shared" si="71"/>
        <v>#VALUE!</v>
      </c>
      <c r="BT25" s="176" t="e">
        <f t="shared" si="72"/>
        <v>#VALUE!</v>
      </c>
      <c r="BU25" s="176" t="e">
        <f t="shared" si="73"/>
        <v>#VALUE!</v>
      </c>
      <c r="BV25" s="176" t="e">
        <f t="shared" si="74"/>
        <v>#VALUE!</v>
      </c>
      <c r="BW25" s="177" t="e">
        <f t="shared" si="75"/>
        <v>#VALUE!</v>
      </c>
      <c r="BX25" s="73" t="e">
        <f t="shared" si="76"/>
        <v>#VALUE!</v>
      </c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  <c r="CI25" s="206"/>
      <c r="CJ25" s="206"/>
      <c r="CK25" s="206"/>
      <c r="CL25" s="206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6"/>
      <c r="CY25" s="206"/>
      <c r="CZ25" s="206"/>
      <c r="DA25" s="206"/>
      <c r="DB25" s="206"/>
      <c r="DC25" s="206"/>
      <c r="DD25" s="206"/>
      <c r="DE25" s="206"/>
      <c r="DF25" s="206"/>
      <c r="DG25" s="206"/>
      <c r="DH25" s="206"/>
      <c r="DI25" s="206"/>
      <c r="DJ25" s="206"/>
      <c r="DK25" s="206"/>
      <c r="DL25" s="206"/>
      <c r="DM25" s="206"/>
    </row>
    <row r="26" spans="1:117" x14ac:dyDescent="0.8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</row>
    <row r="27" spans="1:117" x14ac:dyDescent="0.8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6"/>
      <c r="BV27" s="206"/>
      <c r="BW27" s="206"/>
      <c r="BX27" s="206"/>
      <c r="BY27" s="206"/>
      <c r="BZ27" s="206"/>
      <c r="CA27" s="206"/>
      <c r="CB27" s="206"/>
      <c r="CC27" s="206"/>
      <c r="CD27" s="206"/>
      <c r="CE27" s="206"/>
      <c r="CF27" s="206"/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206"/>
      <c r="DI27" s="206"/>
      <c r="DJ27" s="206"/>
      <c r="DK27" s="206"/>
      <c r="DL27" s="206"/>
      <c r="DM27" s="206"/>
    </row>
    <row r="28" spans="1:117" x14ac:dyDescent="0.8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06"/>
      <c r="BP28" s="206"/>
      <c r="BQ28" s="206"/>
      <c r="BR28" s="206"/>
      <c r="BS28" s="206"/>
      <c r="BT28" s="206"/>
      <c r="BU28" s="206"/>
      <c r="BV28" s="206"/>
      <c r="BW28" s="206"/>
      <c r="BX28" s="206"/>
      <c r="BY28" s="206"/>
      <c r="BZ28" s="206"/>
      <c r="CA28" s="206"/>
      <c r="CB28" s="206"/>
      <c r="CC28" s="206"/>
      <c r="CD28" s="206"/>
      <c r="CE28" s="206"/>
      <c r="CF28" s="206"/>
      <c r="CG28" s="206"/>
      <c r="CH28" s="206"/>
      <c r="CI28" s="206"/>
      <c r="CJ28" s="206"/>
      <c r="CK28" s="206"/>
      <c r="CL28" s="206"/>
      <c r="CM28" s="206"/>
      <c r="CN28" s="206"/>
      <c r="CO28" s="206"/>
      <c r="CP28" s="206"/>
      <c r="CQ28" s="206"/>
      <c r="CR28" s="206"/>
      <c r="CS28" s="206"/>
      <c r="CT28" s="206"/>
      <c r="CU28" s="206"/>
      <c r="CV28" s="206"/>
      <c r="CW28" s="206"/>
      <c r="CX28" s="206"/>
      <c r="CY28" s="206"/>
      <c r="CZ28" s="206"/>
      <c r="DA28" s="206"/>
      <c r="DB28" s="206"/>
      <c r="DC28" s="206"/>
      <c r="DD28" s="206"/>
      <c r="DE28" s="206"/>
      <c r="DF28" s="206"/>
      <c r="DG28" s="206"/>
      <c r="DH28" s="206"/>
      <c r="DI28" s="206"/>
      <c r="DJ28" s="206"/>
      <c r="DK28" s="206"/>
      <c r="DL28" s="206"/>
      <c r="DM28" s="206"/>
    </row>
    <row r="29" spans="1:117" x14ac:dyDescent="0.8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206"/>
      <c r="DI29" s="206"/>
      <c r="DJ29" s="206"/>
      <c r="DK29" s="206"/>
      <c r="DL29" s="206"/>
      <c r="DM29" s="206"/>
    </row>
    <row r="30" spans="1:117" x14ac:dyDescent="0.8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  <c r="CI30" s="206"/>
      <c r="CJ30" s="206"/>
      <c r="CK30" s="206"/>
      <c r="CL30" s="206"/>
      <c r="CM30" s="206"/>
      <c r="CN30" s="206"/>
      <c r="CO30" s="206"/>
      <c r="CP30" s="206"/>
      <c r="CQ30" s="206"/>
      <c r="CR30" s="206"/>
      <c r="CS30" s="206"/>
      <c r="CT30" s="206"/>
      <c r="CU30" s="206"/>
      <c r="CV30" s="206"/>
      <c r="CW30" s="206"/>
      <c r="CX30" s="206"/>
      <c r="CY30" s="206"/>
      <c r="CZ30" s="206"/>
      <c r="DA30" s="206"/>
      <c r="DB30" s="206"/>
      <c r="DC30" s="206"/>
      <c r="DD30" s="206"/>
      <c r="DE30" s="206"/>
      <c r="DF30" s="206"/>
      <c r="DG30" s="206"/>
      <c r="DH30" s="206"/>
      <c r="DI30" s="206"/>
      <c r="DJ30" s="206"/>
      <c r="DK30" s="206"/>
      <c r="DL30" s="206"/>
      <c r="DM30" s="206"/>
    </row>
  </sheetData>
  <sheetProtection sort="0" autoFilter="0"/>
  <conditionalFormatting sqref="I23:I25 BH23:BI25">
    <cfRule type="cellIs" dxfId="40" priority="1" operator="equal">
      <formula>0</formula>
    </cfRule>
  </conditionalFormatting>
  <conditionalFormatting sqref="I2:AC2">
    <cfRule type="expression" dxfId="39" priority="27">
      <formula>_xlfn.ISOWEEKNUM(TODAY())=I$2</formula>
    </cfRule>
  </conditionalFormatting>
  <conditionalFormatting sqref="I3:BI4">
    <cfRule type="expression" dxfId="38" priority="4">
      <formula>_xlfn.ISOWEEKNUM(TODAY())=I$2</formula>
    </cfRule>
  </conditionalFormatting>
  <conditionalFormatting sqref="I5:BI5">
    <cfRule type="expression" dxfId="37" priority="14" stopIfTrue="1">
      <formula>I5=0</formula>
    </cfRule>
    <cfRule type="expression" dxfId="36" priority="15" stopIfTrue="1">
      <formula>(1-(I3/I5))&lt;-0.15</formula>
    </cfRule>
    <cfRule type="expression" dxfId="35" priority="16" stopIfTrue="1">
      <formula>AND((1-(I3/I5))&gt;-0.15,(1-(I3/I5))&lt;0)</formula>
    </cfRule>
    <cfRule type="expression" dxfId="34" priority="17" stopIfTrue="1">
      <formula>AND((1-(I3/I5))&gt;0,(1-(I3/I5))&lt;=0.15)</formula>
    </cfRule>
    <cfRule type="expression" dxfId="33" priority="18" stopIfTrue="1">
      <formula>(1-(I3/I5))&gt;0.15</formula>
    </cfRule>
    <cfRule type="expression" dxfId="32" priority="19" stopIfTrue="1">
      <formula>I3=I5</formula>
    </cfRule>
  </conditionalFormatting>
  <conditionalFormatting sqref="I6:BI8">
    <cfRule type="expression" dxfId="31" priority="12">
      <formula>_xlfn.ISOWEEKNUM(TODAY())=I$2</formula>
    </cfRule>
  </conditionalFormatting>
  <conditionalFormatting sqref="I10:BI22 BL10:BX33">
    <cfRule type="cellIs" dxfId="30" priority="2" operator="equal">
      <formula>0</formula>
    </cfRule>
  </conditionalFormatting>
  <conditionalFormatting sqref="I9:BJ9">
    <cfRule type="expression" dxfId="29" priority="21">
      <formula>_xlfn.ISOWEEKNUM(TODAY())=I$2</formula>
    </cfRule>
  </conditionalFormatting>
  <conditionalFormatting sqref="R11:S11">
    <cfRule type="cellIs" dxfId="28" priority="10" operator="equal">
      <formula>0</formula>
    </cfRule>
  </conditionalFormatting>
  <conditionalFormatting sqref="AD1:AD2">
    <cfRule type="expression" dxfId="27" priority="24">
      <formula>_xlfn.ISOWEEKNUM(TODAY())=AD$2</formula>
    </cfRule>
  </conditionalFormatting>
  <conditionalFormatting sqref="AE2:AP2">
    <cfRule type="expression" dxfId="26" priority="26">
      <formula>_xlfn.ISOWEEKNUM(TODAY())=AE$2</formula>
    </cfRule>
  </conditionalFormatting>
  <conditionalFormatting sqref="AQ1:AQ2">
    <cfRule type="expression" dxfId="25" priority="23">
      <formula>_xlfn.ISOWEEKNUM(TODAY())=AQ$2</formula>
    </cfRule>
  </conditionalFormatting>
  <conditionalFormatting sqref="AR2:BC2">
    <cfRule type="expression" dxfId="24" priority="25">
      <formula>_xlfn.ISOWEEKNUM(TODAY())=AR$2</formula>
    </cfRule>
  </conditionalFormatting>
  <conditionalFormatting sqref="BD1:BD2">
    <cfRule type="expression" dxfId="23" priority="22">
      <formula>_xlfn.ISOWEEKNUM(TODAY())=BD$2</formula>
    </cfRule>
  </conditionalFormatting>
  <conditionalFormatting sqref="BE2:BI2">
    <cfRule type="expression" dxfId="22" priority="28">
      <formula>_xlfn.ISOWEEKNUM(TODAY())=BE$2</formula>
    </cfRule>
  </conditionalFormatting>
  <conditionalFormatting sqref="BJ2:BJ8">
    <cfRule type="expression" dxfId="21" priority="13">
      <formula>_xlfn.ISOWEEKNUM(TODAY())=BJ$2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2C5EA4-282D-4447-834E-B615CDA4FCEE}">
          <x14:formula1>
            <xm:f>__Ciselnik!$A$2:$A$75</xm:f>
          </x14:formula1>
          <xm:sqref>B10:B25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7DFD-5F85-314B-8D81-822AAAC029F4}">
  <sheetPr codeName="List2">
    <tabColor theme="0" tint="-0.14999847407452621"/>
  </sheetPr>
  <dimension ref="A1:L64"/>
  <sheetViews>
    <sheetView workbookViewId="0">
      <pane ySplit="1" topLeftCell="A2" activePane="bottomLeft" state="frozen"/>
      <selection pane="bottomLeft" activeCell="A9" sqref="A9"/>
    </sheetView>
  </sheetViews>
  <sheetFormatPr defaultColWidth="11.40625" defaultRowHeight="14.75" x14ac:dyDescent="0.75"/>
  <cols>
    <col min="1" max="1" width="39.86328125" customWidth="1"/>
    <col min="2" max="2" width="16.40625" customWidth="1"/>
    <col min="3" max="3" width="11.40625" customWidth="1"/>
    <col min="4" max="4" width="13.40625" customWidth="1"/>
    <col min="5" max="5" width="8" customWidth="1"/>
    <col min="6" max="6" width="31.86328125" customWidth="1"/>
    <col min="7" max="7" width="30" bestFit="1" customWidth="1"/>
    <col min="8" max="8" width="29.40625" customWidth="1"/>
    <col min="9" max="9" width="11.40625" customWidth="1"/>
    <col min="10" max="10" width="14.40625" customWidth="1"/>
    <col min="12" max="12" width="20.86328125" bestFit="1" customWidth="1"/>
  </cols>
  <sheetData>
    <row r="1" spans="1:12" x14ac:dyDescent="0.75">
      <c r="A1" s="99" t="s">
        <v>36</v>
      </c>
      <c r="B1" s="99" t="s">
        <v>35</v>
      </c>
      <c r="C1" s="99" t="s">
        <v>40</v>
      </c>
      <c r="D1" s="100" t="s">
        <v>41</v>
      </c>
      <c r="E1" s="100" t="s">
        <v>119</v>
      </c>
      <c r="F1" s="5" t="s">
        <v>37</v>
      </c>
      <c r="G1" s="5" t="s">
        <v>120</v>
      </c>
      <c r="H1" s="5" t="s">
        <v>38</v>
      </c>
      <c r="I1" s="5" t="s">
        <v>39</v>
      </c>
      <c r="J1" s="5" t="s">
        <v>121</v>
      </c>
      <c r="L1" s="5" t="s">
        <v>122</v>
      </c>
    </row>
    <row r="2" spans="1:12" x14ac:dyDescent="0.75">
      <c r="A2" s="75" t="s">
        <v>114</v>
      </c>
      <c r="B2" t="s">
        <v>113</v>
      </c>
      <c r="C2" t="s">
        <v>113</v>
      </c>
      <c r="D2" t="s">
        <v>113</v>
      </c>
      <c r="E2">
        <v>1</v>
      </c>
      <c r="F2" s="97" t="s">
        <v>113</v>
      </c>
      <c r="G2" s="97" t="str">
        <f t="shared" ref="G2:G7" si="0">LOWER(SUBSTITUTE(SUBSTITUTE(SUBSTITUTE(SUBSTITUTE(F2,"USYV","PSV"),"USYQ","PSQ"),"/","-"),"PBC","BC"))</f>
        <v xml:space="preserve"> - </v>
      </c>
      <c r="H2" s="97" t="s">
        <v>43</v>
      </c>
      <c r="I2" s="97" t="s">
        <v>115</v>
      </c>
      <c r="J2" s="75" t="s">
        <v>123</v>
      </c>
      <c r="K2" s="97"/>
      <c r="L2" s="98">
        <v>45292</v>
      </c>
    </row>
    <row r="3" spans="1:12" x14ac:dyDescent="0.75">
      <c r="A3" s="75" t="s">
        <v>116</v>
      </c>
      <c r="B3" t="s">
        <v>113</v>
      </c>
      <c r="C3" t="s">
        <v>113</v>
      </c>
      <c r="D3" t="s">
        <v>113</v>
      </c>
      <c r="E3">
        <v>1</v>
      </c>
      <c r="F3" s="97" t="s">
        <v>113</v>
      </c>
      <c r="G3" s="97" t="str">
        <f t="shared" si="0"/>
        <v xml:space="preserve"> - </v>
      </c>
      <c r="H3" s="97" t="s">
        <v>43</v>
      </c>
      <c r="I3" s="97" t="s">
        <v>115</v>
      </c>
      <c r="J3" s="77" t="s">
        <v>124</v>
      </c>
      <c r="K3" s="97"/>
      <c r="L3" s="98"/>
    </row>
    <row r="4" spans="1:12" x14ac:dyDescent="0.75">
      <c r="A4" s="74" t="s">
        <v>57</v>
      </c>
      <c r="B4" t="s">
        <v>113</v>
      </c>
      <c r="C4" t="s">
        <v>113</v>
      </c>
      <c r="D4" t="s">
        <v>113</v>
      </c>
      <c r="E4">
        <v>1</v>
      </c>
      <c r="F4" s="97" t="s">
        <v>125</v>
      </c>
      <c r="G4" s="97" t="s">
        <v>126</v>
      </c>
      <c r="H4" s="97" t="s">
        <v>43</v>
      </c>
      <c r="I4" s="97" t="s">
        <v>125</v>
      </c>
      <c r="J4" s="74" t="s">
        <v>127</v>
      </c>
      <c r="K4" s="97"/>
      <c r="L4" s="98"/>
    </row>
    <row r="5" spans="1:12" x14ac:dyDescent="0.75">
      <c r="A5" s="74" t="s">
        <v>46</v>
      </c>
      <c r="B5" t="s">
        <v>113</v>
      </c>
      <c r="C5" t="s">
        <v>113</v>
      </c>
      <c r="D5" t="s">
        <v>113</v>
      </c>
      <c r="E5">
        <v>1</v>
      </c>
      <c r="F5" s="97" t="s">
        <v>128</v>
      </c>
      <c r="G5" s="97" t="s">
        <v>129</v>
      </c>
      <c r="H5" s="97" t="s">
        <v>43</v>
      </c>
      <c r="I5" t="s">
        <v>128</v>
      </c>
      <c r="J5" s="74" t="s">
        <v>130</v>
      </c>
      <c r="K5" s="97"/>
      <c r="L5" s="98"/>
    </row>
    <row r="6" spans="1:12" x14ac:dyDescent="0.75">
      <c r="A6" s="74" t="s">
        <v>131</v>
      </c>
      <c r="B6" t="s">
        <v>113</v>
      </c>
      <c r="C6" t="s">
        <v>113</v>
      </c>
      <c r="D6" t="s">
        <v>113</v>
      </c>
      <c r="E6">
        <v>1</v>
      </c>
      <c r="F6" s="97" t="s">
        <v>113</v>
      </c>
      <c r="G6" s="97" t="str">
        <f>LOWER(SUBSTITUTE(SUBSTITUTE(SUBSTITUTE(SUBSTITUTE(F6,"USYV","PSV"),"USYQ","PSQ"),"/","-"),"PBC","BC"))</f>
        <v xml:space="preserve"> - </v>
      </c>
      <c r="H6" s="97" t="s">
        <v>43</v>
      </c>
      <c r="I6" s="97" t="s">
        <v>115</v>
      </c>
      <c r="J6" s="74" t="s">
        <v>132</v>
      </c>
      <c r="K6" s="97"/>
      <c r="L6" s="98"/>
    </row>
    <row r="7" spans="1:12" x14ac:dyDescent="0.75">
      <c r="A7" s="74" t="s">
        <v>117</v>
      </c>
      <c r="B7" t="s">
        <v>113</v>
      </c>
      <c r="C7" t="s">
        <v>113</v>
      </c>
      <c r="D7" t="s">
        <v>113</v>
      </c>
      <c r="E7">
        <v>1</v>
      </c>
      <c r="F7" s="97" t="s">
        <v>113</v>
      </c>
      <c r="G7" s="97" t="str">
        <f t="shared" si="0"/>
        <v xml:space="preserve"> - </v>
      </c>
      <c r="H7" s="97" t="s">
        <v>43</v>
      </c>
      <c r="I7" s="97" t="s">
        <v>115</v>
      </c>
      <c r="J7" s="74" t="s">
        <v>133</v>
      </c>
      <c r="K7" s="97"/>
      <c r="L7" s="98"/>
    </row>
    <row r="8" spans="1:12" x14ac:dyDescent="0.75">
      <c r="A8" s="173" t="s">
        <v>323</v>
      </c>
      <c r="B8" s="145" t="s">
        <v>134</v>
      </c>
      <c r="C8" s="145" t="s">
        <v>135</v>
      </c>
      <c r="D8" s="145" t="s">
        <v>136</v>
      </c>
      <c r="E8" s="144">
        <v>1</v>
      </c>
      <c r="F8" s="145" t="s">
        <v>137</v>
      </c>
      <c r="G8" s="146" t="s">
        <v>138</v>
      </c>
      <c r="H8" s="146" t="s">
        <v>139</v>
      </c>
      <c r="I8" s="145" t="s">
        <v>128</v>
      </c>
      <c r="J8" s="173" t="s">
        <v>140</v>
      </c>
    </row>
    <row r="9" spans="1:12" x14ac:dyDescent="0.75">
      <c r="A9" s="173" t="s">
        <v>141</v>
      </c>
      <c r="B9" s="145" t="s">
        <v>134</v>
      </c>
      <c r="C9" s="145" t="s">
        <v>135</v>
      </c>
      <c r="D9" s="145" t="s">
        <v>136</v>
      </c>
      <c r="E9" s="144">
        <v>1</v>
      </c>
      <c r="F9" s="145" t="s">
        <v>137</v>
      </c>
      <c r="G9" s="146" t="s">
        <v>138</v>
      </c>
      <c r="H9" s="146" t="s">
        <v>139</v>
      </c>
      <c r="I9" s="145" t="s">
        <v>128</v>
      </c>
      <c r="J9" s="211" t="s">
        <v>142</v>
      </c>
    </row>
    <row r="10" spans="1:12" x14ac:dyDescent="0.75">
      <c r="A10" s="173" t="s">
        <v>83</v>
      </c>
      <c r="B10" s="145" t="s">
        <v>134</v>
      </c>
      <c r="C10" s="145" t="s">
        <v>135</v>
      </c>
      <c r="D10" s="145" t="s">
        <v>112</v>
      </c>
      <c r="E10" s="144">
        <v>1</v>
      </c>
      <c r="F10" s="145" t="s">
        <v>137</v>
      </c>
      <c r="G10" s="146" t="s">
        <v>138</v>
      </c>
      <c r="H10" s="146" t="s">
        <v>139</v>
      </c>
      <c r="I10" s="145" t="s">
        <v>128</v>
      </c>
      <c r="J10" s="211" t="s">
        <v>143</v>
      </c>
    </row>
    <row r="11" spans="1:12" x14ac:dyDescent="0.75">
      <c r="A11" s="173" t="s">
        <v>144</v>
      </c>
      <c r="B11" s="145" t="s">
        <v>134</v>
      </c>
      <c r="C11" s="145" t="s">
        <v>135</v>
      </c>
      <c r="D11" s="145" t="s">
        <v>145</v>
      </c>
      <c r="E11" s="144">
        <v>1</v>
      </c>
      <c r="F11" s="145" t="s">
        <v>137</v>
      </c>
      <c r="G11" s="146" t="s">
        <v>138</v>
      </c>
      <c r="H11" s="146" t="s">
        <v>139</v>
      </c>
      <c r="I11" s="145" t="s">
        <v>128</v>
      </c>
      <c r="J11" s="211" t="s">
        <v>146</v>
      </c>
    </row>
    <row r="12" spans="1:12" x14ac:dyDescent="0.75">
      <c r="A12" s="173" t="s">
        <v>90</v>
      </c>
      <c r="B12" s="145" t="s">
        <v>134</v>
      </c>
      <c r="C12" s="145" t="s">
        <v>135</v>
      </c>
      <c r="D12" s="145" t="s">
        <v>147</v>
      </c>
      <c r="E12" s="144">
        <v>1</v>
      </c>
      <c r="F12" s="145" t="s">
        <v>148</v>
      </c>
      <c r="G12" s="146" t="str">
        <f t="shared" ref="G12:G13" si="1">CONCATENATE(H12,"-bc")</f>
        <v>psc.sp98.ead-bc</v>
      </c>
      <c r="H12" s="146" t="s">
        <v>149</v>
      </c>
      <c r="I12" s="145" t="s">
        <v>125</v>
      </c>
      <c r="J12" s="173" t="s">
        <v>90</v>
      </c>
    </row>
    <row r="13" spans="1:12" x14ac:dyDescent="0.75">
      <c r="A13" s="174" t="s">
        <v>59</v>
      </c>
      <c r="B13" s="144" t="s">
        <v>150</v>
      </c>
      <c r="C13" s="145" t="s">
        <v>151</v>
      </c>
      <c r="D13" s="145" t="s">
        <v>152</v>
      </c>
      <c r="E13" s="144">
        <v>1</v>
      </c>
      <c r="F13" s="145" t="s">
        <v>153</v>
      </c>
      <c r="G13" s="146" t="str">
        <f t="shared" si="1"/>
        <v>psc.sp98.ami25-bc</v>
      </c>
      <c r="H13" s="146" t="s">
        <v>154</v>
      </c>
      <c r="I13" s="145" t="s">
        <v>125</v>
      </c>
      <c r="J13" s="174" t="str">
        <f>A13</f>
        <v>AMI26</v>
      </c>
    </row>
    <row r="14" spans="1:12" x14ac:dyDescent="0.75">
      <c r="A14" s="148" t="s">
        <v>78</v>
      </c>
      <c r="B14" s="145" t="s">
        <v>155</v>
      </c>
      <c r="C14" s="145" t="s">
        <v>156</v>
      </c>
      <c r="D14" s="145" t="s">
        <v>112</v>
      </c>
      <c r="E14" s="144">
        <v>1</v>
      </c>
      <c r="F14" s="145" t="s">
        <v>157</v>
      </c>
      <c r="G14" s="146" t="s">
        <v>158</v>
      </c>
      <c r="H14" s="146" t="s">
        <v>159</v>
      </c>
      <c r="I14" s="145" t="s">
        <v>128</v>
      </c>
      <c r="J14" s="148" t="s">
        <v>160</v>
      </c>
    </row>
    <row r="15" spans="1:12" x14ac:dyDescent="0.75">
      <c r="A15" s="193" t="s">
        <v>97</v>
      </c>
      <c r="B15" s="187" t="s">
        <v>155</v>
      </c>
      <c r="C15" s="187" t="s">
        <v>156</v>
      </c>
      <c r="D15" s="187" t="s">
        <v>112</v>
      </c>
      <c r="E15" s="194">
        <v>1</v>
      </c>
      <c r="F15" s="187" t="s">
        <v>157</v>
      </c>
      <c r="G15" s="188" t="s">
        <v>158</v>
      </c>
      <c r="H15" s="188" t="s">
        <v>159</v>
      </c>
      <c r="I15" s="187" t="s">
        <v>128</v>
      </c>
      <c r="J15" s="193" t="s">
        <v>161</v>
      </c>
    </row>
    <row r="16" spans="1:12" x14ac:dyDescent="0.75">
      <c r="A16" s="148" t="s">
        <v>85</v>
      </c>
      <c r="B16" s="145" t="s">
        <v>155</v>
      </c>
      <c r="C16" s="145" t="s">
        <v>156</v>
      </c>
      <c r="D16" s="145" t="s">
        <v>112</v>
      </c>
      <c r="E16" s="144">
        <v>1</v>
      </c>
      <c r="F16" s="145" t="s">
        <v>162</v>
      </c>
      <c r="G16" s="146" t="s">
        <v>163</v>
      </c>
      <c r="H16" s="146" t="s">
        <v>164</v>
      </c>
      <c r="I16" s="145" t="s">
        <v>128</v>
      </c>
      <c r="J16" s="148" t="s">
        <v>165</v>
      </c>
    </row>
    <row r="17" spans="1:10" x14ac:dyDescent="0.75">
      <c r="A17" s="149" t="s">
        <v>52</v>
      </c>
      <c r="B17" s="145" t="s">
        <v>109</v>
      </c>
      <c r="C17" s="145" t="s">
        <v>156</v>
      </c>
      <c r="D17" t="s">
        <v>166</v>
      </c>
      <c r="E17" s="144">
        <v>1</v>
      </c>
      <c r="F17" s="145" t="s">
        <v>167</v>
      </c>
      <c r="G17" s="146" t="s">
        <v>168</v>
      </c>
      <c r="H17" s="146" t="s">
        <v>169</v>
      </c>
      <c r="I17" s="145" t="s">
        <v>128</v>
      </c>
      <c r="J17" s="149" t="s">
        <v>170</v>
      </c>
    </row>
    <row r="18" spans="1:10" x14ac:dyDescent="0.75">
      <c r="A18" s="149" t="s">
        <v>50</v>
      </c>
      <c r="B18" s="145" t="s">
        <v>109</v>
      </c>
      <c r="C18" s="145" t="s">
        <v>156</v>
      </c>
      <c r="D18" t="s">
        <v>166</v>
      </c>
      <c r="E18" s="144">
        <v>1</v>
      </c>
      <c r="F18" s="145" t="s">
        <v>167</v>
      </c>
      <c r="G18" s="146" t="s">
        <v>168</v>
      </c>
      <c r="H18" s="146" t="s">
        <v>169</v>
      </c>
      <c r="I18" s="145" t="s">
        <v>128</v>
      </c>
      <c r="J18" s="149" t="s">
        <v>171</v>
      </c>
    </row>
    <row r="19" spans="1:10" x14ac:dyDescent="0.75">
      <c r="A19" s="149" t="s">
        <v>53</v>
      </c>
      <c r="B19" s="145" t="s">
        <v>109</v>
      </c>
      <c r="C19" s="145" t="s">
        <v>156</v>
      </c>
      <c r="D19" t="s">
        <v>166</v>
      </c>
      <c r="E19" s="144">
        <v>1</v>
      </c>
      <c r="F19" s="145" t="s">
        <v>167</v>
      </c>
      <c r="G19" s="146" t="s">
        <v>168</v>
      </c>
      <c r="H19" s="146" t="s">
        <v>169</v>
      </c>
      <c r="I19" s="145" t="s">
        <v>128</v>
      </c>
      <c r="J19" s="149" t="s">
        <v>172</v>
      </c>
    </row>
    <row r="20" spans="1:10" x14ac:dyDescent="0.75">
      <c r="A20" s="150" t="s">
        <v>61</v>
      </c>
      <c r="B20" s="145" t="s">
        <v>173</v>
      </c>
      <c r="C20" s="145" t="s">
        <v>174</v>
      </c>
      <c r="D20" s="145" t="s">
        <v>152</v>
      </c>
      <c r="E20" s="144">
        <v>1</v>
      </c>
      <c r="F20" s="145" t="s">
        <v>175</v>
      </c>
      <c r="G20" s="146" t="str">
        <f>CONCATENATE(H20,"-bc")</f>
        <v>psc.sp98.cepro25-bc</v>
      </c>
      <c r="H20" s="146" t="s">
        <v>176</v>
      </c>
      <c r="I20" s="145" t="s">
        <v>125</v>
      </c>
      <c r="J20" s="150" t="str">
        <f>A20</f>
        <v>CEPRO26</v>
      </c>
    </row>
    <row r="21" spans="1:10" x14ac:dyDescent="0.75">
      <c r="A21" s="151" t="s">
        <v>87</v>
      </c>
      <c r="B21" s="145" t="s">
        <v>177</v>
      </c>
      <c r="C21" s="145" t="s">
        <v>174</v>
      </c>
      <c r="D21" s="145" t="s">
        <v>166</v>
      </c>
      <c r="E21" s="144">
        <v>1</v>
      </c>
      <c r="F21" s="145" t="s">
        <v>178</v>
      </c>
      <c r="G21" s="146" t="s">
        <v>179</v>
      </c>
      <c r="H21" s="146" t="s">
        <v>180</v>
      </c>
      <c r="I21" s="145" t="s">
        <v>128</v>
      </c>
      <c r="J21" s="151" t="s">
        <v>181</v>
      </c>
    </row>
    <row r="22" spans="1:10" x14ac:dyDescent="0.75">
      <c r="A22" s="151" t="s">
        <v>86</v>
      </c>
      <c r="B22" s="145" t="s">
        <v>177</v>
      </c>
      <c r="C22" s="145" t="s">
        <v>174</v>
      </c>
      <c r="D22" s="145" t="s">
        <v>166</v>
      </c>
      <c r="E22" s="144">
        <v>1</v>
      </c>
      <c r="F22" s="145" t="s">
        <v>182</v>
      </c>
      <c r="G22" s="146" t="s">
        <v>183</v>
      </c>
      <c r="H22" s="146" t="s">
        <v>184</v>
      </c>
      <c r="I22" s="145" t="s">
        <v>128</v>
      </c>
      <c r="J22" s="151" t="s">
        <v>185</v>
      </c>
    </row>
    <row r="23" spans="1:10" x14ac:dyDescent="0.75">
      <c r="A23" s="210" t="s">
        <v>88</v>
      </c>
      <c r="B23" s="187" t="s">
        <v>177</v>
      </c>
      <c r="C23" s="187" t="s">
        <v>174</v>
      </c>
      <c r="D23" s="187" t="s">
        <v>166</v>
      </c>
      <c r="E23" s="194">
        <v>1</v>
      </c>
      <c r="F23" s="187" t="s">
        <v>186</v>
      </c>
      <c r="G23" s="188" t="s">
        <v>187</v>
      </c>
      <c r="H23" s="188" t="s">
        <v>180</v>
      </c>
      <c r="I23" s="187" t="s">
        <v>128</v>
      </c>
      <c r="J23" s="210" t="s">
        <v>188</v>
      </c>
    </row>
    <row r="24" spans="1:10" x14ac:dyDescent="0.75">
      <c r="A24" s="210" t="s">
        <v>89</v>
      </c>
      <c r="B24" s="187" t="s">
        <v>177</v>
      </c>
      <c r="C24" s="187" t="s">
        <v>174</v>
      </c>
      <c r="D24" s="187" t="s">
        <v>166</v>
      </c>
      <c r="E24" s="194">
        <v>1</v>
      </c>
      <c r="F24" s="145" t="s">
        <v>189</v>
      </c>
      <c r="G24" s="146" t="s">
        <v>190</v>
      </c>
      <c r="H24" s="146" t="s">
        <v>180</v>
      </c>
      <c r="I24" s="187" t="s">
        <v>128</v>
      </c>
      <c r="J24" s="210" t="s">
        <v>191</v>
      </c>
    </row>
    <row r="25" spans="1:10" x14ac:dyDescent="0.75">
      <c r="A25" s="152" t="s">
        <v>62</v>
      </c>
      <c r="B25" s="145" t="s">
        <v>192</v>
      </c>
      <c r="C25" s="145" t="s">
        <v>135</v>
      </c>
      <c r="D25" s="145" t="s">
        <v>152</v>
      </c>
      <c r="E25" s="144">
        <v>1</v>
      </c>
      <c r="F25" s="145" t="s">
        <v>193</v>
      </c>
      <c r="G25" s="146" t="str">
        <f t="shared" ref="G25:G35" si="2">CONCATENATE(H25,"-bc")</f>
        <v>psc.sp98.dtmprodukt25-bc</v>
      </c>
      <c r="H25" s="146" t="s">
        <v>194</v>
      </c>
      <c r="I25" s="145" t="s">
        <v>125</v>
      </c>
      <c r="J25" s="152" t="str">
        <f>A25</f>
        <v>DTMPRODUKT</v>
      </c>
    </row>
    <row r="26" spans="1:10" x14ac:dyDescent="0.75">
      <c r="A26" s="162" t="s">
        <v>48</v>
      </c>
      <c r="B26" s="145" t="s">
        <v>195</v>
      </c>
      <c r="C26" s="145" t="s">
        <v>196</v>
      </c>
      <c r="D26" s="145" t="s">
        <v>197</v>
      </c>
      <c r="E26" s="144">
        <v>1</v>
      </c>
      <c r="F26" s="145" t="s">
        <v>198</v>
      </c>
      <c r="G26" s="146" t="str">
        <f t="shared" si="2"/>
        <v>psc.sp98.dtmz-bc</v>
      </c>
      <c r="H26" s="146" t="s">
        <v>199</v>
      </c>
      <c r="I26" s="145" t="s">
        <v>125</v>
      </c>
      <c r="J26" s="162" t="str">
        <f>A26</f>
        <v>DTMZ</v>
      </c>
    </row>
    <row r="27" spans="1:10" x14ac:dyDescent="0.75">
      <c r="A27" s="153" t="s">
        <v>102</v>
      </c>
      <c r="B27" s="145" t="s">
        <v>200</v>
      </c>
      <c r="C27" s="145" t="s">
        <v>174</v>
      </c>
      <c r="D27" s="145" t="s">
        <v>201</v>
      </c>
      <c r="E27" s="144">
        <v>1</v>
      </c>
      <c r="F27" s="145" t="s">
        <v>202</v>
      </c>
      <c r="G27" s="146" t="str">
        <f t="shared" si="2"/>
        <v>psc.sp98.lpservis-bc</v>
      </c>
      <c r="H27" s="146" t="s">
        <v>203</v>
      </c>
      <c r="I27" s="145" t="s">
        <v>125</v>
      </c>
      <c r="J27" s="154" t="s">
        <v>102</v>
      </c>
    </row>
    <row r="28" spans="1:10" x14ac:dyDescent="0.75">
      <c r="A28" s="2" t="s">
        <v>103</v>
      </c>
      <c r="B28" s="1" t="s">
        <v>200</v>
      </c>
      <c r="C28" s="1" t="s">
        <v>174</v>
      </c>
      <c r="D28" s="1" t="s">
        <v>201</v>
      </c>
      <c r="E28" s="3">
        <v>1</v>
      </c>
      <c r="F28" s="1" t="s">
        <v>204</v>
      </c>
      <c r="G28" s="146" t="str">
        <f t="shared" si="2"/>
        <v>psc.sp98.lprozvoj26-bc</v>
      </c>
      <c r="H28" s="146" t="s">
        <v>205</v>
      </c>
      <c r="I28" s="145" t="s">
        <v>125</v>
      </c>
      <c r="J28" s="154" t="s">
        <v>206</v>
      </c>
    </row>
    <row r="29" spans="1:10" x14ac:dyDescent="0.75">
      <c r="A29" s="153" t="s">
        <v>104</v>
      </c>
      <c r="B29" s="145" t="s">
        <v>200</v>
      </c>
      <c r="C29" s="145" t="s">
        <v>174</v>
      </c>
      <c r="D29" s="145" t="s">
        <v>201</v>
      </c>
      <c r="E29" s="144">
        <v>1</v>
      </c>
      <c r="F29" s="145" t="s">
        <v>207</v>
      </c>
      <c r="G29" s="146" t="str">
        <f t="shared" si="2"/>
        <v>psc.sp98.lprozvoj-bc</v>
      </c>
      <c r="H29" s="146" t="s">
        <v>208</v>
      </c>
      <c r="I29" s="145" t="s">
        <v>125</v>
      </c>
      <c r="J29" s="154" t="s">
        <v>209</v>
      </c>
    </row>
    <row r="30" spans="1:10" x14ac:dyDescent="0.75">
      <c r="A30" s="163" t="s">
        <v>80</v>
      </c>
      <c r="B30" s="145" t="s">
        <v>195</v>
      </c>
      <c r="C30" s="145" t="s">
        <v>195</v>
      </c>
      <c r="D30" s="145" t="s">
        <v>210</v>
      </c>
      <c r="E30" s="144">
        <v>1</v>
      </c>
      <c r="F30" s="145" t="s">
        <v>211</v>
      </c>
      <c r="G30" s="146" t="str">
        <f t="shared" si="2"/>
        <v>psc.sp98.szservis25-bc</v>
      </c>
      <c r="H30" s="146" t="s">
        <v>212</v>
      </c>
      <c r="I30" s="145" t="s">
        <v>125</v>
      </c>
      <c r="J30" s="163" t="s">
        <v>80</v>
      </c>
    </row>
    <row r="31" spans="1:10" x14ac:dyDescent="0.75">
      <c r="A31" s="153" t="s">
        <v>64</v>
      </c>
      <c r="B31" s="145" t="s">
        <v>213</v>
      </c>
      <c r="C31" s="145" t="s">
        <v>214</v>
      </c>
      <c r="D31" s="145" t="s">
        <v>152</v>
      </c>
      <c r="E31" s="144">
        <v>1</v>
      </c>
      <c r="F31" s="145" t="s">
        <v>215</v>
      </c>
      <c r="G31" s="146" t="str">
        <f t="shared" si="2"/>
        <v>psc.sp98.mzerozvoj25-bc</v>
      </c>
      <c r="H31" s="146" t="s">
        <v>216</v>
      </c>
      <c r="I31" s="145" t="s">
        <v>125</v>
      </c>
      <c r="J31" s="153" t="str">
        <f>A31</f>
        <v>MZEROZVOJ26</v>
      </c>
    </row>
    <row r="32" spans="1:10" x14ac:dyDescent="0.75">
      <c r="A32" s="153" t="s">
        <v>63</v>
      </c>
      <c r="B32" s="145" t="s">
        <v>213</v>
      </c>
      <c r="C32" s="145" t="s">
        <v>214</v>
      </c>
      <c r="D32" s="145" t="s">
        <v>152</v>
      </c>
      <c r="E32" s="144">
        <v>1</v>
      </c>
      <c r="F32" s="144" t="s">
        <v>217</v>
      </c>
      <c r="G32" s="146" t="str">
        <f t="shared" si="2"/>
        <v>psc.sp98.mzeservis25-bc</v>
      </c>
      <c r="H32" s="164" t="s">
        <v>218</v>
      </c>
      <c r="I32" s="145" t="s">
        <v>125</v>
      </c>
      <c r="J32" s="153" t="str">
        <f>A32</f>
        <v>MZESERVIS26</v>
      </c>
    </row>
    <row r="33" spans="1:11" x14ac:dyDescent="0.75">
      <c r="A33" s="163" t="s">
        <v>74</v>
      </c>
      <c r="B33" s="145" t="s">
        <v>195</v>
      </c>
      <c r="C33" s="145" t="s">
        <v>195</v>
      </c>
      <c r="D33" s="145" t="s">
        <v>210</v>
      </c>
      <c r="E33" s="144">
        <v>1</v>
      </c>
      <c r="F33" s="145" t="s">
        <v>219</v>
      </c>
      <c r="G33" s="146" t="str">
        <f t="shared" si="2"/>
        <v>psc.sp98.ndc-bc</v>
      </c>
      <c r="H33" s="146" t="s">
        <v>220</v>
      </c>
      <c r="I33" s="145" t="s">
        <v>125</v>
      </c>
      <c r="J33" s="163" t="str">
        <f>A33</f>
        <v>NDCON</v>
      </c>
    </row>
    <row r="34" spans="1:11" x14ac:dyDescent="0.75">
      <c r="A34" s="155" t="str">
        <f>J34</f>
        <v>N4GGIS26</v>
      </c>
      <c r="B34" s="145" t="s">
        <v>221</v>
      </c>
      <c r="C34" s="145" t="s">
        <v>174</v>
      </c>
      <c r="D34" s="145" t="s">
        <v>201</v>
      </c>
      <c r="E34" s="144">
        <v>1</v>
      </c>
      <c r="F34" s="145" t="s">
        <v>222</v>
      </c>
      <c r="G34" s="146" t="str">
        <f t="shared" si="2"/>
        <v>psc.sp98.n4ggis25-bc</v>
      </c>
      <c r="H34" s="146" t="s">
        <v>223</v>
      </c>
      <c r="I34" s="145" t="s">
        <v>125</v>
      </c>
      <c r="J34" s="155" t="s">
        <v>105</v>
      </c>
    </row>
    <row r="35" spans="1:11" x14ac:dyDescent="0.75">
      <c r="A35" s="155" t="str">
        <f>J35</f>
        <v>N4GVEST26</v>
      </c>
      <c r="B35" s="145" t="s">
        <v>221</v>
      </c>
      <c r="C35" s="145" t="s">
        <v>196</v>
      </c>
      <c r="D35" s="145" t="s">
        <v>201</v>
      </c>
      <c r="E35" s="144">
        <v>1</v>
      </c>
      <c r="F35" s="145" t="s">
        <v>224</v>
      </c>
      <c r="G35" s="146" t="str">
        <f t="shared" si="2"/>
        <v>psc.sp98.n4gvest25-bc</v>
      </c>
      <c r="H35" s="146" t="s">
        <v>225</v>
      </c>
      <c r="I35" s="145" t="s">
        <v>125</v>
      </c>
      <c r="J35" s="155" t="s">
        <v>94</v>
      </c>
    </row>
    <row r="36" spans="1:11" x14ac:dyDescent="0.75">
      <c r="A36" s="205" t="s">
        <v>107</v>
      </c>
      <c r="B36" t="s">
        <v>226</v>
      </c>
      <c r="C36" t="s">
        <v>174</v>
      </c>
      <c r="D36" t="s">
        <v>201</v>
      </c>
      <c r="E36">
        <v>1</v>
      </c>
      <c r="F36" s="77" t="s">
        <v>227</v>
      </c>
      <c r="G36" s="146" t="str">
        <f>CONCATENATE(H36,"-bc")</f>
        <v>psc.sp98.orlenunipetrol_gis-bc</v>
      </c>
      <c r="H36" s="146" t="s">
        <v>228</v>
      </c>
      <c r="I36" t="s">
        <v>125</v>
      </c>
      <c r="J36" s="205" t="s">
        <v>107</v>
      </c>
    </row>
    <row r="37" spans="1:11" x14ac:dyDescent="0.75">
      <c r="A37" s="106" t="s">
        <v>67</v>
      </c>
      <c r="B37" t="str">
        <f>LEFT(A37,FIND("-",A37)-2)</f>
        <v>PPas</v>
      </c>
      <c r="C37" t="s">
        <v>135</v>
      </c>
      <c r="D37" t="s">
        <v>152</v>
      </c>
      <c r="E37">
        <v>1</v>
      </c>
      <c r="F37" t="s">
        <v>229</v>
      </c>
      <c r="G37" t="s">
        <v>230</v>
      </c>
      <c r="H37" t="s">
        <v>231</v>
      </c>
      <c r="I37" t="s">
        <v>128</v>
      </c>
      <c r="J37" s="106" t="s">
        <v>232</v>
      </c>
    </row>
    <row r="38" spans="1:11" x14ac:dyDescent="0.75">
      <c r="A38" s="106" t="s">
        <v>68</v>
      </c>
      <c r="B38" t="s">
        <v>233</v>
      </c>
      <c r="C38" t="s">
        <v>135</v>
      </c>
      <c r="D38" t="s">
        <v>152</v>
      </c>
      <c r="E38">
        <v>1</v>
      </c>
      <c r="F38" t="s">
        <v>234</v>
      </c>
      <c r="G38" t="s">
        <v>235</v>
      </c>
      <c r="H38" t="s">
        <v>231</v>
      </c>
      <c r="I38" t="s">
        <v>128</v>
      </c>
      <c r="J38" s="106" t="s">
        <v>236</v>
      </c>
    </row>
    <row r="39" spans="1:11" x14ac:dyDescent="0.75">
      <c r="A39" s="156" t="s">
        <v>75</v>
      </c>
      <c r="B39" s="145" t="s">
        <v>237</v>
      </c>
      <c r="C39" s="145" t="s">
        <v>174</v>
      </c>
      <c r="D39" s="145" t="s">
        <v>100</v>
      </c>
      <c r="E39" s="144">
        <v>1</v>
      </c>
      <c r="F39" s="145" t="s">
        <v>238</v>
      </c>
      <c r="G39" s="146" t="str">
        <f>CONCATENATE(H39,"-bc")</f>
        <v>psc.sp98.pre25-bc</v>
      </c>
      <c r="H39" s="146" t="s">
        <v>239</v>
      </c>
      <c r="I39" s="145" t="s">
        <v>125</v>
      </c>
      <c r="J39" s="156" t="s">
        <v>75</v>
      </c>
    </row>
    <row r="40" spans="1:11" x14ac:dyDescent="0.75">
      <c r="A40" s="156" t="s">
        <v>91</v>
      </c>
      <c r="B40" s="145" t="s">
        <v>237</v>
      </c>
      <c r="C40" s="145" t="s">
        <v>174</v>
      </c>
      <c r="D40" s="145" t="s">
        <v>100</v>
      </c>
      <c r="E40" s="144">
        <v>1</v>
      </c>
      <c r="F40" s="145" t="s">
        <v>238</v>
      </c>
      <c r="G40" s="146" t="str">
        <f>CONCATENATE(H40,"-bc")</f>
        <v>psc.sp98.preun-bc</v>
      </c>
      <c r="H40" s="146" t="s">
        <v>240</v>
      </c>
      <c r="I40" s="145" t="s">
        <v>125</v>
      </c>
      <c r="J40" s="156" t="s">
        <v>91</v>
      </c>
    </row>
    <row r="41" spans="1:11" x14ac:dyDescent="0.75">
      <c r="A41" s="147" t="s">
        <v>84</v>
      </c>
      <c r="B41" s="145" t="s">
        <v>241</v>
      </c>
      <c r="C41" s="145" t="s">
        <v>241</v>
      </c>
      <c r="D41" s="145" t="s">
        <v>145</v>
      </c>
      <c r="E41" s="144">
        <v>1</v>
      </c>
      <c r="F41" s="145" t="s">
        <v>242</v>
      </c>
      <c r="G41" s="146" t="s">
        <v>243</v>
      </c>
      <c r="H41" s="146" t="s">
        <v>244</v>
      </c>
      <c r="I41" s="145" t="s">
        <v>128</v>
      </c>
      <c r="J41" s="147" t="s">
        <v>245</v>
      </c>
    </row>
    <row r="42" spans="1:11" x14ac:dyDescent="0.75">
      <c r="A42" s="147" t="s">
        <v>118</v>
      </c>
      <c r="B42" s="145" t="s">
        <v>241</v>
      </c>
      <c r="C42" s="145" t="s">
        <v>241</v>
      </c>
      <c r="D42" s="145" t="s">
        <v>145</v>
      </c>
      <c r="E42" s="144">
        <v>1</v>
      </c>
      <c r="F42" s="145" t="s">
        <v>242</v>
      </c>
      <c r="G42" s="146" t="s">
        <v>243</v>
      </c>
      <c r="H42" s="146" t="s">
        <v>244</v>
      </c>
      <c r="I42" s="145" t="s">
        <v>128</v>
      </c>
      <c r="J42" s="147" t="s">
        <v>246</v>
      </c>
    </row>
    <row r="43" spans="1:11" x14ac:dyDescent="0.75">
      <c r="A43" s="163" t="s">
        <v>71</v>
      </c>
      <c r="B43" s="145" t="s">
        <v>195</v>
      </c>
      <c r="C43" s="145" t="s">
        <v>195</v>
      </c>
      <c r="D43" s="145" t="s">
        <v>210</v>
      </c>
      <c r="E43" s="144">
        <v>1</v>
      </c>
      <c r="F43" s="144" t="s">
        <v>247</v>
      </c>
      <c r="G43" s="146" t="str">
        <f t="shared" ref="G43:G46" si="3">CONCATENATE(H43,"-bc")</f>
        <v>psc.sp98.szservis25-bc</v>
      </c>
      <c r="H43" s="146" t="s">
        <v>212</v>
      </c>
      <c r="I43" s="145" t="s">
        <v>125</v>
      </c>
      <c r="J43" s="163" t="s">
        <v>248</v>
      </c>
    </row>
    <row r="44" spans="1:11" x14ac:dyDescent="0.75">
      <c r="A44" s="163" t="s">
        <v>72</v>
      </c>
      <c r="B44" s="145" t="s">
        <v>195</v>
      </c>
      <c r="C44" s="145" t="s">
        <v>195</v>
      </c>
      <c r="D44" s="145" t="s">
        <v>210</v>
      </c>
      <c r="E44" s="144">
        <v>1</v>
      </c>
      <c r="F44" s="145" t="s">
        <v>249</v>
      </c>
      <c r="G44" s="146" t="str">
        <f t="shared" si="3"/>
        <v>psc.sp98.psst25-bc</v>
      </c>
      <c r="H44" s="146" t="s">
        <v>250</v>
      </c>
      <c r="I44" s="145" t="s">
        <v>125</v>
      </c>
      <c r="J44" s="163" t="str">
        <f t="shared" ref="J44:J45" si="4">A44</f>
        <v>PSST25</v>
      </c>
    </row>
    <row r="45" spans="1:11" x14ac:dyDescent="0.75">
      <c r="A45" s="163" t="s">
        <v>73</v>
      </c>
      <c r="B45" s="145" t="s">
        <v>195</v>
      </c>
      <c r="C45" s="145" t="s">
        <v>195</v>
      </c>
      <c r="D45" s="145" t="s">
        <v>210</v>
      </c>
      <c r="E45" s="144">
        <v>1</v>
      </c>
      <c r="F45" s="145" t="s">
        <v>251</v>
      </c>
      <c r="G45" s="146" t="str">
        <f t="shared" si="3"/>
        <v>psc.sp98.psst26-bc</v>
      </c>
      <c r="H45" s="146" t="s">
        <v>252</v>
      </c>
      <c r="I45" s="145" t="s">
        <v>125</v>
      </c>
      <c r="J45" s="163" t="str">
        <f t="shared" si="4"/>
        <v>PSST26</v>
      </c>
    </row>
    <row r="46" spans="1:11" x14ac:dyDescent="0.75">
      <c r="A46" s="157" t="s">
        <v>95</v>
      </c>
      <c r="B46" s="145" t="s">
        <v>253</v>
      </c>
      <c r="C46" s="145" t="s">
        <v>174</v>
      </c>
      <c r="D46" s="145" t="s">
        <v>201</v>
      </c>
      <c r="E46" s="144">
        <v>1</v>
      </c>
      <c r="F46" s="145" t="s">
        <v>254</v>
      </c>
      <c r="G46" s="146" t="str">
        <f t="shared" si="3"/>
        <v>psc.sp98.ptas25-bc</v>
      </c>
      <c r="H46" s="146" t="s">
        <v>255</v>
      </c>
      <c r="I46" s="145" t="s">
        <v>125</v>
      </c>
      <c r="J46" s="157" t="s">
        <v>95</v>
      </c>
    </row>
    <row r="47" spans="1:11" x14ac:dyDescent="0.75">
      <c r="A47" s="158" t="s">
        <v>79</v>
      </c>
      <c r="B47" s="145" t="s">
        <v>256</v>
      </c>
      <c r="C47" s="145" t="s">
        <v>174</v>
      </c>
      <c r="D47" t="s">
        <v>112</v>
      </c>
      <c r="E47" s="144">
        <v>1</v>
      </c>
      <c r="F47" s="145" t="s">
        <v>257</v>
      </c>
      <c r="G47" s="146" t="s">
        <v>258</v>
      </c>
      <c r="H47" s="146" t="s">
        <v>259</v>
      </c>
      <c r="I47" s="145" t="s">
        <v>128</v>
      </c>
      <c r="J47" s="158" t="s">
        <v>260</v>
      </c>
    </row>
    <row r="48" spans="1:11" x14ac:dyDescent="0.75">
      <c r="A48" s="169" t="s">
        <v>49</v>
      </c>
      <c r="B48" s="145" t="s">
        <v>261</v>
      </c>
      <c r="C48" s="145" t="s">
        <v>196</v>
      </c>
      <c r="D48" s="145" t="s">
        <v>197</v>
      </c>
      <c r="E48" s="144">
        <v>1</v>
      </c>
      <c r="F48" s="145" t="s">
        <v>262</v>
      </c>
      <c r="G48" s="146" t="str">
        <f t="shared" ref="G48:G50" si="5">CONCATENATE(H48,"-bc")</f>
        <v>psc.sp98.rsdvest26-bc</v>
      </c>
      <c r="H48" s="146" t="s">
        <v>263</v>
      </c>
      <c r="I48" s="145" t="s">
        <v>125</v>
      </c>
      <c r="J48" s="169" t="str">
        <f>A48</f>
        <v>RSDVESTS</v>
      </c>
      <c r="K48" s="146"/>
    </row>
    <row r="49" spans="1:10" x14ac:dyDescent="0.75">
      <c r="A49" s="169" t="s">
        <v>264</v>
      </c>
      <c r="B49" s="145" t="s">
        <v>261</v>
      </c>
      <c r="C49" s="145" t="s">
        <v>196</v>
      </c>
      <c r="D49" s="145" t="s">
        <v>197</v>
      </c>
      <c r="E49" s="144">
        <v>1</v>
      </c>
      <c r="F49" s="145" t="s">
        <v>265</v>
      </c>
      <c r="G49" s="146" t="str">
        <f t="shared" si="5"/>
        <v>psc.sp98.rsdvest-bc</v>
      </c>
      <c r="H49" s="146" t="s">
        <v>266</v>
      </c>
      <c r="I49" s="145" t="s">
        <v>125</v>
      </c>
      <c r="J49" s="169" t="s">
        <v>264</v>
      </c>
    </row>
    <row r="50" spans="1:10" x14ac:dyDescent="0.75">
      <c r="A50" s="159" t="s">
        <v>106</v>
      </c>
      <c r="B50" s="145" t="s">
        <v>267</v>
      </c>
      <c r="C50" s="145" t="s">
        <v>174</v>
      </c>
      <c r="D50" s="145" t="s">
        <v>201</v>
      </c>
      <c r="E50" s="144">
        <v>1</v>
      </c>
      <c r="F50" s="145" t="s">
        <v>268</v>
      </c>
      <c r="G50" s="146" t="str">
        <f t="shared" si="5"/>
        <v>psc.sp98.sd25-bc</v>
      </c>
      <c r="H50" s="146" t="s">
        <v>269</v>
      </c>
      <c r="I50" s="145" t="s">
        <v>125</v>
      </c>
      <c r="J50" s="159" t="s">
        <v>106</v>
      </c>
    </row>
    <row r="51" spans="1:10" ht="16" x14ac:dyDescent="0.8">
      <c r="A51" s="171" t="s">
        <v>96</v>
      </c>
      <c r="B51" s="145" t="s">
        <v>270</v>
      </c>
      <c r="C51" s="145" t="s">
        <v>214</v>
      </c>
      <c r="D51" s="145" t="s">
        <v>112</v>
      </c>
      <c r="E51" s="144">
        <v>1</v>
      </c>
      <c r="F51" s="145" t="s">
        <v>271</v>
      </c>
      <c r="G51" s="146" t="s">
        <v>272</v>
      </c>
      <c r="H51" s="146" t="s">
        <v>273</v>
      </c>
      <c r="I51" s="145" t="s">
        <v>128</v>
      </c>
      <c r="J51" s="170" t="s">
        <v>270</v>
      </c>
    </row>
    <row r="52" spans="1:10" x14ac:dyDescent="0.75">
      <c r="A52" s="189" t="s">
        <v>66</v>
      </c>
      <c r="B52" t="str">
        <f>LEFT(A52,FIND("-",A52)-2)</f>
        <v>ST</v>
      </c>
      <c r="C52" t="s">
        <v>135</v>
      </c>
      <c r="D52" t="s">
        <v>152</v>
      </c>
      <c r="E52">
        <v>1</v>
      </c>
      <c r="F52" t="s">
        <v>274</v>
      </c>
      <c r="G52" s="97" t="s">
        <v>275</v>
      </c>
      <c r="H52" t="s">
        <v>276</v>
      </c>
      <c r="I52" s="97" t="s">
        <v>128</v>
      </c>
      <c r="J52" s="189" t="s">
        <v>277</v>
      </c>
    </row>
    <row r="53" spans="1:10" x14ac:dyDescent="0.75">
      <c r="A53" s="161" t="s">
        <v>111</v>
      </c>
      <c r="B53" s="145" t="s">
        <v>278</v>
      </c>
      <c r="C53" s="145" t="s">
        <v>135</v>
      </c>
      <c r="D53" s="145" t="s">
        <v>279</v>
      </c>
      <c r="E53" s="144">
        <v>1</v>
      </c>
      <c r="F53" s="145" t="s">
        <v>280</v>
      </c>
      <c r="G53" s="146" t="s">
        <v>281</v>
      </c>
      <c r="H53" s="146" t="s">
        <v>282</v>
      </c>
      <c r="I53" s="145" t="s">
        <v>128</v>
      </c>
      <c r="J53" s="160" t="s">
        <v>283</v>
      </c>
    </row>
    <row r="54" spans="1:10" x14ac:dyDescent="0.75">
      <c r="A54" s="165" t="s">
        <v>58</v>
      </c>
      <c r="B54" s="145" t="s">
        <v>284</v>
      </c>
      <c r="C54" s="145" t="s">
        <v>135</v>
      </c>
      <c r="D54" s="145" t="s">
        <v>152</v>
      </c>
      <c r="E54" s="144">
        <v>1</v>
      </c>
      <c r="F54" s="145" t="s">
        <v>285</v>
      </c>
      <c r="G54" s="146" t="s">
        <v>286</v>
      </c>
      <c r="H54" s="146" t="s">
        <v>287</v>
      </c>
      <c r="I54" s="145" t="s">
        <v>128</v>
      </c>
      <c r="J54" s="165" t="s">
        <v>288</v>
      </c>
    </row>
    <row r="55" spans="1:10" x14ac:dyDescent="0.75">
      <c r="A55" s="166" t="s">
        <v>81</v>
      </c>
      <c r="B55" s="145" t="s">
        <v>108</v>
      </c>
      <c r="C55" s="145" t="s">
        <v>174</v>
      </c>
      <c r="D55" t="s">
        <v>166</v>
      </c>
      <c r="E55" s="144">
        <v>1</v>
      </c>
      <c r="F55" s="187" t="s">
        <v>289</v>
      </c>
      <c r="G55" s="188" t="s">
        <v>290</v>
      </c>
      <c r="H55" s="146" t="s">
        <v>291</v>
      </c>
      <c r="I55" s="145" t="s">
        <v>128</v>
      </c>
      <c r="J55" s="166" t="s">
        <v>292</v>
      </c>
    </row>
    <row r="56" spans="1:10" x14ac:dyDescent="0.75">
      <c r="A56" s="167" t="s">
        <v>65</v>
      </c>
      <c r="B56" s="145" t="s">
        <v>293</v>
      </c>
      <c r="C56" s="145" t="s">
        <v>174</v>
      </c>
      <c r="D56" s="145" t="s">
        <v>152</v>
      </c>
      <c r="E56" s="144">
        <v>1</v>
      </c>
      <c r="F56" s="145" t="s">
        <v>294</v>
      </c>
      <c r="G56" s="146" t="str">
        <f>CONCATENATE(H56,"-bc")</f>
        <v>psc.sp98.tz25-bc</v>
      </c>
      <c r="H56" s="146" t="s">
        <v>295</v>
      </c>
      <c r="I56" s="145" t="s">
        <v>125</v>
      </c>
      <c r="J56" s="167" t="s">
        <v>65</v>
      </c>
    </row>
    <row r="57" spans="1:10" x14ac:dyDescent="0.75">
      <c r="A57" s="140" t="s">
        <v>82</v>
      </c>
      <c r="B57" t="str">
        <f>LEFT(A57,FIND("-",A57)-2)</f>
        <v>VaK PCE</v>
      </c>
      <c r="C57" t="s">
        <v>214</v>
      </c>
      <c r="D57" t="s">
        <v>112</v>
      </c>
      <c r="E57">
        <v>1</v>
      </c>
      <c r="F57" t="s">
        <v>296</v>
      </c>
      <c r="G57" t="s">
        <v>297</v>
      </c>
      <c r="H57" t="s">
        <v>298</v>
      </c>
      <c r="I57" t="s">
        <v>128</v>
      </c>
      <c r="J57" s="140" t="s">
        <v>299</v>
      </c>
    </row>
    <row r="58" spans="1:10" x14ac:dyDescent="0.75">
      <c r="A58" s="168" t="s">
        <v>60</v>
      </c>
      <c r="B58" s="145" t="s">
        <v>300</v>
      </c>
      <c r="C58" s="145" t="s">
        <v>174</v>
      </c>
      <c r="D58" s="145" t="s">
        <v>152</v>
      </c>
      <c r="E58" s="144">
        <v>1</v>
      </c>
      <c r="F58" s="145" t="s">
        <v>301</v>
      </c>
      <c r="G58" s="146" t="str">
        <f>CONCATENATE(H58,"-bc")</f>
        <v>psc.sp98.vsd25-bc</v>
      </c>
      <c r="H58" s="146" t="s">
        <v>302</v>
      </c>
      <c r="I58" s="145" t="s">
        <v>125</v>
      </c>
      <c r="J58" s="168" t="s">
        <v>60</v>
      </c>
    </row>
    <row r="59" spans="1:10" x14ac:dyDescent="0.75">
      <c r="A59" s="77" t="s">
        <v>99</v>
      </c>
      <c r="B59" s="190" t="s">
        <v>99</v>
      </c>
      <c r="C59" s="190" t="s">
        <v>174</v>
      </c>
      <c r="D59" s="77" t="s">
        <v>112</v>
      </c>
      <c r="E59" s="191">
        <v>1</v>
      </c>
      <c r="F59" s="190" t="s">
        <v>303</v>
      </c>
      <c r="G59" s="192" t="s">
        <v>304</v>
      </c>
      <c r="H59" s="192" t="s">
        <v>305</v>
      </c>
      <c r="I59" s="190" t="s">
        <v>128</v>
      </c>
      <c r="J59" s="190" t="s">
        <v>306</v>
      </c>
    </row>
    <row r="60" spans="1:10" x14ac:dyDescent="0.75">
      <c r="A60" s="190" t="s">
        <v>98</v>
      </c>
      <c r="B60" s="190" t="s">
        <v>256</v>
      </c>
      <c r="C60" s="190" t="s">
        <v>174</v>
      </c>
      <c r="D60" s="77" t="s">
        <v>112</v>
      </c>
      <c r="E60" s="191">
        <v>1</v>
      </c>
      <c r="F60" s="190" t="s">
        <v>307</v>
      </c>
      <c r="G60" s="192" t="s">
        <v>308</v>
      </c>
      <c r="H60" s="192" t="s">
        <v>309</v>
      </c>
      <c r="I60" s="190" t="s">
        <v>128</v>
      </c>
      <c r="J60" s="190" t="s">
        <v>98</v>
      </c>
    </row>
    <row r="61" spans="1:10" x14ac:dyDescent="0.75">
      <c r="A61" s="77" t="s">
        <v>92</v>
      </c>
      <c r="B61" s="190" t="s">
        <v>310</v>
      </c>
      <c r="C61" s="190" t="s">
        <v>135</v>
      </c>
      <c r="D61" s="77" t="s">
        <v>136</v>
      </c>
      <c r="E61" s="191">
        <v>1</v>
      </c>
      <c r="F61" s="190" t="s">
        <v>311</v>
      </c>
      <c r="G61" s="192" t="s">
        <v>312</v>
      </c>
      <c r="H61" s="192" t="s">
        <v>313</v>
      </c>
      <c r="I61" s="190" t="s">
        <v>128</v>
      </c>
      <c r="J61" s="190" t="s">
        <v>310</v>
      </c>
    </row>
    <row r="62" spans="1:10" x14ac:dyDescent="0.75">
      <c r="A62" s="209" t="s">
        <v>110</v>
      </c>
      <c r="B62" s="187" t="s">
        <v>270</v>
      </c>
      <c r="C62" s="187" t="s">
        <v>174</v>
      </c>
      <c r="D62" t="s">
        <v>112</v>
      </c>
      <c r="E62" s="194">
        <v>1</v>
      </c>
      <c r="F62" s="187" t="s">
        <v>314</v>
      </c>
      <c r="G62" s="188" t="s">
        <v>315</v>
      </c>
      <c r="H62" s="192" t="s">
        <v>273</v>
      </c>
      <c r="I62" s="187" t="s">
        <v>128</v>
      </c>
      <c r="J62" s="209" t="s">
        <v>316</v>
      </c>
    </row>
    <row r="63" spans="1:10" x14ac:dyDescent="0.75">
      <c r="A63" s="153" t="s">
        <v>101</v>
      </c>
      <c r="B63" s="187" t="s">
        <v>101</v>
      </c>
      <c r="C63" s="187" t="s">
        <v>174</v>
      </c>
      <c r="D63" t="s">
        <v>201</v>
      </c>
      <c r="E63" s="194">
        <v>1</v>
      </c>
      <c r="F63" s="187" t="s">
        <v>317</v>
      </c>
      <c r="G63" s="188" t="s">
        <v>318</v>
      </c>
      <c r="H63" s="188" t="s">
        <v>319</v>
      </c>
      <c r="I63" s="187" t="s">
        <v>125</v>
      </c>
      <c r="J63" s="153" t="s">
        <v>101</v>
      </c>
    </row>
    <row r="64" spans="1:10" x14ac:dyDescent="0.75">
      <c r="A64" t="s">
        <v>93</v>
      </c>
      <c r="B64" t="s">
        <v>320</v>
      </c>
      <c r="C64" t="s">
        <v>174</v>
      </c>
      <c r="D64" t="s">
        <v>321</v>
      </c>
      <c r="E64">
        <v>1</v>
      </c>
      <c r="F64" t="str">
        <f>SUBSTITUTE(UPPER(G64),"PSC","USYC")</f>
        <v>USYC.SP98.SGGIS-BC</v>
      </c>
      <c r="G64" s="97" t="str">
        <f>CONCATENATE(H64,"-bc")</f>
        <v>psc.sp98.sggis-bc</v>
      </c>
      <c r="H64" t="s">
        <v>322</v>
      </c>
      <c r="I64" s="97" t="s">
        <v>125</v>
      </c>
      <c r="J64" s="189" t="str">
        <f>A64</f>
        <v>SGGIS</v>
      </c>
    </row>
  </sheetData>
  <autoFilter ref="A1:J64" xr:uid="{EBC22648-A11C-4DAA-BA19-1CE865DBA58F}"/>
  <phoneticPr fontId="20" type="noConversion"/>
  <pageMargins left="0.7" right="0.7" top="0.78740157499999996" bottom="0.78740157499999996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F2A85-674F-E147-A7CB-FB49B0A83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__Instrukce</vt:lpstr>
      <vt:lpstr>Bár</vt:lpstr>
      <vt:lpstr>Budinská</vt:lpstr>
      <vt:lpstr>Faflík</vt:lpstr>
      <vt:lpstr>Červenka-ok</vt:lpstr>
      <vt:lpstr>__Ciselnik</vt:lpstr>
    </vt:vector>
  </TitlesOfParts>
  <Manager/>
  <Company>HSI spol. s r.o.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Doksanská Daniela</dc:creator>
  <cp:keywords/>
  <dc:description/>
  <cp:lastModifiedBy>Daniela Jahodová</cp:lastModifiedBy>
  <cp:revision/>
  <dcterms:created xsi:type="dcterms:W3CDTF">2017-08-29T08:34:45Z</dcterms:created>
  <dcterms:modified xsi:type="dcterms:W3CDTF">2026-03-06T09:36:47Z</dcterms:modified>
  <cp:category/>
  <cp:contentStatus/>
</cp:coreProperties>
</file>