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49ea54562d939/Video/Vlog/Hoki/"/>
    </mc:Choice>
  </mc:AlternateContent>
  <xr:revisionPtr revIDLastSave="91" documentId="8_{C00A61FA-8E76-4F5C-8FA1-0A2E7C883AF6}" xr6:coauthVersionLast="47" xr6:coauthVersionMax="47" xr10:uidLastSave="{3B4C2BF2-96D8-4447-91F8-F7D6987318A9}"/>
  <bookViews>
    <workbookView xWindow="-110" yWindow="-110" windowWidth="38620" windowHeight="21820" xr2:uid="{A99BF320-F5EC-428C-8597-BA62F3D505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D2" i="1"/>
  <c r="D3" i="1"/>
  <c r="G4" i="1"/>
  <c r="G3" i="1"/>
  <c r="G2" i="1"/>
  <c r="B19" i="1"/>
  <c r="C19" i="1"/>
  <c r="D17" i="1"/>
  <c r="D16" i="1"/>
  <c r="D15" i="1"/>
  <c r="D14" i="1"/>
  <c r="C18" i="1"/>
  <c r="B18" i="1"/>
  <c r="D13" i="1"/>
  <c r="D12" i="1"/>
  <c r="D11" i="1"/>
  <c r="D10" i="1"/>
  <c r="D9" i="1"/>
  <c r="D8" i="1"/>
  <c r="D7" i="1"/>
  <c r="D6" i="1"/>
  <c r="D5" i="1"/>
  <c r="D4" i="1"/>
  <c r="G6" i="1" l="1"/>
  <c r="I4" i="1"/>
  <c r="I3" i="1"/>
  <c r="I2" i="1"/>
  <c r="D19" i="1"/>
  <c r="D18" i="1"/>
  <c r="I6" i="1" l="1"/>
  <c r="G9" i="1"/>
  <c r="I9" i="1" l="1"/>
  <c r="I8" i="1"/>
</calcChain>
</file>

<file path=xl/sharedStrings.xml><?xml version="1.0" encoding="utf-8"?>
<sst xmlns="http://schemas.openxmlformats.org/spreadsheetml/2006/main" count="34" uniqueCount="34">
  <si>
    <t>Nama</t>
  </si>
  <si>
    <t>Score</t>
  </si>
  <si>
    <t>Doorprise</t>
  </si>
  <si>
    <t>Total</t>
  </si>
  <si>
    <t>Quartile</t>
  </si>
  <si>
    <t>Uun</t>
  </si>
  <si>
    <t>Q1</t>
  </si>
  <si>
    <t>Mila</t>
  </si>
  <si>
    <t>Q2</t>
  </si>
  <si>
    <t>Merry</t>
  </si>
  <si>
    <t>Q3</t>
  </si>
  <si>
    <t>Monika</t>
  </si>
  <si>
    <t>Ade</t>
  </si>
  <si>
    <t>IQR</t>
  </si>
  <si>
    <t>Aprilia</t>
  </si>
  <si>
    <t>Suryati</t>
  </si>
  <si>
    <t>UF</t>
  </si>
  <si>
    <t>Putri</t>
  </si>
  <si>
    <t>LF</t>
  </si>
  <si>
    <t>Putri A</t>
  </si>
  <si>
    <t>Rusdi</t>
  </si>
  <si>
    <t xml:space="preserve">Conclusion </t>
  </si>
  <si>
    <t>Isaika</t>
  </si>
  <si>
    <t>Mila &amp; Uun both shows that their luck score is above</t>
  </si>
  <si>
    <t>Fina</t>
  </si>
  <si>
    <t>the upper fence, and made them outlier</t>
  </si>
  <si>
    <t>Liryanti</t>
  </si>
  <si>
    <t>Wahyuni</t>
  </si>
  <si>
    <t>Moreover, it appears that score and bonus door prise</t>
  </si>
  <si>
    <t>Tusiyanti</t>
  </si>
  <si>
    <t>is highly correlated</t>
  </si>
  <si>
    <t>Sri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</si>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</sst>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Field: </a:t>
            </a:r>
            <a:r>
              <a:rPr lang="en-US">
                <a:solidFill>
                  <a:srgbClr val="DD5A13"/>
                </a:solidFill>
              </a:rPr>
              <a:t>Score</a:t>
            </a:r>
            <a:r>
              <a:rPr lang="en-US"/>
              <a:t> and Field: </a:t>
            </a:r>
            <a:r>
              <a:rPr lang="en-US">
                <a:solidFill>
                  <a:srgbClr val="DD5A13"/>
                </a:solidFill>
              </a:rPr>
              <a:t>Doorprise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Doorprise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Sheet1!$B$2:$B$17</c:f>
              <c:numCache>
                <c:formatCode>General</c:formatCode>
                <c:ptCount val="16"/>
                <c:pt idx="0">
                  <c:v>10</c:v>
                </c:pt>
                <c:pt idx="1">
                  <c:v>7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5-4013-A6BF-E7DE34AD3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438784"/>
        <c:axId val="1271435456"/>
      </c:scatterChart>
      <c:valAx>
        <c:axId val="127143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35456"/>
        <c:crosses val="autoZero"/>
        <c:crossBetween val="midCat"/>
      </c:valAx>
      <c:valAx>
        <c:axId val="12714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Doorprise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43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17</xdr:row>
      <xdr:rowOff>44450</xdr:rowOff>
    </xdr:from>
    <xdr:to>
      <xdr:col>12</xdr:col>
      <xdr:colOff>437931</xdr:colOff>
      <xdr:row>32</xdr:row>
      <xdr:rowOff>28684</xdr:rowOff>
    </xdr:to>
    <xdr:graphicFrame macro="">
      <xdr:nvGraphicFramePr>
        <xdr:cNvPr id="3" name="Chart 2" descr="Chart type: Scatter. Field: Score and Field: Doorprise appear highly correlated.&#10;&#10;Description automatically generated">
          <a:extLst>
            <a:ext uri="{FF2B5EF4-FFF2-40B4-BE49-F238E27FC236}">
              <a16:creationId xmlns:a16="http://schemas.microsoft.com/office/drawing/2014/main" id="{FE0B9E47-D2E1-4C08-93DB-DB6D96ECD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434A-50EE-4334-8BF6-0A0669BBAE09}">
  <dimension ref="A1:I19"/>
  <sheetViews>
    <sheetView tabSelected="1" zoomScale="145" zoomScaleNormal="145" workbookViewId="0">
      <selection activeCell="L14" sqref="L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9" x14ac:dyDescent="0.35">
      <c r="A2" t="s">
        <v>5</v>
      </c>
      <c r="B2">
        <v>10</v>
      </c>
      <c r="C2">
        <v>5</v>
      </c>
      <c r="D2">
        <f t="shared" ref="D2:D17" si="0">+C2+B2</f>
        <v>15</v>
      </c>
      <c r="F2" t="s">
        <v>6</v>
      </c>
      <c r="G2">
        <f>+_xlfn.QUARTILE.EXC(B$2:B$17, 1)</f>
        <v>4</v>
      </c>
      <c r="I2">
        <f>+_xlfn.QUARTILE.EXC(D$2:D$17, 1)</f>
        <v>4</v>
      </c>
    </row>
    <row r="3" spans="1:9" x14ac:dyDescent="0.35">
      <c r="A3" t="s">
        <v>7</v>
      </c>
      <c r="B3">
        <v>7</v>
      </c>
      <c r="C3">
        <v>5</v>
      </c>
      <c r="D3">
        <f t="shared" si="0"/>
        <v>12</v>
      </c>
      <c r="F3" t="s">
        <v>8</v>
      </c>
      <c r="G3">
        <f>+_xlfn.QUARTILE.EXC(B$2:B$17, 2)</f>
        <v>5</v>
      </c>
      <c r="I3">
        <f>+_xlfn.QUARTILE.EXC(D$2:D$17, 2)</f>
        <v>5</v>
      </c>
    </row>
    <row r="4" spans="1:9" x14ac:dyDescent="0.35">
      <c r="A4" t="s">
        <v>9</v>
      </c>
      <c r="B4">
        <v>3</v>
      </c>
      <c r="C4">
        <v>0</v>
      </c>
      <c r="D4">
        <f t="shared" si="0"/>
        <v>3</v>
      </c>
      <c r="F4" t="s">
        <v>10</v>
      </c>
      <c r="G4">
        <f>+_xlfn.QUARTILE.EXC(B$2:B$17, 3)</f>
        <v>5</v>
      </c>
      <c r="I4">
        <f>+_xlfn.QUARTILE.EXC(D$2:D$17, 3)</f>
        <v>5</v>
      </c>
    </row>
    <row r="5" spans="1:9" x14ac:dyDescent="0.35">
      <c r="A5" t="s">
        <v>11</v>
      </c>
      <c r="B5">
        <v>5</v>
      </c>
      <c r="C5">
        <v>0</v>
      </c>
      <c r="D5">
        <f t="shared" si="0"/>
        <v>5</v>
      </c>
    </row>
    <row r="6" spans="1:9" x14ac:dyDescent="0.35">
      <c r="A6" t="s">
        <v>12</v>
      </c>
      <c r="B6">
        <v>2</v>
      </c>
      <c r="C6">
        <v>0</v>
      </c>
      <c r="D6">
        <f t="shared" si="0"/>
        <v>2</v>
      </c>
      <c r="F6" t="s">
        <v>13</v>
      </c>
      <c r="G6">
        <f>+G4-G2</f>
        <v>1</v>
      </c>
      <c r="I6">
        <f>+I4-I2</f>
        <v>1</v>
      </c>
    </row>
    <row r="7" spans="1:9" x14ac:dyDescent="0.35">
      <c r="A7" t="s">
        <v>14</v>
      </c>
      <c r="B7">
        <v>4</v>
      </c>
      <c r="C7">
        <v>0</v>
      </c>
      <c r="D7">
        <f t="shared" si="0"/>
        <v>4</v>
      </c>
    </row>
    <row r="8" spans="1:9" x14ac:dyDescent="0.35">
      <c r="A8" t="s">
        <v>15</v>
      </c>
      <c r="B8">
        <v>4</v>
      </c>
      <c r="C8">
        <v>0</v>
      </c>
      <c r="D8">
        <f t="shared" si="0"/>
        <v>4</v>
      </c>
      <c r="F8" t="s">
        <v>16</v>
      </c>
      <c r="G8">
        <f>+G4+G6*1.5</f>
        <v>6.5</v>
      </c>
      <c r="I8">
        <f>+I4+I6*1.5</f>
        <v>6.5</v>
      </c>
    </row>
    <row r="9" spans="1:9" x14ac:dyDescent="0.35">
      <c r="A9" t="s">
        <v>17</v>
      </c>
      <c r="B9">
        <v>5</v>
      </c>
      <c r="C9">
        <v>0</v>
      </c>
      <c r="D9">
        <f t="shared" si="0"/>
        <v>5</v>
      </c>
      <c r="F9" t="s">
        <v>18</v>
      </c>
      <c r="G9">
        <f>+G2-G6*1.5</f>
        <v>2.5</v>
      </c>
      <c r="I9">
        <f>+I2-I6*1.5</f>
        <v>2.5</v>
      </c>
    </row>
    <row r="10" spans="1:9" x14ac:dyDescent="0.35">
      <c r="A10" t="s">
        <v>19</v>
      </c>
      <c r="B10">
        <v>5</v>
      </c>
      <c r="C10">
        <v>0</v>
      </c>
      <c r="D10">
        <f t="shared" si="0"/>
        <v>5</v>
      </c>
    </row>
    <row r="11" spans="1:9" x14ac:dyDescent="0.35">
      <c r="A11" t="s">
        <v>20</v>
      </c>
      <c r="B11">
        <v>4</v>
      </c>
      <c r="C11">
        <v>0</v>
      </c>
      <c r="D11">
        <f t="shared" si="0"/>
        <v>4</v>
      </c>
      <c r="F11" t="s">
        <v>21</v>
      </c>
    </row>
    <row r="12" spans="1:9" x14ac:dyDescent="0.35">
      <c r="A12" t="s">
        <v>22</v>
      </c>
      <c r="B12">
        <v>4</v>
      </c>
      <c r="C12">
        <v>0</v>
      </c>
      <c r="D12">
        <f t="shared" si="0"/>
        <v>4</v>
      </c>
      <c r="F12" t="s">
        <v>23</v>
      </c>
    </row>
    <row r="13" spans="1:9" x14ac:dyDescent="0.35">
      <c r="A13" t="s">
        <v>24</v>
      </c>
      <c r="B13">
        <v>5</v>
      </c>
      <c r="C13">
        <v>0</v>
      </c>
      <c r="D13">
        <f t="shared" si="0"/>
        <v>5</v>
      </c>
      <c r="F13" t="s">
        <v>25</v>
      </c>
    </row>
    <row r="14" spans="1:9" x14ac:dyDescent="0.35">
      <c r="A14" t="s">
        <v>26</v>
      </c>
      <c r="B14">
        <v>6</v>
      </c>
      <c r="C14">
        <v>0</v>
      </c>
      <c r="D14">
        <f t="shared" si="0"/>
        <v>6</v>
      </c>
    </row>
    <row r="15" spans="1:9" x14ac:dyDescent="0.35">
      <c r="A15" t="s">
        <v>27</v>
      </c>
      <c r="B15">
        <v>4</v>
      </c>
      <c r="C15">
        <v>0</v>
      </c>
      <c r="D15">
        <f t="shared" si="0"/>
        <v>4</v>
      </c>
      <c r="F15" t="s">
        <v>28</v>
      </c>
    </row>
    <row r="16" spans="1:9" x14ac:dyDescent="0.35">
      <c r="A16" t="s">
        <v>29</v>
      </c>
      <c r="B16">
        <v>5</v>
      </c>
      <c r="C16">
        <v>0</v>
      </c>
      <c r="D16">
        <f t="shared" si="0"/>
        <v>5</v>
      </c>
      <c r="F16" t="s">
        <v>30</v>
      </c>
    </row>
    <row r="17" spans="1:4" x14ac:dyDescent="0.35">
      <c r="A17" t="s">
        <v>31</v>
      </c>
      <c r="B17">
        <v>5</v>
      </c>
      <c r="C17">
        <v>0</v>
      </c>
      <c r="D17">
        <f t="shared" si="0"/>
        <v>5</v>
      </c>
    </row>
    <row r="18" spans="1:4" x14ac:dyDescent="0.35">
      <c r="A18" t="s">
        <v>32</v>
      </c>
      <c r="B18">
        <f>+AVERAGE(B2:B17)</f>
        <v>4.875</v>
      </c>
      <c r="C18">
        <f>+AVERAGE(C2:C17)</f>
        <v>0.625</v>
      </c>
      <c r="D18">
        <f>+AVERAGE(D2:D17)</f>
        <v>5.5</v>
      </c>
    </row>
    <row r="19" spans="1:4" x14ac:dyDescent="0.35">
      <c r="A19" t="s">
        <v>33</v>
      </c>
      <c r="B19">
        <f>+MEDIAN(B2:B17)</f>
        <v>5</v>
      </c>
      <c r="C19">
        <f>+MEDIAN(C2:C17)</f>
        <v>0</v>
      </c>
      <c r="D19">
        <f>+MEDIAN(D2:D17)</f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 Lin</dc:creator>
  <cp:keywords/>
  <dc:description/>
  <cp:lastModifiedBy>Sony Lin</cp:lastModifiedBy>
  <cp:revision/>
  <dcterms:created xsi:type="dcterms:W3CDTF">2022-01-23T10:02:59Z</dcterms:created>
  <dcterms:modified xsi:type="dcterms:W3CDTF">2022-01-24T23:54:54Z</dcterms:modified>
  <cp:category/>
  <cp:contentStatus/>
</cp:coreProperties>
</file>