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mshapratirupa\9_article1_FigsTables\Tables_data\"/>
    </mc:Choice>
  </mc:AlternateContent>
  <xr:revisionPtr revIDLastSave="0" documentId="13_ncr:1_{8C71B1F7-ED53-48C6-B3D0-40B46A932B53}" xr6:coauthVersionLast="37" xr6:coauthVersionMax="37" xr10:uidLastSave="{00000000-0000-0000-0000-000000000000}"/>
  <bookViews>
    <workbookView xWindow="0" yWindow="0" windowWidth="21570" windowHeight="9030" activeTab="3" xr2:uid="{00000000-000D-0000-FFFF-FFFF00000000}"/>
  </bookViews>
  <sheets>
    <sheet name="Raw_data" sheetId="3" r:id="rId1"/>
    <sheet name="data_tab" sheetId="4" r:id="rId2"/>
    <sheet name="prev_sim_params" sheetId="6" r:id="rId3"/>
    <sheet name="data_lit" sheetId="5" r:id="rId4"/>
    <sheet name="data_final" sheetId="7" r:id="rId5"/>
  </sheets>
  <definedNames>
    <definedName name="ExterneDaten_1" localSheetId="0" hidden="1">Raw_data!$A$1:$M$26</definedName>
  </definedNames>
  <calcPr calcId="179021"/>
</workbook>
</file>

<file path=xl/calcChain.xml><?xml version="1.0" encoding="utf-8"?>
<calcChain xmlns="http://schemas.openxmlformats.org/spreadsheetml/2006/main">
  <c r="N27" i="7" l="1"/>
  <c r="N28" i="7"/>
  <c r="N29" i="7"/>
  <c r="N30" i="7"/>
  <c r="N31" i="7"/>
  <c r="N26" i="7"/>
  <c r="M27" i="7"/>
  <c r="M28" i="7"/>
  <c r="M29" i="7"/>
  <c r="M30" i="7"/>
  <c r="M31" i="7"/>
  <c r="M26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Radhakrishna Bangalore Lakshmiprasad</author>
  </authors>
  <commentList>
    <comment ref="G3" authorId="0" shapeId="0" xr:uid="{706D27D8-4914-409A-BBB8-621E014BAA8B}">
      <text>
        <r>
          <rPr>
            <b/>
            <sz val="9"/>
            <color indexed="81"/>
            <rFont val="Segoe UI"/>
            <family val="2"/>
          </rPr>
          <t>Radhakrishna Bangalore Lakshmiprasad:</t>
        </r>
        <r>
          <rPr>
            <sz val="9"/>
            <color indexed="81"/>
            <rFont val="Segoe UI"/>
            <family val="2"/>
          </rPr>
          <t xml:space="preserve">
Check values once more! - Refer to the table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Radhakrishna Bangalore Lakshmiprasad</author>
  </authors>
  <commentList>
    <comment ref="G4" authorId="0" shapeId="0" xr:uid="{421F3332-C293-4514-8427-633309BC6AC6}">
      <text>
        <r>
          <rPr>
            <b/>
            <sz val="9"/>
            <color indexed="81"/>
            <rFont val="Segoe UI"/>
            <family val="2"/>
          </rPr>
          <t>Radhakrishna Bangalore Lakshmiprasad:</t>
        </r>
        <r>
          <rPr>
            <sz val="9"/>
            <color indexed="81"/>
            <rFont val="Segoe UI"/>
            <family val="2"/>
          </rPr>
          <t xml:space="preserve">
Check values once more! - Refer to the table used</t>
        </r>
      </text>
    </comment>
    <comment ref="O4" authorId="0" shapeId="0" xr:uid="{BD8532B6-4044-4885-A619-66490AB1F09E}">
      <text>
        <r>
          <rPr>
            <b/>
            <sz val="9"/>
            <color indexed="81"/>
            <rFont val="Segoe UI"/>
            <family val="2"/>
          </rPr>
          <t>Radhakrishna Bangalore Lakshmiprasad:</t>
        </r>
        <r>
          <rPr>
            <sz val="9"/>
            <color indexed="81"/>
            <rFont val="Segoe UI"/>
            <family val="2"/>
          </rPr>
          <t xml:space="preserve">
Check values once more! - Refer to the table used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Cases_par_data_all" description="Verbindung mit der Abfrage 'Cases_par_data_all' in der Arbeitsmappe." type="5" refreshedVersion="6" background="1" saveData="1">
    <dbPr connection="Provider=Microsoft.Mashup.OleDb.1;Data Source=$Workbook$;Location=Cases_par_data_all;Extended Properties=&quot;&quot;" command="SELECT * FROM [Cases_par_data_all]"/>
  </connection>
  <connection id="2" xr16:uid="{00000000-0015-0000-FFFF-FFFF01000000}" keepAlive="1" name="Abfrage - Cases_par_data_all (2)" description="Verbindung mit der Abfrage 'Cases_par_data_all (2)' in der Arbeitsmappe." type="5" refreshedVersion="6" background="1" saveData="1">
    <dbPr connection="Provider=Microsoft.Mashup.OleDb.1;Data Source=$Workbook$;Location=&quot;Cases_par_data_all (2)&quot;;Extended Properties=&quot;&quot;" command="SELECT * FROM [Cases_par_data_all (2)]"/>
  </connection>
</connections>
</file>

<file path=xl/sharedStrings.xml><?xml version="1.0" encoding="utf-8"?>
<sst xmlns="http://schemas.openxmlformats.org/spreadsheetml/2006/main" count="1387" uniqueCount="376">
  <si>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</si>
  <si>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</si>
  <si>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</si>
  <si>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</si>
  <si>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</si>
  <si>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</si>
  <si>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</si>
  <si>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</si>
  <si>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</si>
  <si>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</si>
  <si>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</si>
  <si>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</si>
  <si>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</si>
  <si>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/>
  </si>
  <si>
    <t>Case1_inipar</t>
  </si>
  <si>
    <t>Case1_parlbnd</t>
  </si>
  <si>
    <t>Case1_parubnd</t>
  </si>
  <si>
    <t>Case2_inipar</t>
  </si>
  <si>
    <t>Case2_parlbnd</t>
  </si>
  <si>
    <t>Case2_parubnd</t>
  </si>
  <si>
    <t>Case3_inipar</t>
  </si>
  <si>
    <t>Case3_parlbnd</t>
  </si>
  <si>
    <t>Case3_parubnd</t>
  </si>
  <si>
    <t>Case1_bestpar</t>
  </si>
  <si>
    <t>Case2_bestpar</t>
  </si>
  <si>
    <t>Case3_bestpar</t>
  </si>
  <si>
    <t>alpha_p</t>
  </si>
  <si>
    <t>0.01</t>
  </si>
  <si>
    <t>0.0025</t>
  </si>
  <si>
    <t>0.0175</t>
  </si>
  <si>
    <t>0.0125</t>
  </si>
  <si>
    <t>0.0112732</t>
  </si>
  <si>
    <t>0.00687462</t>
  </si>
  <si>
    <t>alpha_m</t>
  </si>
  <si>
    <t>0.00182491435344</t>
  </si>
  <si>
    <t>0.00045622858836</t>
  </si>
  <si>
    <t>0.00319360011852</t>
  </si>
  <si>
    <t>0.001825</t>
  </si>
  <si>
    <t>0.00046</t>
  </si>
  <si>
    <t>0.0032</t>
  </si>
  <si>
    <t>0.00176734</t>
  </si>
  <si>
    <t>0.000475278</t>
  </si>
  <si>
    <t>0.00257492</t>
  </si>
  <si>
    <t>n_p</t>
  </si>
  <si>
    <t>2.05</t>
  </si>
  <si>
    <t>1.025</t>
  </si>
  <si>
    <t>3.075</t>
  </si>
  <si>
    <t>1.5</t>
  </si>
  <si>
    <t>2.04967</t>
  </si>
  <si>
    <t>1.48723</t>
  </si>
  <si>
    <t>1.50115</t>
  </si>
  <si>
    <t>n_m</t>
  </si>
  <si>
    <t>2.05002</t>
  </si>
  <si>
    <t>wr_p</t>
  </si>
  <si>
    <t>0.22432414346</t>
  </si>
  <si>
    <t>0.056081035865</t>
  </si>
  <si>
    <t>0.3925672510549999</t>
  </si>
  <si>
    <t>0.1</t>
  </si>
  <si>
    <t>0.024</t>
  </si>
  <si>
    <t>0.2</t>
  </si>
  <si>
    <t>0.227761</t>
  </si>
  <si>
    <t>0.178925</t>
  </si>
  <si>
    <t>0.134712</t>
  </si>
  <si>
    <t>wr_m</t>
  </si>
  <si>
    <t>0.1594880648121</t>
  </si>
  <si>
    <t>0.039872016203025</t>
  </si>
  <si>
    <t>0.279104113421175</t>
  </si>
  <si>
    <t>0.161725</t>
  </si>
  <si>
    <t>tcs_p</t>
  </si>
  <si>
    <t>0.43957660836642</t>
  </si>
  <si>
    <t>0.109894152091605</t>
  </si>
  <si>
    <t>0.769259064641235</t>
  </si>
  <si>
    <t>0.442199</t>
  </si>
  <si>
    <t>tcs_m</t>
  </si>
  <si>
    <t>0.9521050640268</t>
  </si>
  <si>
    <t>0.2380262660067</t>
  </si>
  <si>
    <t>1.6661838620468998</t>
  </si>
  <si>
    <t>0.951822</t>
  </si>
  <si>
    <t>tcd_p</t>
  </si>
  <si>
    <t>0.10102340591993</t>
  </si>
  <si>
    <t>0.0252558514799825</t>
  </si>
  <si>
    <t>0.1767909603598775</t>
  </si>
  <si>
    <t>0.103595</t>
  </si>
  <si>
    <t>tcd_m</t>
  </si>
  <si>
    <t>0.98440542894689</t>
  </si>
  <si>
    <t>0.2461013572367225</t>
  </si>
  <si>
    <t>1.7227095006570574</t>
  </si>
  <si>
    <t>0.984246</t>
  </si>
  <si>
    <t>af_p</t>
  </si>
  <si>
    <t>1.5051141503909</t>
  </si>
  <si>
    <t>0.376278537597725</t>
  </si>
  <si>
    <t>2.633949763184075</t>
  </si>
  <si>
    <t>1.50507</t>
  </si>
  <si>
    <t>af_m</t>
  </si>
  <si>
    <t>1.4993891283097</t>
  </si>
  <si>
    <t>0.374847282077425</t>
  </si>
  <si>
    <t>2.623930974541975</t>
  </si>
  <si>
    <t>1.4994</t>
  </si>
  <si>
    <t>auf_p</t>
  </si>
  <si>
    <t>0.48693541309098</t>
  </si>
  <si>
    <t>0.121733853272745</t>
  </si>
  <si>
    <t>0.852136972909215</t>
  </si>
  <si>
    <t>0.485792</t>
  </si>
  <si>
    <t>auf_m</t>
  </si>
  <si>
    <t>0.69888402864099</t>
  </si>
  <si>
    <t>0.1747210071602475</t>
  </si>
  <si>
    <t>1.2230470501217323</t>
  </si>
  <si>
    <t>0.698885</t>
  </si>
  <si>
    <t>por_p</t>
  </si>
  <si>
    <t>0.63739495707099</t>
  </si>
  <si>
    <t>0.1593487392677475</t>
  </si>
  <si>
    <t>1.1154411748742326</t>
  </si>
  <si>
    <t>0.637</t>
  </si>
  <si>
    <t>0.15935</t>
  </si>
  <si>
    <t>0.85</t>
  </si>
  <si>
    <t>0.63739</t>
  </si>
  <si>
    <t>0.159</t>
  </si>
  <si>
    <t>0.638335</t>
  </si>
  <si>
    <t>0.421524</t>
  </si>
  <si>
    <t>0.646619</t>
  </si>
  <si>
    <t>por_m</t>
  </si>
  <si>
    <t>0.48103076529074</t>
  </si>
  <si>
    <t>0.120257691322685</t>
  </si>
  <si>
    <t>0.841803839258795</t>
  </si>
  <si>
    <t>0.481</t>
  </si>
  <si>
    <t>0.12</t>
  </si>
  <si>
    <t>0.8418</t>
  </si>
  <si>
    <t>0.481619</t>
  </si>
  <si>
    <t>0.362321</t>
  </si>
  <si>
    <t>0.483211</t>
  </si>
  <si>
    <t>perm_p</t>
  </si>
  <si>
    <t>5.34662212722e-11</t>
  </si>
  <si>
    <t>1.336655531805e-11</t>
  </si>
  <si>
    <t>9.356588722634999e-11</t>
  </si>
  <si>
    <t>5.346e-11</t>
  </si>
  <si>
    <t>1.3366e-11</t>
  </si>
  <si>
    <t>9.3565e-11</t>
  </si>
  <si>
    <t>1.3366555318050002e-11</t>
  </si>
  <si>
    <t>1.33722e-11</t>
  </si>
  <si>
    <t>1.33666e-11</t>
  </si>
  <si>
    <t>9.35659e-11</t>
  </si>
  <si>
    <t>perm_m</t>
  </si>
  <si>
    <t>1e-13</t>
  </si>
  <si>
    <t>2.5e-14</t>
  </si>
  <si>
    <t>1.75e-13</t>
  </si>
  <si>
    <t>3.04505e-14</t>
  </si>
  <si>
    <t>7.1936e-14</t>
  </si>
  <si>
    <t>den_p</t>
  </si>
  <si>
    <t>900.0</t>
  </si>
  <si>
    <t>225.0</t>
  </si>
  <si>
    <t>1575.0</t>
  </si>
  <si>
    <t>den_m</t>
  </si>
  <si>
    <t>1900.0</t>
  </si>
  <si>
    <t>950.0</t>
  </si>
  <si>
    <t>2850.0</t>
  </si>
  <si>
    <t>b_bc</t>
  </si>
  <si>
    <t>268.45</t>
  </si>
  <si>
    <t>263.15</t>
  </si>
  <si>
    <t>274.15</t>
  </si>
  <si>
    <t>pen_s</t>
  </si>
  <si>
    <t>0.02</t>
  </si>
  <si>
    <t>0.005</t>
  </si>
  <si>
    <t>0.035</t>
  </si>
  <si>
    <t>0.0207056</t>
  </si>
  <si>
    <t>z_bg</t>
  </si>
  <si>
    <t>0.04</t>
  </si>
  <si>
    <t>0.07</t>
  </si>
  <si>
    <t>0.0431176</t>
  </si>
  <si>
    <t>0.0403543</t>
  </si>
  <si>
    <t>z_s</t>
  </si>
  <si>
    <t>0.00125</t>
  </si>
  <si>
    <t>0.00875</t>
  </si>
  <si>
    <t>Calibrated parameters</t>
  </si>
  <si>
    <t>Case 1</t>
  </si>
  <si>
    <t>Case 2</t>
  </si>
  <si>
    <t>Case 3</t>
  </si>
  <si>
    <t>Parameters</t>
  </si>
  <si>
    <t>-</t>
  </si>
  <si>
    <t>2.03478 (u)</t>
  </si>
  <si>
    <t>0.276669 (u)</t>
  </si>
  <si>
    <t>0.769259 (u)</t>
  </si>
  <si>
    <t>0.238026 (u)</t>
  </si>
  <si>
    <t>0.115755 (u)</t>
  </si>
  <si>
    <t>1.14508 (u)</t>
  </si>
  <si>
    <t>0.91046 (u)</t>
  </si>
  <si>
    <t>1.15541 (u)</t>
  </si>
  <si>
    <t>1.66879 (u)</t>
  </si>
  <si>
    <t>0.121734 (u)</t>
  </si>
  <si>
    <t>900 (u)</t>
  </si>
  <si>
    <t>1900 (u)</t>
  </si>
  <si>
    <t>1.48459 (u)</t>
  </si>
  <si>
    <t>0.156116 (u)</t>
  </si>
  <si>
    <t>0.491955 (u)</t>
  </si>
  <si>
    <t>0.938164 (u)</t>
  </si>
  <si>
    <t>0.120658 (u)</t>
  </si>
  <si>
    <t>0.9844 (u)</t>
  </si>
  <si>
    <t>1.49655 (u)</t>
  </si>
  <si>
    <t>1.49909 (u)</t>
  </si>
  <si>
    <t>0.477138 (u)</t>
  </si>
  <si>
    <t>0.6992 (u)</t>
  </si>
  <si>
    <t>Input values</t>
  </si>
  <si>
    <t>Parameters after calibration</t>
  </si>
  <si>
    <t>Literature values</t>
  </si>
  <si>
    <t>parval1</t>
  </si>
  <si>
    <t>parlbnd</t>
  </si>
  <si>
    <t>parubnd</t>
  </si>
  <si>
    <t>Sub_temp</t>
  </si>
  <si>
    <t>SEB-monthly</t>
  </si>
  <si>
    <t>SEB-daily</t>
  </si>
  <si>
    <t>SEB-with snow</t>
  </si>
  <si>
    <t>Values, Source – O‘Connor [2020]</t>
  </si>
  <si>
    <t>From experience</t>
  </si>
  <si>
    <t>Comments</t>
  </si>
  <si>
    <t>0.010</t>
  </si>
  <si>
    <t>0.003</t>
  </si>
  <si>
    <t>0.013</t>
  </si>
  <si>
    <t>0.007</t>
  </si>
  <si>
    <t>0.0353 m^{-1]</t>
  </si>
  <si>
    <t>0.01 - 0.05</t>
  </si>
  <si>
    <t>Higher the alpha value -&gt; lower is the air entry suction pressure. i.e alpha order: Peat -&gt; Mineral</t>
  </si>
  <si>
    <t>0.002</t>
  </si>
  <si>
    <t>0.0005</t>
  </si>
  <si>
    <t>0.001 m^{-1]</t>
  </si>
  <si>
    <t>10^{-4} - 0.007</t>
  </si>
  <si>
    <t>1.0 - 2.0</t>
  </si>
  <si>
    <r>
      <t xml:space="preserve"> </t>
    </r>
    <r>
      <rPr>
        <sz val="9"/>
        <color rgb="FF000000"/>
        <rFont val="Calibri"/>
        <family val="2"/>
      </rPr>
      <t>Shape of the curve 🡪 Based on pore size distribution. n varies from 1.01 – 3 where 1.01 will be clay which slowly allows water to be released.</t>
    </r>
  </si>
  <si>
    <t>1.5 - 2.5</t>
  </si>
  <si>
    <t>0.100</t>
  </si>
  <si>
    <t>0.200</t>
  </si>
  <si>
    <t>0.165</t>
  </si>
  <si>
    <t>0.156</t>
  </si>
  <si>
    <t>0.112</t>
  </si>
  <si>
    <t>0.0467</t>
  </si>
  <si>
    <t>0.04 - 0.1</t>
  </si>
  <si>
    <t xml:space="preserve">Residual saturation that adheres to the soil particles. 0.05 – 0.2 where 0.05 is peat and 0.2 could be clay. </t>
  </si>
  <si>
    <t>0.040</t>
  </si>
  <si>
    <t>0.279</t>
  </si>
  <si>
    <t>0.166</t>
  </si>
  <si>
    <t>0.277</t>
  </si>
  <si>
    <t>0.173</t>
  </si>
  <si>
    <t>0.163</t>
  </si>
  <si>
    <t>0.1 - 0.25</t>
  </si>
  <si>
    <t>0.440</t>
  </si>
  <si>
    <t>0.110</t>
  </si>
  <si>
    <t>0.769</t>
  </si>
  <si>
    <t>0.672</t>
  </si>
  <si>
    <t>0.492</t>
  </si>
  <si>
    <t>0.67</t>
  </si>
  <si>
    <t>0.3 - 0.7</t>
  </si>
  <si>
    <r>
      <t xml:space="preserve"> </t>
    </r>
    <r>
      <rPr>
        <sz val="9"/>
        <color rgb="FF000000"/>
        <rFont val="Calibri"/>
        <family val="2"/>
      </rPr>
      <t>Therm_cond_sat 🡪 Greater the amount of sand/Quartz, higher is the thermal conductivity. Mineral &gt; Peat</t>
    </r>
  </si>
  <si>
    <t>0.952</t>
  </si>
  <si>
    <t>0.238</t>
  </si>
  <si>
    <t>0.912</t>
  </si>
  <si>
    <t>0.938</t>
  </si>
  <si>
    <t>0.8 - 2.0</t>
  </si>
  <si>
    <t>0.101</t>
  </si>
  <si>
    <t>0.025</t>
  </si>
  <si>
    <t>0.177</t>
  </si>
  <si>
    <t>0.116</t>
  </si>
  <si>
    <t>0.121</t>
  </si>
  <si>
    <t>0.03 - 0.1</t>
  </si>
  <si>
    <t>Therm_cond_dry --&gt; Greater the amount of sand/Quartz, higher is the tc. Tcs &gt; Tcd. Mineral &gt; Peat</t>
  </si>
  <si>
    <t>0.984</t>
  </si>
  <si>
    <t>0.246</t>
  </si>
  <si>
    <t>0.949</t>
  </si>
  <si>
    <t>0.29</t>
  </si>
  <si>
    <t>0.25 - 0.5</t>
  </si>
  <si>
    <t>0.376</t>
  </si>
  <si>
    <t>0.910</t>
  </si>
  <si>
    <t>Constants </t>
  </si>
  <si>
    <t>0.375</t>
  </si>
  <si>
    <t> Constants</t>
  </si>
  <si>
    <t>0.487</t>
  </si>
  <si>
    <t>0.122</t>
  </si>
  <si>
    <t>0.852</t>
  </si>
  <si>
    <t>0.390</t>
  </si>
  <si>
    <t>0.477</t>
  </si>
  <si>
    <t>0.5</t>
  </si>
  <si>
    <t>0.1 - 0.6</t>
  </si>
  <si>
    <t>0.699</t>
  </si>
  <si>
    <t>0.175</t>
  </si>
  <si>
    <t>0.700</t>
  </si>
  <si>
    <t>0.850</t>
  </si>
  <si>
    <t>0.801</t>
  </si>
  <si>
    <t>0.444</t>
  </si>
  <si>
    <t>0.501</t>
  </si>
  <si>
    <t>0.640</t>
  </si>
  <si>
    <t>0.88</t>
  </si>
  <si>
    <t>0.5 - 0.9</t>
  </si>
  <si>
    <t>Porosity is affected by the subsurface soil properties. Peat &gt; Mineral</t>
  </si>
  <si>
    <t>0.120</t>
  </si>
  <si>
    <t>0.842</t>
  </si>
  <si>
    <t>0.507</t>
  </si>
  <si>
    <t>0.294</t>
  </si>
  <si>
    <t>0.407</t>
  </si>
  <si>
    <t>0.482</t>
  </si>
  <si>
    <t>0.36</t>
  </si>
  <si>
    <t>0.2 - 0.5</t>
  </si>
  <si>
    <t>5.35E-11</t>
  </si>
  <si>
    <t>1.34E-11</t>
  </si>
  <si>
    <t>9.36E-11</t>
  </si>
  <si>
    <t>5.24E-11</t>
  </si>
  <si>
    <t>2.80E-11</t>
  </si>
  <si>
    <t>1.00E-07</t>
  </si>
  <si>
    <t>??</t>
  </si>
  <si>
    <t>Density --&gt; Greater the amount of sand/Quartz/Minerals, higher is the density. Mineral &gt; Peat</t>
  </si>
  <si>
    <t>1.00E-13</t>
  </si>
  <si>
    <t>2.50E-14</t>
  </si>
  <si>
    <t>1.75E-13</t>
  </si>
  <si>
    <t>6.44E-14</t>
  </si>
  <si>
    <t>1.00E-08</t>
  </si>
  <si>
    <t>7.00E+02</t>
  </si>
  <si>
    <t>600 - 900</t>
  </si>
  <si>
    <t>Greater the amount of sand/Quartz/Minerals, higher is the density. Mineral &gt; Peat</t>
  </si>
  <si>
    <t>2.17E+03</t>
  </si>
  <si>
    <t>1900 - 2200</t>
  </si>
  <si>
    <t>albedo_bg</t>
  </si>
  <si>
    <t>0.55</t>
  </si>
  <si>
    <t>0.1375</t>
  </si>
  <si>
    <t>0.9625</t>
  </si>
  <si>
    <t>0.151477</t>
  </si>
  <si>
    <t>0.56979</t>
  </si>
  <si>
    <t>0.6</t>
  </si>
  <si>
    <t>0.2 - 0.8</t>
  </si>
  <si>
    <t>Albedo of the bare surface. [ Expected value = 0.8 [Summer - when there is no snow - actual value] (On backcalculating the albedo from incoming and outgoing shortwave radiation]. It's importance is observed when we are calculating the outgoing shortwave radiation component. Initial value = 0.55.</t>
  </si>
  <si>
    <t>e_bg</t>
  </si>
  <si>
    <t>0.75</t>
  </si>
  <si>
    <t>0.879419</t>
  </si>
  <si>
    <t>0.80287</t>
  </si>
  <si>
    <t>0.92</t>
  </si>
  <si>
    <t>0.5 - 0.95</t>
  </si>
  <si>
    <t>Emissivity of the bare surface. It is used to calculate the outgoing longwave radiation. [Expected value = 0.92 from lit. Atchley 2015].</t>
  </si>
  <si>
    <t>pen_w</t>
  </si>
  <si>
    <t>0.01062</t>
  </si>
  <si>
    <t>0.010013</t>
  </si>
  <si>
    <t>0.01 m</t>
  </si>
  <si>
    <t>Refer lower and upper bound</t>
  </si>
  <si>
    <t xml:space="preserve">Penetration depth of shortwave radiation in water. It influences the calculation of transition_albedo. </t>
  </si>
  <si>
    <t>0.01451</t>
  </si>
  <si>
    <t>0.020007</t>
  </si>
  <si>
    <t>0.02 m</t>
  </si>
  <si>
    <t>Penetration depth of shortwave radiation in snow. It influences the calculation of transition_albedo.</t>
  </si>
  <si>
    <t>0.041427</t>
  </si>
  <si>
    <t>0.04697</t>
  </si>
  <si>
    <t>0.040003</t>
  </si>
  <si>
    <t>0.04 m</t>
  </si>
  <si>
    <t>Roughness length of bare ground [m]. It influences the calculation of turbulence terms of latent and sensible heat.</t>
  </si>
  <si>
    <t>0.00313</t>
  </si>
  <si>
    <t>0.005 m</t>
  </si>
  <si>
    <t>Roughness length of snow [m]. It influences the calculation of turbulence terms of latent and sensible heat.</t>
  </si>
  <si>
    <t>0.151477 (u)</t>
  </si>
  <si>
    <t>0.879419 (u)</t>
  </si>
  <si>
    <t>0.0025 (u)</t>
  </si>
  <si>
    <t>0.55 (u)</t>
  </si>
  <si>
    <t>0.01 (u)</t>
  </si>
  <si>
    <t>Units</t>
  </si>
  <si>
    <t>m^{-1}</t>
  </si>
  <si>
    <r>
      <t xml:space="preserve"> </t>
    </r>
    <r>
      <rPr>
        <sz val="9"/>
        <color rgb="FF000000"/>
        <rFont val="Calibri"/>
        <family val="2"/>
      </rPr>
      <t>Shape of the curve -&gt; Based on pore size distribution. n varies from 1.01 – 3 where 1.01 will be clay which slowly allows water to be released.</t>
    </r>
  </si>
  <si>
    <t>[-]</t>
  </si>
  <si>
    <t>[W (mK)^{-1}]</t>
  </si>
  <si>
    <t>[m^2]</t>
  </si>
  <si>
    <t>[kg m^{-3}]</t>
  </si>
  <si>
    <t>K</t>
  </si>
  <si>
    <t>[m]</t>
  </si>
  <si>
    <t xml:space="preserve">0.0353 </t>
  </si>
  <si>
    <t xml:space="preserve">0.001 </t>
  </si>
  <si>
    <t xml:space="preserve">0.01 </t>
  </si>
  <si>
    <t xml:space="preserve">0.02 </t>
  </si>
  <si>
    <t xml:space="preserve">0.04 </t>
  </si>
  <si>
    <t xml:space="preserve">0.005 </t>
  </si>
  <si>
    <t>0.1 - 0.2</t>
  </si>
  <si>
    <t>0.3 - 0.8</t>
  </si>
  <si>
    <t>0.03 - 0.12</t>
  </si>
  <si>
    <t>Within range</t>
  </si>
  <si>
    <t>Higher</t>
  </si>
  <si>
    <t>Lower than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</si>
</sst>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i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Tahoma"/>
      <family val="2"/>
    </font>
    <font>
      <b/>
      <sz val="8"/>
      <color rgb="FF000000"/>
      <name val="Tahoma"/>
      <family val="2"/>
    </font>
    <font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0" fillId="0" borderId="0" xfId="0" applyNumberFormat="1"/>
    <xf numFmtId="0" fontId="0" fillId="33" borderId="10" xfId="0" applyNumberFormat="1" applyFont="1" applyFill="1" applyBorder="1" applyAlignment="1">
      <alignment horizontal="center" vertical="center"/>
    </xf>
    <xf numFmtId="0" fontId="0" fillId="34" borderId="10" xfId="0" applyNumberFormat="1" applyFont="1" applyFill="1" applyBorder="1" applyAlignment="1">
      <alignment horizontal="center" vertical="center"/>
    </xf>
    <xf numFmtId="0" fontId="18" fillId="33" borderId="10" xfId="0" applyNumberFormat="1" applyFont="1" applyFill="1" applyBorder="1" applyAlignment="1">
      <alignment horizontal="center" vertical="center"/>
    </xf>
    <xf numFmtId="0" fontId="18" fillId="34" borderId="10" xfId="0" applyNumberFormat="1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 readingOrder="1"/>
    </xf>
    <xf numFmtId="0" fontId="22" fillId="0" borderId="20" xfId="0" applyFont="1" applyBorder="1" applyAlignment="1">
      <alignment horizontal="center" vertical="center" wrapText="1" readingOrder="1"/>
    </xf>
    <xf numFmtId="0" fontId="23" fillId="0" borderId="20" xfId="0" applyFont="1" applyBorder="1" applyAlignment="1">
      <alignment horizontal="center" vertical="center" wrapText="1" readingOrder="1"/>
    </xf>
    <xf numFmtId="3" fontId="23" fillId="0" borderId="20" xfId="0" applyNumberFormat="1" applyFont="1" applyBorder="1" applyAlignment="1">
      <alignment horizontal="center" vertical="center" wrapText="1" readingOrder="1"/>
    </xf>
    <xf numFmtId="0" fontId="23" fillId="0" borderId="25" xfId="0" applyFont="1" applyBorder="1" applyAlignment="1">
      <alignment horizontal="center" vertical="center" wrapText="1" readingOrder="1"/>
    </xf>
    <xf numFmtId="14" fontId="23" fillId="0" borderId="20" xfId="0" applyNumberFormat="1" applyFont="1" applyBorder="1" applyAlignment="1">
      <alignment horizontal="center" vertical="center" wrapText="1" readingOrder="1"/>
    </xf>
    <xf numFmtId="0" fontId="26" fillId="0" borderId="20" xfId="0" applyFont="1" applyBorder="1" applyAlignment="1">
      <alignment horizontal="center" vertical="center" wrapText="1" readingOrder="1"/>
    </xf>
    <xf numFmtId="0" fontId="27" fillId="0" borderId="20" xfId="0" applyFont="1" applyBorder="1" applyAlignment="1">
      <alignment horizontal="center" vertical="center" wrapText="1" readingOrder="1"/>
    </xf>
    <xf numFmtId="0" fontId="19" fillId="33" borderId="37" xfId="0" applyNumberFormat="1" applyFont="1" applyFill="1" applyBorder="1" applyAlignment="1">
      <alignment horizontal="center" vertical="center" wrapText="1"/>
    </xf>
    <xf numFmtId="0" fontId="19" fillId="33" borderId="16" xfId="0" applyNumberFormat="1" applyFont="1" applyFill="1" applyBorder="1" applyAlignment="1">
      <alignment horizontal="center" vertical="center" wrapText="1"/>
    </xf>
    <xf numFmtId="0" fontId="19" fillId="33" borderId="17" xfId="0" applyNumberFormat="1" applyFont="1" applyFill="1" applyBorder="1" applyAlignment="1">
      <alignment horizontal="center" vertical="center" wrapText="1"/>
    </xf>
    <xf numFmtId="0" fontId="20" fillId="34" borderId="18" xfId="0" applyNumberFormat="1" applyFont="1" applyFill="1" applyBorder="1" applyAlignment="1">
      <alignment horizontal="center" vertical="center" wrapText="1"/>
    </xf>
    <xf numFmtId="0" fontId="28" fillId="34" borderId="34" xfId="0" applyNumberFormat="1" applyFont="1" applyFill="1" applyBorder="1" applyAlignment="1">
      <alignment horizontal="center" vertical="center" wrapText="1"/>
    </xf>
    <xf numFmtId="0" fontId="0" fillId="34" borderId="26" xfId="0" applyNumberFormat="1" applyFont="1" applyFill="1" applyBorder="1" applyAlignment="1">
      <alignment horizontal="center" vertical="center" wrapText="1"/>
    </xf>
    <xf numFmtId="0" fontId="0" fillId="34" borderId="27" xfId="0" applyNumberFormat="1" applyFont="1" applyFill="1" applyBorder="1" applyAlignment="1">
      <alignment horizontal="center" vertical="center" wrapText="1"/>
    </xf>
    <xf numFmtId="0" fontId="0" fillId="34" borderId="28" xfId="0" applyNumberFormat="1" applyFont="1" applyFill="1" applyBorder="1" applyAlignment="1">
      <alignment horizontal="center" vertical="center" wrapText="1"/>
    </xf>
    <xf numFmtId="0" fontId="20" fillId="33" borderId="14" xfId="0" applyNumberFormat="1" applyFont="1" applyFill="1" applyBorder="1" applyAlignment="1">
      <alignment horizontal="center" vertical="center" wrapText="1"/>
    </xf>
    <xf numFmtId="0" fontId="28" fillId="33" borderId="35" xfId="0" applyNumberFormat="1" applyFont="1" applyFill="1" applyBorder="1" applyAlignment="1">
      <alignment horizontal="center" vertical="center" wrapText="1"/>
    </xf>
    <xf numFmtId="0" fontId="0" fillId="33" borderId="29" xfId="0" applyNumberFormat="1" applyFont="1" applyFill="1" applyBorder="1" applyAlignment="1">
      <alignment horizontal="center" vertical="center" wrapText="1"/>
    </xf>
    <xf numFmtId="0" fontId="0" fillId="33" borderId="10" xfId="0" applyNumberFormat="1" applyFont="1" applyFill="1" applyBorder="1" applyAlignment="1">
      <alignment horizontal="center" vertical="center" wrapText="1"/>
    </xf>
    <xf numFmtId="0" fontId="0" fillId="33" borderId="30" xfId="0" applyNumberFormat="1" applyFont="1" applyFill="1" applyBorder="1" applyAlignment="1">
      <alignment horizontal="center" vertical="center" wrapText="1"/>
    </xf>
    <xf numFmtId="0" fontId="20" fillId="34" borderId="14" xfId="0" applyNumberFormat="1" applyFont="1" applyFill="1" applyBorder="1" applyAlignment="1">
      <alignment horizontal="center" vertical="center" wrapText="1"/>
    </xf>
    <xf numFmtId="0" fontId="28" fillId="34" borderId="35" xfId="0" applyNumberFormat="1" applyFont="1" applyFill="1" applyBorder="1" applyAlignment="1">
      <alignment horizontal="center" vertical="center" wrapText="1"/>
    </xf>
    <xf numFmtId="0" fontId="0" fillId="34" borderId="29" xfId="0" applyNumberFormat="1" applyFont="1" applyFill="1" applyBorder="1" applyAlignment="1">
      <alignment horizontal="center" vertical="center" wrapText="1"/>
    </xf>
    <xf numFmtId="0" fontId="0" fillId="34" borderId="10" xfId="0" applyNumberFormat="1" applyFont="1" applyFill="1" applyBorder="1" applyAlignment="1">
      <alignment horizontal="center" vertical="center" wrapText="1"/>
    </xf>
    <xf numFmtId="0" fontId="0" fillId="34" borderId="30" xfId="0" applyNumberFormat="1" applyFont="1" applyFill="1" applyBorder="1" applyAlignment="1">
      <alignment horizontal="center" vertical="center" wrapText="1"/>
    </xf>
    <xf numFmtId="0" fontId="20" fillId="33" borderId="15" xfId="0" applyNumberFormat="1" applyFont="1" applyFill="1" applyBorder="1" applyAlignment="1">
      <alignment horizontal="center" vertical="center" wrapText="1"/>
    </xf>
    <xf numFmtId="0" fontId="28" fillId="33" borderId="36" xfId="0" applyNumberFormat="1" applyFont="1" applyFill="1" applyBorder="1" applyAlignment="1">
      <alignment horizontal="center" vertical="center" wrapText="1"/>
    </xf>
    <xf numFmtId="0" fontId="0" fillId="33" borderId="31" xfId="0" applyNumberFormat="1" applyFont="1" applyFill="1" applyBorder="1" applyAlignment="1">
      <alignment horizontal="center" vertical="center" wrapText="1"/>
    </xf>
    <xf numFmtId="0" fontId="0" fillId="33" borderId="32" xfId="0" applyNumberFormat="1" applyFont="1" applyFill="1" applyBorder="1" applyAlignment="1">
      <alignment horizontal="center" vertical="center" wrapText="1"/>
    </xf>
    <xf numFmtId="0" fontId="0" fillId="33" borderId="33" xfId="0" applyNumberFormat="1" applyFont="1" applyFill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 readingOrder="1"/>
    </xf>
    <xf numFmtId="0" fontId="25" fillId="0" borderId="25" xfId="0" applyFont="1" applyBorder="1" applyAlignment="1">
      <alignment horizontal="center" vertical="center" wrapText="1" readingOrder="1"/>
    </xf>
    <xf numFmtId="0" fontId="21" fillId="0" borderId="21" xfId="0" applyFont="1" applyBorder="1" applyAlignment="1">
      <alignment horizontal="center" vertical="center" wrapText="1" readingOrder="1"/>
    </xf>
    <xf numFmtId="0" fontId="21" fillId="0" borderId="22" xfId="0" applyFont="1" applyBorder="1" applyAlignment="1">
      <alignment horizontal="center" vertical="center" wrapText="1" readingOrder="1"/>
    </xf>
    <xf numFmtId="0" fontId="21" fillId="0" borderId="23" xfId="0" applyFont="1" applyBorder="1" applyAlignment="1">
      <alignment horizontal="center" vertical="center" wrapText="1" readingOrder="1"/>
    </xf>
    <xf numFmtId="0" fontId="23" fillId="0" borderId="24" xfId="0" applyFont="1" applyBorder="1" applyAlignment="1">
      <alignment horizontal="center" vertical="center" wrapText="1" readingOrder="1"/>
    </xf>
    <xf numFmtId="0" fontId="23" fillId="0" borderId="25" xfId="0" applyFont="1" applyBorder="1" applyAlignment="1">
      <alignment horizontal="center" vertical="center" wrapText="1" readingOrder="1"/>
    </xf>
    <xf numFmtId="0" fontId="24" fillId="0" borderId="24" xfId="0" applyFont="1" applyBorder="1" applyAlignment="1">
      <alignment horizontal="center" vertical="center" wrapText="1" readingOrder="1"/>
    </xf>
    <xf numFmtId="0" fontId="24" fillId="0" borderId="25" xfId="0" applyFont="1" applyBorder="1" applyAlignment="1">
      <alignment horizontal="center" vertical="center" wrapText="1" readingOrder="1"/>
    </xf>
    <xf numFmtId="0" fontId="19" fillId="33" borderId="11" xfId="0" applyNumberFormat="1" applyFont="1" applyFill="1" applyBorder="1" applyAlignment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34" borderId="13" xfId="0" applyNumberFormat="1" applyFont="1" applyFill="1" applyBorder="1" applyAlignment="1">
      <alignment horizontal="center" vertical="center" wrapText="1"/>
    </xf>
    <xf numFmtId="0" fontId="19" fillId="34" borderId="19" xfId="0" applyNumberFormat="1" applyFont="1" applyFill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 readingOrder="1"/>
    </xf>
    <xf numFmtId="0" fontId="21" fillId="0" borderId="39" xfId="0" applyFont="1" applyBorder="1" applyAlignment="1">
      <alignment horizontal="center" vertical="center" wrapText="1" readingOrder="1"/>
    </xf>
    <xf numFmtId="0" fontId="19" fillId="33" borderId="41" xfId="0" applyNumberFormat="1" applyFont="1" applyFill="1" applyBorder="1" applyAlignment="1">
      <alignment horizontal="center" vertical="center" wrapText="1"/>
    </xf>
    <xf numFmtId="0" fontId="0" fillId="33" borderId="42" xfId="0" applyNumberFormat="1" applyFont="1" applyFill="1" applyBorder="1" applyAlignment="1">
      <alignment horizontal="center" vertical="center" wrapText="1"/>
    </xf>
    <xf numFmtId="11" fontId="0" fillId="34" borderId="10" xfId="0" applyNumberFormat="1" applyFont="1" applyFill="1" applyBorder="1" applyAlignment="1">
      <alignment horizontal="center" vertical="center" wrapText="1"/>
    </xf>
    <xf numFmtId="11" fontId="0" fillId="34" borderId="40" xfId="0" applyNumberFormat="1" applyFont="1" applyFill="1" applyBorder="1" applyAlignment="1">
      <alignment horizontal="center" vertical="center" wrapText="1"/>
    </xf>
    <xf numFmtId="11" fontId="0" fillId="34" borderId="30" xfId="0" applyNumberFormat="1" applyFont="1" applyFill="1" applyBorder="1" applyAlignment="1">
      <alignment horizontal="center" vertical="center" wrapText="1"/>
    </xf>
    <xf numFmtId="0" fontId="19" fillId="34" borderId="43" xfId="0" applyNumberFormat="1" applyFont="1" applyFill="1" applyBorder="1" applyAlignment="1">
      <alignment horizontal="center" vertical="center" wrapText="1"/>
    </xf>
    <xf numFmtId="0" fontId="19" fillId="33" borderId="44" xfId="0" applyNumberFormat="1" applyFont="1" applyFill="1" applyBorder="1" applyAlignment="1">
      <alignment horizontal="center" vertical="center" wrapText="1"/>
    </xf>
    <xf numFmtId="0" fontId="19" fillId="33" borderId="45" xfId="0" applyNumberFormat="1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 readingOrder="1"/>
    </xf>
    <xf numFmtId="0" fontId="28" fillId="34" borderId="46" xfId="0" applyNumberFormat="1" applyFont="1" applyFill="1" applyBorder="1" applyAlignment="1">
      <alignment horizontal="center" vertical="center" wrapText="1"/>
    </xf>
    <xf numFmtId="0" fontId="0" fillId="34" borderId="32" xfId="0" applyNumberFormat="1" applyFont="1" applyFill="1" applyBorder="1" applyAlignment="1">
      <alignment horizontal="center" vertical="center" wrapText="1"/>
    </xf>
    <xf numFmtId="0" fontId="0" fillId="36" borderId="10" xfId="0" applyNumberFormat="1" applyFont="1" applyFill="1" applyBorder="1" applyAlignment="1">
      <alignment horizontal="center" vertical="center" wrapText="1"/>
    </xf>
    <xf numFmtId="0" fontId="0" fillId="35" borderId="10" xfId="0" applyNumberFormat="1" applyFont="1" applyFill="1" applyBorder="1" applyAlignment="1">
      <alignment horizontal="center" vertical="center" wrapText="1"/>
    </xf>
    <xf numFmtId="0" fontId="0" fillId="37" borderId="27" xfId="0" applyNumberFormat="1" applyFont="1" applyFill="1" applyBorder="1" applyAlignment="1">
      <alignment horizontal="center" vertical="center" wrapText="1"/>
    </xf>
    <xf numFmtId="0" fontId="0" fillId="38" borderId="10" xfId="0" applyNumberFormat="1" applyFont="1" applyFill="1" applyBorder="1" applyAlignment="1">
      <alignment horizontal="center" vertical="center" wrapText="1"/>
    </xf>
    <xf numFmtId="0" fontId="0" fillId="37" borderId="10" xfId="0" applyNumberFormat="1" applyFont="1" applyFill="1" applyBorder="1" applyAlignment="1">
      <alignment horizontal="center" vertical="center" wrapText="1"/>
    </xf>
    <xf numFmtId="0" fontId="0" fillId="37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28" xfId="0" applyNumberFormat="1" applyFont="1" applyFill="1" applyBorder="1" applyAlignment="1">
      <alignment horizontal="center" vertical="center" wrapText="1"/>
    </xf>
    <xf numFmtId="0" fontId="0" fillId="36" borderId="30" xfId="0" applyNumberFormat="1" applyFont="1" applyFill="1" applyBorder="1" applyAlignment="1">
      <alignment horizontal="center" vertical="center" wrapText="1"/>
    </xf>
    <xf numFmtId="0" fontId="0" fillId="37" borderId="30" xfId="0" applyNumberFormat="1" applyFont="1" applyFill="1" applyBorder="1" applyAlignment="1">
      <alignment horizontal="center" vertical="center" wrapText="1"/>
    </xf>
    <xf numFmtId="0" fontId="0" fillId="38" borderId="30" xfId="0" applyNumberFormat="1" applyFont="1" applyFill="1" applyBorder="1" applyAlignment="1">
      <alignment horizontal="center" vertical="center" wrapText="1"/>
    </xf>
    <xf numFmtId="0" fontId="0" fillId="39" borderId="30" xfId="0" applyNumberFormat="1" applyFont="1" applyFill="1" applyBorder="1" applyAlignment="1">
      <alignment horizontal="center"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es_par_data_all" displayName="Cases_par_data_all" ref="A1:M26" tableType="queryTable" totalsRowShown="0">
  <autoFilter ref="A1:M26" xr:uid="{00000000-0009-0000-0100-000001000000}"/>
  <tableColumns count="13">
    <tableColumn id="1" xr3:uid="{00000000-0010-0000-0000-000001000000}" uniqueName="1" name="Column1" queryTableFieldId="1" dataDxfId="12"/>
    <tableColumn id="2" xr3:uid="{00000000-0010-0000-0000-000002000000}" uniqueName="2" name="Column2" queryTableFieldId="2" dataDxfId="11"/>
    <tableColumn id="3" xr3:uid="{00000000-0010-0000-0000-000003000000}" uniqueName="3" name="Column3" queryTableFieldId="3" dataDxfId="10"/>
    <tableColumn id="4" xr3:uid="{00000000-0010-0000-0000-000004000000}" uniqueName="4" name="Column4" queryTableFieldId="4" dataDxfId="9"/>
    <tableColumn id="5" xr3:uid="{00000000-0010-0000-0000-000005000000}" uniqueName="5" name="Column5" queryTableFieldId="5" dataDxfId="8"/>
    <tableColumn id="6" xr3:uid="{00000000-0010-0000-0000-000006000000}" uniqueName="6" name="Column6" queryTableFieldId="6" dataDxfId="7"/>
    <tableColumn id="7" xr3:uid="{00000000-0010-0000-0000-000007000000}" uniqueName="7" name="Column7" queryTableFieldId="7" dataDxfId="6"/>
    <tableColumn id="8" xr3:uid="{00000000-0010-0000-0000-000008000000}" uniqueName="8" name="Column8" queryTableFieldId="8" dataDxfId="5"/>
    <tableColumn id="9" xr3:uid="{00000000-0010-0000-0000-000009000000}" uniqueName="9" name="Column9" queryTableFieldId="9" dataDxfId="4"/>
    <tableColumn id="10" xr3:uid="{00000000-0010-0000-0000-00000A000000}" uniqueName="10" name="Column10" queryTableFieldId="10" dataDxfId="3"/>
    <tableColumn id="11" xr3:uid="{00000000-0010-0000-0000-00000B000000}" uniqueName="11" name="Column11" queryTableFieldId="11" dataDxfId="2"/>
    <tableColumn id="12" xr3:uid="{00000000-0010-0000-0000-00000C000000}" uniqueName="12" name="Column12" queryTableFieldId="12" dataDxfId="1"/>
    <tableColumn id="13" xr3:uid="{00000000-0010-0000-0000-00000D000000}" uniqueName="13" name="Column13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workbookViewId="0"/>
  </sheetViews>
  <sheetFormatPr baseColWidth="10" defaultRowHeight="15" x14ac:dyDescent="0.25"/>
  <cols>
    <col min="1" max="1" width="11.140625" bestFit="1" customWidth="1"/>
    <col min="2" max="2" width="17.5703125" bestFit="1" customWidth="1"/>
    <col min="3" max="3" width="18.7109375" bestFit="1" customWidth="1"/>
    <col min="4" max="4" width="21.7109375" bestFit="1" customWidth="1"/>
    <col min="5" max="5" width="12.28515625" bestFit="1" customWidth="1"/>
    <col min="6" max="6" width="14" bestFit="1" customWidth="1"/>
    <col min="7" max="7" width="14.5703125" bestFit="1" customWidth="1"/>
    <col min="8" max="8" width="17.5703125" bestFit="1" customWidth="1"/>
    <col min="9" max="9" width="22.7109375" bestFit="1" customWidth="1"/>
    <col min="10" max="10" width="21.7109375" bestFit="1" customWidth="1"/>
    <col min="11" max="13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</row>
    <row r="3" spans="1:13" x14ac:dyDescent="0.25">
      <c r="A3" s="1" t="s">
        <v>26</v>
      </c>
      <c r="B3" s="1" t="s">
        <v>27</v>
      </c>
      <c r="C3" s="1" t="s">
        <v>28</v>
      </c>
      <c r="D3" s="1" t="s">
        <v>29</v>
      </c>
      <c r="E3" s="1" t="s">
        <v>27</v>
      </c>
      <c r="F3" s="1" t="s">
        <v>28</v>
      </c>
      <c r="G3" s="1" t="s">
        <v>30</v>
      </c>
      <c r="H3" s="1" t="s">
        <v>27</v>
      </c>
      <c r="I3" s="1" t="s">
        <v>28</v>
      </c>
      <c r="J3" s="1" t="s">
        <v>30</v>
      </c>
      <c r="K3" s="1" t="s">
        <v>28</v>
      </c>
      <c r="L3" s="1" t="s">
        <v>31</v>
      </c>
      <c r="M3" s="1" t="s">
        <v>32</v>
      </c>
    </row>
    <row r="4" spans="1:13" x14ac:dyDescent="0.25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34</v>
      </c>
      <c r="I4" s="1" t="s">
        <v>35</v>
      </c>
      <c r="J4" s="1" t="s">
        <v>36</v>
      </c>
      <c r="K4" s="1" t="s">
        <v>40</v>
      </c>
      <c r="L4" s="1" t="s">
        <v>41</v>
      </c>
      <c r="M4" s="1" t="s">
        <v>42</v>
      </c>
    </row>
    <row r="5" spans="1:13" x14ac:dyDescent="0.25">
      <c r="A5" s="1" t="s">
        <v>43</v>
      </c>
      <c r="B5" s="1" t="s">
        <v>44</v>
      </c>
      <c r="C5" s="1" t="s">
        <v>45</v>
      </c>
      <c r="D5" s="1" t="s">
        <v>46</v>
      </c>
      <c r="E5" s="1" t="s">
        <v>47</v>
      </c>
      <c r="F5" s="1" t="s">
        <v>45</v>
      </c>
      <c r="G5" s="1" t="s">
        <v>44</v>
      </c>
      <c r="H5" s="1" t="s">
        <v>47</v>
      </c>
      <c r="I5" s="1" t="s">
        <v>45</v>
      </c>
      <c r="J5" s="1" t="s">
        <v>44</v>
      </c>
      <c r="K5" s="1" t="s">
        <v>48</v>
      </c>
      <c r="L5" s="1" t="s">
        <v>49</v>
      </c>
      <c r="M5" s="1" t="s">
        <v>50</v>
      </c>
    </row>
    <row r="6" spans="1:13" x14ac:dyDescent="0.25">
      <c r="A6" s="1" t="s">
        <v>51</v>
      </c>
      <c r="B6" s="1" t="s">
        <v>44</v>
      </c>
      <c r="C6" s="1" t="s">
        <v>45</v>
      </c>
      <c r="D6" s="1" t="s">
        <v>46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52</v>
      </c>
      <c r="L6" s="1" t="s">
        <v>13</v>
      </c>
      <c r="M6" s="1" t="s">
        <v>13</v>
      </c>
    </row>
    <row r="7" spans="1:13" x14ac:dyDescent="0.25">
      <c r="A7" s="1" t="s">
        <v>53</v>
      </c>
      <c r="B7" s="1" t="s">
        <v>54</v>
      </c>
      <c r="C7" s="1" t="s">
        <v>55</v>
      </c>
      <c r="D7" s="1" t="s">
        <v>56</v>
      </c>
      <c r="E7" s="1" t="s">
        <v>57</v>
      </c>
      <c r="F7" s="1" t="s">
        <v>58</v>
      </c>
      <c r="G7" s="1" t="s">
        <v>59</v>
      </c>
      <c r="H7" s="1" t="s">
        <v>57</v>
      </c>
      <c r="I7" s="1" t="s">
        <v>58</v>
      </c>
      <c r="J7" s="1" t="s">
        <v>59</v>
      </c>
      <c r="K7" s="1" t="s">
        <v>60</v>
      </c>
      <c r="L7" s="1" t="s">
        <v>61</v>
      </c>
      <c r="M7" s="1" t="s">
        <v>62</v>
      </c>
    </row>
    <row r="8" spans="1:13" x14ac:dyDescent="0.25">
      <c r="A8" s="1" t="s">
        <v>63</v>
      </c>
      <c r="B8" s="1" t="s">
        <v>64</v>
      </c>
      <c r="C8" s="1" t="s">
        <v>65</v>
      </c>
      <c r="D8" s="1" t="s">
        <v>66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67</v>
      </c>
      <c r="L8" s="1" t="s">
        <v>13</v>
      </c>
      <c r="M8" s="1" t="s">
        <v>13</v>
      </c>
    </row>
    <row r="9" spans="1:13" x14ac:dyDescent="0.25">
      <c r="A9" s="1" t="s">
        <v>68</v>
      </c>
      <c r="B9" s="1" t="s">
        <v>69</v>
      </c>
      <c r="C9" s="1" t="s">
        <v>70</v>
      </c>
      <c r="D9" s="1" t="s">
        <v>71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72</v>
      </c>
      <c r="L9" s="1" t="s">
        <v>13</v>
      </c>
      <c r="M9" s="1" t="s">
        <v>13</v>
      </c>
    </row>
    <row r="10" spans="1:13" x14ac:dyDescent="0.25">
      <c r="A10" s="1" t="s">
        <v>73</v>
      </c>
      <c r="B10" s="1" t="s">
        <v>74</v>
      </c>
      <c r="C10" s="1" t="s">
        <v>75</v>
      </c>
      <c r="D10" s="1" t="s">
        <v>76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77</v>
      </c>
      <c r="L10" s="1" t="s">
        <v>13</v>
      </c>
      <c r="M10" s="1" t="s">
        <v>13</v>
      </c>
    </row>
    <row r="11" spans="1:13" x14ac:dyDescent="0.25">
      <c r="A11" s="1" t="s">
        <v>78</v>
      </c>
      <c r="B11" s="1" t="s">
        <v>79</v>
      </c>
      <c r="C11" s="1" t="s">
        <v>80</v>
      </c>
      <c r="D11" s="1" t="s">
        <v>81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82</v>
      </c>
      <c r="L11" s="1" t="s">
        <v>13</v>
      </c>
      <c r="M11" s="1" t="s">
        <v>13</v>
      </c>
    </row>
    <row r="12" spans="1:13" x14ac:dyDescent="0.25">
      <c r="A12" s="1" t="s">
        <v>83</v>
      </c>
      <c r="B12" s="1" t="s">
        <v>84</v>
      </c>
      <c r="C12" s="1" t="s">
        <v>85</v>
      </c>
      <c r="D12" s="1" t="s">
        <v>86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87</v>
      </c>
      <c r="L12" s="1" t="s">
        <v>13</v>
      </c>
      <c r="M12" s="1" t="s">
        <v>13</v>
      </c>
    </row>
    <row r="13" spans="1:13" x14ac:dyDescent="0.25">
      <c r="A13" s="1" t="s">
        <v>88</v>
      </c>
      <c r="B13" s="1" t="s">
        <v>89</v>
      </c>
      <c r="C13" s="1" t="s">
        <v>90</v>
      </c>
      <c r="D13" s="1" t="s">
        <v>91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92</v>
      </c>
      <c r="L13" s="1" t="s">
        <v>13</v>
      </c>
      <c r="M13" s="1" t="s">
        <v>13</v>
      </c>
    </row>
    <row r="14" spans="1:13" x14ac:dyDescent="0.25">
      <c r="A14" s="1" t="s">
        <v>93</v>
      </c>
      <c r="B14" s="1" t="s">
        <v>94</v>
      </c>
      <c r="C14" s="1" t="s">
        <v>95</v>
      </c>
      <c r="D14" s="1" t="s">
        <v>96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97</v>
      </c>
      <c r="L14" s="1" t="s">
        <v>13</v>
      </c>
      <c r="M14" s="1" t="s">
        <v>13</v>
      </c>
    </row>
    <row r="15" spans="1:13" x14ac:dyDescent="0.25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102</v>
      </c>
      <c r="L15" s="1" t="s">
        <v>13</v>
      </c>
      <c r="M15" s="1" t="s">
        <v>13</v>
      </c>
    </row>
    <row r="16" spans="1:13" x14ac:dyDescent="0.25">
      <c r="A16" s="1" t="s">
        <v>103</v>
      </c>
      <c r="B16" s="1" t="s">
        <v>104</v>
      </c>
      <c r="C16" s="1" t="s">
        <v>105</v>
      </c>
      <c r="D16" s="1" t="s">
        <v>106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107</v>
      </c>
      <c r="L16" s="1" t="s">
        <v>13</v>
      </c>
      <c r="M16" s="1" t="s">
        <v>13</v>
      </c>
    </row>
    <row r="17" spans="1:13" x14ac:dyDescent="0.25">
      <c r="A17" s="1" t="s">
        <v>108</v>
      </c>
      <c r="B17" s="1" t="s">
        <v>109</v>
      </c>
      <c r="C17" s="1" t="s">
        <v>110</v>
      </c>
      <c r="D17" s="1" t="s">
        <v>111</v>
      </c>
      <c r="E17" s="1" t="s">
        <v>112</v>
      </c>
      <c r="F17" s="1" t="s">
        <v>113</v>
      </c>
      <c r="G17" s="1" t="s">
        <v>114</v>
      </c>
      <c r="H17" s="1" t="s">
        <v>115</v>
      </c>
      <c r="I17" s="1" t="s">
        <v>116</v>
      </c>
      <c r="J17" s="1" t="s">
        <v>114</v>
      </c>
      <c r="K17" s="1" t="s">
        <v>117</v>
      </c>
      <c r="L17" s="1" t="s">
        <v>118</v>
      </c>
      <c r="M17" s="1" t="s">
        <v>119</v>
      </c>
    </row>
    <row r="18" spans="1:13" x14ac:dyDescent="0.25">
      <c r="A18" s="1" t="s">
        <v>120</v>
      </c>
      <c r="B18" s="1" t="s">
        <v>121</v>
      </c>
      <c r="C18" s="1" t="s">
        <v>122</v>
      </c>
      <c r="D18" s="1" t="s">
        <v>123</v>
      </c>
      <c r="E18" s="1" t="s">
        <v>124</v>
      </c>
      <c r="F18" s="1" t="s">
        <v>125</v>
      </c>
      <c r="G18" s="1" t="s">
        <v>126</v>
      </c>
      <c r="H18" s="1" t="s">
        <v>121</v>
      </c>
      <c r="I18" s="1" t="s">
        <v>122</v>
      </c>
      <c r="J18" s="1" t="s">
        <v>123</v>
      </c>
      <c r="K18" s="1" t="s">
        <v>127</v>
      </c>
      <c r="L18" s="1" t="s">
        <v>128</v>
      </c>
      <c r="M18" s="1" t="s">
        <v>129</v>
      </c>
    </row>
    <row r="19" spans="1:13" x14ac:dyDescent="0.25">
      <c r="A19" s="1" t="s">
        <v>130</v>
      </c>
      <c r="B19" s="1" t="s">
        <v>131</v>
      </c>
      <c r="C19" s="1" t="s">
        <v>132</v>
      </c>
      <c r="D19" s="1" t="s">
        <v>133</v>
      </c>
      <c r="E19" s="1" t="s">
        <v>134</v>
      </c>
      <c r="F19" s="1" t="s">
        <v>135</v>
      </c>
      <c r="G19" s="1" t="s">
        <v>136</v>
      </c>
      <c r="H19" s="1" t="s">
        <v>131</v>
      </c>
      <c r="I19" s="1" t="s">
        <v>137</v>
      </c>
      <c r="J19" s="1" t="s">
        <v>133</v>
      </c>
      <c r="K19" s="1" t="s">
        <v>138</v>
      </c>
      <c r="L19" s="1" t="s">
        <v>139</v>
      </c>
      <c r="M19" s="1" t="s">
        <v>140</v>
      </c>
    </row>
    <row r="20" spans="1:13" x14ac:dyDescent="0.25">
      <c r="A20" s="1" t="s">
        <v>141</v>
      </c>
      <c r="B20" s="1" t="s">
        <v>142</v>
      </c>
      <c r="C20" s="1" t="s">
        <v>143</v>
      </c>
      <c r="D20" s="1" t="s">
        <v>144</v>
      </c>
      <c r="E20" s="1" t="s">
        <v>142</v>
      </c>
      <c r="F20" s="1" t="s">
        <v>143</v>
      </c>
      <c r="G20" s="1" t="s">
        <v>144</v>
      </c>
      <c r="H20" s="1" t="s">
        <v>142</v>
      </c>
      <c r="I20" s="1" t="s">
        <v>143</v>
      </c>
      <c r="J20" s="1" t="s">
        <v>144</v>
      </c>
      <c r="K20" s="1" t="s">
        <v>144</v>
      </c>
      <c r="L20" s="1" t="s">
        <v>145</v>
      </c>
      <c r="M20" s="1" t="s">
        <v>146</v>
      </c>
    </row>
    <row r="21" spans="1:13" x14ac:dyDescent="0.25">
      <c r="A21" s="1" t="s">
        <v>147</v>
      </c>
      <c r="B21" s="1" t="s">
        <v>148</v>
      </c>
      <c r="C21" s="1" t="s">
        <v>149</v>
      </c>
      <c r="D21" s="1" t="s">
        <v>150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148</v>
      </c>
      <c r="L21" s="1" t="s">
        <v>13</v>
      </c>
      <c r="M21" s="1" t="s">
        <v>13</v>
      </c>
    </row>
    <row r="22" spans="1:13" x14ac:dyDescent="0.25">
      <c r="A22" s="1" t="s">
        <v>151</v>
      </c>
      <c r="B22" s="1" t="s">
        <v>152</v>
      </c>
      <c r="C22" s="1" t="s">
        <v>153</v>
      </c>
      <c r="D22" s="1" t="s">
        <v>154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152</v>
      </c>
      <c r="L22" s="1" t="s">
        <v>13</v>
      </c>
      <c r="M22" s="1" t="s">
        <v>13</v>
      </c>
    </row>
    <row r="23" spans="1:13" x14ac:dyDescent="0.25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156</v>
      </c>
      <c r="F23" s="1" t="s">
        <v>157</v>
      </c>
      <c r="G23" s="1" t="s">
        <v>158</v>
      </c>
      <c r="H23" s="1" t="s">
        <v>156</v>
      </c>
      <c r="I23" s="1" t="s">
        <v>157</v>
      </c>
      <c r="J23" s="1" t="s">
        <v>158</v>
      </c>
      <c r="K23" s="1" t="s">
        <v>156</v>
      </c>
      <c r="L23" s="1" t="s">
        <v>156</v>
      </c>
      <c r="M23" s="1" t="s">
        <v>156</v>
      </c>
    </row>
    <row r="24" spans="1:13" x14ac:dyDescent="0.25">
      <c r="A24" s="1" t="s">
        <v>159</v>
      </c>
      <c r="B24" s="1" t="s">
        <v>13</v>
      </c>
      <c r="C24" s="1" t="s">
        <v>13</v>
      </c>
      <c r="D24" s="1" t="s">
        <v>13</v>
      </c>
      <c r="E24" s="1" t="s">
        <v>160</v>
      </c>
      <c r="F24" s="1" t="s">
        <v>161</v>
      </c>
      <c r="G24" s="1" t="s">
        <v>162</v>
      </c>
      <c r="H24" s="1" t="s">
        <v>160</v>
      </c>
      <c r="I24" s="1" t="s">
        <v>161</v>
      </c>
      <c r="J24" s="1" t="s">
        <v>162</v>
      </c>
      <c r="K24" s="1" t="s">
        <v>13</v>
      </c>
      <c r="L24" s="1" t="s">
        <v>160</v>
      </c>
      <c r="M24" s="1" t="s">
        <v>163</v>
      </c>
    </row>
    <row r="25" spans="1:13" x14ac:dyDescent="0.25">
      <c r="A25" s="1" t="s">
        <v>164</v>
      </c>
      <c r="B25" s="1" t="s">
        <v>13</v>
      </c>
      <c r="C25" s="1" t="s">
        <v>13</v>
      </c>
      <c r="D25" s="1" t="s">
        <v>13</v>
      </c>
      <c r="E25" s="1" t="s">
        <v>165</v>
      </c>
      <c r="F25" s="1" t="s">
        <v>27</v>
      </c>
      <c r="G25" s="1" t="s">
        <v>166</v>
      </c>
      <c r="H25" s="1" t="s">
        <v>165</v>
      </c>
      <c r="I25" s="1" t="s">
        <v>27</v>
      </c>
      <c r="J25" s="1" t="s">
        <v>166</v>
      </c>
      <c r="K25" s="1" t="s">
        <v>13</v>
      </c>
      <c r="L25" s="1" t="s">
        <v>167</v>
      </c>
      <c r="M25" s="1" t="s">
        <v>168</v>
      </c>
    </row>
    <row r="26" spans="1:13" x14ac:dyDescent="0.25">
      <c r="A26" s="1" t="s">
        <v>169</v>
      </c>
      <c r="B26" s="1" t="s">
        <v>13</v>
      </c>
      <c r="C26" s="1" t="s">
        <v>13</v>
      </c>
      <c r="D26" s="1" t="s">
        <v>13</v>
      </c>
      <c r="E26" s="1" t="s">
        <v>161</v>
      </c>
      <c r="F26" s="1" t="s">
        <v>170</v>
      </c>
      <c r="G26" s="1" t="s">
        <v>171</v>
      </c>
      <c r="H26" s="1" t="s">
        <v>161</v>
      </c>
      <c r="I26" s="1" t="s">
        <v>170</v>
      </c>
      <c r="J26" s="1" t="s">
        <v>171</v>
      </c>
      <c r="K26" s="1" t="s">
        <v>13</v>
      </c>
      <c r="L26" s="1" t="s">
        <v>161</v>
      </c>
      <c r="M26" s="1" t="s">
        <v>170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6"/>
  <sheetViews>
    <sheetView workbookViewId="0">
      <selection activeCell="C30" sqref="C30"/>
    </sheetView>
  </sheetViews>
  <sheetFormatPr baseColWidth="10" defaultRowHeight="15" x14ac:dyDescent="0.25"/>
  <cols>
    <col min="1" max="1" width="11.140625" bestFit="1" customWidth="1"/>
    <col min="2" max="2" width="17.5703125" bestFit="1" customWidth="1"/>
    <col min="3" max="3" width="18.7109375" bestFit="1" customWidth="1"/>
    <col min="4" max="4" width="21.7109375" bestFit="1" customWidth="1"/>
    <col min="5" max="5" width="17" customWidth="1"/>
    <col min="6" max="6" width="18.85546875" customWidth="1"/>
    <col min="7" max="7" width="19" customWidth="1"/>
    <col min="8" max="8" width="17.5703125" bestFit="1" customWidth="1"/>
    <col min="9" max="9" width="22.7109375" bestFit="1" customWidth="1"/>
    <col min="10" max="10" width="21.7109375" bestFit="1" customWidth="1"/>
    <col min="11" max="11" width="16.85546875" customWidth="1"/>
    <col min="12" max="12" width="17" customWidth="1"/>
    <col min="13" max="13" width="22" customWidth="1"/>
  </cols>
  <sheetData>
    <row r="2" spans="1:13" ht="18.75" x14ac:dyDescent="0.25">
      <c r="A2" s="2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</row>
    <row r="3" spans="1:13" ht="18.75" x14ac:dyDescent="0.25">
      <c r="A3" s="5" t="s">
        <v>26</v>
      </c>
      <c r="B3" s="3" t="s">
        <v>27</v>
      </c>
      <c r="C3" s="3" t="s">
        <v>28</v>
      </c>
      <c r="D3" s="3" t="s">
        <v>29</v>
      </c>
      <c r="E3" s="3" t="s">
        <v>27</v>
      </c>
      <c r="F3" s="3" t="s">
        <v>28</v>
      </c>
      <c r="G3" s="3" t="s">
        <v>30</v>
      </c>
      <c r="H3" s="3" t="s">
        <v>27</v>
      </c>
      <c r="I3" s="3" t="s">
        <v>28</v>
      </c>
      <c r="J3" s="3" t="s">
        <v>30</v>
      </c>
      <c r="K3" s="3" t="s">
        <v>28</v>
      </c>
      <c r="L3" s="3" t="s">
        <v>31</v>
      </c>
      <c r="M3" s="3" t="s">
        <v>32</v>
      </c>
    </row>
    <row r="4" spans="1:13" ht="18.75" x14ac:dyDescent="0.25">
      <c r="A4" s="4" t="s">
        <v>33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34</v>
      </c>
      <c r="I4" s="2" t="s">
        <v>35</v>
      </c>
      <c r="J4" s="2" t="s">
        <v>36</v>
      </c>
      <c r="K4" s="2" t="s">
        <v>40</v>
      </c>
      <c r="L4" s="2" t="s">
        <v>41</v>
      </c>
      <c r="M4" s="2" t="s">
        <v>42</v>
      </c>
    </row>
    <row r="5" spans="1:13" ht="18.75" x14ac:dyDescent="0.25">
      <c r="A5" s="5" t="s">
        <v>43</v>
      </c>
      <c r="B5" s="3" t="s">
        <v>44</v>
      </c>
      <c r="C5" s="3" t="s">
        <v>45</v>
      </c>
      <c r="D5" s="3" t="s">
        <v>46</v>
      </c>
      <c r="E5" s="3" t="s">
        <v>47</v>
      </c>
      <c r="F5" s="3" t="s">
        <v>45</v>
      </c>
      <c r="G5" s="3" t="s">
        <v>44</v>
      </c>
      <c r="H5" s="3" t="s">
        <v>47</v>
      </c>
      <c r="I5" s="3" t="s">
        <v>45</v>
      </c>
      <c r="J5" s="3" t="s">
        <v>44</v>
      </c>
      <c r="K5" s="3" t="s">
        <v>48</v>
      </c>
      <c r="L5" s="3" t="s">
        <v>49</v>
      </c>
      <c r="M5" s="3" t="s">
        <v>50</v>
      </c>
    </row>
    <row r="6" spans="1:13" ht="18.75" x14ac:dyDescent="0.25">
      <c r="A6" s="4" t="s">
        <v>51</v>
      </c>
      <c r="B6" s="2" t="s">
        <v>44</v>
      </c>
      <c r="C6" s="2" t="s">
        <v>45</v>
      </c>
      <c r="D6" s="2" t="s">
        <v>46</v>
      </c>
      <c r="E6" s="2" t="s">
        <v>13</v>
      </c>
      <c r="F6" s="2" t="s">
        <v>13</v>
      </c>
      <c r="G6" s="2" t="s">
        <v>13</v>
      </c>
      <c r="H6" s="2" t="s">
        <v>13</v>
      </c>
      <c r="I6" s="2" t="s">
        <v>13</v>
      </c>
      <c r="J6" s="2" t="s">
        <v>13</v>
      </c>
      <c r="K6" s="2" t="s">
        <v>52</v>
      </c>
      <c r="L6" s="2" t="s">
        <v>13</v>
      </c>
      <c r="M6" s="2" t="s">
        <v>13</v>
      </c>
    </row>
    <row r="7" spans="1:13" ht="18.75" x14ac:dyDescent="0.25">
      <c r="A7" s="5" t="s">
        <v>53</v>
      </c>
      <c r="B7" s="3" t="s">
        <v>54</v>
      </c>
      <c r="C7" s="3" t="s">
        <v>55</v>
      </c>
      <c r="D7" s="3" t="s">
        <v>56</v>
      </c>
      <c r="E7" s="3" t="s">
        <v>57</v>
      </c>
      <c r="F7" s="3" t="s">
        <v>58</v>
      </c>
      <c r="G7" s="3" t="s">
        <v>59</v>
      </c>
      <c r="H7" s="3" t="s">
        <v>57</v>
      </c>
      <c r="I7" s="3" t="s">
        <v>58</v>
      </c>
      <c r="J7" s="3" t="s">
        <v>59</v>
      </c>
      <c r="K7" s="3" t="s">
        <v>60</v>
      </c>
      <c r="L7" s="3" t="s">
        <v>61</v>
      </c>
      <c r="M7" s="3" t="s">
        <v>62</v>
      </c>
    </row>
    <row r="8" spans="1:13" ht="18.75" x14ac:dyDescent="0.25">
      <c r="A8" s="4" t="s">
        <v>63</v>
      </c>
      <c r="B8" s="2" t="s">
        <v>64</v>
      </c>
      <c r="C8" s="2" t="s">
        <v>65</v>
      </c>
      <c r="D8" s="2" t="s">
        <v>66</v>
      </c>
      <c r="E8" s="2" t="s">
        <v>13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67</v>
      </c>
      <c r="L8" s="2" t="s">
        <v>13</v>
      </c>
      <c r="M8" s="2" t="s">
        <v>13</v>
      </c>
    </row>
    <row r="9" spans="1:13" ht="18.75" x14ac:dyDescent="0.25">
      <c r="A9" s="5" t="s">
        <v>68</v>
      </c>
      <c r="B9" s="3" t="s">
        <v>69</v>
      </c>
      <c r="C9" s="3" t="s">
        <v>70</v>
      </c>
      <c r="D9" s="3" t="s">
        <v>71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13</v>
      </c>
      <c r="K9" s="3" t="s">
        <v>72</v>
      </c>
      <c r="L9" s="3" t="s">
        <v>13</v>
      </c>
      <c r="M9" s="3" t="s">
        <v>13</v>
      </c>
    </row>
    <row r="10" spans="1:13" ht="18.75" x14ac:dyDescent="0.25">
      <c r="A10" s="4" t="s">
        <v>73</v>
      </c>
      <c r="B10" s="2" t="s">
        <v>74</v>
      </c>
      <c r="C10" s="2" t="s">
        <v>75</v>
      </c>
      <c r="D10" s="2" t="s">
        <v>76</v>
      </c>
      <c r="E10" s="2" t="s">
        <v>13</v>
      </c>
      <c r="F10" s="2" t="s">
        <v>13</v>
      </c>
      <c r="G10" s="2" t="s">
        <v>13</v>
      </c>
      <c r="H10" s="2" t="s">
        <v>13</v>
      </c>
      <c r="I10" s="2" t="s">
        <v>13</v>
      </c>
      <c r="J10" s="2" t="s">
        <v>13</v>
      </c>
      <c r="K10" s="2" t="s">
        <v>77</v>
      </c>
      <c r="L10" s="2" t="s">
        <v>13</v>
      </c>
      <c r="M10" s="2" t="s">
        <v>13</v>
      </c>
    </row>
    <row r="11" spans="1:13" ht="18.75" x14ac:dyDescent="0.25">
      <c r="A11" s="5" t="s">
        <v>78</v>
      </c>
      <c r="B11" s="3" t="s">
        <v>79</v>
      </c>
      <c r="C11" s="3" t="s">
        <v>80</v>
      </c>
      <c r="D11" s="3" t="s">
        <v>81</v>
      </c>
      <c r="E11" s="3" t="s">
        <v>13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13</v>
      </c>
      <c r="K11" s="3" t="s">
        <v>82</v>
      </c>
      <c r="L11" s="3" t="s">
        <v>13</v>
      </c>
      <c r="M11" s="3" t="s">
        <v>13</v>
      </c>
    </row>
    <row r="12" spans="1:13" ht="18.75" x14ac:dyDescent="0.25">
      <c r="A12" s="4" t="s">
        <v>83</v>
      </c>
      <c r="B12" s="2" t="s">
        <v>84</v>
      </c>
      <c r="C12" s="2" t="s">
        <v>85</v>
      </c>
      <c r="D12" s="2" t="s">
        <v>86</v>
      </c>
      <c r="E12" s="2" t="s">
        <v>13</v>
      </c>
      <c r="F12" s="2" t="s">
        <v>13</v>
      </c>
      <c r="G12" s="2" t="s">
        <v>13</v>
      </c>
      <c r="H12" s="2" t="s">
        <v>13</v>
      </c>
      <c r="I12" s="2" t="s">
        <v>13</v>
      </c>
      <c r="J12" s="2" t="s">
        <v>13</v>
      </c>
      <c r="K12" s="2" t="s">
        <v>87</v>
      </c>
      <c r="L12" s="2" t="s">
        <v>13</v>
      </c>
      <c r="M12" s="2" t="s">
        <v>13</v>
      </c>
    </row>
    <row r="13" spans="1:13" ht="18.75" x14ac:dyDescent="0.25">
      <c r="A13" s="5" t="s">
        <v>88</v>
      </c>
      <c r="B13" s="3" t="s">
        <v>89</v>
      </c>
      <c r="C13" s="3" t="s">
        <v>90</v>
      </c>
      <c r="D13" s="3" t="s">
        <v>91</v>
      </c>
      <c r="E13" s="3" t="s">
        <v>13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K13" s="3" t="s">
        <v>92</v>
      </c>
      <c r="L13" s="3" t="s">
        <v>13</v>
      </c>
      <c r="M13" s="3" t="s">
        <v>13</v>
      </c>
    </row>
    <row r="14" spans="1:13" ht="18.75" x14ac:dyDescent="0.25">
      <c r="A14" s="4" t="s">
        <v>93</v>
      </c>
      <c r="B14" s="2" t="s">
        <v>94</v>
      </c>
      <c r="C14" s="2" t="s">
        <v>95</v>
      </c>
      <c r="D14" s="2" t="s">
        <v>96</v>
      </c>
      <c r="E14" s="2" t="s">
        <v>13</v>
      </c>
      <c r="F14" s="2" t="s">
        <v>13</v>
      </c>
      <c r="G14" s="2" t="s">
        <v>13</v>
      </c>
      <c r="H14" s="2" t="s">
        <v>13</v>
      </c>
      <c r="I14" s="2" t="s">
        <v>13</v>
      </c>
      <c r="J14" s="2" t="s">
        <v>13</v>
      </c>
      <c r="K14" s="2" t="s">
        <v>97</v>
      </c>
      <c r="L14" s="2" t="s">
        <v>13</v>
      </c>
      <c r="M14" s="2" t="s">
        <v>13</v>
      </c>
    </row>
    <row r="15" spans="1:13" ht="18.75" x14ac:dyDescent="0.25">
      <c r="A15" s="5" t="s">
        <v>98</v>
      </c>
      <c r="B15" s="3" t="s">
        <v>99</v>
      </c>
      <c r="C15" s="3" t="s">
        <v>100</v>
      </c>
      <c r="D15" s="3" t="s">
        <v>101</v>
      </c>
      <c r="E15" s="3" t="s">
        <v>13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102</v>
      </c>
      <c r="L15" s="3" t="s">
        <v>13</v>
      </c>
      <c r="M15" s="3" t="s">
        <v>13</v>
      </c>
    </row>
    <row r="16" spans="1:13" ht="18.75" x14ac:dyDescent="0.25">
      <c r="A16" s="4" t="s">
        <v>103</v>
      </c>
      <c r="B16" s="2" t="s">
        <v>104</v>
      </c>
      <c r="C16" s="2" t="s">
        <v>105</v>
      </c>
      <c r="D16" s="2" t="s">
        <v>106</v>
      </c>
      <c r="E16" s="2" t="s">
        <v>13</v>
      </c>
      <c r="F16" s="2" t="s">
        <v>13</v>
      </c>
      <c r="G16" s="2" t="s">
        <v>13</v>
      </c>
      <c r="H16" s="2" t="s">
        <v>13</v>
      </c>
      <c r="I16" s="2" t="s">
        <v>13</v>
      </c>
      <c r="J16" s="2" t="s">
        <v>13</v>
      </c>
      <c r="K16" s="2" t="s">
        <v>107</v>
      </c>
      <c r="L16" s="2" t="s">
        <v>13</v>
      </c>
      <c r="M16" s="2" t="s">
        <v>13</v>
      </c>
    </row>
    <row r="17" spans="1:13" ht="18.75" x14ac:dyDescent="0.25">
      <c r="A17" s="5" t="s">
        <v>108</v>
      </c>
      <c r="B17" s="3" t="s">
        <v>109</v>
      </c>
      <c r="C17" s="3" t="s">
        <v>110</v>
      </c>
      <c r="D17" s="3" t="s">
        <v>111</v>
      </c>
      <c r="E17" s="3" t="s">
        <v>112</v>
      </c>
      <c r="F17" s="3" t="s">
        <v>113</v>
      </c>
      <c r="G17" s="3" t="s">
        <v>114</v>
      </c>
      <c r="H17" s="3" t="s">
        <v>115</v>
      </c>
      <c r="I17" s="3" t="s">
        <v>116</v>
      </c>
      <c r="J17" s="3" t="s">
        <v>114</v>
      </c>
      <c r="K17" s="3" t="s">
        <v>117</v>
      </c>
      <c r="L17" s="3" t="s">
        <v>118</v>
      </c>
      <c r="M17" s="3" t="s">
        <v>119</v>
      </c>
    </row>
    <row r="18" spans="1:13" ht="18.75" x14ac:dyDescent="0.25">
      <c r="A18" s="4" t="s">
        <v>120</v>
      </c>
      <c r="B18" s="2" t="s">
        <v>121</v>
      </c>
      <c r="C18" s="2" t="s">
        <v>122</v>
      </c>
      <c r="D18" s="2" t="s">
        <v>123</v>
      </c>
      <c r="E18" s="2" t="s">
        <v>124</v>
      </c>
      <c r="F18" s="2" t="s">
        <v>125</v>
      </c>
      <c r="G18" s="2" t="s">
        <v>126</v>
      </c>
      <c r="H18" s="2" t="s">
        <v>121</v>
      </c>
      <c r="I18" s="2" t="s">
        <v>122</v>
      </c>
      <c r="J18" s="2" t="s">
        <v>123</v>
      </c>
      <c r="K18" s="2" t="s">
        <v>127</v>
      </c>
      <c r="L18" s="2" t="s">
        <v>128</v>
      </c>
      <c r="M18" s="2" t="s">
        <v>129</v>
      </c>
    </row>
    <row r="19" spans="1:13" ht="18.75" x14ac:dyDescent="0.25">
      <c r="A19" s="5" t="s">
        <v>130</v>
      </c>
      <c r="B19" s="3" t="s">
        <v>131</v>
      </c>
      <c r="C19" s="3" t="s">
        <v>132</v>
      </c>
      <c r="D19" s="3" t="s">
        <v>133</v>
      </c>
      <c r="E19" s="3" t="s">
        <v>134</v>
      </c>
      <c r="F19" s="3" t="s">
        <v>135</v>
      </c>
      <c r="G19" s="3" t="s">
        <v>136</v>
      </c>
      <c r="H19" s="3" t="s">
        <v>131</v>
      </c>
      <c r="I19" s="3" t="s">
        <v>137</v>
      </c>
      <c r="J19" s="3" t="s">
        <v>133</v>
      </c>
      <c r="K19" s="3" t="s">
        <v>138</v>
      </c>
      <c r="L19" s="3" t="s">
        <v>139</v>
      </c>
      <c r="M19" s="3" t="s">
        <v>140</v>
      </c>
    </row>
    <row r="20" spans="1:13" ht="18.75" x14ac:dyDescent="0.25">
      <c r="A20" s="4" t="s">
        <v>141</v>
      </c>
      <c r="B20" s="2" t="s">
        <v>142</v>
      </c>
      <c r="C20" s="2" t="s">
        <v>143</v>
      </c>
      <c r="D20" s="2" t="s">
        <v>144</v>
      </c>
      <c r="E20" s="2" t="s">
        <v>142</v>
      </c>
      <c r="F20" s="2" t="s">
        <v>143</v>
      </c>
      <c r="G20" s="2" t="s">
        <v>144</v>
      </c>
      <c r="H20" s="2" t="s">
        <v>142</v>
      </c>
      <c r="I20" s="2" t="s">
        <v>143</v>
      </c>
      <c r="J20" s="2" t="s">
        <v>144</v>
      </c>
      <c r="K20" s="2" t="s">
        <v>144</v>
      </c>
      <c r="L20" s="2" t="s">
        <v>145</v>
      </c>
      <c r="M20" s="2" t="s">
        <v>146</v>
      </c>
    </row>
    <row r="21" spans="1:13" ht="18.75" x14ac:dyDescent="0.25">
      <c r="A21" s="5" t="s">
        <v>147</v>
      </c>
      <c r="B21" s="3" t="s">
        <v>148</v>
      </c>
      <c r="C21" s="3" t="s">
        <v>149</v>
      </c>
      <c r="D21" s="3" t="s">
        <v>150</v>
      </c>
      <c r="E21" s="3" t="s">
        <v>13</v>
      </c>
      <c r="F21" s="3" t="s">
        <v>13</v>
      </c>
      <c r="G21" s="3" t="s">
        <v>13</v>
      </c>
      <c r="H21" s="3" t="s">
        <v>13</v>
      </c>
      <c r="I21" s="3" t="s">
        <v>13</v>
      </c>
      <c r="J21" s="3" t="s">
        <v>13</v>
      </c>
      <c r="K21" s="3" t="s">
        <v>148</v>
      </c>
      <c r="L21" s="3" t="s">
        <v>13</v>
      </c>
      <c r="M21" s="3" t="s">
        <v>13</v>
      </c>
    </row>
    <row r="22" spans="1:13" ht="18.75" x14ac:dyDescent="0.25">
      <c r="A22" s="4" t="s">
        <v>151</v>
      </c>
      <c r="B22" s="2" t="s">
        <v>152</v>
      </c>
      <c r="C22" s="2" t="s">
        <v>153</v>
      </c>
      <c r="D22" s="2" t="s">
        <v>154</v>
      </c>
      <c r="E22" s="2" t="s">
        <v>13</v>
      </c>
      <c r="F22" s="2" t="s">
        <v>13</v>
      </c>
      <c r="G22" s="2" t="s">
        <v>13</v>
      </c>
      <c r="H22" s="2" t="s">
        <v>13</v>
      </c>
      <c r="I22" s="2" t="s">
        <v>13</v>
      </c>
      <c r="J22" s="2" t="s">
        <v>13</v>
      </c>
      <c r="K22" s="2" t="s">
        <v>152</v>
      </c>
      <c r="L22" s="2" t="s">
        <v>13</v>
      </c>
      <c r="M22" s="2" t="s">
        <v>13</v>
      </c>
    </row>
    <row r="23" spans="1:13" ht="18.75" x14ac:dyDescent="0.25">
      <c r="A23" s="5" t="s">
        <v>155</v>
      </c>
      <c r="B23" s="3" t="s">
        <v>156</v>
      </c>
      <c r="C23" s="3" t="s">
        <v>157</v>
      </c>
      <c r="D23" s="3" t="s">
        <v>158</v>
      </c>
      <c r="E23" s="3" t="s">
        <v>156</v>
      </c>
      <c r="F23" s="3" t="s">
        <v>157</v>
      </c>
      <c r="G23" s="3" t="s">
        <v>158</v>
      </c>
      <c r="H23" s="3" t="s">
        <v>156</v>
      </c>
      <c r="I23" s="3" t="s">
        <v>157</v>
      </c>
      <c r="J23" s="3" t="s">
        <v>158</v>
      </c>
      <c r="K23" s="3" t="s">
        <v>156</v>
      </c>
      <c r="L23" s="3" t="s">
        <v>156</v>
      </c>
      <c r="M23" s="3" t="s">
        <v>156</v>
      </c>
    </row>
    <row r="24" spans="1:13" ht="18.75" x14ac:dyDescent="0.25">
      <c r="A24" s="4" t="s">
        <v>159</v>
      </c>
      <c r="B24" s="2" t="s">
        <v>13</v>
      </c>
      <c r="C24" s="2" t="s">
        <v>13</v>
      </c>
      <c r="D24" s="2" t="s">
        <v>13</v>
      </c>
      <c r="E24" s="2" t="s">
        <v>160</v>
      </c>
      <c r="F24" s="2" t="s">
        <v>161</v>
      </c>
      <c r="G24" s="2" t="s">
        <v>162</v>
      </c>
      <c r="H24" s="2" t="s">
        <v>160</v>
      </c>
      <c r="I24" s="2" t="s">
        <v>161</v>
      </c>
      <c r="J24" s="2" t="s">
        <v>162</v>
      </c>
      <c r="K24" s="2" t="s">
        <v>13</v>
      </c>
      <c r="L24" s="2" t="s">
        <v>160</v>
      </c>
      <c r="M24" s="2" t="s">
        <v>163</v>
      </c>
    </row>
    <row r="25" spans="1:13" ht="18.75" x14ac:dyDescent="0.25">
      <c r="A25" s="5" t="s">
        <v>164</v>
      </c>
      <c r="B25" s="3" t="s">
        <v>13</v>
      </c>
      <c r="C25" s="3" t="s">
        <v>13</v>
      </c>
      <c r="D25" s="3" t="s">
        <v>13</v>
      </c>
      <c r="E25" s="3" t="s">
        <v>165</v>
      </c>
      <c r="F25" s="3" t="s">
        <v>27</v>
      </c>
      <c r="G25" s="3" t="s">
        <v>166</v>
      </c>
      <c r="H25" s="3" t="s">
        <v>165</v>
      </c>
      <c r="I25" s="3" t="s">
        <v>27</v>
      </c>
      <c r="J25" s="3" t="s">
        <v>166</v>
      </c>
      <c r="K25" s="3" t="s">
        <v>13</v>
      </c>
      <c r="L25" s="3" t="s">
        <v>167</v>
      </c>
      <c r="M25" s="3" t="s">
        <v>168</v>
      </c>
    </row>
    <row r="26" spans="1:13" ht="18.75" x14ac:dyDescent="0.25">
      <c r="A26" s="4" t="s">
        <v>169</v>
      </c>
      <c r="B26" s="2" t="s">
        <v>13</v>
      </c>
      <c r="C26" s="2" t="s">
        <v>13</v>
      </c>
      <c r="D26" s="2" t="s">
        <v>13</v>
      </c>
      <c r="E26" s="2" t="s">
        <v>161</v>
      </c>
      <c r="F26" s="2" t="s">
        <v>170</v>
      </c>
      <c r="G26" s="2" t="s">
        <v>171</v>
      </c>
      <c r="H26" s="2" t="s">
        <v>161</v>
      </c>
      <c r="I26" s="2" t="s">
        <v>170</v>
      </c>
      <c r="J26" s="2" t="s">
        <v>171</v>
      </c>
      <c r="K26" s="2" t="s">
        <v>13</v>
      </c>
      <c r="L26" s="2" t="s">
        <v>161</v>
      </c>
      <c r="M26" s="2" t="s">
        <v>170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31"/>
  <sheetViews>
    <sheetView workbookViewId="0">
      <selection activeCell="J4" activeCellId="1" sqref="B4:B31 J4:L31"/>
    </sheetView>
  </sheetViews>
  <sheetFormatPr baseColWidth="10" defaultRowHeight="15" x14ac:dyDescent="0.25"/>
  <cols>
    <col min="4" max="4" width="14.85546875" customWidth="1"/>
    <col min="6" max="6" width="13.140625" customWidth="1"/>
    <col min="8" max="8" width="15.5703125" customWidth="1"/>
    <col min="9" max="9" width="16.42578125" customWidth="1"/>
    <col min="10" max="10" width="18.5703125" customWidth="1"/>
    <col min="11" max="11" width="20.85546875" customWidth="1"/>
    <col min="12" max="12" width="24" customWidth="1"/>
  </cols>
  <sheetData>
    <row r="3" spans="2:12" ht="15.75" thickBot="1" x14ac:dyDescent="0.3"/>
    <row r="4" spans="2:12" ht="15.75" thickBot="1" x14ac:dyDescent="0.3">
      <c r="B4" s="6" t="s">
        <v>176</v>
      </c>
      <c r="C4" s="39" t="s">
        <v>200</v>
      </c>
      <c r="D4" s="40"/>
      <c r="E4" s="41"/>
      <c r="F4" s="39" t="s">
        <v>201</v>
      </c>
      <c r="G4" s="40"/>
      <c r="H4" s="40"/>
      <c r="I4" s="41"/>
      <c r="J4" s="39" t="s">
        <v>202</v>
      </c>
      <c r="K4" s="40"/>
      <c r="L4" s="41"/>
    </row>
    <row r="5" spans="2:12" ht="23.25" thickBot="1" x14ac:dyDescent="0.3">
      <c r="B5" s="6"/>
      <c r="C5" s="6" t="s">
        <v>203</v>
      </c>
      <c r="D5" s="6" t="s">
        <v>204</v>
      </c>
      <c r="E5" s="6" t="s">
        <v>205</v>
      </c>
      <c r="F5" s="7" t="s">
        <v>206</v>
      </c>
      <c r="G5" s="6" t="s">
        <v>207</v>
      </c>
      <c r="H5" s="7" t="s">
        <v>208</v>
      </c>
      <c r="I5" s="6" t="s">
        <v>209</v>
      </c>
      <c r="J5" s="6" t="s">
        <v>210</v>
      </c>
      <c r="K5" s="6" t="s">
        <v>211</v>
      </c>
      <c r="L5" s="6" t="s">
        <v>212</v>
      </c>
    </row>
    <row r="6" spans="2:12" ht="78" customHeight="1" thickBot="1" x14ac:dyDescent="0.3">
      <c r="B6" s="6" t="s">
        <v>26</v>
      </c>
      <c r="C6" s="8" t="s">
        <v>213</v>
      </c>
      <c r="D6" s="8" t="s">
        <v>214</v>
      </c>
      <c r="E6" s="8" t="s">
        <v>215</v>
      </c>
      <c r="F6" s="8" t="s">
        <v>28</v>
      </c>
      <c r="G6" s="8" t="s">
        <v>214</v>
      </c>
      <c r="H6" s="8" t="s">
        <v>28</v>
      </c>
      <c r="I6" s="8" t="s">
        <v>216</v>
      </c>
      <c r="J6" s="8" t="s">
        <v>217</v>
      </c>
      <c r="K6" s="8" t="s">
        <v>218</v>
      </c>
      <c r="L6" s="42" t="s">
        <v>219</v>
      </c>
    </row>
    <row r="7" spans="2:12" ht="15.75" thickBot="1" x14ac:dyDescent="0.3">
      <c r="B7" s="6" t="s">
        <v>33</v>
      </c>
      <c r="C7" s="8" t="s">
        <v>220</v>
      </c>
      <c r="D7" s="8" t="s">
        <v>221</v>
      </c>
      <c r="E7" s="8" t="s">
        <v>214</v>
      </c>
      <c r="F7" s="8" t="s">
        <v>214</v>
      </c>
      <c r="G7" s="8" t="s">
        <v>221</v>
      </c>
      <c r="H7" s="8" t="s">
        <v>220</v>
      </c>
      <c r="I7" s="8" t="s">
        <v>214</v>
      </c>
      <c r="J7" s="8" t="s">
        <v>222</v>
      </c>
      <c r="K7" s="8" t="s">
        <v>223</v>
      </c>
      <c r="L7" s="43"/>
    </row>
    <row r="8" spans="2:12" ht="143.25" customHeight="1" thickBot="1" x14ac:dyDescent="0.3">
      <c r="B8" s="6" t="s">
        <v>43</v>
      </c>
      <c r="C8" s="9">
        <v>1500</v>
      </c>
      <c r="D8" s="9">
        <v>1025</v>
      </c>
      <c r="E8" s="9">
        <v>2050</v>
      </c>
      <c r="F8" s="9">
        <v>1756</v>
      </c>
      <c r="G8" s="9">
        <v>1157</v>
      </c>
      <c r="H8" s="9">
        <v>1485</v>
      </c>
      <c r="I8" s="9">
        <v>1499</v>
      </c>
      <c r="J8" s="9">
        <v>15137</v>
      </c>
      <c r="K8" s="8" t="s">
        <v>224</v>
      </c>
      <c r="L8" s="44" t="s">
        <v>225</v>
      </c>
    </row>
    <row r="9" spans="2:12" ht="15.75" thickBot="1" x14ac:dyDescent="0.3">
      <c r="B9" s="6" t="s">
        <v>51</v>
      </c>
      <c r="C9" s="9">
        <v>2050</v>
      </c>
      <c r="D9" s="9">
        <v>1025</v>
      </c>
      <c r="E9" s="9">
        <v>3075</v>
      </c>
      <c r="F9" s="9">
        <v>2030</v>
      </c>
      <c r="G9" s="9">
        <v>2035</v>
      </c>
      <c r="H9" s="9">
        <v>2057</v>
      </c>
      <c r="I9" s="9">
        <v>2050</v>
      </c>
      <c r="J9" s="9">
        <v>15137</v>
      </c>
      <c r="K9" s="8" t="s">
        <v>226</v>
      </c>
      <c r="L9" s="45"/>
    </row>
    <row r="10" spans="2:12" ht="92.25" customHeight="1" thickBot="1" x14ac:dyDescent="0.3">
      <c r="B10" s="6" t="s">
        <v>53</v>
      </c>
      <c r="C10" s="8" t="s">
        <v>227</v>
      </c>
      <c r="D10" s="8" t="s">
        <v>58</v>
      </c>
      <c r="E10" s="8" t="s">
        <v>228</v>
      </c>
      <c r="F10" s="8" t="s">
        <v>229</v>
      </c>
      <c r="G10" s="8" t="s">
        <v>58</v>
      </c>
      <c r="H10" s="8" t="s">
        <v>230</v>
      </c>
      <c r="I10" s="8" t="s">
        <v>231</v>
      </c>
      <c r="J10" s="8" t="s">
        <v>232</v>
      </c>
      <c r="K10" s="8" t="s">
        <v>233</v>
      </c>
      <c r="L10" s="37" t="s">
        <v>234</v>
      </c>
    </row>
    <row r="11" spans="2:12" ht="15.75" thickBot="1" x14ac:dyDescent="0.3">
      <c r="B11" s="6" t="s">
        <v>63</v>
      </c>
      <c r="C11" s="8" t="s">
        <v>116</v>
      </c>
      <c r="D11" s="8" t="s">
        <v>235</v>
      </c>
      <c r="E11" s="8" t="s">
        <v>236</v>
      </c>
      <c r="F11" s="8" t="s">
        <v>237</v>
      </c>
      <c r="G11" s="8" t="s">
        <v>238</v>
      </c>
      <c r="H11" s="8" t="s">
        <v>239</v>
      </c>
      <c r="I11" s="8" t="s">
        <v>240</v>
      </c>
      <c r="J11" s="8" t="s">
        <v>232</v>
      </c>
      <c r="K11" s="8" t="s">
        <v>241</v>
      </c>
      <c r="L11" s="38"/>
    </row>
    <row r="12" spans="2:12" ht="119.25" customHeight="1" thickBot="1" x14ac:dyDescent="0.3">
      <c r="B12" s="6" t="s">
        <v>68</v>
      </c>
      <c r="C12" s="8" t="s">
        <v>242</v>
      </c>
      <c r="D12" s="8" t="s">
        <v>243</v>
      </c>
      <c r="E12" s="8" t="s">
        <v>244</v>
      </c>
      <c r="F12" s="8" t="s">
        <v>245</v>
      </c>
      <c r="G12" s="8" t="s">
        <v>244</v>
      </c>
      <c r="H12" s="8" t="s">
        <v>246</v>
      </c>
      <c r="I12" s="8" t="s">
        <v>242</v>
      </c>
      <c r="J12" s="8" t="s">
        <v>247</v>
      </c>
      <c r="K12" s="8" t="s">
        <v>248</v>
      </c>
      <c r="L12" s="44" t="s">
        <v>249</v>
      </c>
    </row>
    <row r="13" spans="2:12" ht="15.75" thickBot="1" x14ac:dyDescent="0.3">
      <c r="B13" s="6" t="s">
        <v>73</v>
      </c>
      <c r="C13" s="8" t="s">
        <v>250</v>
      </c>
      <c r="D13" s="8" t="s">
        <v>251</v>
      </c>
      <c r="E13" s="9">
        <v>1666</v>
      </c>
      <c r="F13" s="8" t="s">
        <v>252</v>
      </c>
      <c r="G13" s="8" t="s">
        <v>251</v>
      </c>
      <c r="H13" s="8" t="s">
        <v>253</v>
      </c>
      <c r="I13" s="8" t="s">
        <v>250</v>
      </c>
      <c r="J13" s="8">
        <v>1</v>
      </c>
      <c r="K13" s="8" t="s">
        <v>254</v>
      </c>
      <c r="L13" s="45"/>
    </row>
    <row r="14" spans="2:12" ht="92.25" customHeight="1" thickBot="1" x14ac:dyDescent="0.3">
      <c r="B14" s="6" t="s">
        <v>78</v>
      </c>
      <c r="C14" s="8" t="s">
        <v>255</v>
      </c>
      <c r="D14" s="8" t="s">
        <v>256</v>
      </c>
      <c r="E14" s="8" t="s">
        <v>257</v>
      </c>
      <c r="F14" s="8" t="s">
        <v>257</v>
      </c>
      <c r="G14" s="8" t="s">
        <v>258</v>
      </c>
      <c r="H14" s="8" t="s">
        <v>259</v>
      </c>
      <c r="I14" s="8" t="s">
        <v>255</v>
      </c>
      <c r="J14" s="8" t="s">
        <v>166</v>
      </c>
      <c r="K14" s="8" t="s">
        <v>260</v>
      </c>
      <c r="L14" s="37" t="s">
        <v>261</v>
      </c>
    </row>
    <row r="15" spans="2:12" ht="15.75" thickBot="1" x14ac:dyDescent="0.3">
      <c r="B15" s="6" t="s">
        <v>83</v>
      </c>
      <c r="C15" s="8" t="s">
        <v>262</v>
      </c>
      <c r="D15" s="8" t="s">
        <v>263</v>
      </c>
      <c r="E15" s="9">
        <v>1723</v>
      </c>
      <c r="F15" s="8" t="s">
        <v>264</v>
      </c>
      <c r="G15" s="9">
        <v>1145</v>
      </c>
      <c r="H15" s="8" t="s">
        <v>262</v>
      </c>
      <c r="I15" s="8" t="s">
        <v>262</v>
      </c>
      <c r="J15" s="8" t="s">
        <v>265</v>
      </c>
      <c r="K15" s="8" t="s">
        <v>266</v>
      </c>
      <c r="L15" s="38"/>
    </row>
    <row r="16" spans="2:12" ht="15.75" thickBot="1" x14ac:dyDescent="0.3">
      <c r="B16" s="6" t="s">
        <v>88</v>
      </c>
      <c r="C16" s="9">
        <v>1505</v>
      </c>
      <c r="D16" s="8" t="s">
        <v>267</v>
      </c>
      <c r="E16" s="9">
        <v>2634</v>
      </c>
      <c r="F16" s="9">
        <v>1501</v>
      </c>
      <c r="G16" s="8" t="s">
        <v>268</v>
      </c>
      <c r="H16" s="9">
        <v>1497</v>
      </c>
      <c r="I16" s="9">
        <v>1505</v>
      </c>
      <c r="J16" s="8">
        <v>1</v>
      </c>
      <c r="K16" s="11">
        <v>38353</v>
      </c>
      <c r="L16" s="8" t="s">
        <v>269</v>
      </c>
    </row>
    <row r="17" spans="2:12" ht="15.75" thickBot="1" x14ac:dyDescent="0.3">
      <c r="B17" s="6" t="s">
        <v>93</v>
      </c>
      <c r="C17" s="9">
        <v>1499</v>
      </c>
      <c r="D17" s="8" t="s">
        <v>270</v>
      </c>
      <c r="E17" s="9">
        <v>2624</v>
      </c>
      <c r="F17" s="9">
        <v>1499</v>
      </c>
      <c r="G17" s="9">
        <v>1669</v>
      </c>
      <c r="H17" s="9">
        <v>1499</v>
      </c>
      <c r="I17" s="9">
        <v>1499</v>
      </c>
      <c r="J17" s="8">
        <v>1</v>
      </c>
      <c r="K17" s="11">
        <v>38353</v>
      </c>
      <c r="L17" s="8" t="s">
        <v>271</v>
      </c>
    </row>
    <row r="18" spans="2:12" ht="15.75" thickBot="1" x14ac:dyDescent="0.3">
      <c r="B18" s="6" t="s">
        <v>98</v>
      </c>
      <c r="C18" s="8" t="s">
        <v>272</v>
      </c>
      <c r="D18" s="8" t="s">
        <v>273</v>
      </c>
      <c r="E18" s="8" t="s">
        <v>274</v>
      </c>
      <c r="F18" s="8" t="s">
        <v>275</v>
      </c>
      <c r="G18" s="8" t="s">
        <v>273</v>
      </c>
      <c r="H18" s="8" t="s">
        <v>276</v>
      </c>
      <c r="I18" s="8" t="s">
        <v>272</v>
      </c>
      <c r="J18" s="8" t="s">
        <v>277</v>
      </c>
      <c r="K18" s="8" t="s">
        <v>278</v>
      </c>
      <c r="L18" s="8" t="s">
        <v>271</v>
      </c>
    </row>
    <row r="19" spans="2:12" ht="15.75" thickBot="1" x14ac:dyDescent="0.3">
      <c r="B19" s="6" t="s">
        <v>103</v>
      </c>
      <c r="C19" s="8" t="s">
        <v>279</v>
      </c>
      <c r="D19" s="8" t="s">
        <v>280</v>
      </c>
      <c r="E19" s="9">
        <v>1223</v>
      </c>
      <c r="F19" s="8" t="s">
        <v>281</v>
      </c>
      <c r="G19" s="9">
        <v>1155</v>
      </c>
      <c r="H19" s="8" t="s">
        <v>279</v>
      </c>
      <c r="I19" s="8" t="s">
        <v>279</v>
      </c>
      <c r="J19" s="8" t="s">
        <v>277</v>
      </c>
      <c r="K19" s="8" t="s">
        <v>278</v>
      </c>
      <c r="L19" s="8" t="s">
        <v>271</v>
      </c>
    </row>
    <row r="20" spans="2:12" ht="74.25" customHeight="1" thickBot="1" x14ac:dyDescent="0.3">
      <c r="B20" s="6" t="s">
        <v>108</v>
      </c>
      <c r="C20" s="8" t="s">
        <v>112</v>
      </c>
      <c r="D20" s="8" t="s">
        <v>116</v>
      </c>
      <c r="E20" s="8" t="s">
        <v>282</v>
      </c>
      <c r="F20" s="8" t="s">
        <v>283</v>
      </c>
      <c r="G20" s="8" t="s">
        <v>284</v>
      </c>
      <c r="H20" s="8" t="s">
        <v>285</v>
      </c>
      <c r="I20" s="8" t="s">
        <v>286</v>
      </c>
      <c r="J20" s="8" t="s">
        <v>287</v>
      </c>
      <c r="K20" s="8" t="s">
        <v>288</v>
      </c>
      <c r="L20" s="42" t="s">
        <v>289</v>
      </c>
    </row>
    <row r="21" spans="2:12" ht="15.75" thickBot="1" x14ac:dyDescent="0.3">
      <c r="B21" s="6" t="s">
        <v>120</v>
      </c>
      <c r="C21" s="8" t="s">
        <v>124</v>
      </c>
      <c r="D21" s="8" t="s">
        <v>290</v>
      </c>
      <c r="E21" s="8" t="s">
        <v>291</v>
      </c>
      <c r="F21" s="8" t="s">
        <v>292</v>
      </c>
      <c r="G21" s="8" t="s">
        <v>293</v>
      </c>
      <c r="H21" s="8" t="s">
        <v>294</v>
      </c>
      <c r="I21" s="8" t="s">
        <v>295</v>
      </c>
      <c r="J21" s="8" t="s">
        <v>296</v>
      </c>
      <c r="K21" s="8" t="s">
        <v>297</v>
      </c>
      <c r="L21" s="43"/>
    </row>
    <row r="22" spans="2:12" ht="85.5" customHeight="1" thickBot="1" x14ac:dyDescent="0.3">
      <c r="B22" s="6" t="s">
        <v>130</v>
      </c>
      <c r="C22" s="8" t="s">
        <v>298</v>
      </c>
      <c r="D22" s="8" t="s">
        <v>299</v>
      </c>
      <c r="E22" s="8" t="s">
        <v>300</v>
      </c>
      <c r="F22" s="8" t="s">
        <v>299</v>
      </c>
      <c r="G22" s="8" t="s">
        <v>300</v>
      </c>
      <c r="H22" s="8" t="s">
        <v>301</v>
      </c>
      <c r="I22" s="8" t="s">
        <v>302</v>
      </c>
      <c r="J22" s="8" t="s">
        <v>303</v>
      </c>
      <c r="K22" s="8" t="s">
        <v>304</v>
      </c>
      <c r="L22" s="42" t="s">
        <v>305</v>
      </c>
    </row>
    <row r="23" spans="2:12" ht="15.75" thickBot="1" x14ac:dyDescent="0.3">
      <c r="B23" s="6" t="s">
        <v>141</v>
      </c>
      <c r="C23" s="8" t="s">
        <v>306</v>
      </c>
      <c r="D23" s="8" t="s">
        <v>307</v>
      </c>
      <c r="E23" s="8" t="s">
        <v>308</v>
      </c>
      <c r="F23" s="12" t="s">
        <v>309</v>
      </c>
      <c r="G23" s="8" t="s">
        <v>308</v>
      </c>
      <c r="H23" s="12" t="s">
        <v>308</v>
      </c>
      <c r="I23" s="8" t="s">
        <v>307</v>
      </c>
      <c r="J23" s="8" t="s">
        <v>310</v>
      </c>
      <c r="K23" s="8" t="s">
        <v>304</v>
      </c>
      <c r="L23" s="43"/>
    </row>
    <row r="24" spans="2:12" ht="74.25" customHeight="1" thickBot="1" x14ac:dyDescent="0.3">
      <c r="B24" s="6" t="s">
        <v>147</v>
      </c>
      <c r="C24" s="8">
        <v>900</v>
      </c>
      <c r="D24" s="8">
        <v>225</v>
      </c>
      <c r="E24" s="8">
        <v>1575</v>
      </c>
      <c r="F24" s="8">
        <v>900</v>
      </c>
      <c r="G24" s="8">
        <v>900</v>
      </c>
      <c r="H24" s="8">
        <v>900</v>
      </c>
      <c r="I24" s="8">
        <v>900</v>
      </c>
      <c r="J24" s="8" t="s">
        <v>311</v>
      </c>
      <c r="K24" s="8" t="s">
        <v>312</v>
      </c>
      <c r="L24" s="42" t="s">
        <v>313</v>
      </c>
    </row>
    <row r="25" spans="2:12" ht="15.75" thickBot="1" x14ac:dyDescent="0.3">
      <c r="B25" s="6" t="s">
        <v>151</v>
      </c>
      <c r="C25" s="8">
        <v>1900</v>
      </c>
      <c r="D25" s="8">
        <v>950</v>
      </c>
      <c r="E25" s="8">
        <v>2850</v>
      </c>
      <c r="F25" s="8">
        <v>1900</v>
      </c>
      <c r="G25" s="8">
        <v>1900</v>
      </c>
      <c r="H25" s="8">
        <v>1900</v>
      </c>
      <c r="I25" s="8">
        <v>1900</v>
      </c>
      <c r="J25" s="8" t="s">
        <v>314</v>
      </c>
      <c r="K25" s="8" t="s">
        <v>315</v>
      </c>
      <c r="L25" s="43"/>
    </row>
    <row r="26" spans="2:12" ht="142.5" customHeight="1" thickBot="1" x14ac:dyDescent="0.3">
      <c r="B26" s="13" t="s">
        <v>316</v>
      </c>
      <c r="C26" s="8" t="s">
        <v>317</v>
      </c>
      <c r="D26" s="8" t="s">
        <v>318</v>
      </c>
      <c r="E26" s="8" t="s">
        <v>319</v>
      </c>
      <c r="F26" s="8" t="s">
        <v>177</v>
      </c>
      <c r="G26" s="8" t="s">
        <v>320</v>
      </c>
      <c r="H26" s="8" t="s">
        <v>321</v>
      </c>
      <c r="I26" s="8" t="s">
        <v>317</v>
      </c>
      <c r="J26" s="8" t="s">
        <v>322</v>
      </c>
      <c r="K26" s="8" t="s">
        <v>323</v>
      </c>
      <c r="L26" s="8" t="s">
        <v>324</v>
      </c>
    </row>
    <row r="27" spans="2:12" ht="158.25" thickBot="1" x14ac:dyDescent="0.3">
      <c r="B27" s="13" t="s">
        <v>325</v>
      </c>
      <c r="C27" s="8" t="s">
        <v>326</v>
      </c>
      <c r="D27" s="8" t="s">
        <v>277</v>
      </c>
      <c r="E27" s="8" t="s">
        <v>319</v>
      </c>
      <c r="F27" s="8" t="s">
        <v>177</v>
      </c>
      <c r="G27" s="8" t="s">
        <v>327</v>
      </c>
      <c r="H27" s="8" t="s">
        <v>328</v>
      </c>
      <c r="I27" s="8" t="s">
        <v>326</v>
      </c>
      <c r="J27" s="8" t="s">
        <v>329</v>
      </c>
      <c r="K27" s="8" t="s">
        <v>330</v>
      </c>
      <c r="L27" s="8" t="s">
        <v>331</v>
      </c>
    </row>
    <row r="28" spans="2:12" ht="124.5" thickBot="1" x14ac:dyDescent="0.3">
      <c r="B28" s="13" t="s">
        <v>332</v>
      </c>
      <c r="C28" s="8" t="s">
        <v>27</v>
      </c>
      <c r="D28" s="8" t="s">
        <v>28</v>
      </c>
      <c r="E28" s="8" t="s">
        <v>29</v>
      </c>
      <c r="F28" s="8" t="s">
        <v>177</v>
      </c>
      <c r="G28" s="8" t="s">
        <v>28</v>
      </c>
      <c r="H28" s="8" t="s">
        <v>333</v>
      </c>
      <c r="I28" s="8" t="s">
        <v>334</v>
      </c>
      <c r="J28" s="8" t="s">
        <v>335</v>
      </c>
      <c r="K28" s="8" t="s">
        <v>336</v>
      </c>
      <c r="L28" s="8" t="s">
        <v>337</v>
      </c>
    </row>
    <row r="29" spans="2:12" ht="124.5" thickBot="1" x14ac:dyDescent="0.3">
      <c r="B29" s="13" t="s">
        <v>159</v>
      </c>
      <c r="C29" s="8" t="s">
        <v>160</v>
      </c>
      <c r="D29" s="8" t="s">
        <v>161</v>
      </c>
      <c r="E29" s="8" t="s">
        <v>162</v>
      </c>
      <c r="F29" s="8" t="s">
        <v>177</v>
      </c>
      <c r="G29" s="8" t="s">
        <v>162</v>
      </c>
      <c r="H29" s="8" t="s">
        <v>338</v>
      </c>
      <c r="I29" s="8" t="s">
        <v>339</v>
      </c>
      <c r="J29" s="8" t="s">
        <v>340</v>
      </c>
      <c r="K29" s="8" t="s">
        <v>336</v>
      </c>
      <c r="L29" s="8" t="s">
        <v>341</v>
      </c>
    </row>
    <row r="30" spans="2:12" ht="147" thickBot="1" x14ac:dyDescent="0.3">
      <c r="B30" s="13" t="s">
        <v>164</v>
      </c>
      <c r="C30" s="8" t="s">
        <v>165</v>
      </c>
      <c r="D30" s="8" t="s">
        <v>27</v>
      </c>
      <c r="E30" s="8" t="s">
        <v>166</v>
      </c>
      <c r="F30" s="8" t="s">
        <v>177</v>
      </c>
      <c r="G30" s="8" t="s">
        <v>342</v>
      </c>
      <c r="H30" s="8" t="s">
        <v>343</v>
      </c>
      <c r="I30" s="8" t="s">
        <v>344</v>
      </c>
      <c r="J30" s="8" t="s">
        <v>345</v>
      </c>
      <c r="K30" s="8" t="s">
        <v>336</v>
      </c>
      <c r="L30" s="8" t="s">
        <v>346</v>
      </c>
    </row>
    <row r="31" spans="2:12" ht="135.75" thickBot="1" x14ac:dyDescent="0.3">
      <c r="B31" s="13" t="s">
        <v>169</v>
      </c>
      <c r="C31" s="8" t="s">
        <v>161</v>
      </c>
      <c r="D31" s="8" t="s">
        <v>170</v>
      </c>
      <c r="E31" s="8" t="s">
        <v>171</v>
      </c>
      <c r="F31" s="8" t="s">
        <v>177</v>
      </c>
      <c r="G31" s="8" t="s">
        <v>171</v>
      </c>
      <c r="H31" s="8" t="s">
        <v>347</v>
      </c>
      <c r="I31" s="8" t="s">
        <v>171</v>
      </c>
      <c r="J31" s="8" t="s">
        <v>348</v>
      </c>
      <c r="K31" s="8" t="s">
        <v>336</v>
      </c>
      <c r="L31" s="8" t="s">
        <v>349</v>
      </c>
    </row>
  </sheetData>
  <mergeCells count="11">
    <mergeCell ref="L22:L23"/>
    <mergeCell ref="L24:L25"/>
    <mergeCell ref="L12:L13"/>
    <mergeCell ref="L14:L15"/>
    <mergeCell ref="L20:L21"/>
    <mergeCell ref="L10:L11"/>
    <mergeCell ref="C4:E4"/>
    <mergeCell ref="F4:I4"/>
    <mergeCell ref="J4:L4"/>
    <mergeCell ref="L6:L7"/>
    <mergeCell ref="L8:L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0"/>
  <sheetViews>
    <sheetView tabSelected="1" workbookViewId="0">
      <selection activeCell="F22" sqref="F22:F23"/>
    </sheetView>
  </sheetViews>
  <sheetFormatPr baseColWidth="10" defaultRowHeight="15" x14ac:dyDescent="0.25"/>
  <cols>
    <col min="2" max="3" width="16.28515625" customWidth="1"/>
    <col min="4" max="4" width="20.7109375" customWidth="1"/>
    <col min="5" max="5" width="20.5703125" customWidth="1"/>
    <col min="6" max="6" width="22" customWidth="1"/>
    <col min="7" max="7" width="20.5703125" customWidth="1"/>
    <col min="8" max="8" width="25.28515625" customWidth="1"/>
    <col min="9" max="9" width="39.42578125" customWidth="1"/>
    <col min="11" max="11" width="25" customWidth="1"/>
  </cols>
  <sheetData>
    <row r="1" spans="2:11" ht="15.75" thickBot="1" x14ac:dyDescent="0.3"/>
    <row r="2" spans="2:11" ht="19.5" customHeight="1" thickBot="1" x14ac:dyDescent="0.3">
      <c r="B2" s="48" t="s">
        <v>176</v>
      </c>
      <c r="C2" s="48" t="s">
        <v>355</v>
      </c>
      <c r="D2" s="46" t="s">
        <v>172</v>
      </c>
      <c r="E2" s="46"/>
      <c r="F2" s="47"/>
      <c r="G2" s="39" t="s">
        <v>202</v>
      </c>
      <c r="H2" s="40"/>
      <c r="I2" s="41"/>
    </row>
    <row r="3" spans="2:11" ht="23.25" thickBot="1" x14ac:dyDescent="0.3">
      <c r="B3" s="49"/>
      <c r="C3" s="49"/>
      <c r="D3" s="14" t="s">
        <v>173</v>
      </c>
      <c r="E3" s="15" t="s">
        <v>174</v>
      </c>
      <c r="F3" s="16" t="s">
        <v>175</v>
      </c>
      <c r="G3" s="6" t="s">
        <v>210</v>
      </c>
      <c r="H3" s="6" t="s">
        <v>211</v>
      </c>
      <c r="I3" s="6" t="s">
        <v>212</v>
      </c>
    </row>
    <row r="4" spans="2:11" ht="23.25" customHeight="1" x14ac:dyDescent="0.25">
      <c r="B4" s="17" t="s">
        <v>26</v>
      </c>
      <c r="C4" s="18" t="s">
        <v>356</v>
      </c>
      <c r="D4" s="19" t="s">
        <v>28</v>
      </c>
      <c r="E4" s="65" t="s">
        <v>31</v>
      </c>
      <c r="F4" s="71" t="s">
        <v>32</v>
      </c>
      <c r="G4" s="20" t="s">
        <v>364</v>
      </c>
      <c r="H4" s="21" t="s">
        <v>218</v>
      </c>
      <c r="I4" s="42" t="s">
        <v>219</v>
      </c>
      <c r="K4" s="68" t="s">
        <v>373</v>
      </c>
    </row>
    <row r="5" spans="2:11" ht="36.75" customHeight="1" thickBot="1" x14ac:dyDescent="0.3">
      <c r="B5" s="22" t="s">
        <v>33</v>
      </c>
      <c r="C5" s="23" t="s">
        <v>356</v>
      </c>
      <c r="D5" s="24" t="s">
        <v>40</v>
      </c>
      <c r="E5" s="66" t="s">
        <v>41</v>
      </c>
      <c r="F5" s="72" t="s">
        <v>42</v>
      </c>
      <c r="G5" s="25" t="s">
        <v>365</v>
      </c>
      <c r="H5" s="26" t="s">
        <v>223</v>
      </c>
      <c r="I5" s="43"/>
      <c r="K5" s="69" t="s">
        <v>374</v>
      </c>
    </row>
    <row r="6" spans="2:11" ht="16.5" customHeight="1" x14ac:dyDescent="0.25">
      <c r="B6" s="27" t="s">
        <v>43</v>
      </c>
      <c r="C6" s="28" t="s">
        <v>358</v>
      </c>
      <c r="D6" s="29" t="s">
        <v>48</v>
      </c>
      <c r="E6" s="67" t="s">
        <v>49</v>
      </c>
      <c r="F6" s="73" t="s">
        <v>50</v>
      </c>
      <c r="G6" s="30">
        <v>15137</v>
      </c>
      <c r="H6" s="31" t="s">
        <v>224</v>
      </c>
      <c r="I6" s="44" t="s">
        <v>357</v>
      </c>
      <c r="K6" s="70" t="s">
        <v>375</v>
      </c>
    </row>
    <row r="7" spans="2:11" ht="44.25" customHeight="1" thickBot="1" x14ac:dyDescent="0.3">
      <c r="B7" s="22" t="s">
        <v>51</v>
      </c>
      <c r="C7" s="23" t="s">
        <v>358</v>
      </c>
      <c r="D7" s="24" t="s">
        <v>52</v>
      </c>
      <c r="E7" s="67" t="s">
        <v>178</v>
      </c>
      <c r="F7" s="74" t="s">
        <v>190</v>
      </c>
      <c r="G7" s="30">
        <v>15137</v>
      </c>
      <c r="H7" s="26" t="s">
        <v>226</v>
      </c>
      <c r="I7" s="45"/>
    </row>
    <row r="8" spans="2:11" ht="16.5" customHeight="1" x14ac:dyDescent="0.25">
      <c r="B8" s="27" t="s">
        <v>53</v>
      </c>
      <c r="C8" s="28" t="s">
        <v>358</v>
      </c>
      <c r="D8" s="29" t="s">
        <v>60</v>
      </c>
      <c r="E8" s="67" t="s">
        <v>61</v>
      </c>
      <c r="F8" s="73" t="s">
        <v>62</v>
      </c>
      <c r="G8" s="30" t="s">
        <v>232</v>
      </c>
      <c r="H8" s="31" t="s">
        <v>370</v>
      </c>
      <c r="I8" s="37" t="s">
        <v>234</v>
      </c>
    </row>
    <row r="9" spans="2:11" ht="39" customHeight="1" thickBot="1" x14ac:dyDescent="0.3">
      <c r="B9" s="22" t="s">
        <v>63</v>
      </c>
      <c r="C9" s="23" t="s">
        <v>358</v>
      </c>
      <c r="D9" s="24" t="s">
        <v>67</v>
      </c>
      <c r="E9" s="66" t="s">
        <v>179</v>
      </c>
      <c r="F9" s="74" t="s">
        <v>191</v>
      </c>
      <c r="G9" s="25" t="s">
        <v>232</v>
      </c>
      <c r="H9" s="26" t="s">
        <v>241</v>
      </c>
      <c r="I9" s="38"/>
    </row>
    <row r="10" spans="2:11" ht="16.5" customHeight="1" x14ac:dyDescent="0.25">
      <c r="B10" s="27" t="s">
        <v>68</v>
      </c>
      <c r="C10" s="28" t="s">
        <v>359</v>
      </c>
      <c r="D10" s="29" t="s">
        <v>72</v>
      </c>
      <c r="E10" s="67" t="s">
        <v>180</v>
      </c>
      <c r="F10" s="73" t="s">
        <v>192</v>
      </c>
      <c r="G10" s="30" t="s">
        <v>247</v>
      </c>
      <c r="H10" s="31" t="s">
        <v>371</v>
      </c>
      <c r="I10" s="44" t="s">
        <v>249</v>
      </c>
    </row>
    <row r="11" spans="2:11" ht="30" customHeight="1" thickBot="1" x14ac:dyDescent="0.3">
      <c r="B11" s="22" t="s">
        <v>73</v>
      </c>
      <c r="C11" s="23" t="s">
        <v>359</v>
      </c>
      <c r="D11" s="24" t="s">
        <v>77</v>
      </c>
      <c r="E11" s="63" t="s">
        <v>181</v>
      </c>
      <c r="F11" s="74" t="s">
        <v>193</v>
      </c>
      <c r="G11" s="25">
        <v>1</v>
      </c>
      <c r="H11" s="26" t="s">
        <v>254</v>
      </c>
      <c r="I11" s="45"/>
    </row>
    <row r="12" spans="2:11" ht="16.5" customHeight="1" x14ac:dyDescent="0.25">
      <c r="B12" s="27" t="s">
        <v>78</v>
      </c>
      <c r="C12" s="28" t="s">
        <v>359</v>
      </c>
      <c r="D12" s="29" t="s">
        <v>82</v>
      </c>
      <c r="E12" s="67" t="s">
        <v>182</v>
      </c>
      <c r="F12" s="73" t="s">
        <v>194</v>
      </c>
      <c r="G12" s="30" t="s">
        <v>166</v>
      </c>
      <c r="H12" s="31" t="s">
        <v>372</v>
      </c>
      <c r="I12" s="37" t="s">
        <v>261</v>
      </c>
    </row>
    <row r="13" spans="2:11" ht="39" customHeight="1" thickBot="1" x14ac:dyDescent="0.3">
      <c r="B13" s="22" t="s">
        <v>83</v>
      </c>
      <c r="C13" s="23" t="s">
        <v>359</v>
      </c>
      <c r="D13" s="24" t="s">
        <v>87</v>
      </c>
      <c r="E13" s="63" t="s">
        <v>183</v>
      </c>
      <c r="F13" s="75" t="s">
        <v>195</v>
      </c>
      <c r="G13" s="25" t="s">
        <v>265</v>
      </c>
      <c r="H13" s="26" t="s">
        <v>266</v>
      </c>
      <c r="I13" s="38"/>
    </row>
    <row r="14" spans="2:11" ht="16.5" thickBot="1" x14ac:dyDescent="0.3">
      <c r="B14" s="27" t="s">
        <v>88</v>
      </c>
      <c r="C14" s="28" t="s">
        <v>358</v>
      </c>
      <c r="D14" s="29" t="s">
        <v>92</v>
      </c>
      <c r="E14" s="30" t="s">
        <v>184</v>
      </c>
      <c r="F14" s="31" t="s">
        <v>196</v>
      </c>
      <c r="G14" s="30">
        <v>1</v>
      </c>
      <c r="H14" s="31">
        <v>38353</v>
      </c>
      <c r="I14" s="8" t="s">
        <v>269</v>
      </c>
    </row>
    <row r="15" spans="2:11" ht="16.5" thickBot="1" x14ac:dyDescent="0.3">
      <c r="B15" s="22" t="s">
        <v>93</v>
      </c>
      <c r="C15" s="23" t="s">
        <v>358</v>
      </c>
      <c r="D15" s="24" t="s">
        <v>97</v>
      </c>
      <c r="E15" s="25" t="s">
        <v>186</v>
      </c>
      <c r="F15" s="26" t="s">
        <v>197</v>
      </c>
      <c r="G15" s="25">
        <v>1</v>
      </c>
      <c r="H15" s="26">
        <v>38353</v>
      </c>
      <c r="I15" s="8" t="s">
        <v>271</v>
      </c>
    </row>
    <row r="16" spans="2:11" ht="16.5" thickBot="1" x14ac:dyDescent="0.3">
      <c r="B16" s="27" t="s">
        <v>98</v>
      </c>
      <c r="C16" s="28" t="s">
        <v>358</v>
      </c>
      <c r="D16" s="29" t="s">
        <v>102</v>
      </c>
      <c r="E16" s="30" t="s">
        <v>187</v>
      </c>
      <c r="F16" s="31" t="s">
        <v>198</v>
      </c>
      <c r="G16" s="30" t="s">
        <v>277</v>
      </c>
      <c r="H16" s="31" t="s">
        <v>278</v>
      </c>
      <c r="I16" s="8" t="s">
        <v>271</v>
      </c>
    </row>
    <row r="17" spans="2:9" ht="16.5" thickBot="1" x14ac:dyDescent="0.3">
      <c r="B17" s="22" t="s">
        <v>103</v>
      </c>
      <c r="C17" s="23" t="s">
        <v>358</v>
      </c>
      <c r="D17" s="24" t="s">
        <v>107</v>
      </c>
      <c r="E17" s="30" t="s">
        <v>185</v>
      </c>
      <c r="F17" s="26" t="s">
        <v>199</v>
      </c>
      <c r="G17" s="30" t="s">
        <v>277</v>
      </c>
      <c r="H17" s="26" t="s">
        <v>278</v>
      </c>
      <c r="I17" s="8" t="s">
        <v>271</v>
      </c>
    </row>
    <row r="18" spans="2:9" ht="16.5" customHeight="1" x14ac:dyDescent="0.25">
      <c r="B18" s="27" t="s">
        <v>108</v>
      </c>
      <c r="C18" s="28" t="s">
        <v>358</v>
      </c>
      <c r="D18" s="29" t="s">
        <v>117</v>
      </c>
      <c r="E18" s="64" t="s">
        <v>118</v>
      </c>
      <c r="F18" s="73" t="s">
        <v>119</v>
      </c>
      <c r="G18" s="30" t="s">
        <v>287</v>
      </c>
      <c r="H18" s="31" t="s">
        <v>288</v>
      </c>
      <c r="I18" s="42" t="s">
        <v>289</v>
      </c>
    </row>
    <row r="19" spans="2:9" ht="16.5" thickBot="1" x14ac:dyDescent="0.3">
      <c r="B19" s="22" t="s">
        <v>120</v>
      </c>
      <c r="C19" s="23" t="s">
        <v>358</v>
      </c>
      <c r="D19" s="24" t="s">
        <v>127</v>
      </c>
      <c r="E19" s="66" t="s">
        <v>128</v>
      </c>
      <c r="F19" s="74" t="s">
        <v>129</v>
      </c>
      <c r="G19" s="25" t="s">
        <v>296</v>
      </c>
      <c r="H19" s="26" t="s">
        <v>297</v>
      </c>
      <c r="I19" s="43"/>
    </row>
    <row r="20" spans="2:9" ht="16.5" customHeight="1" x14ac:dyDescent="0.25">
      <c r="B20" s="27" t="s">
        <v>130</v>
      </c>
      <c r="C20" s="28" t="s">
        <v>360</v>
      </c>
      <c r="D20" s="29" t="s">
        <v>138</v>
      </c>
      <c r="E20" s="64" t="s">
        <v>139</v>
      </c>
      <c r="F20" s="31" t="s">
        <v>140</v>
      </c>
      <c r="G20" s="30" t="s">
        <v>303</v>
      </c>
      <c r="H20" s="31" t="s">
        <v>304</v>
      </c>
      <c r="I20" s="42" t="s">
        <v>305</v>
      </c>
    </row>
    <row r="21" spans="2:9" ht="16.5" thickBot="1" x14ac:dyDescent="0.3">
      <c r="B21" s="22" t="s">
        <v>141</v>
      </c>
      <c r="C21" s="28" t="s">
        <v>360</v>
      </c>
      <c r="D21" s="24" t="s">
        <v>144</v>
      </c>
      <c r="E21" s="63" t="s">
        <v>145</v>
      </c>
      <c r="F21" s="26" t="s">
        <v>146</v>
      </c>
      <c r="G21" s="25" t="s">
        <v>310</v>
      </c>
      <c r="H21" s="26" t="s">
        <v>304</v>
      </c>
      <c r="I21" s="43"/>
    </row>
    <row r="22" spans="2:9" ht="16.5" customHeight="1" x14ac:dyDescent="0.25">
      <c r="B22" s="27" t="s">
        <v>147</v>
      </c>
      <c r="C22" s="28" t="s">
        <v>361</v>
      </c>
      <c r="D22" s="29" t="s">
        <v>148</v>
      </c>
      <c r="E22" s="67" t="s">
        <v>188</v>
      </c>
      <c r="F22" s="73" t="s">
        <v>188</v>
      </c>
      <c r="G22" s="30" t="s">
        <v>311</v>
      </c>
      <c r="H22" s="31" t="s">
        <v>312</v>
      </c>
      <c r="I22" s="42" t="s">
        <v>313</v>
      </c>
    </row>
    <row r="23" spans="2:9" ht="16.5" thickBot="1" x14ac:dyDescent="0.3">
      <c r="B23" s="22" t="s">
        <v>151</v>
      </c>
      <c r="C23" s="28" t="s">
        <v>361</v>
      </c>
      <c r="D23" s="24" t="s">
        <v>152</v>
      </c>
      <c r="E23" s="66" t="s">
        <v>189</v>
      </c>
      <c r="F23" s="74" t="s">
        <v>189</v>
      </c>
      <c r="G23" s="25" t="s">
        <v>314</v>
      </c>
      <c r="H23" s="26" t="s">
        <v>315</v>
      </c>
      <c r="I23" s="43"/>
    </row>
    <row r="24" spans="2:9" ht="16.5" thickBot="1" x14ac:dyDescent="0.3">
      <c r="B24" s="27" t="s">
        <v>155</v>
      </c>
      <c r="C24" s="28" t="s">
        <v>362</v>
      </c>
      <c r="D24" s="29" t="s">
        <v>156</v>
      </c>
      <c r="E24" s="30" t="s">
        <v>156</v>
      </c>
      <c r="F24" s="31" t="s">
        <v>156</v>
      </c>
      <c r="G24" s="30"/>
      <c r="H24" s="31"/>
      <c r="I24" s="10"/>
    </row>
    <row r="25" spans="2:9" ht="105" customHeight="1" thickBot="1" x14ac:dyDescent="0.3">
      <c r="B25" s="27" t="s">
        <v>316</v>
      </c>
      <c r="C25" s="28" t="s">
        <v>177</v>
      </c>
      <c r="D25" s="29" t="s">
        <v>177</v>
      </c>
      <c r="E25" s="30" t="s">
        <v>350</v>
      </c>
      <c r="F25" s="31" t="s">
        <v>353</v>
      </c>
      <c r="G25" s="30" t="s">
        <v>322</v>
      </c>
      <c r="H25" s="31" t="s">
        <v>323</v>
      </c>
      <c r="I25" s="8" t="s">
        <v>324</v>
      </c>
    </row>
    <row r="26" spans="2:9" ht="77.25" customHeight="1" thickBot="1" x14ac:dyDescent="0.3">
      <c r="B26" s="27" t="s">
        <v>325</v>
      </c>
      <c r="C26" s="28" t="s">
        <v>177</v>
      </c>
      <c r="D26" s="29" t="s">
        <v>177</v>
      </c>
      <c r="E26" s="30" t="s">
        <v>351</v>
      </c>
      <c r="F26" s="31" t="s">
        <v>353</v>
      </c>
      <c r="G26" s="30" t="s">
        <v>329</v>
      </c>
      <c r="H26" s="31" t="s">
        <v>330</v>
      </c>
      <c r="I26" s="8" t="s">
        <v>331</v>
      </c>
    </row>
    <row r="27" spans="2:9" ht="86.25" customHeight="1" thickBot="1" x14ac:dyDescent="0.3">
      <c r="B27" s="27" t="s">
        <v>332</v>
      </c>
      <c r="C27" s="28" t="s">
        <v>363</v>
      </c>
      <c r="D27" s="29" t="s">
        <v>177</v>
      </c>
      <c r="E27" s="30" t="s">
        <v>352</v>
      </c>
      <c r="F27" s="31" t="s">
        <v>354</v>
      </c>
      <c r="G27" s="30" t="s">
        <v>366</v>
      </c>
      <c r="H27" s="31" t="s">
        <v>336</v>
      </c>
      <c r="I27" s="8" t="s">
        <v>337</v>
      </c>
    </row>
    <row r="28" spans="2:9" ht="99.75" customHeight="1" thickBot="1" x14ac:dyDescent="0.3">
      <c r="B28" s="22" t="s">
        <v>159</v>
      </c>
      <c r="C28" s="23" t="s">
        <v>363</v>
      </c>
      <c r="D28" s="24" t="s">
        <v>177</v>
      </c>
      <c r="E28" s="25" t="s">
        <v>160</v>
      </c>
      <c r="F28" s="26" t="s">
        <v>163</v>
      </c>
      <c r="G28" s="25" t="s">
        <v>367</v>
      </c>
      <c r="H28" s="26" t="s">
        <v>336</v>
      </c>
      <c r="I28" s="8" t="s">
        <v>341</v>
      </c>
    </row>
    <row r="29" spans="2:9" ht="95.25" customHeight="1" thickBot="1" x14ac:dyDescent="0.3">
      <c r="B29" s="27" t="s">
        <v>164</v>
      </c>
      <c r="C29" s="28" t="s">
        <v>363</v>
      </c>
      <c r="D29" s="29" t="s">
        <v>177</v>
      </c>
      <c r="E29" s="30" t="s">
        <v>167</v>
      </c>
      <c r="F29" s="31" t="s">
        <v>168</v>
      </c>
      <c r="G29" s="30" t="s">
        <v>368</v>
      </c>
      <c r="H29" s="31" t="s">
        <v>336</v>
      </c>
      <c r="I29" s="8" t="s">
        <v>346</v>
      </c>
    </row>
    <row r="30" spans="2:9" ht="78.75" customHeight="1" thickBot="1" x14ac:dyDescent="0.3">
      <c r="B30" s="32" t="s">
        <v>169</v>
      </c>
      <c r="C30" s="33" t="s">
        <v>363</v>
      </c>
      <c r="D30" s="34" t="s">
        <v>177</v>
      </c>
      <c r="E30" s="35" t="s">
        <v>161</v>
      </c>
      <c r="F30" s="36" t="s">
        <v>170</v>
      </c>
      <c r="G30" s="35" t="s">
        <v>369</v>
      </c>
      <c r="H30" s="36" t="s">
        <v>336</v>
      </c>
      <c r="I30" s="8" t="s">
        <v>349</v>
      </c>
    </row>
  </sheetData>
  <mergeCells count="12">
    <mergeCell ref="B2:B3"/>
    <mergeCell ref="C2:C3"/>
    <mergeCell ref="I12:I13"/>
    <mergeCell ref="I18:I19"/>
    <mergeCell ref="I20:I21"/>
    <mergeCell ref="I22:I23"/>
    <mergeCell ref="D2:F2"/>
    <mergeCell ref="G2:I2"/>
    <mergeCell ref="I4:I5"/>
    <mergeCell ref="I6:I7"/>
    <mergeCell ref="I8:I9"/>
    <mergeCell ref="I10:I1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9EAB-8C05-4507-AE10-22616E6C1D6E}">
  <dimension ref="B2:P31"/>
  <sheetViews>
    <sheetView zoomScale="70" zoomScaleNormal="70" workbookViewId="0">
      <selection activeCell="J3" sqref="J3:P31"/>
    </sheetView>
  </sheetViews>
  <sheetFormatPr baseColWidth="10" defaultRowHeight="15" x14ac:dyDescent="0.25"/>
  <cols>
    <col min="2" max="2" width="19.5703125" customWidth="1"/>
    <col min="8" max="8" width="18.42578125" customWidth="1"/>
    <col min="10" max="10" width="18.42578125" customWidth="1"/>
    <col min="11" max="11" width="21" customWidth="1"/>
    <col min="15" max="15" width="19.140625" customWidth="1"/>
    <col min="16" max="16" width="26.28515625" customWidth="1"/>
  </cols>
  <sheetData>
    <row r="2" spans="2:16" ht="15.75" thickBot="1" x14ac:dyDescent="0.3"/>
    <row r="3" spans="2:16" ht="19.5" thickBot="1" x14ac:dyDescent="0.3">
      <c r="B3" s="48" t="s">
        <v>176</v>
      </c>
      <c r="C3" s="48" t="s">
        <v>355</v>
      </c>
      <c r="D3" s="46" t="s">
        <v>172</v>
      </c>
      <c r="E3" s="46"/>
      <c r="F3" s="47"/>
      <c r="G3" s="50" t="s">
        <v>202</v>
      </c>
      <c r="H3" s="51"/>
      <c r="J3" s="48" t="s">
        <v>176</v>
      </c>
      <c r="K3" s="48" t="s">
        <v>355</v>
      </c>
      <c r="L3" s="46" t="s">
        <v>172</v>
      </c>
      <c r="M3" s="46"/>
      <c r="N3" s="47"/>
      <c r="O3" s="50" t="s">
        <v>202</v>
      </c>
      <c r="P3" s="51"/>
    </row>
    <row r="4" spans="2:16" ht="45.75" thickBot="1" x14ac:dyDescent="0.3">
      <c r="B4" s="49"/>
      <c r="C4" s="49"/>
      <c r="D4" s="14" t="s">
        <v>173</v>
      </c>
      <c r="E4" s="15" t="s">
        <v>174</v>
      </c>
      <c r="F4" s="16" t="s">
        <v>175</v>
      </c>
      <c r="G4" s="6" t="s">
        <v>210</v>
      </c>
      <c r="H4" s="6" t="s">
        <v>211</v>
      </c>
      <c r="J4" s="49"/>
      <c r="K4" s="57"/>
      <c r="L4" s="52" t="s">
        <v>173</v>
      </c>
      <c r="M4" s="58" t="s">
        <v>174</v>
      </c>
      <c r="N4" s="59" t="s">
        <v>175</v>
      </c>
      <c r="O4" s="60" t="s">
        <v>210</v>
      </c>
      <c r="P4" s="60" t="s">
        <v>211</v>
      </c>
    </row>
    <row r="5" spans="2:16" ht="15.75" x14ac:dyDescent="0.25">
      <c r="B5" s="17" t="s">
        <v>26</v>
      </c>
      <c r="C5" s="18" t="s">
        <v>356</v>
      </c>
      <c r="D5" s="19" t="s">
        <v>28</v>
      </c>
      <c r="E5" s="20">
        <v>1.12E-2</v>
      </c>
      <c r="F5" s="21">
        <v>6.7999999999999996E-3</v>
      </c>
      <c r="G5" s="20" t="s">
        <v>364</v>
      </c>
      <c r="H5" s="21" t="s">
        <v>218</v>
      </c>
      <c r="J5" s="17" t="s">
        <v>26</v>
      </c>
      <c r="K5" s="61" t="s">
        <v>356</v>
      </c>
      <c r="L5" s="20">
        <f>ROUND(D5,4)</f>
        <v>2.5000000000000001E-3</v>
      </c>
      <c r="M5" s="20">
        <f>ROUND(E5,4)</f>
        <v>1.12E-2</v>
      </c>
      <c r="N5" s="20">
        <f>ROUND(F5,4)</f>
        <v>6.7999999999999996E-3</v>
      </c>
      <c r="O5" s="20" t="s">
        <v>364</v>
      </c>
      <c r="P5" s="21" t="s">
        <v>218</v>
      </c>
    </row>
    <row r="6" spans="2:16" ht="47.25" customHeight="1" x14ac:dyDescent="0.25">
      <c r="B6" s="22" t="s">
        <v>33</v>
      </c>
      <c r="C6" s="23" t="s">
        <v>356</v>
      </c>
      <c r="D6" s="24">
        <v>1.7600000000000001E-3</v>
      </c>
      <c r="E6" s="25">
        <v>4.6999999999999999E-4</v>
      </c>
      <c r="F6" s="26">
        <v>2.5600000000000002E-3</v>
      </c>
      <c r="G6" s="25" t="s">
        <v>365</v>
      </c>
      <c r="H6" s="26" t="s">
        <v>223</v>
      </c>
      <c r="J6" s="22" t="s">
        <v>33</v>
      </c>
      <c r="K6" s="23" t="s">
        <v>356</v>
      </c>
      <c r="L6" s="30">
        <f t="shared" ref="L6:L20" si="0">ROUND(D6,4)</f>
        <v>1.8E-3</v>
      </c>
      <c r="M6" s="30">
        <f t="shared" ref="M6:M20" si="1">ROUND(E6,4)</f>
        <v>5.0000000000000001E-4</v>
      </c>
      <c r="N6" s="30">
        <f t="shared" ref="N6:N20" si="2">ROUND(F6,4)</f>
        <v>2.5999999999999999E-3</v>
      </c>
      <c r="O6" s="25" t="s">
        <v>365</v>
      </c>
      <c r="P6" s="26" t="s">
        <v>223</v>
      </c>
    </row>
    <row r="7" spans="2:16" ht="15.75" x14ac:dyDescent="0.25">
      <c r="B7" s="27" t="s">
        <v>43</v>
      </c>
      <c r="C7" s="28" t="s">
        <v>358</v>
      </c>
      <c r="D7" s="29">
        <v>2.0489999999999999</v>
      </c>
      <c r="E7" s="30">
        <v>1.4870000000000001</v>
      </c>
      <c r="F7" s="31">
        <v>1.5009999999999999</v>
      </c>
      <c r="G7" s="30">
        <v>15137</v>
      </c>
      <c r="H7" s="31" t="s">
        <v>224</v>
      </c>
      <c r="J7" s="27" t="s">
        <v>43</v>
      </c>
      <c r="K7" s="28" t="s">
        <v>358</v>
      </c>
      <c r="L7" s="30">
        <f t="shared" si="0"/>
        <v>2.0489999999999999</v>
      </c>
      <c r="M7" s="30">
        <f t="shared" si="1"/>
        <v>1.4870000000000001</v>
      </c>
      <c r="N7" s="30">
        <f t="shared" si="2"/>
        <v>1.5009999999999999</v>
      </c>
      <c r="O7" s="30">
        <v>15137</v>
      </c>
      <c r="P7" s="31" t="s">
        <v>224</v>
      </c>
    </row>
    <row r="8" spans="2:16" ht="68.25" customHeight="1" x14ac:dyDescent="0.25">
      <c r="B8" s="22" t="s">
        <v>51</v>
      </c>
      <c r="C8" s="23" t="s">
        <v>358</v>
      </c>
      <c r="D8" s="24">
        <v>2.05002</v>
      </c>
      <c r="E8" s="30">
        <v>2.03478</v>
      </c>
      <c r="F8" s="26">
        <v>1.4845900000000001</v>
      </c>
      <c r="G8" s="30">
        <v>15137</v>
      </c>
      <c r="H8" s="26" t="s">
        <v>226</v>
      </c>
      <c r="J8" s="22" t="s">
        <v>51</v>
      </c>
      <c r="K8" s="23" t="s">
        <v>358</v>
      </c>
      <c r="L8" s="30">
        <f t="shared" si="0"/>
        <v>2.0499999999999998</v>
      </c>
      <c r="M8" s="30">
        <f t="shared" si="1"/>
        <v>2.0348000000000002</v>
      </c>
      <c r="N8" s="30">
        <f t="shared" si="2"/>
        <v>1.4845999999999999</v>
      </c>
      <c r="O8" s="30">
        <v>15137</v>
      </c>
      <c r="P8" s="26" t="s">
        <v>226</v>
      </c>
    </row>
    <row r="9" spans="2:16" ht="15.75" x14ac:dyDescent="0.25">
      <c r="B9" s="27" t="s">
        <v>53</v>
      </c>
      <c r="C9" s="28" t="s">
        <v>358</v>
      </c>
      <c r="D9" s="29" t="s">
        <v>60</v>
      </c>
      <c r="E9" s="30" t="s">
        <v>61</v>
      </c>
      <c r="F9" s="31" t="s">
        <v>62</v>
      </c>
      <c r="G9" s="30" t="s">
        <v>232</v>
      </c>
      <c r="H9" s="31" t="s">
        <v>233</v>
      </c>
      <c r="J9" s="27" t="s">
        <v>53</v>
      </c>
      <c r="K9" s="28" t="s">
        <v>358</v>
      </c>
      <c r="L9" s="30">
        <f t="shared" si="0"/>
        <v>0.2278</v>
      </c>
      <c r="M9" s="30">
        <f t="shared" si="1"/>
        <v>0.1789</v>
      </c>
      <c r="N9" s="30">
        <f t="shared" si="2"/>
        <v>0.13469999999999999</v>
      </c>
      <c r="O9" s="30" t="s">
        <v>232</v>
      </c>
      <c r="P9" s="31" t="s">
        <v>233</v>
      </c>
    </row>
    <row r="10" spans="2:16" ht="51.75" customHeight="1" x14ac:dyDescent="0.25">
      <c r="B10" s="22" t="s">
        <v>63</v>
      </c>
      <c r="C10" s="23" t="s">
        <v>358</v>
      </c>
      <c r="D10" s="24" t="s">
        <v>67</v>
      </c>
      <c r="E10" s="25">
        <v>0.276669</v>
      </c>
      <c r="F10" s="26">
        <v>0.156116</v>
      </c>
      <c r="G10" s="25" t="s">
        <v>232</v>
      </c>
      <c r="H10" s="26" t="s">
        <v>241</v>
      </c>
      <c r="J10" s="22" t="s">
        <v>63</v>
      </c>
      <c r="K10" s="23" t="s">
        <v>358</v>
      </c>
      <c r="L10" s="30">
        <f t="shared" si="0"/>
        <v>0.16170000000000001</v>
      </c>
      <c r="M10" s="30">
        <f t="shared" si="1"/>
        <v>0.2767</v>
      </c>
      <c r="N10" s="30">
        <f t="shared" si="2"/>
        <v>0.15609999999999999</v>
      </c>
      <c r="O10" s="25" t="s">
        <v>232</v>
      </c>
      <c r="P10" s="26" t="s">
        <v>241</v>
      </c>
    </row>
    <row r="11" spans="2:16" ht="31.5" x14ac:dyDescent="0.25">
      <c r="B11" s="27" t="s">
        <v>68</v>
      </c>
      <c r="C11" s="28" t="s">
        <v>359</v>
      </c>
      <c r="D11" s="29" t="s">
        <v>72</v>
      </c>
      <c r="E11" s="30">
        <v>0.76925900000000003</v>
      </c>
      <c r="F11" s="31">
        <v>0.49195499999999998</v>
      </c>
      <c r="G11" s="30" t="s">
        <v>247</v>
      </c>
      <c r="H11" s="31" t="s">
        <v>248</v>
      </c>
      <c r="J11" s="27" t="s">
        <v>68</v>
      </c>
      <c r="K11" s="28" t="s">
        <v>359</v>
      </c>
      <c r="L11" s="30">
        <f t="shared" si="0"/>
        <v>0.44219999999999998</v>
      </c>
      <c r="M11" s="30">
        <f t="shared" si="1"/>
        <v>0.76929999999999998</v>
      </c>
      <c r="N11" s="30">
        <f t="shared" si="2"/>
        <v>0.49199999999999999</v>
      </c>
      <c r="O11" s="30" t="s">
        <v>247</v>
      </c>
      <c r="P11" s="31" t="s">
        <v>248</v>
      </c>
    </row>
    <row r="12" spans="2:16" ht="31.5" x14ac:dyDescent="0.25">
      <c r="B12" s="22" t="s">
        <v>73</v>
      </c>
      <c r="C12" s="23" t="s">
        <v>359</v>
      </c>
      <c r="D12" s="24" t="s">
        <v>77</v>
      </c>
      <c r="E12" s="25">
        <v>0.23802599999999999</v>
      </c>
      <c r="F12" s="26">
        <v>0.938164</v>
      </c>
      <c r="G12" s="25">
        <v>1</v>
      </c>
      <c r="H12" s="26" t="s">
        <v>254</v>
      </c>
      <c r="J12" s="22" t="s">
        <v>73</v>
      </c>
      <c r="K12" s="23" t="s">
        <v>359</v>
      </c>
      <c r="L12" s="30">
        <f t="shared" si="0"/>
        <v>0.95179999999999998</v>
      </c>
      <c r="M12" s="30">
        <f t="shared" si="1"/>
        <v>0.23799999999999999</v>
      </c>
      <c r="N12" s="30">
        <f t="shared" si="2"/>
        <v>0.93820000000000003</v>
      </c>
      <c r="O12" s="25">
        <v>1</v>
      </c>
      <c r="P12" s="26" t="s">
        <v>254</v>
      </c>
    </row>
    <row r="13" spans="2:16" ht="31.5" x14ac:dyDescent="0.25">
      <c r="B13" s="27" t="s">
        <v>78</v>
      </c>
      <c r="C13" s="28" t="s">
        <v>359</v>
      </c>
      <c r="D13" s="29" t="s">
        <v>82</v>
      </c>
      <c r="E13" s="30">
        <v>0.115755</v>
      </c>
      <c r="F13" s="31">
        <v>0.120658</v>
      </c>
      <c r="G13" s="30" t="s">
        <v>166</v>
      </c>
      <c r="H13" s="31" t="s">
        <v>260</v>
      </c>
      <c r="J13" s="27" t="s">
        <v>78</v>
      </c>
      <c r="K13" s="28" t="s">
        <v>359</v>
      </c>
      <c r="L13" s="30">
        <f t="shared" si="0"/>
        <v>0.1036</v>
      </c>
      <c r="M13" s="30">
        <f t="shared" si="1"/>
        <v>0.1158</v>
      </c>
      <c r="N13" s="30">
        <f t="shared" si="2"/>
        <v>0.1207</v>
      </c>
      <c r="O13" s="30" t="s">
        <v>166</v>
      </c>
      <c r="P13" s="31" t="s">
        <v>260</v>
      </c>
    </row>
    <row r="14" spans="2:16" ht="31.5" x14ac:dyDescent="0.25">
      <c r="B14" s="22" t="s">
        <v>83</v>
      </c>
      <c r="C14" s="23" t="s">
        <v>359</v>
      </c>
      <c r="D14" s="24" t="s">
        <v>87</v>
      </c>
      <c r="E14" s="25">
        <v>1.1450800000000001</v>
      </c>
      <c r="F14" s="26">
        <v>0.98440000000000005</v>
      </c>
      <c r="G14" s="25" t="s">
        <v>265</v>
      </c>
      <c r="H14" s="26" t="s">
        <v>266</v>
      </c>
      <c r="J14" s="22" t="s">
        <v>83</v>
      </c>
      <c r="K14" s="23" t="s">
        <v>359</v>
      </c>
      <c r="L14" s="30">
        <f t="shared" si="0"/>
        <v>0.98419999999999996</v>
      </c>
      <c r="M14" s="30">
        <f t="shared" si="1"/>
        <v>1.1451</v>
      </c>
      <c r="N14" s="30">
        <f t="shared" si="2"/>
        <v>0.98440000000000005</v>
      </c>
      <c r="O14" s="25" t="s">
        <v>265</v>
      </c>
      <c r="P14" s="26" t="s">
        <v>266</v>
      </c>
    </row>
    <row r="15" spans="2:16" ht="15.75" x14ac:dyDescent="0.25">
      <c r="B15" s="27" t="s">
        <v>88</v>
      </c>
      <c r="C15" s="28" t="s">
        <v>358</v>
      </c>
      <c r="D15" s="29" t="s">
        <v>92</v>
      </c>
      <c r="E15" s="30">
        <v>0.91046000000000005</v>
      </c>
      <c r="F15" s="31">
        <v>1.49655</v>
      </c>
      <c r="G15" s="30">
        <v>1</v>
      </c>
      <c r="H15" s="31">
        <v>38353</v>
      </c>
      <c r="J15" s="27" t="s">
        <v>88</v>
      </c>
      <c r="K15" s="28" t="s">
        <v>358</v>
      </c>
      <c r="L15" s="30">
        <f t="shared" si="0"/>
        <v>1.5051000000000001</v>
      </c>
      <c r="M15" s="30">
        <f t="shared" si="1"/>
        <v>0.91049999999999998</v>
      </c>
      <c r="N15" s="30">
        <f t="shared" si="2"/>
        <v>1.4965999999999999</v>
      </c>
      <c r="O15" s="30">
        <v>1</v>
      </c>
      <c r="P15" s="31">
        <v>38353</v>
      </c>
    </row>
    <row r="16" spans="2:16" ht="15.75" x14ac:dyDescent="0.25">
      <c r="B16" s="22" t="s">
        <v>93</v>
      </c>
      <c r="C16" s="23" t="s">
        <v>358</v>
      </c>
      <c r="D16" s="24" t="s">
        <v>97</v>
      </c>
      <c r="E16" s="25">
        <v>1.66879</v>
      </c>
      <c r="F16" s="26">
        <v>1.49909</v>
      </c>
      <c r="G16" s="25">
        <v>1</v>
      </c>
      <c r="H16" s="26">
        <v>38353</v>
      </c>
      <c r="J16" s="22" t="s">
        <v>93</v>
      </c>
      <c r="K16" s="23" t="s">
        <v>358</v>
      </c>
      <c r="L16" s="30">
        <f t="shared" si="0"/>
        <v>1.4994000000000001</v>
      </c>
      <c r="M16" s="30">
        <f t="shared" si="1"/>
        <v>1.6688000000000001</v>
      </c>
      <c r="N16" s="30">
        <f t="shared" si="2"/>
        <v>1.4991000000000001</v>
      </c>
      <c r="O16" s="25">
        <v>1</v>
      </c>
      <c r="P16" s="26">
        <v>38353</v>
      </c>
    </row>
    <row r="17" spans="2:16" ht="15.75" x14ac:dyDescent="0.25">
      <c r="B17" s="27" t="s">
        <v>98</v>
      </c>
      <c r="C17" s="28" t="s">
        <v>358</v>
      </c>
      <c r="D17" s="29" t="s">
        <v>102</v>
      </c>
      <c r="E17" s="30">
        <v>0.12173399999999999</v>
      </c>
      <c r="F17" s="31">
        <v>0.47713800000000001</v>
      </c>
      <c r="G17" s="30" t="s">
        <v>277</v>
      </c>
      <c r="H17" s="31" t="s">
        <v>278</v>
      </c>
      <c r="J17" s="27" t="s">
        <v>98</v>
      </c>
      <c r="K17" s="28" t="s">
        <v>358</v>
      </c>
      <c r="L17" s="30">
        <f t="shared" si="0"/>
        <v>0.48580000000000001</v>
      </c>
      <c r="M17" s="30">
        <f t="shared" si="1"/>
        <v>0.1217</v>
      </c>
      <c r="N17" s="30">
        <f t="shared" si="2"/>
        <v>0.47710000000000002</v>
      </c>
      <c r="O17" s="30" t="s">
        <v>277</v>
      </c>
      <c r="P17" s="31" t="s">
        <v>278</v>
      </c>
    </row>
    <row r="18" spans="2:16" ht="15.75" x14ac:dyDescent="0.25">
      <c r="B18" s="22" t="s">
        <v>103</v>
      </c>
      <c r="C18" s="23" t="s">
        <v>358</v>
      </c>
      <c r="D18" s="24" t="s">
        <v>107</v>
      </c>
      <c r="E18" s="30">
        <v>1.15541</v>
      </c>
      <c r="F18" s="26">
        <v>0.69920000000000004</v>
      </c>
      <c r="G18" s="30" t="s">
        <v>277</v>
      </c>
      <c r="H18" s="26" t="s">
        <v>278</v>
      </c>
      <c r="J18" s="22" t="s">
        <v>103</v>
      </c>
      <c r="K18" s="23" t="s">
        <v>358</v>
      </c>
      <c r="L18" s="30">
        <f t="shared" si="0"/>
        <v>0.69889999999999997</v>
      </c>
      <c r="M18" s="30">
        <f t="shared" si="1"/>
        <v>1.1554</v>
      </c>
      <c r="N18" s="30">
        <f t="shared" si="2"/>
        <v>0.69920000000000004</v>
      </c>
      <c r="O18" s="30" t="s">
        <v>277</v>
      </c>
      <c r="P18" s="26" t="s">
        <v>278</v>
      </c>
    </row>
    <row r="19" spans="2:16" ht="15.75" x14ac:dyDescent="0.25">
      <c r="B19" s="27" t="s">
        <v>108</v>
      </c>
      <c r="C19" s="28" t="s">
        <v>358</v>
      </c>
      <c r="D19" s="29" t="s">
        <v>117</v>
      </c>
      <c r="E19" s="30" t="s">
        <v>118</v>
      </c>
      <c r="F19" s="31" t="s">
        <v>119</v>
      </c>
      <c r="G19" s="30" t="s">
        <v>287</v>
      </c>
      <c r="H19" s="31" t="s">
        <v>288</v>
      </c>
      <c r="J19" s="27" t="s">
        <v>108</v>
      </c>
      <c r="K19" s="28" t="s">
        <v>358</v>
      </c>
      <c r="L19" s="30">
        <f t="shared" si="0"/>
        <v>0.63829999999999998</v>
      </c>
      <c r="M19" s="30">
        <f t="shared" si="1"/>
        <v>0.42149999999999999</v>
      </c>
      <c r="N19" s="30">
        <f t="shared" si="2"/>
        <v>0.64659999999999995</v>
      </c>
      <c r="O19" s="30" t="s">
        <v>287</v>
      </c>
      <c r="P19" s="31" t="s">
        <v>288</v>
      </c>
    </row>
    <row r="20" spans="2:16" ht="15.75" x14ac:dyDescent="0.25">
      <c r="B20" s="22" t="s">
        <v>120</v>
      </c>
      <c r="C20" s="23" t="s">
        <v>358</v>
      </c>
      <c r="D20" s="24" t="s">
        <v>127</v>
      </c>
      <c r="E20" s="25" t="s">
        <v>128</v>
      </c>
      <c r="F20" s="26" t="s">
        <v>129</v>
      </c>
      <c r="G20" s="25" t="s">
        <v>296</v>
      </c>
      <c r="H20" s="26" t="s">
        <v>297</v>
      </c>
      <c r="J20" s="22" t="s">
        <v>120</v>
      </c>
      <c r="K20" s="23" t="s">
        <v>358</v>
      </c>
      <c r="L20" s="30">
        <f t="shared" si="0"/>
        <v>0.48159999999999997</v>
      </c>
      <c r="M20" s="30">
        <f t="shared" si="1"/>
        <v>0.36230000000000001</v>
      </c>
      <c r="N20" s="30">
        <f t="shared" si="2"/>
        <v>0.48320000000000002</v>
      </c>
      <c r="O20" s="25" t="s">
        <v>296</v>
      </c>
      <c r="P20" s="26" t="s">
        <v>297</v>
      </c>
    </row>
    <row r="21" spans="2:16" ht="15.75" x14ac:dyDescent="0.25">
      <c r="B21" s="27" t="s">
        <v>130</v>
      </c>
      <c r="C21" s="28" t="s">
        <v>360</v>
      </c>
      <c r="D21" s="29" t="s">
        <v>138</v>
      </c>
      <c r="E21" s="30" t="s">
        <v>139</v>
      </c>
      <c r="F21" s="31" t="s">
        <v>140</v>
      </c>
      <c r="G21" s="30" t="s">
        <v>303</v>
      </c>
      <c r="H21" s="31" t="s">
        <v>304</v>
      </c>
      <c r="J21" s="27" t="s">
        <v>130</v>
      </c>
      <c r="K21" s="28" t="s">
        <v>360</v>
      </c>
      <c r="L21" s="54">
        <v>1.337E-11</v>
      </c>
      <c r="M21" s="55">
        <v>1.336E-11</v>
      </c>
      <c r="N21" s="56">
        <v>9.3559999999999998E-11</v>
      </c>
      <c r="O21" s="30" t="s">
        <v>303</v>
      </c>
      <c r="P21" s="31" t="s">
        <v>304</v>
      </c>
    </row>
    <row r="22" spans="2:16" ht="51.75" customHeight="1" x14ac:dyDescent="0.25">
      <c r="B22" s="22" t="s">
        <v>141</v>
      </c>
      <c r="C22" s="28" t="s">
        <v>360</v>
      </c>
      <c r="D22" s="24" t="s">
        <v>144</v>
      </c>
      <c r="E22" s="25" t="s">
        <v>145</v>
      </c>
      <c r="F22" s="26" t="s">
        <v>146</v>
      </c>
      <c r="G22" s="25" t="s">
        <v>310</v>
      </c>
      <c r="H22" s="26" t="s">
        <v>304</v>
      </c>
      <c r="J22" s="22" t="s">
        <v>141</v>
      </c>
      <c r="K22" s="28" t="s">
        <v>360</v>
      </c>
      <c r="L22" s="53" t="s">
        <v>144</v>
      </c>
      <c r="M22" s="25" t="s">
        <v>145</v>
      </c>
      <c r="N22" s="26" t="s">
        <v>146</v>
      </c>
      <c r="O22" s="25" t="s">
        <v>310</v>
      </c>
      <c r="P22" s="26" t="s">
        <v>304</v>
      </c>
    </row>
    <row r="23" spans="2:16" ht="33" customHeight="1" x14ac:dyDescent="0.25">
      <c r="B23" s="27" t="s">
        <v>147</v>
      </c>
      <c r="C23" s="28" t="s">
        <v>361</v>
      </c>
      <c r="D23" s="29" t="s">
        <v>148</v>
      </c>
      <c r="E23" s="30">
        <v>900</v>
      </c>
      <c r="F23" s="31">
        <v>900</v>
      </c>
      <c r="G23" s="30" t="s">
        <v>311</v>
      </c>
      <c r="H23" s="31" t="s">
        <v>312</v>
      </c>
      <c r="J23" s="27" t="s">
        <v>147</v>
      </c>
      <c r="K23" s="28" t="s">
        <v>361</v>
      </c>
      <c r="L23" s="29" t="s">
        <v>148</v>
      </c>
      <c r="M23" s="30">
        <v>900</v>
      </c>
      <c r="N23" s="31">
        <v>900</v>
      </c>
      <c r="O23" s="30" t="s">
        <v>311</v>
      </c>
      <c r="P23" s="31" t="s">
        <v>312</v>
      </c>
    </row>
    <row r="24" spans="2:16" ht="45.75" customHeight="1" x14ac:dyDescent="0.25">
      <c r="B24" s="22" t="s">
        <v>151</v>
      </c>
      <c r="C24" s="28" t="s">
        <v>361</v>
      </c>
      <c r="D24" s="24" t="s">
        <v>152</v>
      </c>
      <c r="E24" s="25">
        <v>1900</v>
      </c>
      <c r="F24" s="26">
        <v>1900</v>
      </c>
      <c r="G24" s="25" t="s">
        <v>314</v>
      </c>
      <c r="H24" s="26" t="s">
        <v>315</v>
      </c>
      <c r="J24" s="22" t="s">
        <v>151</v>
      </c>
      <c r="K24" s="28" t="s">
        <v>361</v>
      </c>
      <c r="L24" s="24" t="s">
        <v>152</v>
      </c>
      <c r="M24" s="25">
        <v>1900</v>
      </c>
      <c r="N24" s="26">
        <v>1900</v>
      </c>
      <c r="O24" s="25" t="s">
        <v>314</v>
      </c>
      <c r="P24" s="26" t="s">
        <v>315</v>
      </c>
    </row>
    <row r="25" spans="2:16" ht="15.75" x14ac:dyDescent="0.25">
      <c r="B25" s="27" t="s">
        <v>155</v>
      </c>
      <c r="C25" s="28" t="s">
        <v>362</v>
      </c>
      <c r="D25" s="29" t="s">
        <v>156</v>
      </c>
      <c r="E25" s="30" t="s">
        <v>156</v>
      </c>
      <c r="F25" s="31" t="s">
        <v>156</v>
      </c>
      <c r="G25" s="30"/>
      <c r="H25" s="31"/>
      <c r="J25" s="27" t="s">
        <v>155</v>
      </c>
      <c r="K25" s="28" t="s">
        <v>362</v>
      </c>
      <c r="L25" s="29" t="s">
        <v>156</v>
      </c>
      <c r="M25" s="30" t="s">
        <v>156</v>
      </c>
      <c r="N25" s="31" t="s">
        <v>156</v>
      </c>
      <c r="O25" s="30"/>
      <c r="P25" s="31"/>
    </row>
    <row r="26" spans="2:16" ht="90" customHeight="1" x14ac:dyDescent="0.25">
      <c r="B26" s="27" t="s">
        <v>316</v>
      </c>
      <c r="C26" s="28" t="s">
        <v>177</v>
      </c>
      <c r="D26" s="29" t="s">
        <v>177</v>
      </c>
      <c r="E26" s="30">
        <v>0.151477</v>
      </c>
      <c r="F26" s="31">
        <v>0.55000000000000004</v>
      </c>
      <c r="G26" s="30" t="s">
        <v>322</v>
      </c>
      <c r="H26" s="31" t="s">
        <v>323</v>
      </c>
      <c r="J26" s="27" t="s">
        <v>316</v>
      </c>
      <c r="K26" s="28" t="s">
        <v>177</v>
      </c>
      <c r="L26" s="29" t="s">
        <v>177</v>
      </c>
      <c r="M26" s="30">
        <f>ROUND(E26,4)</f>
        <v>0.1515</v>
      </c>
      <c r="N26" s="30">
        <f>ROUND(F26,4)</f>
        <v>0.55000000000000004</v>
      </c>
      <c r="O26" s="30" t="s">
        <v>322</v>
      </c>
      <c r="P26" s="31" t="s">
        <v>323</v>
      </c>
    </row>
    <row r="27" spans="2:16" ht="70.5" customHeight="1" x14ac:dyDescent="0.25">
      <c r="B27" s="27" t="s">
        <v>325</v>
      </c>
      <c r="C27" s="28" t="s">
        <v>177</v>
      </c>
      <c r="D27" s="29" t="s">
        <v>177</v>
      </c>
      <c r="E27" s="30">
        <v>0.87941899999999995</v>
      </c>
      <c r="F27" s="31">
        <v>0.55000000000000004</v>
      </c>
      <c r="G27" s="30" t="s">
        <v>329</v>
      </c>
      <c r="H27" s="31" t="s">
        <v>330</v>
      </c>
      <c r="J27" s="27" t="s">
        <v>325</v>
      </c>
      <c r="K27" s="28" t="s">
        <v>177</v>
      </c>
      <c r="L27" s="29" t="s">
        <v>177</v>
      </c>
      <c r="M27" s="30">
        <f t="shared" ref="M27:M31" si="3">ROUND(E27,4)</f>
        <v>0.87939999999999996</v>
      </c>
      <c r="N27" s="30">
        <f t="shared" ref="N27:N31" si="4">ROUND(F27,4)</f>
        <v>0.55000000000000004</v>
      </c>
      <c r="O27" s="30" t="s">
        <v>329</v>
      </c>
      <c r="P27" s="31" t="s">
        <v>330</v>
      </c>
    </row>
    <row r="28" spans="2:16" ht="49.5" customHeight="1" x14ac:dyDescent="0.25">
      <c r="B28" s="27" t="s">
        <v>332</v>
      </c>
      <c r="C28" s="28" t="s">
        <v>363</v>
      </c>
      <c r="D28" s="29" t="s">
        <v>177</v>
      </c>
      <c r="E28" s="30">
        <v>2.5000000000000001E-3</v>
      </c>
      <c r="F28" s="31">
        <v>0.01</v>
      </c>
      <c r="G28" s="30" t="s">
        <v>366</v>
      </c>
      <c r="H28" s="31" t="s">
        <v>336</v>
      </c>
      <c r="J28" s="27" t="s">
        <v>332</v>
      </c>
      <c r="K28" s="28" t="s">
        <v>363</v>
      </c>
      <c r="L28" s="29" t="s">
        <v>177</v>
      </c>
      <c r="M28" s="30">
        <f t="shared" si="3"/>
        <v>2.5000000000000001E-3</v>
      </c>
      <c r="N28" s="30">
        <f t="shared" si="4"/>
        <v>0.01</v>
      </c>
      <c r="O28" s="30" t="s">
        <v>366</v>
      </c>
      <c r="P28" s="31" t="s">
        <v>336</v>
      </c>
    </row>
    <row r="29" spans="2:16" ht="46.5" customHeight="1" x14ac:dyDescent="0.25">
      <c r="B29" s="22" t="s">
        <v>159</v>
      </c>
      <c r="C29" s="23" t="s">
        <v>363</v>
      </c>
      <c r="D29" s="24" t="s">
        <v>177</v>
      </c>
      <c r="E29" s="25" t="s">
        <v>160</v>
      </c>
      <c r="F29" s="26" t="s">
        <v>163</v>
      </c>
      <c r="G29" s="25" t="s">
        <v>367</v>
      </c>
      <c r="H29" s="26" t="s">
        <v>336</v>
      </c>
      <c r="J29" s="22" t="s">
        <v>159</v>
      </c>
      <c r="K29" s="23" t="s">
        <v>363</v>
      </c>
      <c r="L29" s="24" t="s">
        <v>177</v>
      </c>
      <c r="M29" s="30">
        <f t="shared" si="3"/>
        <v>0.02</v>
      </c>
      <c r="N29" s="30">
        <f t="shared" si="4"/>
        <v>2.07E-2</v>
      </c>
      <c r="O29" s="25" t="s">
        <v>367</v>
      </c>
      <c r="P29" s="26" t="s">
        <v>336</v>
      </c>
    </row>
    <row r="30" spans="2:16" ht="63" customHeight="1" x14ac:dyDescent="0.25">
      <c r="B30" s="27" t="s">
        <v>164</v>
      </c>
      <c r="C30" s="28" t="s">
        <v>363</v>
      </c>
      <c r="D30" s="29" t="s">
        <v>177</v>
      </c>
      <c r="E30" s="30" t="s">
        <v>167</v>
      </c>
      <c r="F30" s="31" t="s">
        <v>168</v>
      </c>
      <c r="G30" s="30" t="s">
        <v>368</v>
      </c>
      <c r="H30" s="31" t="s">
        <v>336</v>
      </c>
      <c r="J30" s="27" t="s">
        <v>164</v>
      </c>
      <c r="K30" s="28" t="s">
        <v>363</v>
      </c>
      <c r="L30" s="29" t="s">
        <v>177</v>
      </c>
      <c r="M30" s="30">
        <f t="shared" si="3"/>
        <v>4.3099999999999999E-2</v>
      </c>
      <c r="N30" s="30">
        <f t="shared" si="4"/>
        <v>4.0399999999999998E-2</v>
      </c>
      <c r="O30" s="30" t="s">
        <v>368</v>
      </c>
      <c r="P30" s="31" t="s">
        <v>336</v>
      </c>
    </row>
    <row r="31" spans="2:16" ht="48" customHeight="1" thickBot="1" x14ac:dyDescent="0.3">
      <c r="B31" s="32" t="s">
        <v>169</v>
      </c>
      <c r="C31" s="33" t="s">
        <v>363</v>
      </c>
      <c r="D31" s="34" t="s">
        <v>177</v>
      </c>
      <c r="E31" s="35" t="s">
        <v>161</v>
      </c>
      <c r="F31" s="36" t="s">
        <v>170</v>
      </c>
      <c r="G31" s="35" t="s">
        <v>369</v>
      </c>
      <c r="H31" s="36" t="s">
        <v>336</v>
      </c>
      <c r="J31" s="32" t="s">
        <v>169</v>
      </c>
      <c r="K31" s="33" t="s">
        <v>363</v>
      </c>
      <c r="L31" s="34" t="s">
        <v>177</v>
      </c>
      <c r="M31" s="62">
        <f t="shared" si="3"/>
        <v>5.0000000000000001E-3</v>
      </c>
      <c r="N31" s="62">
        <f t="shared" si="4"/>
        <v>1.2999999999999999E-3</v>
      </c>
      <c r="O31" s="35" t="s">
        <v>369</v>
      </c>
      <c r="P31" s="36" t="s">
        <v>336</v>
      </c>
    </row>
  </sheetData>
  <mergeCells count="8">
    <mergeCell ref="J3:J4"/>
    <mergeCell ref="K3:K4"/>
    <mergeCell ref="L3:N3"/>
    <mergeCell ref="O3:P3"/>
    <mergeCell ref="B3:B4"/>
    <mergeCell ref="C3:C4"/>
    <mergeCell ref="D3:F3"/>
    <mergeCell ref="G3:H3"/>
  </mergeCells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J U p H V Q 5 N K 0 O n A A A A + A A A A B I A H A B D b 2 5 m a W c v U G F j a 2 F n Z S 5 4 b W w g o h g A K K A U A A A A A A A A A A A A A A A A A A A A A A A A A A A A h Y + x D o I w F E V / h X S n L c 9 o i H m U Q d 0 k M T E x r k 2 p 0 A j F Q L H 8 m 4 O f 5 C 9 I o q i b 4 z 0 5 w 7 m P 2 x 3 T o a 6 C q 2 4 7 0 9 i E R J S T Q F v V 5 M Y W C e n d K Y x J K n A n 1 V k W O h h l 2 y 2 H L k 9 I 6 d x l y Z j 3 n v o Z b d q C A e c R O 2 b b v S p 1 L c l H N v / l 0 N j O S a s 0 E X h 4 x Q i g C 6 B z A K A Q R 8 g m j J m x X w X G Y s q R / U B c 9 Z X r W y 1 y H a 4 3 y K a J 7 P 1 C P A F Q S w M E F A A C A A g A J U p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K R 1 W i G R P d O g E A A C A F A A A T A B w A R m 9 y b X V s Y X M v U 2 V j d G l v b j E u b S C i G A A o o B Q A A A A A A A A A A A A A A A A A A A A A A A A A A A D t k t F K w z A U h u 8 L f Y e Q 3 b Q Q i u m c O q V X r d u d I N v d K i V r j 1 s g T U q S D s f Y 2 / g m v p h x R V Q 0 t 1 4 t N y f 5 D p z z / + E 3 U F u u J F o M l d 6 F Q R i Y L d P Q o J w Z M F X H d N U w y y o m B M q Q A B s G y J 3 H H o Q A R 3 K z S w p V 9 y 1 I G 8 2 4 g C R X 0 r q H i X B x W 8 6 5 3 f b r 8 m N E 6 w Z 3 m l m u + 4 6 V 0 4 p p y 2 s B t J r x j V m y t Q B T D u W 0 s f w t I K n N D s d k V Y D g L b e g M 0 w w Q b k S f S t N R s c E 3 c t a N V x u M p p O U u J k K g s L u x e Q f V 2 T B y X h K S a D k x G e w 9 u r b E C 7 g W i 5 7 7 B z d d K R L D W T 5 l n p d t j g e m C i w T k 5 H P B A q V N g X Q d Z e L F H g j 5 5 6 u F j D 7 / 0 8 I m H X 3 n 4 t Y f f e P j U w + m F r + F z T H 2 W 6 U / P x z g M u P T 9 / v c M j v A f K Y z S G J + j e I 7 i P 0 T x H V B L A Q I t A B Q A A g A I A C V K R 1 U O T S t D p w A A A P g A A A A S A A A A A A A A A A A A A A A A A A A A A A B D b 2 5 m a W c v U G F j a 2 F n Z S 5 4 b W x Q S w E C L Q A U A A I A C A A l S k d V D 8 r p q 6 Q A A A D p A A A A E w A A A A A A A A A A A A A A A A D z A A A A W 0 N v b n R l b n R f V H l w Z X N d L n h t b F B L A Q I t A B Q A A g A I A C V K R 1 W i G R P d O g E A A C A F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d A A A A A A A A Q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l c 1 9 w Y X J f Z G F 0 Y V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N l c 1 9 w Y X J f Z G F 0 Y V 9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d U M D c 6 M T U 6 M j U u O T Y 2 N j Q 2 M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N l c 1 9 w Y X J f Z G F 0 Y V 9 h b G w v R 2 X D p G 5 k Z X J 0 Z X I g V H l w L n t D b 2 x 1 b W 4 x L D B 9 J n F 1 b 3 Q 7 L C Z x d W 9 0 O 1 N l Y 3 R p b 2 4 x L 0 N h c 2 V z X 3 B h c l 9 k Y X R h X 2 F s b C 9 H Z c O k b m R l c n R l c i B U e X A u e 0 N v b H V t b j I s M X 0 m c X V v d D s s J n F 1 b 3 Q 7 U 2 V j d G l v b j E v Q 2 F z Z X N f c G F y X 2 R h d G F f Y W x s L 0 d l w 6 R u Z G V y d G V y I F R 5 c C 5 7 Q 2 9 s d W 1 u M y w y f S Z x d W 9 0 O y w m c X V v d D t T Z W N 0 a W 9 u M S 9 D Y X N l c 1 9 w Y X J f Z G F 0 Y V 9 h b G w v R 2 X D p G 5 k Z X J 0 Z X I g V H l w L n t D b 2 x 1 b W 4 0 L D N 9 J n F 1 b 3 Q 7 L C Z x d W 9 0 O 1 N l Y 3 R p b 2 4 x L 0 N h c 2 V z X 3 B h c l 9 k Y X R h X 2 F s b C 9 H Z c O k b m R l c n R l c i B U e X A u e 0 N v b H V t b j U s N H 0 m c X V v d D s s J n F 1 b 3 Q 7 U 2 V j d G l v b j E v Q 2 F z Z X N f c G F y X 2 R h d G F f Y W x s L 0 d l w 6 R u Z G V y d G V y I F R 5 c C 5 7 Q 2 9 s d W 1 u N i w 1 f S Z x d W 9 0 O y w m c X V v d D t T Z W N 0 a W 9 u M S 9 D Y X N l c 1 9 w Y X J f Z G F 0 Y V 9 h b G w v R 2 X D p G 5 k Z X J 0 Z X I g V H l w L n t D b 2 x 1 b W 4 3 L D Z 9 J n F 1 b 3 Q 7 L C Z x d W 9 0 O 1 N l Y 3 R p b 2 4 x L 0 N h c 2 V z X 3 B h c l 9 k Y X R h X 2 F s b C 9 H Z c O k b m R l c n R l c i B U e X A u e 0 N v b H V t b j g s N 3 0 m c X V v d D s s J n F 1 b 3 Q 7 U 2 V j d G l v b j E v Q 2 F z Z X N f c G F y X 2 R h d G F f Y W x s L 0 d l w 6 R u Z G V y d G V y I F R 5 c C 5 7 Q 2 9 s d W 1 u O S w 4 f S Z x d W 9 0 O y w m c X V v d D t T Z W N 0 a W 9 u M S 9 D Y X N l c 1 9 w Y X J f Z G F 0 Y V 9 h b G w v R 2 X D p G 5 k Z X J 0 Z X I g V H l w L n t D b 2 x 1 b W 4 x M C w 5 f S Z x d W 9 0 O y w m c X V v d D t T Z W N 0 a W 9 u M S 9 D Y X N l c 1 9 w Y X J f Z G F 0 Y V 9 h b G w v R 2 X D p G 5 k Z X J 0 Z X I g V H l w L n t D b 2 x 1 b W 4 x M S w x M H 0 m c X V v d D s s J n F 1 b 3 Q 7 U 2 V j d G l v b j E v Q 2 F z Z X N f c G F y X 2 R h d G F f Y W x s L 0 d l w 6 R u Z G V y d G V y I F R 5 c C 5 7 Q 2 9 s d W 1 u M T I s M T F 9 J n F 1 b 3 Q 7 L C Z x d W 9 0 O 1 N l Y 3 R p b 2 4 x L 0 N h c 2 V z X 3 B h c l 9 k Y X R h X 2 F s b C 9 H Z c O k b m R l c n R l c i B U e X A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z Z X N f c G F y X 2 R h d G F f Y W x s L 0 d l w 6 R u Z G V y d G V y I F R 5 c C 5 7 Q 2 9 s d W 1 u M S w w f S Z x d W 9 0 O y w m c X V v d D t T Z W N 0 a W 9 u M S 9 D Y X N l c 1 9 w Y X J f Z G F 0 Y V 9 h b G w v R 2 X D p G 5 k Z X J 0 Z X I g V H l w L n t D b 2 x 1 b W 4 y L D F 9 J n F 1 b 3 Q 7 L C Z x d W 9 0 O 1 N l Y 3 R p b 2 4 x L 0 N h c 2 V z X 3 B h c l 9 k Y X R h X 2 F s b C 9 H Z c O k b m R l c n R l c i B U e X A u e 0 N v b H V t b j M s M n 0 m c X V v d D s s J n F 1 b 3 Q 7 U 2 V j d G l v b j E v Q 2 F z Z X N f c G F y X 2 R h d G F f Y W x s L 0 d l w 6 R u Z G V y d G V y I F R 5 c C 5 7 Q 2 9 s d W 1 u N C w z f S Z x d W 9 0 O y w m c X V v d D t T Z W N 0 a W 9 u M S 9 D Y X N l c 1 9 w Y X J f Z G F 0 Y V 9 h b G w v R 2 X D p G 5 k Z X J 0 Z X I g V H l w L n t D b 2 x 1 b W 4 1 L D R 9 J n F 1 b 3 Q 7 L C Z x d W 9 0 O 1 N l Y 3 R p b 2 4 x L 0 N h c 2 V z X 3 B h c l 9 k Y X R h X 2 F s b C 9 H Z c O k b m R l c n R l c i B U e X A u e 0 N v b H V t b j Y s N X 0 m c X V v d D s s J n F 1 b 3 Q 7 U 2 V j d G l v b j E v Q 2 F z Z X N f c G F y X 2 R h d G F f Y W x s L 0 d l w 6 R u Z G V y d G V y I F R 5 c C 5 7 Q 2 9 s d W 1 u N y w 2 f S Z x d W 9 0 O y w m c X V v d D t T Z W N 0 a W 9 u M S 9 D Y X N l c 1 9 w Y X J f Z G F 0 Y V 9 h b G w v R 2 X D p G 5 k Z X J 0 Z X I g V H l w L n t D b 2 x 1 b W 4 4 L D d 9 J n F 1 b 3 Q 7 L C Z x d W 9 0 O 1 N l Y 3 R p b 2 4 x L 0 N h c 2 V z X 3 B h c l 9 k Y X R h X 2 F s b C 9 H Z c O k b m R l c n R l c i B U e X A u e 0 N v b H V t b j k s O H 0 m c X V v d D s s J n F 1 b 3 Q 7 U 2 V j d G l v b j E v Q 2 F z Z X N f c G F y X 2 R h d G F f Y W x s L 0 d l w 6 R u Z G V y d G V y I F R 5 c C 5 7 Q 2 9 s d W 1 u M T A s O X 0 m c X V v d D s s J n F 1 b 3 Q 7 U 2 V j d G l v b j E v Q 2 F z Z X N f c G F y X 2 R h d G F f Y W x s L 0 d l w 6 R u Z G V y d G V y I F R 5 c C 5 7 Q 2 9 s d W 1 u M T E s M T B 9 J n F 1 b 3 Q 7 L C Z x d W 9 0 O 1 N l Y 3 R p b 2 4 x L 0 N h c 2 V z X 3 B h c l 9 k Y X R h X 2 F s b C 9 H Z c O k b m R l c n R l c i B U e X A u e 0 N v b H V t b j E y L D E x f S Z x d W 9 0 O y w m c X V v d D t T Z W N 0 a W 9 u M S 9 D Y X N l c 1 9 w Y X J f Z G F 0 Y V 9 h b G w v R 2 X D p G 5 k Z X J 0 Z X I g V H l w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2 V z X 3 B h c l 9 k Y X R h X 2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l c 1 9 w Y X J f Z G F 0 Y V 9 h b G w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Z X N f c G F y X 2 R h d G F f Y W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3 V D A 3 O j E 1 O j I 1 L j k 2 N j Y 0 N j F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N l c 1 9 w Y X J f Z G F 0 Y V 9 h b G w v R 2 X D p G 5 k Z X J 0 Z X I g V H l w L n t D b 2 x 1 b W 4 x L D B 9 J n F 1 b 3 Q 7 L C Z x d W 9 0 O 1 N l Y 3 R p b 2 4 x L 0 N h c 2 V z X 3 B h c l 9 k Y X R h X 2 F s b C 9 H Z c O k b m R l c n R l c i B U e X A u e 0 N v b H V t b j I s M X 0 m c X V v d D s s J n F 1 b 3 Q 7 U 2 V j d G l v b j E v Q 2 F z Z X N f c G F y X 2 R h d G F f Y W x s L 0 d l w 6 R u Z G V y d G V y I F R 5 c C 5 7 Q 2 9 s d W 1 u M y w y f S Z x d W 9 0 O y w m c X V v d D t T Z W N 0 a W 9 u M S 9 D Y X N l c 1 9 w Y X J f Z G F 0 Y V 9 h b G w v R 2 X D p G 5 k Z X J 0 Z X I g V H l w L n t D b 2 x 1 b W 4 0 L D N 9 J n F 1 b 3 Q 7 L C Z x d W 9 0 O 1 N l Y 3 R p b 2 4 x L 0 N h c 2 V z X 3 B h c l 9 k Y X R h X 2 F s b C 9 H Z c O k b m R l c n R l c i B U e X A u e 0 N v b H V t b j U s N H 0 m c X V v d D s s J n F 1 b 3 Q 7 U 2 V j d G l v b j E v Q 2 F z Z X N f c G F y X 2 R h d G F f Y W x s L 0 d l w 6 R u Z G V y d G V y I F R 5 c C 5 7 Q 2 9 s d W 1 u N i w 1 f S Z x d W 9 0 O y w m c X V v d D t T Z W N 0 a W 9 u M S 9 D Y X N l c 1 9 w Y X J f Z G F 0 Y V 9 h b G w v R 2 X D p G 5 k Z X J 0 Z X I g V H l w L n t D b 2 x 1 b W 4 3 L D Z 9 J n F 1 b 3 Q 7 L C Z x d W 9 0 O 1 N l Y 3 R p b 2 4 x L 0 N h c 2 V z X 3 B h c l 9 k Y X R h X 2 F s b C 9 H Z c O k b m R l c n R l c i B U e X A u e 0 N v b H V t b j g s N 3 0 m c X V v d D s s J n F 1 b 3 Q 7 U 2 V j d G l v b j E v Q 2 F z Z X N f c G F y X 2 R h d G F f Y W x s L 0 d l w 6 R u Z G V y d G V y I F R 5 c C 5 7 Q 2 9 s d W 1 u O S w 4 f S Z x d W 9 0 O y w m c X V v d D t T Z W N 0 a W 9 u M S 9 D Y X N l c 1 9 w Y X J f Z G F 0 Y V 9 h b G w v R 2 X D p G 5 k Z X J 0 Z X I g V H l w L n t D b 2 x 1 b W 4 x M C w 5 f S Z x d W 9 0 O y w m c X V v d D t T Z W N 0 a W 9 u M S 9 D Y X N l c 1 9 w Y X J f Z G F 0 Y V 9 h b G w v R 2 X D p G 5 k Z X J 0 Z X I g V H l w L n t D b 2 x 1 b W 4 x M S w x M H 0 m c X V v d D s s J n F 1 b 3 Q 7 U 2 V j d G l v b j E v Q 2 F z Z X N f c G F y X 2 R h d G F f Y W x s L 0 d l w 6 R u Z G V y d G V y I F R 5 c C 5 7 Q 2 9 s d W 1 u M T I s M T F 9 J n F 1 b 3 Q 7 L C Z x d W 9 0 O 1 N l Y 3 R p b 2 4 x L 0 N h c 2 V z X 3 B h c l 9 k Y X R h X 2 F s b C 9 H Z c O k b m R l c n R l c i B U e X A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z Z X N f c G F y X 2 R h d G F f Y W x s L 0 d l w 6 R u Z G V y d G V y I F R 5 c C 5 7 Q 2 9 s d W 1 u M S w w f S Z x d W 9 0 O y w m c X V v d D t T Z W N 0 a W 9 u M S 9 D Y X N l c 1 9 w Y X J f Z G F 0 Y V 9 h b G w v R 2 X D p G 5 k Z X J 0 Z X I g V H l w L n t D b 2 x 1 b W 4 y L D F 9 J n F 1 b 3 Q 7 L C Z x d W 9 0 O 1 N l Y 3 R p b 2 4 x L 0 N h c 2 V z X 3 B h c l 9 k Y X R h X 2 F s b C 9 H Z c O k b m R l c n R l c i B U e X A u e 0 N v b H V t b j M s M n 0 m c X V v d D s s J n F 1 b 3 Q 7 U 2 V j d G l v b j E v Q 2 F z Z X N f c G F y X 2 R h d G F f Y W x s L 0 d l w 6 R u Z G V y d G V y I F R 5 c C 5 7 Q 2 9 s d W 1 u N C w z f S Z x d W 9 0 O y w m c X V v d D t T Z W N 0 a W 9 u M S 9 D Y X N l c 1 9 w Y X J f Z G F 0 Y V 9 h b G w v R 2 X D p G 5 k Z X J 0 Z X I g V H l w L n t D b 2 x 1 b W 4 1 L D R 9 J n F 1 b 3 Q 7 L C Z x d W 9 0 O 1 N l Y 3 R p b 2 4 x L 0 N h c 2 V z X 3 B h c l 9 k Y X R h X 2 F s b C 9 H Z c O k b m R l c n R l c i B U e X A u e 0 N v b H V t b j Y s N X 0 m c X V v d D s s J n F 1 b 3 Q 7 U 2 V j d G l v b j E v Q 2 F z Z X N f c G F y X 2 R h d G F f Y W x s L 0 d l w 6 R u Z G V y d G V y I F R 5 c C 5 7 Q 2 9 s d W 1 u N y w 2 f S Z x d W 9 0 O y w m c X V v d D t T Z W N 0 a W 9 u M S 9 D Y X N l c 1 9 w Y X J f Z G F 0 Y V 9 h b G w v R 2 X D p G 5 k Z X J 0 Z X I g V H l w L n t D b 2 x 1 b W 4 4 L D d 9 J n F 1 b 3 Q 7 L C Z x d W 9 0 O 1 N l Y 3 R p b 2 4 x L 0 N h c 2 V z X 3 B h c l 9 k Y X R h X 2 F s b C 9 H Z c O k b m R l c n R l c i B U e X A u e 0 N v b H V t b j k s O H 0 m c X V v d D s s J n F 1 b 3 Q 7 U 2 V j d G l v b j E v Q 2 F z Z X N f c G F y X 2 R h d G F f Y W x s L 0 d l w 6 R u Z G V y d G V y I F R 5 c C 5 7 Q 2 9 s d W 1 u M T A s O X 0 m c X V v d D s s J n F 1 b 3 Q 7 U 2 V j d G l v b j E v Q 2 F z Z X N f c G F y X 2 R h d G F f Y W x s L 0 d l w 6 R u Z G V y d G V y I F R 5 c C 5 7 Q 2 9 s d W 1 u M T E s M T B 9 J n F 1 b 3 Q 7 L C Z x d W 9 0 O 1 N l Y 3 R p b 2 4 x L 0 N h c 2 V z X 3 B h c l 9 k Y X R h X 2 F s b C 9 H Z c O k b m R l c n R l c i B U e X A u e 0 N v b H V t b j E y L D E x f S Z x d W 9 0 O y w m c X V v d D t T Z W N 0 a W 9 u M S 9 D Y X N l c 1 9 w Y X J f Z G F 0 Y V 9 h b G w v R 2 X D p G 5 k Z X J 0 Z X I g V H l w L n t D b 2 x 1 b W 4 x M y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N l c 1 9 w Y X J f Z G F 0 Y V 9 h b G w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Z X N f c G F y X 2 R h d G F f Y W x s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A 0 Z H P p g X K R o W 6 x N 0 2 v 9 3 z A A A A A A I A A A A A A A N m A A D A A A A A E A A A A J Z C + h U 7 N C E c K 4 C O r 7 g r E D U A A A A A B I A A A K A A A A A Q A A A A L 5 9 3 M I 1 D i X W r 7 a c 1 k 3 M x z 1 A A A A B s V N j P R B a 2 u r B x r L m / / e r 7 D 3 K g 3 F I Y A f 1 u l Y L D d O w V q 1 T w F b o h W 7 v M s 7 j i T Y a h Q B o a g S C I y J S z X s u + d I i m 1 K F U 7 C B B G P Z B B 4 A v s p 7 1 6 I 0 4 B B Q A A A C T T j g d T y 7 1 S f / s T 9 H 4 F Z l E c k S C 1 A = = < / D a t a M a s h u p > 
</file>

<file path=customXml/itemProps1.xml><?xml version="1.0" encoding="utf-8"?>
<ds:datastoreItem xmlns:ds="http://schemas.openxmlformats.org/officeDocument/2006/customXml" ds:itemID="{FD8414A6-927B-4608-A001-93C2E88A32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Raw_data</vt:lpstr>
      <vt:lpstr>data_tab</vt:lpstr>
      <vt:lpstr>prev_sim_params</vt:lpstr>
      <vt:lpstr>data_lit</vt:lpstr>
      <vt:lpstr>data_final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Radhakrishna Bangalore Lakshmiprasad</dc:creator>
  <cp:lastModifiedBy>Radhakrishna Bangalore Lakshmiprasad</cp:lastModifiedBy>
  <dcterms:created xsi:type="dcterms:W3CDTF">2022-10-07T07:14:20Z</dcterms:created>
  <dcterms:modified xsi:type="dcterms:W3CDTF">2022-11-09T16:30:50Z</dcterms:modified>
</cp:coreProperties>
</file>