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20" windowWidth="18240" windowHeight="3660"/>
  </bookViews>
  <sheets>
    <sheet name="grade" sheetId="1" r:id="rId1"/>
    <sheet name="mark_sheet" sheetId="2" r:id="rId2"/>
    <sheet name="CGPA" sheetId="3" r:id="rId3"/>
  </sheets>
  <calcPr calcId="145621"/>
</workbook>
</file>

<file path=xl/calcChain.xml><?xml version="1.0" encoding="utf-8"?>
<calcChain xmlns="http://schemas.openxmlformats.org/spreadsheetml/2006/main">
  <c r="E11" i="3" l="1"/>
  <c r="E3" i="3"/>
  <c r="E4" i="3"/>
  <c r="E5" i="3"/>
  <c r="E6" i="3"/>
  <c r="E7" i="3"/>
  <c r="E8" i="3"/>
  <c r="E9" i="3"/>
  <c r="E2" i="3"/>
  <c r="C9" i="3"/>
  <c r="C8" i="3"/>
  <c r="C7" i="3"/>
  <c r="C6" i="3"/>
  <c r="C5" i="3"/>
  <c r="C4" i="3"/>
  <c r="C3" i="3"/>
  <c r="C2" i="3"/>
</calcChain>
</file>

<file path=xl/comments1.xml><?xml version="1.0" encoding="utf-8"?>
<comments xmlns="http://schemas.openxmlformats.org/spreadsheetml/2006/main">
  <authors>
    <author>Ullal, Manjit-G</author>
  </authors>
  <commentList>
    <comment ref="G2" authorId="0">
      <text>
        <r>
          <rPr>
            <sz val="9"/>
            <color indexed="81"/>
            <rFont val="Tahoma"/>
            <charset val="1"/>
          </rPr>
          <t xml:space="preserve">
CGPA = Percentage  + 0.75
            ----------------
            10
</t>
        </r>
      </text>
    </comment>
  </commentList>
</comments>
</file>

<file path=xl/sharedStrings.xml><?xml version="1.0" encoding="utf-8"?>
<sst xmlns="http://schemas.openxmlformats.org/spreadsheetml/2006/main" count="27" uniqueCount="22">
  <si>
    <t>Marks</t>
  </si>
  <si>
    <t>Grade_Points</t>
  </si>
  <si>
    <t>Grade</t>
  </si>
  <si>
    <t>S</t>
  </si>
  <si>
    <t>A</t>
  </si>
  <si>
    <t>B</t>
  </si>
  <si>
    <t>C</t>
  </si>
  <si>
    <t>D</t>
  </si>
  <si>
    <t>E</t>
  </si>
  <si>
    <t>Subject</t>
  </si>
  <si>
    <t>Semester</t>
  </si>
  <si>
    <t>628/775</t>
  </si>
  <si>
    <t>666/775</t>
  </si>
  <si>
    <t>568/900</t>
  </si>
  <si>
    <t>556/900</t>
  </si>
  <si>
    <t>534/900</t>
  </si>
  <si>
    <t>543/900</t>
  </si>
  <si>
    <t>575/900</t>
  </si>
  <si>
    <t>570/750</t>
  </si>
  <si>
    <t>Percentage</t>
  </si>
  <si>
    <t>CGPA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</si>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</sst>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b/>
      <sz val="18"/>
      <color theme="3"/>
      <name val="UBSHeadline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.5"/>
      <color rgb="FF006100"/>
      <name val="Frutiger 45 Light"/>
      <family val="2"/>
    </font>
    <font>
      <sz val="10.5"/>
      <color rgb="FF9C0006"/>
      <name val="Frutiger 45 Light"/>
      <family val="2"/>
    </font>
    <font>
      <sz val="10.5"/>
      <color rgb="FF9C6500"/>
      <name val="Frutiger 45 Light"/>
      <family val="2"/>
    </font>
    <font>
      <sz val="10.5"/>
      <color rgb="FF3F3F76"/>
      <name val="Frutiger 45 Light"/>
      <family val="2"/>
    </font>
    <font>
      <b/>
      <sz val="10.5"/>
      <color rgb="FF3F3F3F"/>
      <name val="Frutiger 45 Light"/>
      <family val="2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b/>
      <sz val="10.5"/>
      <color theme="0"/>
      <name val="Frutiger 45 Light"/>
      <family val="2"/>
    </font>
    <font>
      <sz val="10.5"/>
      <color rgb="FFFF0000"/>
      <name val="Frutiger 45 Light"/>
      <family val="2"/>
    </font>
    <font>
      <i/>
      <sz val="10.5"/>
      <color rgb="FF7F7F7F"/>
      <name val="Frutiger 45 Light"/>
      <family val="2"/>
    </font>
    <font>
      <b/>
      <sz val="10.5"/>
      <color theme="1"/>
      <name val="Frutiger 45 Light"/>
      <family val="2"/>
    </font>
    <font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0" fontId="0" fillId="0" borderId="10" xfId="0" applyBorder="1"/>
  </cellXfs>
  <cellStyles count="18">
    <cellStyle name="Bad" xfId="7" builtinId="27" hidden="1"/>
    <cellStyle name="Calculation" xfId="11" builtinId="22" hidden="1"/>
    <cellStyle name="Check Cell" xfId="13" builtinId="23" hidden="1"/>
    <cellStyle name="Explanatory Text" xfId="16" builtinId="53" hidden="1"/>
    <cellStyle name="Good" xfId="6" builtinId="26" hidden="1"/>
    <cellStyle name="Heading 1" xfId="2" builtinId="16" hidden="1"/>
    <cellStyle name="Heading 2" xfId="3" builtinId="17" hidden="1"/>
    <cellStyle name="Heading 3" xfId="4" builtinId="18" hidden="1"/>
    <cellStyle name="Heading 4" xfId="5" builtinId="19" hidden="1"/>
    <cellStyle name="Input" xfId="9" builtinId="20" hidden="1"/>
    <cellStyle name="Linked Cell" xfId="12" builtinId="24" hidden="1"/>
    <cellStyle name="Neutral" xfId="8" builtinId="28" hidden="1"/>
    <cellStyle name="Normal" xfId="0" builtinId="0"/>
    <cellStyle name="Note" xfId="15" builtinId="10" hidden="1"/>
    <cellStyle name="Output" xfId="10" builtinId="21" hidden="1"/>
    <cellStyle name="Title" xfId="1" builtinId="15" hidden="1"/>
    <cellStyle name="Total" xfId="17" builtinId="25" hidden="1"/>
    <cellStyle name="Warning Text" xfId="14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esXpress_Print_Theme">
  <a:themeElements>
    <a:clrScheme name="UBSNewColorsV2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3C2F"/>
      </a:accent1>
      <a:accent2>
        <a:srgbClr val="CFBD9B"/>
      </a:accent2>
      <a:accent3>
        <a:srgbClr val="C07156"/>
      </a:accent3>
      <a:accent4>
        <a:srgbClr val="E8C767"/>
      </a:accent4>
      <a:accent5>
        <a:srgbClr val="AEB0B3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Fontset">
      <a:majorFont>
        <a:latin typeface="UBSHeadline"/>
        <a:ea typeface="MS PGothic"/>
        <a:cs typeface=""/>
      </a:majorFont>
      <a:minorFont>
        <a:latin typeface="Frutiger 45 Light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lIns="0" tIns="0" rIns="0" bIns="0" rtlCol="0" anchor="ctr"/>
      <a:lstStyle>
        <a:defPPr algn="ctr">
          <a:defRPr sz="1100"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sz="1100" dirty="0">
            <a:latin typeface="+mn-lt"/>
          </a:defRPr>
        </a:defPPr>
      </a:lst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9" sqref="E9"/>
    </sheetView>
  </sheetViews>
  <sheetFormatPr defaultRowHeight="15.75" x14ac:dyDescent="0.3"/>
  <cols>
    <col min="1" max="1" width="5.375" bestFit="1" customWidth="1"/>
    <col min="2" max="2" width="10.875" bestFit="1" customWidth="1"/>
    <col min="3" max="3" width="5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90</v>
      </c>
      <c r="B2" s="1">
        <v>10</v>
      </c>
      <c r="C2" s="1" t="s">
        <v>3</v>
      </c>
    </row>
    <row r="3" spans="1:3" x14ac:dyDescent="0.3">
      <c r="A3" s="1">
        <v>75</v>
      </c>
      <c r="B3" s="1">
        <v>9</v>
      </c>
      <c r="C3" s="1" t="s">
        <v>4</v>
      </c>
    </row>
    <row r="4" spans="1:3" x14ac:dyDescent="0.3">
      <c r="A4" s="1">
        <v>60</v>
      </c>
      <c r="B4" s="1">
        <v>8</v>
      </c>
      <c r="C4" s="1" t="s">
        <v>5</v>
      </c>
    </row>
    <row r="5" spans="1:3" x14ac:dyDescent="0.3">
      <c r="A5" s="1">
        <v>50</v>
      </c>
      <c r="B5" s="1">
        <v>7</v>
      </c>
      <c r="C5" s="1" t="s">
        <v>6</v>
      </c>
    </row>
    <row r="6" spans="1:3" x14ac:dyDescent="0.3">
      <c r="A6" s="1">
        <v>45</v>
      </c>
      <c r="B6" s="1">
        <v>5</v>
      </c>
      <c r="C6" s="1" t="s">
        <v>7</v>
      </c>
    </row>
    <row r="7" spans="1:3" x14ac:dyDescent="0.3">
      <c r="A7" s="1">
        <v>40</v>
      </c>
      <c r="B7" s="1">
        <v>4</v>
      </c>
      <c r="C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1" sqref="D11"/>
    </sheetView>
  </sheetViews>
  <sheetFormatPr defaultRowHeight="15.75" x14ac:dyDescent="0.3"/>
  <cols>
    <col min="5" max="5" width="10.875" bestFit="1" customWidth="1"/>
  </cols>
  <sheetData>
    <row r="1" spans="1:5" x14ac:dyDescent="0.3">
      <c r="A1" t="s">
        <v>9</v>
      </c>
      <c r="B1" t="s">
        <v>10</v>
      </c>
      <c r="C1" t="s">
        <v>0</v>
      </c>
      <c r="D1" t="s">
        <v>2</v>
      </c>
      <c r="E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selection activeCell="D26" sqref="D26"/>
    </sheetView>
  </sheetViews>
  <sheetFormatPr defaultRowHeight="15.75" x14ac:dyDescent="0.3"/>
  <sheetData>
    <row r="1" spans="1:7" x14ac:dyDescent="0.3">
      <c r="A1" t="s">
        <v>10</v>
      </c>
      <c r="B1" t="s">
        <v>0</v>
      </c>
      <c r="C1" t="s">
        <v>19</v>
      </c>
      <c r="E1" t="s">
        <v>20</v>
      </c>
    </row>
    <row r="2" spans="1:7" x14ac:dyDescent="0.3">
      <c r="A2">
        <v>1</v>
      </c>
      <c r="B2" t="s">
        <v>11</v>
      </c>
      <c r="C2">
        <f>(628/775)</f>
        <v>0.81032258064516127</v>
      </c>
      <c r="D2">
        <v>81.03</v>
      </c>
      <c r="E2">
        <f>(D2/10)+0.75</f>
        <v>8.8529999999999998</v>
      </c>
    </row>
    <row r="3" spans="1:7" x14ac:dyDescent="0.3">
      <c r="A3">
        <v>2</v>
      </c>
      <c r="B3" t="s">
        <v>12</v>
      </c>
      <c r="C3">
        <f>(666/775)</f>
        <v>0.85935483870967744</v>
      </c>
      <c r="D3">
        <v>85.93</v>
      </c>
      <c r="E3">
        <f t="shared" ref="E3:E9" si="0">(D3/10)+0.75</f>
        <v>9.343</v>
      </c>
    </row>
    <row r="4" spans="1:7" x14ac:dyDescent="0.3">
      <c r="A4">
        <v>3</v>
      </c>
      <c r="B4" t="s">
        <v>13</v>
      </c>
      <c r="C4">
        <f>(568/900)</f>
        <v>0.63111111111111107</v>
      </c>
      <c r="D4">
        <v>63.11</v>
      </c>
      <c r="E4">
        <f t="shared" si="0"/>
        <v>7.0609999999999999</v>
      </c>
    </row>
    <row r="5" spans="1:7" x14ac:dyDescent="0.3">
      <c r="A5">
        <v>4</v>
      </c>
      <c r="B5" t="s">
        <v>14</v>
      </c>
      <c r="C5">
        <f>(556/900)</f>
        <v>0.61777777777777776</v>
      </c>
      <c r="D5">
        <v>61.77</v>
      </c>
      <c r="E5">
        <f t="shared" si="0"/>
        <v>6.9270000000000005</v>
      </c>
    </row>
    <row r="6" spans="1:7" x14ac:dyDescent="0.3">
      <c r="A6">
        <v>5</v>
      </c>
      <c r="B6" t="s">
        <v>15</v>
      </c>
      <c r="C6">
        <f>(534/900)</f>
        <v>0.59333333333333338</v>
      </c>
      <c r="D6">
        <v>59.33</v>
      </c>
      <c r="E6">
        <f t="shared" si="0"/>
        <v>6.6829999999999998</v>
      </c>
    </row>
    <row r="7" spans="1:7" x14ac:dyDescent="0.3">
      <c r="A7">
        <v>6</v>
      </c>
      <c r="B7" t="s">
        <v>16</v>
      </c>
      <c r="C7">
        <f>(534/900)</f>
        <v>0.59333333333333338</v>
      </c>
      <c r="D7">
        <v>59.33</v>
      </c>
      <c r="E7">
        <f t="shared" si="0"/>
        <v>6.6829999999999998</v>
      </c>
    </row>
    <row r="8" spans="1:7" x14ac:dyDescent="0.3">
      <c r="A8">
        <v>7</v>
      </c>
      <c r="B8" t="s">
        <v>17</v>
      </c>
      <c r="C8">
        <f>(575/900)</f>
        <v>0.63888888888888884</v>
      </c>
      <c r="D8">
        <v>63.88</v>
      </c>
      <c r="E8">
        <f t="shared" si="0"/>
        <v>7.1379999999999999</v>
      </c>
    </row>
    <row r="9" spans="1:7" x14ac:dyDescent="0.3">
      <c r="A9">
        <v>8</v>
      </c>
      <c r="B9" t="s">
        <v>18</v>
      </c>
      <c r="C9">
        <f>(570/750)</f>
        <v>0.76</v>
      </c>
      <c r="D9">
        <v>76</v>
      </c>
      <c r="E9">
        <f t="shared" si="0"/>
        <v>8.35</v>
      </c>
    </row>
    <row r="11" spans="1:7" x14ac:dyDescent="0.3">
      <c r="A11" t="s">
        <v>21</v>
      </c>
      <c r="E11">
        <f>(SUM(E2:E9)/8)</f>
        <v>7.6297499999999996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</vt:lpstr>
      <vt:lpstr>mark_sheet</vt:lpstr>
      <vt:lpstr>CGPA</vt:lpstr>
    </vt:vector>
  </TitlesOfParts>
  <Company>UBS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Ullal, Manjit-G</dc:creator>
  <cp:lastModifiedBy>Ullal, Manjit-G</cp:lastModifiedBy>
  <dcterms:created xsi:type="dcterms:W3CDTF">2018-05-07T09:56:46Z</dcterms:created>
  <dcterms:modified xsi:type="dcterms:W3CDTF">2018-05-07T14:49:07Z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