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etadata and Settings" sheetId="1" r:id="rId4"/>
    <sheet name="Composition" sheetId="2" r:id="rId5"/>
    <sheet name="Properties" sheetId="3" r:id="rId6"/>
  </sheets>
</workbook>
</file>

<file path=xl/sharedStrings.xml><?xml version="1.0" encoding="utf-8"?>
<sst xmlns="http://schemas.openxmlformats.org/spreadsheetml/2006/main" uniqueCount="109">
  <si>
    <t>Material</t>
  </si>
  <si>
    <t>Value</t>
  </si>
  <si>
    <t>Data Type</t>
  </si>
  <si>
    <t>Instructions</t>
  </si>
  <si>
    <t>Name</t>
  </si>
  <si>
    <t>Atom &amp; Weight</t>
  </si>
  <si>
    <t>string between 1 and 100 characters</t>
  </si>
  <si>
    <t>Name of your material</t>
  </si>
  <si>
    <t>Material Type</t>
  </si>
  <si>
    <t>structural</t>
  </si>
  <si>
    <t>options: plasma-facing, structural</t>
  </si>
  <si>
    <t>Overall type of material, to control placement into the neutronics geometries</t>
  </si>
  <si>
    <t>Structure</t>
  </si>
  <si>
    <t>Structure (e.g., BCC, FCC, BCC+FCC)</t>
  </si>
  <si>
    <t>Microstructure Information</t>
  </si>
  <si>
    <t>string between 1 and 500 characters</t>
  </si>
  <si>
    <t>Microstructure information (e.g. grain size)</t>
  </si>
  <si>
    <t>Processing</t>
  </si>
  <si>
    <t>Manufacturing process steps</t>
  </si>
  <si>
    <t>Neutronics Conditions</t>
  </si>
  <si>
    <t>Neutron Source</t>
  </si>
  <si>
    <t>dd</t>
  </si>
  <si>
    <t>options: D-T (default)</t>
  </si>
  <si>
    <t>Neutron source spectrum</t>
  </si>
  <si>
    <t>Neutron Wall Loading</t>
  </si>
  <si>
    <t>iter</t>
  </si>
  <si>
    <t>options: ITER, DEMO (default)</t>
  </si>
  <si>
    <t>Average NWL</t>
  </si>
  <si>
    <t>Availability Factor</t>
  </si>
  <si>
    <t>percentage between 1 and 100</t>
  </si>
  <si>
    <t>Availability factor</t>
  </si>
  <si>
    <t>Select the geometry scenarios you would like to simulate for your material. Each "YES" will spawn a neutronics and TEA calculation.</t>
  </si>
  <si>
    <t>Neutronics Geometries</t>
  </si>
  <si>
    <t>Bare Tile</t>
  </si>
  <si>
    <t>n</t>
  </si>
  <si>
    <t>options: true, false, yes (default), no</t>
  </si>
  <si>
    <t>Bare, 5 cm thick tile</t>
  </si>
  <si>
    <t>Homogenized WCLL</t>
  </si>
  <si>
    <t>yes</t>
  </si>
  <si>
    <t>options: true, false, yes, no (default)</t>
  </si>
  <si>
    <t>Homogenized representation of Water Cooled Lithium Lead blanket</t>
  </si>
  <si>
    <t>Homogenized HCPB</t>
  </si>
  <si>
    <t>y</t>
  </si>
  <si>
    <t>Homogenized representation of Helium Cooled Pebble Bed blanket</t>
  </si>
  <si>
    <t>Homogenized divertor</t>
  </si>
  <si>
    <t>Homogenized representation of divertor</t>
  </si>
  <si>
    <t>LEGEND</t>
  </si>
  <si>
    <t>required data</t>
  </si>
  <si>
    <t>optional data</t>
  </si>
  <si>
    <t>Density</t>
  </si>
  <si>
    <t>DOI or URL</t>
  </si>
  <si>
    <t>https://tinyurl.com/4uchnhx9</t>
  </si>
  <si>
    <t>string</t>
  </si>
  <si>
    <t>DOI (without https://doi.org) to cite where this information comes from; if no DOI, enter URL to source</t>
  </si>
  <si>
    <t>Source</t>
  </si>
  <si>
    <t>NOM</t>
  </si>
  <si>
    <t>EXP, PP, NOM, ML, DFT</t>
  </si>
  <si>
    <t>Type of source this information comes from (EXP = experiment, PP = predictive physics model, NOM = nominal (design target) value, ML = maching learning, DFT = Density Functional Theory)</t>
  </si>
  <si>
    <t>Pointer</t>
  </si>
  <si>
    <t>T1</t>
  </si>
  <si>
    <t>P#, T#, F#</t>
  </si>
  <si>
    <t>Location where this information is listed (P6 = page 6, T7 = table 7, F3 = figure 3)</t>
  </si>
  <si>
    <t>[g/cm3], between 1 and 25</t>
  </si>
  <si>
    <t>Density of your material during in-service conditions; a single value of density will be used for the neutronics calculations</t>
  </si>
  <si>
    <t>Comments</t>
  </si>
  <si>
    <t>Density is available as function of temperature; value is given at 500 C</t>
  </si>
  <si>
    <t>Comments or notes</t>
  </si>
  <si>
    <t>Composition</t>
  </si>
  <si>
    <t>10.1016/j.fusengdes.2018.06.027</t>
  </si>
  <si>
    <t>T5.1</t>
  </si>
  <si>
    <t xml:space="preserve">Add or remove rows for elements and isotopes in the material. The components of a material must ALL be given in weight % or ALL be given in atomic percent. Neutronics simulations will use the "target" value if provided. If the "target" value is not provided, the midpoint of the max/min range will be used, unless the "min" value is zero in which case the maximum is used (assuming a conservative approach for impurities). One element or nuclide can be indicated as "balance" in order to fill the remaining material components to 100% weight percent or 100% atomic percent. </t>
  </si>
  <si>
    <t>Weight %</t>
  </si>
  <si>
    <t>Atom %</t>
  </si>
  <si>
    <t>Element or Nuclide</t>
  </si>
  <si>
    <t>Target</t>
  </si>
  <si>
    <t>Min</t>
  </si>
  <si>
    <t>Max</t>
  </si>
  <si>
    <t>C</t>
  </si>
  <si>
    <t>Cr</t>
  </si>
  <si>
    <t>W</t>
  </si>
  <si>
    <t>Fe</t>
  </si>
  <si>
    <t>Property Name</t>
  </si>
  <si>
    <t>density</t>
  </si>
  <si>
    <t>drop-down list</t>
  </si>
  <si>
    <t>Name of this material property</t>
  </si>
  <si>
    <t>Properties</t>
  </si>
  <si>
    <t>Property Unit</t>
  </si>
  <si>
    <t>kg/m3</t>
  </si>
  <si>
    <t>(kg, Pa, m, s)</t>
  </si>
  <si>
    <t>Units used for this property in SI (kg, Pa, m, s)</t>
  </si>
  <si>
    <t>yield strength</t>
  </si>
  <si>
    <t>tensile strength</t>
  </si>
  <si>
    <t>Location in the DOI where this information is listed (P6 = page 6, T7 = table 7, F3 = figure 3, ...)</t>
  </si>
  <si>
    <t>Young's modulus</t>
  </si>
  <si>
    <t>Poisson ratio</t>
  </si>
  <si>
    <t>fracture toughness</t>
  </si>
  <si>
    <t>Uncertainty</t>
  </si>
  <si>
    <t>Temperature [K]</t>
  </si>
  <si>
    <t>Neutron Fluence [1/cm2]</t>
  </si>
  <si>
    <t>Add addditional independent variables as columns as needed.</t>
  </si>
  <si>
    <t>creep</t>
  </si>
  <si>
    <t>thermal conductivity</t>
  </si>
  <si>
    <t>specific heat</t>
  </si>
  <si>
    <t>swelling</t>
  </si>
  <si>
    <t>hardness</t>
  </si>
  <si>
    <t>DBTT</t>
  </si>
  <si>
    <t>W/m/K</t>
  </si>
  <si>
    <t>EXP</t>
  </si>
  <si>
    <t>T20.1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</si>
</sst>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000"/>
    <numFmt numFmtId="60" formatCode="0.000"/>
  </numFmts>
  <fonts count="11">
    <font>
      <sz val="12"/>
      <color indexed="8"/>
      <name val="Aptos Narrow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8"/>
      <name val="Aptos Narrow (Body)"/>
    </font>
    <font>
      <b val="1"/>
      <sz val="12"/>
      <color indexed="8"/>
      <name val="Aptos Narrow"/>
    </font>
    <font>
      <sz val="12"/>
      <color indexed="12"/>
      <name val="Aptos Narrow"/>
    </font>
    <font>
      <i val="1"/>
      <sz val="12"/>
      <color indexed="12"/>
      <name val="Aptos Narrow"/>
    </font>
    <font>
      <b val="1"/>
      <sz val="12"/>
      <color indexed="8"/>
      <name val="Arial"/>
    </font>
    <font>
      <sz val="12"/>
      <color indexed="16"/>
      <name val="Aptos Narrow"/>
    </font>
    <font>
      <i val="1"/>
      <sz val="14"/>
      <color indexed="12"/>
      <name val="Aptos Narrow"/>
    </font>
    <font>
      <i val="1"/>
      <sz val="12"/>
      <color indexed="8"/>
      <name val="Aptos Narrow"/>
    </font>
  </fonts>
  <fills count="8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2"/>
        <bgColor auto="1"/>
      </patternFill>
    </fill>
  </fills>
  <borders count="24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3" borderId="5" applyNumberFormat="1" applyFont="1" applyFill="0" applyBorder="1" applyAlignment="1" applyProtection="0">
      <alignment vertical="bottom"/>
    </xf>
    <xf numFmtId="49" fontId="4" borderId="5" applyNumberFormat="1" applyFont="1" applyFill="0" applyBorder="1" applyAlignment="1" applyProtection="0">
      <alignment vertical="bottom"/>
    </xf>
    <xf numFmtId="49" fontId="4" borderId="6" applyNumberFormat="1" applyFont="1" applyFill="0" applyBorder="1" applyAlignment="1" applyProtection="0">
      <alignment vertical="bottom"/>
    </xf>
    <xf numFmtId="49" fontId="4" borderId="7" applyNumberFormat="1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49" fontId="0" fillId="3" borderId="5" applyNumberFormat="1" applyFont="1" applyFill="1" applyBorder="1" applyAlignment="1" applyProtection="0">
      <alignment horizontal="right" vertical="bottom"/>
    </xf>
    <xf numFmtId="49" fontId="5" borderId="8" applyNumberFormat="1" applyFont="1" applyFill="0" applyBorder="1" applyAlignment="1" applyProtection="0">
      <alignment vertical="bottom"/>
    </xf>
    <xf numFmtId="49" fontId="6" borderId="9" applyNumberFormat="1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0" fontId="0" fillId="4" borderId="5" applyNumberFormat="0" applyFont="1" applyFill="1" applyBorder="1" applyAlignment="1" applyProtection="0">
      <alignment horizontal="right" vertical="bottom"/>
    </xf>
    <xf numFmtId="49" fontId="5" borderId="10" applyNumberFormat="1" applyFont="1" applyFill="0" applyBorder="1" applyAlignment="1" applyProtection="0">
      <alignment vertical="bottom"/>
    </xf>
    <xf numFmtId="49" fontId="6" borderId="11" applyNumberFormat="1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0" fontId="4" borderId="12" applyNumberFormat="0" applyFont="1" applyFill="0" applyBorder="1" applyAlignment="1" applyProtection="0">
      <alignment vertical="bottom"/>
    </xf>
    <xf numFmtId="0" fontId="0" borderId="13" applyNumberFormat="0" applyFont="1" applyFill="0" applyBorder="1" applyAlignment="1" applyProtection="0">
      <alignment vertical="bottom"/>
    </xf>
    <xf numFmtId="0" fontId="5" borderId="14" applyNumberFormat="0" applyFont="1" applyFill="0" applyBorder="1" applyAlignment="1" applyProtection="0">
      <alignment vertical="bottom"/>
    </xf>
    <xf numFmtId="0" fontId="6" borderId="14" applyNumberFormat="0" applyFont="1" applyFill="0" applyBorder="1" applyAlignment="1" applyProtection="0">
      <alignment vertical="bottom"/>
    </xf>
    <xf numFmtId="0" fontId="0" borderId="14" applyNumberFormat="0" applyFont="1" applyFill="0" applyBorder="1" applyAlignment="1" applyProtection="0">
      <alignment vertical="bottom"/>
    </xf>
    <xf numFmtId="0" fontId="0" borderId="15" applyNumberFormat="0" applyFont="1" applyFill="0" applyBorder="1" applyAlignment="1" applyProtection="0">
      <alignment vertical="bottom"/>
    </xf>
    <xf numFmtId="0" fontId="5" borderId="6" applyNumberFormat="0" applyFont="1" applyFill="0" applyBorder="1" applyAlignment="1" applyProtection="0">
      <alignment vertical="bottom"/>
    </xf>
    <xf numFmtId="49" fontId="0" fillId="4" borderId="5" applyNumberFormat="1" applyFont="1" applyFill="1" applyBorder="1" applyAlignment="1" applyProtection="0">
      <alignment horizontal="right" vertical="bottom"/>
    </xf>
    <xf numFmtId="1" fontId="0" fillId="4" borderId="5" applyNumberFormat="1" applyFont="1" applyFill="1" applyBorder="1" applyAlignment="1" applyProtection="0">
      <alignment horizontal="right" vertical="bottom"/>
    </xf>
    <xf numFmtId="0" fontId="0" borderId="16" applyNumberFormat="0" applyFont="1" applyFill="0" applyBorder="1" applyAlignment="1" applyProtection="0">
      <alignment vertical="bottom"/>
    </xf>
    <xf numFmtId="0" fontId="0" borderId="17" applyNumberFormat="0" applyFont="1" applyFill="0" applyBorder="1" applyAlignment="1" applyProtection="0">
      <alignment vertical="bottom"/>
    </xf>
    <xf numFmtId="0" fontId="5" borderId="7" applyNumberFormat="0" applyFont="1" applyFill="0" applyBorder="1" applyAlignment="1" applyProtection="0">
      <alignment vertical="bottom"/>
    </xf>
    <xf numFmtId="49" fontId="6" fillId="5" borderId="18" applyNumberFormat="1" applyFont="1" applyFill="1" applyBorder="1" applyAlignment="1" applyProtection="0">
      <alignment horizontal="left" vertical="top" wrapText="1"/>
    </xf>
    <xf numFmtId="0" fontId="6" fillId="5" borderId="18" applyNumberFormat="0" applyFont="1" applyFill="1" applyBorder="1" applyAlignment="1" applyProtection="0">
      <alignment horizontal="left" vertical="top" wrapText="1"/>
    </xf>
    <xf numFmtId="0" fontId="5" borderId="9" applyNumberFormat="0" applyFont="1" applyFill="0" applyBorder="1" applyAlignment="1" applyProtection="0">
      <alignment vertical="bottom"/>
    </xf>
    <xf numFmtId="0" fontId="5" borderId="8" applyNumberFormat="0" applyFont="1" applyFill="0" applyBorder="1" applyAlignment="1" applyProtection="0">
      <alignment vertical="bottom"/>
    </xf>
    <xf numFmtId="0" fontId="0" fillId="4" borderId="5" applyNumberFormat="1" applyFont="1" applyFill="1" applyBorder="1" applyAlignment="1" applyProtection="0">
      <alignment horizontal="right" vertical="bottom"/>
    </xf>
    <xf numFmtId="0" fontId="0" borderId="18" applyNumberFormat="0" applyFont="1" applyFill="0" applyBorder="1" applyAlignment="1" applyProtection="0">
      <alignment vertical="bottom"/>
    </xf>
    <xf numFmtId="49" fontId="4" borderId="5" applyNumberFormat="1" applyFont="1" applyFill="0" applyBorder="1" applyAlignment="1" applyProtection="0">
      <alignment horizontal="center" vertical="bottom"/>
    </xf>
    <xf numFmtId="0" fontId="4" borderId="5" applyNumberFormat="0" applyFont="1" applyFill="0" applyBorder="1" applyAlignment="1" applyProtection="0">
      <alignment horizontal="center" vertical="bottom"/>
    </xf>
    <xf numFmtId="0" fontId="0" borderId="8" applyNumberFormat="0" applyFont="1" applyFill="0" applyBorder="1" applyAlignment="1" applyProtection="0">
      <alignment vertical="bottom"/>
    </xf>
    <xf numFmtId="49" fontId="0" fillId="3" borderId="19" applyNumberFormat="1" applyFont="1" applyFill="1" applyBorder="1" applyAlignment="1" applyProtection="0">
      <alignment horizontal="center" vertical="bottom"/>
    </xf>
    <xf numFmtId="0" fontId="0" fillId="3" borderId="20" applyNumberFormat="0" applyFont="1" applyFill="1" applyBorder="1" applyAlignment="1" applyProtection="0">
      <alignment horizontal="center" vertical="bottom"/>
    </xf>
    <xf numFmtId="49" fontId="0" fillId="6" borderId="19" applyNumberFormat="1" applyFont="1" applyFill="1" applyBorder="1" applyAlignment="1" applyProtection="0">
      <alignment horizontal="center" vertical="bottom"/>
    </xf>
    <xf numFmtId="0" fontId="0" fillId="6" borderId="20" applyNumberFormat="0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49" fontId="7" borderId="5" applyNumberFormat="1" applyFont="1" applyFill="0" applyBorder="1" applyAlignment="1" applyProtection="0">
      <alignment vertical="bottom"/>
    </xf>
    <xf numFmtId="49" fontId="8" fillId="6" borderId="5" applyNumberFormat="1" applyFont="1" applyFill="1" applyBorder="1" applyAlignment="1" applyProtection="0">
      <alignment vertical="bottom"/>
    </xf>
    <xf numFmtId="49" fontId="5" borderId="8" applyNumberFormat="1" applyFont="1" applyFill="0" applyBorder="1" applyAlignment="1" applyProtection="0">
      <alignment horizontal="left" vertical="bottom"/>
    </xf>
    <xf numFmtId="49" fontId="0" fillId="6" borderId="5" applyNumberFormat="1" applyFont="1" applyFill="1" applyBorder="1" applyAlignment="1" applyProtection="0">
      <alignment horizontal="left" vertical="bottom"/>
    </xf>
    <xf numFmtId="0" fontId="0" fillId="3" borderId="5" applyNumberFormat="1" applyFont="1" applyFill="1" applyBorder="1" applyAlignment="1" applyProtection="0">
      <alignment horizontal="left" vertical="bottom"/>
    </xf>
    <xf numFmtId="49" fontId="0" fillId="2" borderId="5" applyNumberFormat="1" applyFont="1" applyFill="1" applyBorder="1" applyAlignment="1" applyProtection="0">
      <alignment vertical="top"/>
    </xf>
    <xf numFmtId="49" fontId="0" fillId="4" borderId="5" applyNumberFormat="1" applyFont="1" applyFill="1" applyBorder="1" applyAlignment="1" applyProtection="0">
      <alignment vertical="top" wrapText="1"/>
    </xf>
    <xf numFmtId="49" fontId="5" borderId="10" applyNumberFormat="1" applyFont="1" applyFill="0" applyBorder="1" applyAlignment="1" applyProtection="0">
      <alignment horizontal="left" vertical="bottom"/>
    </xf>
    <xf numFmtId="0" fontId="0" fillId="7" borderId="12" applyNumberFormat="0" applyFont="1" applyFill="1" applyBorder="1" applyAlignment="1" applyProtection="0">
      <alignment vertical="top"/>
    </xf>
    <xf numFmtId="0" fontId="0" fillId="7" borderId="13" applyNumberFormat="0" applyFont="1" applyFill="1" applyBorder="1" applyAlignment="1" applyProtection="0">
      <alignment vertical="top" wrapText="1"/>
    </xf>
    <xf numFmtId="0" fontId="5" borderId="14" applyNumberFormat="0" applyFont="1" applyFill="0" applyBorder="1" applyAlignment="1" applyProtection="0">
      <alignment horizontal="left" vertical="bottom"/>
    </xf>
    <xf numFmtId="0" fontId="0" fillId="4" borderId="5" applyNumberFormat="0" applyFont="1" applyFill="1" applyBorder="1" applyAlignment="1" applyProtection="0">
      <alignment vertical="top" wrapText="1"/>
    </xf>
    <xf numFmtId="0" fontId="0" borderId="21" applyNumberFormat="0" applyFont="1" applyFill="0" applyBorder="1" applyAlignment="1" applyProtection="0">
      <alignment vertical="bottom"/>
    </xf>
    <xf numFmtId="49" fontId="9" fillId="5" borderId="9" applyNumberFormat="1" applyFont="1" applyFill="1" applyBorder="1" applyAlignment="1" applyProtection="0">
      <alignment horizontal="left" vertical="top" wrapText="1"/>
    </xf>
    <xf numFmtId="0" fontId="9" fillId="5" borderId="18" applyNumberFormat="0" applyFont="1" applyFill="1" applyBorder="1" applyAlignment="1" applyProtection="0">
      <alignment horizontal="left" vertical="top" wrapText="1"/>
    </xf>
    <xf numFmtId="0" fontId="0" borderId="22" applyNumberFormat="0" applyFont="1" applyFill="0" applyBorder="1" applyAlignment="1" applyProtection="0">
      <alignment vertical="bottom"/>
    </xf>
    <xf numFmtId="49" fontId="7" fillId="2" borderId="19" applyNumberFormat="1" applyFont="1" applyFill="1" applyBorder="1" applyAlignment="1" applyProtection="0">
      <alignment horizontal="center" vertical="bottom"/>
    </xf>
    <xf numFmtId="0" fontId="7" fillId="2" borderId="13" applyNumberFormat="0" applyFont="1" applyFill="1" applyBorder="1" applyAlignment="1" applyProtection="0">
      <alignment horizontal="center" vertical="bottom"/>
    </xf>
    <xf numFmtId="0" fontId="7" fillId="2" borderId="20" applyNumberFormat="0" applyFont="1" applyFill="1" applyBorder="1" applyAlignment="1" applyProtection="0">
      <alignment horizontal="center" vertical="bottom"/>
    </xf>
    <xf numFmtId="49" fontId="4" fillId="2" borderId="5" applyNumberFormat="1" applyFont="1" applyFill="1" applyBorder="1" applyAlignment="1" applyProtection="0">
      <alignment horizontal="center" vertical="bottom"/>
    </xf>
    <xf numFmtId="0" fontId="4" fillId="2" borderId="5" applyNumberFormat="0" applyFont="1" applyFill="1" applyBorder="1" applyAlignment="1" applyProtection="0">
      <alignment horizontal="center" vertical="bottom"/>
    </xf>
    <xf numFmtId="49" fontId="7" fillId="2" borderId="5" applyNumberFormat="1" applyFont="1" applyFill="1" applyBorder="1" applyAlignment="1" applyProtection="0">
      <alignment vertical="bottom"/>
    </xf>
    <xf numFmtId="49" fontId="4" fillId="2" borderId="5" applyNumberFormat="1" applyFont="1" applyFill="1" applyBorder="1" applyAlignment="1" applyProtection="0">
      <alignment vertical="bottom"/>
    </xf>
    <xf numFmtId="0" fontId="4" borderId="9" applyNumberFormat="0" applyFont="1" applyFill="0" applyBorder="1" applyAlignment="1" applyProtection="0">
      <alignment vertical="bottom"/>
    </xf>
    <xf numFmtId="49" fontId="0" fillId="3" borderId="5" applyNumberFormat="1" applyFont="1" applyFill="1" applyBorder="1" applyAlignment="1" applyProtection="0">
      <alignment vertical="bottom"/>
    </xf>
    <xf numFmtId="59" fontId="0" fillId="3" borderId="5" applyNumberFormat="1" applyFont="1" applyFill="1" applyBorder="1" applyAlignment="1" applyProtection="0">
      <alignment vertical="bottom"/>
    </xf>
    <xf numFmtId="0" fontId="10" borderId="9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6" borderId="5" applyNumberFormat="1" applyFont="1" applyFill="1" applyBorder="1" applyAlignment="1" applyProtection="0">
      <alignment vertical="bottom"/>
    </xf>
    <xf numFmtId="49" fontId="5" borderId="6" applyNumberFormat="1" applyFont="1" applyFill="0" applyBorder="1" applyAlignment="1" applyProtection="0">
      <alignment vertical="bottom"/>
    </xf>
    <xf numFmtId="49" fontId="6" borderId="7" applyNumberFormat="1" applyFont="1" applyFill="0" applyBorder="1" applyAlignment="1" applyProtection="0">
      <alignment vertical="bottom"/>
    </xf>
    <xf numFmtId="49" fontId="0" borderId="7" applyNumberFormat="1" applyFont="1" applyFill="0" applyBorder="1" applyAlignment="1" applyProtection="0">
      <alignment vertical="bottom"/>
    </xf>
    <xf numFmtId="49" fontId="0" borderId="9" applyNumberFormat="1" applyFont="1" applyFill="0" applyBorder="1" applyAlignment="1" applyProtection="0">
      <alignment vertical="bottom"/>
    </xf>
    <xf numFmtId="0" fontId="0" fillId="6" borderId="5" applyNumberFormat="0" applyFont="1" applyFill="1" applyBorder="1" applyAlignment="1" applyProtection="0">
      <alignment vertical="bottom"/>
    </xf>
    <xf numFmtId="0" fontId="0" borderId="23" applyNumberFormat="0" applyFont="1" applyFill="0" applyBorder="1" applyAlignment="1" applyProtection="0">
      <alignment vertical="bottom"/>
    </xf>
    <xf numFmtId="0" fontId="6" borderId="9" applyNumberFormat="0" applyFont="1" applyFill="0" applyBorder="1" applyAlignment="1" applyProtection="0">
      <alignment vertical="bottom"/>
    </xf>
    <xf numFmtId="49" fontId="6" borderId="8" applyNumberFormat="1" applyFont="1" applyFill="0" applyBorder="1" applyAlignment="1" applyProtection="0">
      <alignment vertical="bottom"/>
    </xf>
    <xf numFmtId="60" fontId="0" fillId="6" borderId="5" applyNumberFormat="1" applyFont="1" applyFill="1" applyBorder="1" applyAlignment="1" applyProtection="0">
      <alignment vertical="bottom"/>
    </xf>
    <xf numFmtId="0" fontId="0" fillId="6" borderId="5" applyNumberFormat="1" applyFont="1" applyFill="1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0" fontId="8" fillId="6" borderId="5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9eec9"/>
      <rgbColor rgb="ffebd4e9"/>
      <rgbColor rgb="ff7f7f7f"/>
      <rgbColor rgb="ffdbe9f7"/>
      <rgbColor rgb="ffffffff"/>
      <rgbColor rgb="ffdbeaf8"/>
      <rgbColor rgb="ff28282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26"/>
  <sheetViews>
    <sheetView workbookViewId="0" showGridLines="0" defaultGridColor="1"/>
  </sheetViews>
  <sheetFormatPr defaultColWidth="10.8333" defaultRowHeight="16" customHeight="1" outlineLevelRow="0" outlineLevelCol="0"/>
  <cols>
    <col min="1" max="1" width="23.6719" style="1" customWidth="1"/>
    <col min="2" max="4" width="30.8516" style="1" customWidth="1"/>
    <col min="5" max="14" width="10.8516" style="1" customWidth="1"/>
    <col min="15" max="16384" width="10.8516" style="1" customWidth="1"/>
  </cols>
  <sheetData>
    <row r="1" ht="17" customHeight="1">
      <c r="A1" s="2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5"/>
    </row>
    <row r="2" ht="17" customHeight="1">
      <c r="A2" t="s" s="6">
        <v>0</v>
      </c>
      <c r="B2" t="s" s="7">
        <v>1</v>
      </c>
      <c r="C2" t="s" s="8">
        <v>2</v>
      </c>
      <c r="D2" t="s" s="9">
        <v>3</v>
      </c>
      <c r="E2" s="10"/>
      <c r="F2" s="10"/>
      <c r="G2" s="10"/>
      <c r="H2" s="10"/>
      <c r="I2" s="10"/>
      <c r="J2" s="10"/>
      <c r="K2" s="10"/>
      <c r="L2" s="10"/>
      <c r="M2" s="10"/>
      <c r="N2" s="10"/>
    </row>
    <row r="3" ht="17" customHeight="1">
      <c r="A3" t="s" s="11">
        <v>4</v>
      </c>
      <c r="B3" t="s" s="12">
        <v>5</v>
      </c>
      <c r="C3" t="s" s="13">
        <v>6</v>
      </c>
      <c r="D3" t="s" s="14">
        <v>7</v>
      </c>
      <c r="E3" s="15"/>
      <c r="F3" s="15"/>
      <c r="G3" s="15"/>
      <c r="H3" s="15"/>
      <c r="I3" s="15"/>
      <c r="J3" s="15"/>
      <c r="K3" s="15"/>
      <c r="L3" s="15"/>
      <c r="M3" s="15"/>
      <c r="N3" s="15"/>
    </row>
    <row r="4" ht="17" customHeight="1">
      <c r="A4" t="s" s="11">
        <v>8</v>
      </c>
      <c r="B4" t="s" s="12">
        <v>9</v>
      </c>
      <c r="C4" t="s" s="13">
        <v>10</v>
      </c>
      <c r="D4" t="s" s="14">
        <v>11</v>
      </c>
      <c r="E4" s="15"/>
      <c r="F4" s="15"/>
      <c r="G4" s="15"/>
      <c r="H4" s="15"/>
      <c r="I4" s="15"/>
      <c r="J4" s="15"/>
      <c r="K4" s="15"/>
      <c r="L4" s="15"/>
      <c r="M4" s="15"/>
      <c r="N4" s="15"/>
    </row>
    <row r="5" ht="17" customHeight="1">
      <c r="A5" t="s" s="11">
        <v>12</v>
      </c>
      <c r="B5" s="16"/>
      <c r="C5" t="s" s="13">
        <v>6</v>
      </c>
      <c r="D5" t="s" s="14">
        <v>13</v>
      </c>
      <c r="E5" s="15"/>
      <c r="F5" s="15"/>
      <c r="G5" s="15"/>
      <c r="H5" s="15"/>
      <c r="I5" s="15"/>
      <c r="J5" s="15"/>
      <c r="K5" s="15"/>
      <c r="L5" s="15"/>
      <c r="M5" s="15"/>
      <c r="N5" s="15"/>
    </row>
    <row r="6" ht="17" customHeight="1">
      <c r="A6" t="s" s="11">
        <v>14</v>
      </c>
      <c r="B6" s="16"/>
      <c r="C6" t="s" s="13">
        <v>15</v>
      </c>
      <c r="D6" t="s" s="14">
        <v>16</v>
      </c>
      <c r="E6" s="15"/>
      <c r="F6" s="15"/>
      <c r="G6" s="15"/>
      <c r="H6" s="15"/>
      <c r="I6" s="15"/>
      <c r="J6" s="15"/>
      <c r="K6" s="15"/>
      <c r="L6" s="15"/>
      <c r="M6" s="15"/>
      <c r="N6" s="15"/>
    </row>
    <row r="7" ht="17" customHeight="1">
      <c r="A7" t="s" s="11">
        <v>17</v>
      </c>
      <c r="B7" s="16"/>
      <c r="C7" t="s" s="17">
        <v>15</v>
      </c>
      <c r="D7" t="s" s="18">
        <v>18</v>
      </c>
      <c r="E7" s="19"/>
      <c r="F7" s="19"/>
      <c r="G7" s="19"/>
      <c r="H7" s="19"/>
      <c r="I7" s="19"/>
      <c r="J7" s="19"/>
      <c r="K7" s="19"/>
      <c r="L7" s="19"/>
      <c r="M7" s="19"/>
      <c r="N7" s="19"/>
    </row>
    <row r="8" ht="17" customHeight="1">
      <c r="A8" s="20"/>
      <c r="B8" s="21"/>
      <c r="C8" s="22"/>
      <c r="D8" s="23"/>
      <c r="E8" s="24"/>
      <c r="F8" s="24"/>
      <c r="G8" s="24"/>
      <c r="H8" s="24"/>
      <c r="I8" s="24"/>
      <c r="J8" s="24"/>
      <c r="K8" s="24"/>
      <c r="L8" s="24"/>
      <c r="M8" s="24"/>
      <c r="N8" s="25"/>
    </row>
    <row r="9" ht="17" customHeight="1">
      <c r="A9" t="s" s="6">
        <v>19</v>
      </c>
      <c r="B9" t="s" s="7">
        <v>1</v>
      </c>
      <c r="C9" s="26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ht="17" customHeight="1">
      <c r="A10" t="s" s="11">
        <v>20</v>
      </c>
      <c r="B10" t="s" s="27">
        <v>21</v>
      </c>
      <c r="C10" t="s" s="13">
        <v>22</v>
      </c>
      <c r="D10" t="s" s="14">
        <v>23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ht="17" customHeight="1">
      <c r="A11" t="s" s="11">
        <v>24</v>
      </c>
      <c r="B11" t="s" s="27">
        <v>25</v>
      </c>
      <c r="C11" t="s" s="13">
        <v>26</v>
      </c>
      <c r="D11" t="s" s="14">
        <v>27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ht="17" customHeight="1">
      <c r="A12" t="s" s="11">
        <v>28</v>
      </c>
      <c r="B12" s="28">
        <v>66</v>
      </c>
      <c r="C12" t="s" s="17">
        <v>29</v>
      </c>
      <c r="D12" t="s" s="18">
        <v>30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</row>
    <row r="13" ht="17" customHeight="1">
      <c r="A13" s="29"/>
      <c r="B13" s="30"/>
      <c r="C13" s="22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5"/>
    </row>
    <row r="14" ht="17" customHeight="1">
      <c r="A14" s="10"/>
      <c r="B14" s="10"/>
      <c r="C14" s="3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ht="37" customHeight="1">
      <c r="A15" t="s" s="32">
        <v>31</v>
      </c>
      <c r="B15" s="33"/>
      <c r="C15" s="34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ht="17" customHeight="1">
      <c r="A16" t="s" s="6">
        <v>32</v>
      </c>
      <c r="B16" t="s" s="7">
        <v>1</v>
      </c>
      <c r="C16" s="3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ht="17" customHeight="1">
      <c r="A17" t="s" s="11">
        <v>33</v>
      </c>
      <c r="B17" t="s" s="27">
        <v>34</v>
      </c>
      <c r="C17" t="s" s="13">
        <v>35</v>
      </c>
      <c r="D17" t="s" s="14">
        <v>36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ht="17" customHeight="1">
      <c r="A18" t="s" s="11">
        <v>37</v>
      </c>
      <c r="B18" t="s" s="27">
        <v>38</v>
      </c>
      <c r="C18" t="s" s="13">
        <v>39</v>
      </c>
      <c r="D18" t="s" s="14">
        <v>40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ht="17" customHeight="1">
      <c r="A19" t="s" s="11">
        <v>41</v>
      </c>
      <c r="B19" t="s" s="27">
        <v>42</v>
      </c>
      <c r="C19" t="s" s="13">
        <v>39</v>
      </c>
      <c r="D19" t="s" s="14">
        <v>43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ht="17" customHeight="1">
      <c r="A20" t="s" s="11">
        <v>44</v>
      </c>
      <c r="B20" t="b" s="36">
        <v>1</v>
      </c>
      <c r="C20" t="s" s="17">
        <v>39</v>
      </c>
      <c r="D20" t="s" s="18">
        <v>45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</row>
    <row r="21" ht="17" customHeight="1">
      <c r="A21" s="29"/>
      <c r="B21" s="30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5"/>
    </row>
    <row r="22" ht="17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ht="17" customHeight="1">
      <c r="A23" s="37"/>
      <c r="B23" s="37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ht="17" customHeight="1">
      <c r="A24" t="s" s="38">
        <v>46</v>
      </c>
      <c r="B24" s="39"/>
      <c r="C24" s="40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ht="17" customHeight="1">
      <c r="A25" t="s" s="41">
        <v>47</v>
      </c>
      <c r="B25" s="42"/>
      <c r="C25" s="40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ht="17" customHeight="1">
      <c r="A26" t="s" s="43">
        <v>48</v>
      </c>
      <c r="B26" s="44"/>
      <c r="C26" s="40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</row>
  </sheetData>
  <mergeCells count="4">
    <mergeCell ref="A15:B15"/>
    <mergeCell ref="A24:B24"/>
    <mergeCell ref="A25:B25"/>
    <mergeCell ref="A26:B26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O21"/>
  <sheetViews>
    <sheetView workbookViewId="0" showGridLines="0" defaultGridColor="1"/>
  </sheetViews>
  <sheetFormatPr defaultColWidth="11.1667" defaultRowHeight="15" customHeight="1" outlineLevelRow="0" outlineLevelCol="0"/>
  <cols>
    <col min="1" max="1" width="19.1719" style="45" customWidth="1"/>
    <col min="2" max="7" width="30.8516" style="45" customWidth="1"/>
    <col min="8" max="15" width="10.5" style="45" customWidth="1"/>
    <col min="16" max="16384" width="11.1719" style="45" customWidth="1"/>
  </cols>
  <sheetData>
    <row r="1" ht="15" customHeight="1">
      <c r="A1" s="2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5"/>
    </row>
    <row r="2" ht="15" customHeight="1">
      <c r="A2" t="s" s="46">
        <v>49</v>
      </c>
      <c r="B2" t="s" s="46">
        <v>1</v>
      </c>
      <c r="C2" t="s" s="8">
        <v>2</v>
      </c>
      <c r="D2" t="s" s="9">
        <v>3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ht="15" customHeight="1">
      <c r="A3" t="s" s="11">
        <v>50</v>
      </c>
      <c r="B3" t="s" s="47">
        <v>51</v>
      </c>
      <c r="C3" t="s" s="48">
        <v>52</v>
      </c>
      <c r="D3" t="s" s="14">
        <v>53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ht="15.75" customHeight="1">
      <c r="A4" t="s" s="11">
        <v>54</v>
      </c>
      <c r="B4" t="s" s="49">
        <v>55</v>
      </c>
      <c r="C4" t="s" s="48">
        <v>56</v>
      </c>
      <c r="D4" t="s" s="14">
        <v>57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ht="15.75" customHeight="1">
      <c r="A5" t="s" s="11">
        <v>58</v>
      </c>
      <c r="B5" t="s" s="49">
        <v>59</v>
      </c>
      <c r="C5" t="s" s="48">
        <v>60</v>
      </c>
      <c r="D5" t="s" s="14">
        <v>61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</row>
    <row r="6" ht="15.75" customHeight="1">
      <c r="A6" t="s" s="11">
        <v>49</v>
      </c>
      <c r="B6" s="50">
        <v>3.33</v>
      </c>
      <c r="C6" t="s" s="48">
        <v>62</v>
      </c>
      <c r="D6" t="s" s="14">
        <v>63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</row>
    <row r="7" ht="43" customHeight="1">
      <c r="A7" t="s" s="51">
        <v>64</v>
      </c>
      <c r="B7" t="s" s="52">
        <v>65</v>
      </c>
      <c r="C7" t="s" s="53">
        <v>52</v>
      </c>
      <c r="D7" t="s" s="18">
        <v>66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</row>
    <row r="8" ht="15" customHeight="1">
      <c r="A8" s="54"/>
      <c r="B8" s="55"/>
      <c r="C8" s="56"/>
      <c r="D8" s="23"/>
      <c r="E8" s="24"/>
      <c r="F8" s="24"/>
      <c r="G8" s="24"/>
      <c r="H8" s="24"/>
      <c r="I8" s="24"/>
      <c r="J8" s="24"/>
      <c r="K8" s="24"/>
      <c r="L8" s="24"/>
      <c r="M8" s="24"/>
      <c r="N8" s="24"/>
      <c r="O8" s="25"/>
    </row>
    <row r="9" ht="17" customHeight="1">
      <c r="A9" t="s" s="46">
        <v>67</v>
      </c>
      <c r="B9" t="s" s="7">
        <v>1</v>
      </c>
      <c r="C9" t="s" s="8">
        <v>2</v>
      </c>
      <c r="D9" t="s" s="9">
        <v>3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</row>
    <row r="10" ht="15.75" customHeight="1">
      <c r="A10" t="s" s="11">
        <v>50</v>
      </c>
      <c r="B10" t="s" s="49">
        <v>68</v>
      </c>
      <c r="C10" t="s" s="48">
        <v>52</v>
      </c>
      <c r="D10" t="s" s="14">
        <v>53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 ht="15.75" customHeight="1">
      <c r="A11" t="s" s="11">
        <v>54</v>
      </c>
      <c r="B11" t="s" s="49">
        <v>55</v>
      </c>
      <c r="C11" t="s" s="48">
        <v>56</v>
      </c>
      <c r="D11" t="s" s="14">
        <v>57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</row>
    <row r="12" ht="15.75" customHeight="1">
      <c r="A12" t="s" s="11">
        <v>58</v>
      </c>
      <c r="B12" t="s" s="49">
        <v>69</v>
      </c>
      <c r="C12" t="s" s="48">
        <v>60</v>
      </c>
      <c r="D12" t="s" s="14">
        <v>61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 ht="43" customHeight="1">
      <c r="A13" t="s" s="51">
        <v>64</v>
      </c>
      <c r="B13" s="57"/>
      <c r="C13" t="s" s="48">
        <v>52</v>
      </c>
      <c r="D13" t="s" s="14">
        <v>66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</row>
    <row r="14" ht="15.75" customHeight="1">
      <c r="A14" s="58"/>
      <c r="B14" s="58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 ht="65" customHeight="1">
      <c r="A15" t="s" s="59">
        <v>70</v>
      </c>
      <c r="B15" s="60"/>
      <c r="C15" s="60"/>
      <c r="D15" s="60"/>
      <c r="E15" s="60"/>
      <c r="F15" s="60"/>
      <c r="G15" s="60"/>
      <c r="H15" s="15"/>
      <c r="I15" s="15"/>
      <c r="J15" s="15"/>
      <c r="K15" s="15"/>
      <c r="L15" s="15"/>
      <c r="M15" s="15"/>
      <c r="N15" s="15"/>
      <c r="O15" s="15"/>
    </row>
    <row r="16" ht="15.75" customHeight="1">
      <c r="A16" s="61"/>
      <c r="B16" t="s" s="62">
        <v>71</v>
      </c>
      <c r="C16" s="63"/>
      <c r="D16" s="64"/>
      <c r="E16" t="s" s="65">
        <v>72</v>
      </c>
      <c r="F16" s="66"/>
      <c r="G16" s="66"/>
      <c r="H16" s="40"/>
      <c r="I16" s="15"/>
      <c r="J16" s="15"/>
      <c r="K16" s="15"/>
      <c r="L16" s="15"/>
      <c r="M16" s="15"/>
      <c r="N16" s="15"/>
      <c r="O16" s="15"/>
    </row>
    <row r="17" ht="15.75" customHeight="1">
      <c r="A17" t="s" s="67">
        <v>73</v>
      </c>
      <c r="B17" t="s" s="68">
        <v>74</v>
      </c>
      <c r="C17" t="s" s="68">
        <v>75</v>
      </c>
      <c r="D17" t="s" s="68">
        <v>76</v>
      </c>
      <c r="E17" t="s" s="68">
        <v>74</v>
      </c>
      <c r="F17" t="s" s="68">
        <v>75</v>
      </c>
      <c r="G17" t="s" s="68">
        <v>76</v>
      </c>
      <c r="H17" s="40"/>
      <c r="I17" s="15"/>
      <c r="J17" s="15"/>
      <c r="K17" s="15"/>
      <c r="L17" s="69"/>
      <c r="M17" s="15"/>
      <c r="N17" s="15"/>
      <c r="O17" s="15"/>
    </row>
    <row r="18" ht="15.75" customHeight="1">
      <c r="A18" t="s" s="70">
        <v>77</v>
      </c>
      <c r="B18" s="71"/>
      <c r="C18" s="71"/>
      <c r="D18" s="71">
        <v>20</v>
      </c>
      <c r="E18" s="71">
        <v>20</v>
      </c>
      <c r="F18" s="71"/>
      <c r="G18" s="71"/>
      <c r="H18" s="40"/>
      <c r="I18" s="15"/>
      <c r="J18" s="15"/>
      <c r="K18" s="15"/>
      <c r="L18" s="72"/>
      <c r="M18" s="15"/>
      <c r="N18" s="15"/>
      <c r="O18" s="15"/>
    </row>
    <row r="19" ht="15.75" customHeight="1">
      <c r="A19" t="s" s="70">
        <v>78</v>
      </c>
      <c r="B19" s="71">
        <v>5</v>
      </c>
      <c r="C19" s="71"/>
      <c r="D19" s="71">
        <v>5</v>
      </c>
      <c r="E19" s="71"/>
      <c r="F19" s="71"/>
      <c r="G19" s="71"/>
      <c r="H19" s="40"/>
      <c r="I19" s="15"/>
      <c r="J19" s="15"/>
      <c r="K19" s="15"/>
      <c r="L19" s="15"/>
      <c r="M19" s="15"/>
      <c r="N19" s="15"/>
      <c r="O19" s="15"/>
    </row>
    <row r="20" ht="15.75" customHeight="1">
      <c r="A20" t="s" s="70">
        <v>79</v>
      </c>
      <c r="B20" s="71"/>
      <c r="C20" s="71">
        <v>5</v>
      </c>
      <c r="D20" s="71">
        <v>15</v>
      </c>
      <c r="E20" s="71"/>
      <c r="F20" s="71"/>
      <c r="G20" s="71"/>
      <c r="H20" s="40"/>
      <c r="I20" s="15"/>
      <c r="J20" s="15"/>
      <c r="K20" s="15"/>
      <c r="L20" s="72"/>
      <c r="M20" s="15"/>
      <c r="N20" s="15"/>
      <c r="O20" s="15"/>
    </row>
    <row r="21" ht="15.75" customHeight="1">
      <c r="A21" t="s" s="70">
        <v>80</v>
      </c>
      <c r="B21" s="71">
        <v>65</v>
      </c>
      <c r="C21" s="71">
        <v>60</v>
      </c>
      <c r="D21" s="71">
        <v>100</v>
      </c>
      <c r="E21" s="71"/>
      <c r="F21" s="71"/>
      <c r="G21" s="71"/>
      <c r="H21" s="40"/>
      <c r="I21" s="15"/>
      <c r="J21" s="15"/>
      <c r="K21" s="15"/>
      <c r="L21" s="72"/>
      <c r="M21" s="15"/>
      <c r="N21" s="15"/>
      <c r="O21" s="15"/>
    </row>
  </sheetData>
  <mergeCells count="3">
    <mergeCell ref="B16:D16"/>
    <mergeCell ref="E16:G16"/>
    <mergeCell ref="A15:G15"/>
  </mergeCell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S75"/>
  <sheetViews>
    <sheetView workbookViewId="0" showGridLines="0" defaultGridColor="1"/>
  </sheetViews>
  <sheetFormatPr defaultColWidth="10.8333" defaultRowHeight="16" customHeight="1" outlineLevelRow="0" outlineLevelCol="0"/>
  <cols>
    <col min="1" max="1" width="13.5" style="73" customWidth="1"/>
    <col min="2" max="2" width="18.1719" style="73" customWidth="1"/>
    <col min="3" max="3" width="20" style="73" customWidth="1"/>
    <col min="4" max="4" width="23" style="73" customWidth="1"/>
    <col min="5" max="5" width="16.1719" style="73" customWidth="1"/>
    <col min="6" max="6" width="15.8516" style="73" customWidth="1"/>
    <col min="7" max="19" width="10.8516" style="73" customWidth="1"/>
    <col min="20" max="16384" width="10.8516" style="73" customWidth="1"/>
  </cols>
  <sheetData>
    <row r="1" ht="17" customHeight="1">
      <c r="A1" s="2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ht="17" customHeight="1">
      <c r="A2" t="s" s="11">
        <v>81</v>
      </c>
      <c r="B2" t="s" s="74">
        <v>82</v>
      </c>
      <c r="C2" t="s" s="75">
        <v>83</v>
      </c>
      <c r="D2" t="s" s="76">
        <v>84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t="s" s="77">
        <v>85</v>
      </c>
    </row>
    <row r="3" ht="17" customHeight="1">
      <c r="A3" t="s" s="11">
        <v>86</v>
      </c>
      <c r="B3" t="s" s="74">
        <v>87</v>
      </c>
      <c r="C3" t="s" s="13">
        <v>88</v>
      </c>
      <c r="D3" t="s" s="14">
        <v>89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t="s" s="78">
        <v>82</v>
      </c>
    </row>
    <row r="4" ht="15.75" customHeight="1">
      <c r="A4" t="s" s="11">
        <v>50</v>
      </c>
      <c r="B4" t="s" s="47">
        <v>51</v>
      </c>
      <c r="C4" t="s" s="13">
        <v>52</v>
      </c>
      <c r="D4" t="s" s="14">
        <v>53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t="s" s="78">
        <v>90</v>
      </c>
    </row>
    <row r="5" ht="15.75" customHeight="1">
      <c r="A5" t="s" s="11">
        <v>54</v>
      </c>
      <c r="B5" t="s" s="74">
        <v>55</v>
      </c>
      <c r="C5" t="s" s="48">
        <v>56</v>
      </c>
      <c r="D5" t="s" s="14">
        <v>57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t="s" s="78">
        <v>91</v>
      </c>
    </row>
    <row r="6" ht="15.75" customHeight="1">
      <c r="A6" t="s" s="11">
        <v>58</v>
      </c>
      <c r="B6" t="s" s="74">
        <v>59</v>
      </c>
      <c r="C6" t="s" s="48">
        <v>60</v>
      </c>
      <c r="D6" t="s" s="14">
        <v>92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t="s" s="78">
        <v>93</v>
      </c>
    </row>
    <row r="7" ht="15.75" customHeight="1">
      <c r="A7" t="s" s="11">
        <v>64</v>
      </c>
      <c r="B7" s="79"/>
      <c r="C7" t="s" s="48">
        <v>52</v>
      </c>
      <c r="D7" t="s" s="14">
        <v>66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t="s" s="78">
        <v>94</v>
      </c>
    </row>
    <row r="8" ht="15.75" customHeight="1">
      <c r="A8" s="80"/>
      <c r="B8" s="80"/>
      <c r="C8" s="37"/>
      <c r="D8" s="37"/>
      <c r="E8" s="81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t="s" s="78">
        <v>95</v>
      </c>
    </row>
    <row r="9" ht="17" customHeight="1">
      <c r="A9" t="s" s="68">
        <v>1</v>
      </c>
      <c r="B9" t="s" s="68">
        <v>96</v>
      </c>
      <c r="C9" t="s" s="68">
        <v>97</v>
      </c>
      <c r="D9" t="s" s="68">
        <v>98</v>
      </c>
      <c r="E9" t="s" s="82">
        <v>99</v>
      </c>
      <c r="F9" s="69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t="s" s="78">
        <v>100</v>
      </c>
    </row>
    <row r="10" ht="17" customHeight="1">
      <c r="A10" s="83">
        <v>7.744</v>
      </c>
      <c r="B10" s="83"/>
      <c r="C10" s="84">
        <f t="shared" si="0" ref="C10:C35">20+273.15</f>
        <v>293.15</v>
      </c>
      <c r="D10" s="84">
        <v>0</v>
      </c>
      <c r="E10" s="40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t="s" s="78">
        <v>101</v>
      </c>
    </row>
    <row r="11" ht="17" customHeight="1">
      <c r="A11" s="83">
        <v>7.75</v>
      </c>
      <c r="B11" s="83"/>
      <c r="C11" s="84">
        <f t="shared" si="1" ref="C11:C36">50+273.15</f>
        <v>323.15</v>
      </c>
      <c r="D11" s="84">
        <v>0</v>
      </c>
      <c r="E11" s="40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t="s" s="78">
        <v>102</v>
      </c>
    </row>
    <row r="12" ht="17" customHeight="1">
      <c r="A12" s="83">
        <v>7.74</v>
      </c>
      <c r="B12" s="83"/>
      <c r="C12" s="84">
        <f t="shared" si="2" ref="C12:C37">100+273.15</f>
        <v>373.15</v>
      </c>
      <c r="D12" s="84">
        <v>0</v>
      </c>
      <c r="E12" s="40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t="s" s="78">
        <v>103</v>
      </c>
    </row>
    <row r="13" ht="17" customHeight="1">
      <c r="A13" s="83">
        <v>7.723</v>
      </c>
      <c r="B13" s="83"/>
      <c r="C13" s="84">
        <f t="shared" si="3" ref="C13:C38">200+273.15</f>
        <v>473.15</v>
      </c>
      <c r="D13" s="84">
        <v>0</v>
      </c>
      <c r="E13" s="40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t="s" s="78">
        <v>104</v>
      </c>
    </row>
    <row r="14" ht="17" customHeight="1">
      <c r="A14" s="83">
        <v>7.691</v>
      </c>
      <c r="B14" s="83"/>
      <c r="C14" s="84">
        <v>573.15</v>
      </c>
      <c r="D14" s="84">
        <v>0</v>
      </c>
      <c r="E14" s="40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t="s" s="78">
        <v>105</v>
      </c>
    </row>
    <row r="15" ht="17" customHeight="1">
      <c r="A15" s="83">
        <v>7.657</v>
      </c>
      <c r="B15" s="83"/>
      <c r="C15" s="84">
        <v>673.15</v>
      </c>
      <c r="D15" s="84">
        <v>0</v>
      </c>
      <c r="E15" s="40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ht="17" customHeight="1">
      <c r="A16" s="83">
        <v>7.625</v>
      </c>
      <c r="B16" s="83"/>
      <c r="C16" s="84">
        <v>773.15</v>
      </c>
      <c r="D16" s="84">
        <v>0</v>
      </c>
      <c r="E16" s="40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ht="17" customHeight="1">
      <c r="A17" s="83">
        <v>7.592</v>
      </c>
      <c r="B17" s="83"/>
      <c r="C17" s="84">
        <v>873.15</v>
      </c>
      <c r="D17" s="84">
        <v>0</v>
      </c>
      <c r="E17" s="40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</row>
    <row r="18" ht="17" customHeight="1">
      <c r="A18" s="83">
        <v>7.559</v>
      </c>
      <c r="B18" s="83"/>
      <c r="C18" s="84">
        <f>700+273.15</f>
        <v>973.15</v>
      </c>
      <c r="D18" s="84">
        <v>0</v>
      </c>
      <c r="E18" s="40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</row>
    <row r="19" ht="17" customHeight="1">
      <c r="A19" s="83"/>
      <c r="B19" s="83"/>
      <c r="C19" s="79"/>
      <c r="D19" s="79"/>
      <c r="E19" s="40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</row>
    <row r="20" ht="17" customHeight="1">
      <c r="A20" s="83"/>
      <c r="B20" s="83"/>
      <c r="C20" s="79"/>
      <c r="D20" s="79"/>
      <c r="E20" s="40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</row>
    <row r="21" ht="17" customHeight="1">
      <c r="A21" s="83"/>
      <c r="B21" s="83"/>
      <c r="C21" s="79"/>
      <c r="D21" s="79"/>
      <c r="E21" s="40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</row>
    <row r="22" ht="17" customHeight="1">
      <c r="A22" s="83"/>
      <c r="B22" s="83"/>
      <c r="C22" s="79"/>
      <c r="D22" s="79"/>
      <c r="E22" s="40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</row>
    <row r="23" ht="17" customHeight="1">
      <c r="A23" s="83"/>
      <c r="B23" s="83"/>
      <c r="C23" s="79"/>
      <c r="D23" s="79"/>
      <c r="E23" s="40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</row>
    <row r="24" ht="17" customHeight="1">
      <c r="A24" s="83"/>
      <c r="B24" s="83"/>
      <c r="C24" s="79"/>
      <c r="D24" s="79"/>
      <c r="E24" s="40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</row>
    <row r="25" ht="17" customHeight="1">
      <c r="A25" s="83"/>
      <c r="B25" s="83"/>
      <c r="C25" s="79"/>
      <c r="D25" s="79"/>
      <c r="E25" s="85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</row>
    <row r="26" ht="17" customHeight="1">
      <c r="A26" s="86"/>
      <c r="B26" s="21"/>
      <c r="C26" s="30"/>
      <c r="D26" s="30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5"/>
    </row>
    <row r="27" ht="17" customHeight="1">
      <c r="A27" t="s" s="11">
        <v>81</v>
      </c>
      <c r="B27" t="s" s="74">
        <v>101</v>
      </c>
      <c r="C27" t="s" s="75">
        <v>83</v>
      </c>
      <c r="D27" t="s" s="76">
        <v>84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 ht="17" customHeight="1">
      <c r="A28" t="s" s="11">
        <v>86</v>
      </c>
      <c r="B28" t="s" s="74">
        <v>106</v>
      </c>
      <c r="C28" t="s" s="13">
        <v>88</v>
      </c>
      <c r="D28" t="s" s="14">
        <v>89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</row>
    <row r="29" ht="15.75" customHeight="1">
      <c r="A29" t="s" s="11">
        <v>50</v>
      </c>
      <c r="B29" t="s" s="47">
        <v>51</v>
      </c>
      <c r="C29" t="s" s="13">
        <v>52</v>
      </c>
      <c r="D29" t="s" s="14">
        <v>53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</row>
    <row r="30" ht="15.75" customHeight="1">
      <c r="A30" t="s" s="11">
        <v>54</v>
      </c>
      <c r="B30" t="s" s="74">
        <v>107</v>
      </c>
      <c r="C30" t="s" s="48">
        <v>56</v>
      </c>
      <c r="D30" t="s" s="14">
        <v>57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</row>
    <row r="31" ht="15.75" customHeight="1">
      <c r="A31" t="s" s="11">
        <v>58</v>
      </c>
      <c r="B31" t="s" s="74">
        <v>108</v>
      </c>
      <c r="C31" t="s" s="48">
        <v>60</v>
      </c>
      <c r="D31" t="s" s="14">
        <v>92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</row>
    <row r="32" ht="15.75" customHeight="1">
      <c r="A32" t="s" s="11">
        <v>64</v>
      </c>
      <c r="B32" s="79"/>
      <c r="C32" t="s" s="48">
        <v>52</v>
      </c>
      <c r="D32" t="s" s="14">
        <v>66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</row>
    <row r="33" ht="15.75" customHeight="1">
      <c r="A33" s="80"/>
      <c r="B33" s="80"/>
      <c r="C33" s="37"/>
      <c r="D33" s="37"/>
      <c r="E33" s="81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ht="17" customHeight="1">
      <c r="A34" t="s" s="68">
        <v>1</v>
      </c>
      <c r="B34" t="s" s="68">
        <v>96</v>
      </c>
      <c r="C34" t="s" s="68">
        <v>97</v>
      </c>
      <c r="D34" t="s" s="68">
        <v>98</v>
      </c>
      <c r="E34" t="s" s="82">
        <v>99</v>
      </c>
      <c r="F34" s="69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</row>
    <row r="35" ht="17" customHeight="1">
      <c r="A35" s="83">
        <v>28.08</v>
      </c>
      <c r="B35" s="83"/>
      <c r="C35" s="84">
        <f t="shared" si="0"/>
        <v>293.15</v>
      </c>
      <c r="D35" s="84">
        <v>0</v>
      </c>
      <c r="E35" s="40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</row>
    <row r="36" ht="17" customHeight="1">
      <c r="A36" s="83">
        <v>28.86</v>
      </c>
      <c r="B36" s="83"/>
      <c r="C36" s="84">
        <f t="shared" si="1"/>
        <v>323.15</v>
      </c>
      <c r="D36" s="84">
        <v>0</v>
      </c>
      <c r="E36" s="40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</row>
    <row r="37" ht="17" customHeight="1">
      <c r="A37" s="83">
        <v>29.78</v>
      </c>
      <c r="B37" s="83"/>
      <c r="C37" s="84">
        <f t="shared" si="2"/>
        <v>373.15</v>
      </c>
      <c r="D37" s="84">
        <v>0</v>
      </c>
      <c r="E37" s="40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</row>
    <row r="38" ht="17" customHeight="1">
      <c r="A38" s="83">
        <v>30.38</v>
      </c>
      <c r="B38" s="83"/>
      <c r="C38" s="84">
        <f t="shared" si="3"/>
        <v>473.15</v>
      </c>
      <c r="D38" s="84">
        <v>0</v>
      </c>
      <c r="E38" s="40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ht="17" customHeight="1">
      <c r="A39" s="83">
        <v>30.01</v>
      </c>
      <c r="B39" s="83"/>
      <c r="C39" s="84">
        <v>573.15</v>
      </c>
      <c r="D39" s="84">
        <v>0</v>
      </c>
      <c r="E39" s="40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ht="17" customHeight="1">
      <c r="A40" s="83">
        <v>29.47</v>
      </c>
      <c r="B40" s="83"/>
      <c r="C40" s="84">
        <v>673.15</v>
      </c>
      <c r="D40" s="84">
        <v>0</v>
      </c>
      <c r="E40" s="40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ht="17" customHeight="1">
      <c r="A41" s="83">
        <v>29.58</v>
      </c>
      <c r="B41" s="83"/>
      <c r="C41" s="84">
        <v>773.15</v>
      </c>
      <c r="D41" s="84">
        <v>0</v>
      </c>
      <c r="E41" s="40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ht="17" customHeight="1">
      <c r="A42" s="83">
        <v>31.12</v>
      </c>
      <c r="B42" s="83"/>
      <c r="C42" s="84">
        <v>873.15</v>
      </c>
      <c r="D42" s="84">
        <v>0</v>
      </c>
      <c r="E42" s="40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ht="17" customHeight="1">
      <c r="A43" s="83"/>
      <c r="B43" s="83"/>
      <c r="C43" s="79"/>
      <c r="D43" s="79"/>
      <c r="E43" s="40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ht="17" customHeight="1">
      <c r="A44" s="83"/>
      <c r="B44" s="83"/>
      <c r="C44" s="79"/>
      <c r="D44" s="79"/>
      <c r="E44" s="40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ht="17" customHeight="1">
      <c r="A45" s="83"/>
      <c r="B45" s="83"/>
      <c r="C45" s="79"/>
      <c r="D45" s="79"/>
      <c r="E45" s="40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ht="17" customHeight="1">
      <c r="A46" s="83"/>
      <c r="B46" s="83"/>
      <c r="C46" s="79"/>
      <c r="D46" s="79"/>
      <c r="E46" s="40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ht="17" customHeight="1">
      <c r="A47" s="83"/>
      <c r="B47" s="83"/>
      <c r="C47" s="79"/>
      <c r="D47" s="79"/>
      <c r="E47" s="40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ht="17" customHeight="1">
      <c r="A48" s="83"/>
      <c r="B48" s="83"/>
      <c r="C48" s="79"/>
      <c r="D48" s="79"/>
      <c r="E48" s="40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ht="17" customHeight="1">
      <c r="A49" s="83"/>
      <c r="B49" s="83"/>
      <c r="C49" s="79"/>
      <c r="D49" s="79"/>
      <c r="E49" s="40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ht="17" customHeight="1">
      <c r="A50" s="83"/>
      <c r="B50" s="83"/>
      <c r="C50" s="79"/>
      <c r="D50" s="79"/>
      <c r="E50" s="85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</row>
    <row r="51" ht="17" customHeight="1">
      <c r="A51" s="86"/>
      <c r="B51" s="21"/>
      <c r="C51" s="30"/>
      <c r="D51" s="30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5"/>
    </row>
    <row r="52" ht="17" customHeight="1">
      <c r="A52" t="s" s="11">
        <v>81</v>
      </c>
      <c r="B52" s="79"/>
      <c r="C52" t="s" s="75">
        <v>83</v>
      </c>
      <c r="D52" t="s" s="76">
        <v>84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</row>
    <row r="53" ht="17" customHeight="1">
      <c r="A53" t="s" s="11">
        <v>86</v>
      </c>
      <c r="B53" s="79"/>
      <c r="C53" t="s" s="13">
        <v>88</v>
      </c>
      <c r="D53" t="s" s="14">
        <v>89</v>
      </c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ht="17" customHeight="1">
      <c r="A54" t="s" s="11">
        <v>50</v>
      </c>
      <c r="B54" s="87"/>
      <c r="C54" t="s" s="13">
        <v>52</v>
      </c>
      <c r="D54" t="s" s="14">
        <v>53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ht="17" customHeight="1">
      <c r="A55" t="s" s="11">
        <v>54</v>
      </c>
      <c r="B55" s="79"/>
      <c r="C55" t="s" s="48">
        <v>56</v>
      </c>
      <c r="D55" t="s" s="14">
        <v>57</v>
      </c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ht="17" customHeight="1">
      <c r="A56" t="s" s="11">
        <v>58</v>
      </c>
      <c r="B56" s="79"/>
      <c r="C56" t="s" s="48">
        <v>60</v>
      </c>
      <c r="D56" t="s" s="14">
        <v>92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ht="17" customHeight="1">
      <c r="A57" t="s" s="11">
        <v>64</v>
      </c>
      <c r="B57" s="79"/>
      <c r="C57" t="s" s="48">
        <v>52</v>
      </c>
      <c r="D57" t="s" s="14">
        <v>66</v>
      </c>
      <c r="E57" s="15"/>
      <c r="F57" s="69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ht="17" customHeight="1">
      <c r="A58" s="80"/>
      <c r="B58" s="80"/>
      <c r="C58" s="37"/>
      <c r="D58" s="37"/>
      <c r="E58" s="81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ht="17" customHeight="1">
      <c r="A59" t="s" s="68">
        <v>1</v>
      </c>
      <c r="B59" t="s" s="68">
        <v>96</v>
      </c>
      <c r="C59" t="s" s="68">
        <v>97</v>
      </c>
      <c r="D59" t="s" s="68">
        <v>98</v>
      </c>
      <c r="E59" t="s" s="82">
        <v>99</v>
      </c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ht="17" customHeight="1">
      <c r="A60" s="83"/>
      <c r="B60" s="83"/>
      <c r="C60" s="79"/>
      <c r="D60" s="79"/>
      <c r="E60" s="40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ht="17" customHeight="1">
      <c r="A61" s="83"/>
      <c r="B61" s="83"/>
      <c r="C61" s="79"/>
      <c r="D61" s="79"/>
      <c r="E61" s="40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ht="17" customHeight="1">
      <c r="A62" s="83"/>
      <c r="B62" s="83"/>
      <c r="C62" s="79"/>
      <c r="D62" s="79"/>
      <c r="E62" s="40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ht="17" customHeight="1">
      <c r="A63" s="83"/>
      <c r="B63" s="83"/>
      <c r="C63" s="79"/>
      <c r="D63" s="79"/>
      <c r="E63" s="40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ht="17" customHeight="1">
      <c r="A64" s="83"/>
      <c r="B64" s="83"/>
      <c r="C64" s="79"/>
      <c r="D64" s="79"/>
      <c r="E64" s="40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ht="17" customHeight="1">
      <c r="A65" s="83"/>
      <c r="B65" s="83"/>
      <c r="C65" s="79"/>
      <c r="D65" s="79"/>
      <c r="E65" s="40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ht="17" customHeight="1">
      <c r="A66" s="83"/>
      <c r="B66" s="83"/>
      <c r="C66" s="79"/>
      <c r="D66" s="79"/>
      <c r="E66" s="40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ht="17" customHeight="1">
      <c r="A67" s="83"/>
      <c r="B67" s="83"/>
      <c r="C67" s="79"/>
      <c r="D67" s="79"/>
      <c r="E67" s="40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ht="17" customHeight="1">
      <c r="A68" s="83"/>
      <c r="B68" s="83"/>
      <c r="C68" s="79"/>
      <c r="D68" s="79"/>
      <c r="E68" s="40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ht="17" customHeight="1">
      <c r="A69" s="83"/>
      <c r="B69" s="83"/>
      <c r="C69" s="79"/>
      <c r="D69" s="79"/>
      <c r="E69" s="40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ht="17" customHeight="1">
      <c r="A70" s="83"/>
      <c r="B70" s="83"/>
      <c r="C70" s="79"/>
      <c r="D70" s="79"/>
      <c r="E70" s="40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ht="17" customHeight="1">
      <c r="A71" s="83"/>
      <c r="B71" s="83"/>
      <c r="C71" s="79"/>
      <c r="D71" s="79"/>
      <c r="E71" s="40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ht="17" customHeight="1">
      <c r="A72" s="83"/>
      <c r="B72" s="83"/>
      <c r="C72" s="79"/>
      <c r="D72" s="79"/>
      <c r="E72" s="40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ht="17" customHeight="1">
      <c r="A73" s="83"/>
      <c r="B73" s="83"/>
      <c r="C73" s="79"/>
      <c r="D73" s="79"/>
      <c r="E73" s="40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ht="17" customHeight="1">
      <c r="A74" s="83"/>
      <c r="B74" s="83"/>
      <c r="C74" s="79"/>
      <c r="D74" s="79"/>
      <c r="E74" s="40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ht="17" customHeight="1">
      <c r="A75" s="83"/>
      <c r="B75" s="83"/>
      <c r="C75" s="79"/>
      <c r="D75" s="79"/>
      <c r="E75" s="40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</row>
  </sheetData>
  <dataValidations count="1">
    <dataValidation type="list" allowBlank="1" showInputMessage="1" showErrorMessage="1" sqref="B2 B27 B52">
      <formula1>"density,yield strength,tensile strength,Young's modulus,Poisson ratio,fracture toughness,creep,thermal conductivity,specific heat,swelling,hardness,DBTT"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