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10FD3D3C-9BA2-4A97-BA09-BE91AB9F1098}" xr6:coauthVersionLast="47" xr6:coauthVersionMax="47" xr10:uidLastSave="{00000000-0000-0000-0000-000000000000}"/>
  <bookViews>
    <workbookView xWindow="-110" yWindow="-110" windowWidth="22780" windowHeight="14540" tabRatio="740" activeTab="1" xr2:uid="{00000000-000D-0000-FFFF-FFFF00000000}"/>
  </bookViews>
  <sheets>
    <sheet name="ER" sheetId="20" r:id="rId1"/>
    <sheet name="一覧" sheetId="21" r:id="rId2"/>
    <sheet name="users" sheetId="1" r:id="rId3"/>
    <sheet name="friends" sheetId="11" r:id="rId4"/>
    <sheet name="chatHeaders" sheetId="17" r:id="rId5"/>
    <sheet name="chatDetails" sheetId="18" r:id="rId6"/>
    <sheet name="events" sheetId="9" r:id="rId7"/>
    <sheet name="topics" sheetId="8" r:id="rId8"/>
    <sheet name="setting values" sheetId="5" r:id="rId9"/>
    <sheet name="master" sheetId="15" r:id="rId10"/>
    <sheet name="master values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8" l="1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<sst xmlns="http://schemas.openxmlformats.org/spreadsheetml/2006/main" count="925" uniqueCount="183">
  <si>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</si>
  <si>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</si>
  <si>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</si>
  <si>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</si>
  <si>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</si>
  <si>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</si>
  <si>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</si>
  <si>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</si>
  <si>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</si>
  <si>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</si>
  <si>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</si>
  <si>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</si>
  <si>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</si>
  <si>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</si>
  <si>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</si>
  <si>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</si>
  <si>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</si>
  <si>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</si>
  <si>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</si>
  <si>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</si>
  <si>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</si>
  <si>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</si>
  <si>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</si>
  <si>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</si>
  <si>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</si>
  <si>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</si>
  <si>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</si>
  <si>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</si>
  <si>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</si>
  <si>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</si>
  <si>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</si>
  <si>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</si>
  <si>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</si>
  <si>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</si>
  <si>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</si>
  <si>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</si>
  <si>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</si>
  <si>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</si>
  <si>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</si>
  <si>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</si>
  <si>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</si>
  <si>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</si>
  <si>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</si>
  <si>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</si>
  <si>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</si>
  <si>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</si>
  <si>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</si>
  <si>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</si>
  <si>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</si>
  <si>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</si>
  <si>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</si>
  <si>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</si>
  <si>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</si>
  <si>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</si>
  <si>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</si>
  <si>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</si>
  <si>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</si>
  <si>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</si>
  <si>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</si>
  <si>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</si>
  <si>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</si>
  <si>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</si>
  <si>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</si>
  <si>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</si>
  <si>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</si>
  <si>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chatMessagesUpdateCheck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</si>
  <si>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</si>
  <si>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</si>
  <si>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</si>
  <si>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</si>
  <si>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</si>
  <si>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</si>
  <si>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</si>
  <si>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</si>
  <si>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</si>
  <si>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</si>
  <si>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</si>
  <si>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</si>
  <si>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</si>
  <si>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</si>
  <si>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</si>
  <si>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</si>
  <si>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</si>
  <si>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</si>
  <si>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</si>
  <si>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</si>
  <si>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</si>
  <si>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</si>
  <si>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</si>
  <si>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</si>
  <si>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</si>
  <si>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</si>
  <si>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</si>
  <si>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</si>
  <si>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</si>
  <si>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</si>
  <si>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</si>
  <si>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</si>
  <si>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</si>
  <si>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</si>
  <si>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</si>
  <si>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</si>
  <si>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</si>
  <si>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</si>
  <si>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</si>
  <si>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1:空き時間,2:候補日(自分から登録),3:候補日(相手から登録)
4:アポ(自分から登録)、5:アポ(相手から登録)</t>
    <rPh sb="2" eb="3">
      <t>ア</t>
    </rPh>
    <rPh sb="4" eb="6">
      <t>ジカン</t>
    </rPh>
    <rPh sb="9" eb="11">
      <t>コウホ</t>
    </rPh>
    <rPh sb="11" eb="12">
      <t>ビ</t>
    </rPh>
    <rPh sb="13" eb="15">
      <t>ジブン</t>
    </rPh>
    <rPh sb="17" eb="19">
      <t>トウロク</t>
    </rPh>
    <rPh sb="27" eb="29">
      <t>アイテ</t>
    </rPh>
    <rPh sb="40" eb="42">
      <t>ジブン</t>
    </rPh>
    <rPh sb="44" eb="46">
      <t>トウロク</t>
    </rPh>
    <rPh sb="53" eb="55">
      <t>アイテ</t>
    </rPh>
    <rPh sb="57" eb="59">
      <t>トウロク</t>
    </rPh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</si>
  <si>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</si>
  <si>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</si>
  <si>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</si>
  <si>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</si>
  <si>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</si>
  <si>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</si>
  <si>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</si>
  <si>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</si>
  <si>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</si>
  <si>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</si>
  <si>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</si>
  <si>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</si>
  <si>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</si>
  <si>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</si>
  <si>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</si>
  <si>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</si>
  <si>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</si>
  <si>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</si>
  <si>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</si>
  <si>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</si>
  <si>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</si>
  <si>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</si>
  <si>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</si>
  <si>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</si>
  <si>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</si>
  <si>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</si>
  <si>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</si>
  <si>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</si>
  <si>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</si>
  <si>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</si>
  <si>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</si>
  <si>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</si>
  <si>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</si>
  <si>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</si>
  <si>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</si>
  <si>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</si>
  <si>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</si>
  <si>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</si>
  <si>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</si>
  <si>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</si>
  <si>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</si>
  <si>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</si>
  <si>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</si>
  <si>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</si>
  <si>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1:call,2:message,3:voice,4:photo,5:video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</si>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</sst>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250544"/>
          <a:ext cx="1512432" cy="2085522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69639" y="1357087"/>
          <a:ext cx="1356858" cy="2085521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595839" y="1268187"/>
          <a:ext cx="2383653" cy="2088696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7363" y="2628901"/>
          <a:ext cx="2415494" cy="2088696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4188" y="314325"/>
          <a:ext cx="1631589" cy="1553481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0796" y="5199744"/>
          <a:ext cx="1850879" cy="2091872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288836" y="5250544"/>
          <a:ext cx="3036719" cy="31749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31619" y="5269594"/>
          <a:ext cx="1997749" cy="2342242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4983613" y="401946"/>
          <a:ext cx="2113924" cy="2091871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31567" y="5269594"/>
          <a:ext cx="2005998" cy="2342242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2071" y="8726714"/>
          <a:ext cx="1356858" cy="2085521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10</xdr:row>
      <xdr:rowOff>171450</xdr:rowOff>
    </xdr:from>
    <xdr:to>
      <xdr:col>7</xdr:col>
      <xdr:colOff>2492375</xdr:colOff>
      <xdr:row>27</xdr:row>
      <xdr:rowOff>187325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917825" y="2514600"/>
          <a:ext cx="7131050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138</v>
      </c>
    </row>
    <row r="4" spans="1:16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142</v>
      </c>
      <c r="C5" s="4" t="s">
        <v>68</v>
      </c>
      <c r="D5" s="4" t="s">
        <v>72</v>
      </c>
      <c r="E5" s="4" t="s">
        <v>71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125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136</v>
      </c>
      <c r="C7" s="4" t="s">
        <v>68</v>
      </c>
      <c r="D7" s="4" t="s">
        <v>72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137</v>
      </c>
      <c r="C8" s="4" t="s">
        <v>68</v>
      </c>
      <c r="D8" s="4" t="s">
        <v>72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139</v>
      </c>
      <c r="C9" s="4" t="s">
        <v>35</v>
      </c>
      <c r="D9" s="4" t="s">
        <v>72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126</v>
      </c>
      <c r="C10" s="4" t="s">
        <v>75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161</v>
      </c>
      <c r="C11" s="4" t="s">
        <v>75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127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128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130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129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131</v>
      </c>
      <c r="C16" s="4" t="s">
        <v>74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132</v>
      </c>
      <c r="C17" s="4" t="s">
        <v>74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133</v>
      </c>
      <c r="C18" s="4" t="s">
        <v>123</v>
      </c>
      <c r="D18" s="4"/>
      <c r="E18" s="4" t="s">
        <v>71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134</v>
      </c>
      <c r="C19" s="4" t="s">
        <v>123</v>
      </c>
      <c r="D19" s="4"/>
      <c r="E19" s="4" t="s">
        <v>71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140</v>
      </c>
      <c r="C20" s="4" t="s">
        <v>68</v>
      </c>
      <c r="D20" s="4" t="s">
        <v>72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141</v>
      </c>
      <c r="C21" s="4" t="s">
        <v>68</v>
      </c>
      <c r="D21" s="4" t="s">
        <v>72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75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75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74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74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E29" sqref="E29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125</v>
      </c>
      <c r="C7" s="3" t="s">
        <v>137</v>
      </c>
      <c r="D7" s="3" t="s">
        <v>139</v>
      </c>
      <c r="E7" s="3" t="s">
        <v>126</v>
      </c>
      <c r="F7" s="3" t="s">
        <v>161</v>
      </c>
      <c r="G7" s="3" t="s">
        <v>127</v>
      </c>
      <c r="H7" s="3" t="s">
        <v>128</v>
      </c>
      <c r="I7" s="3" t="s">
        <v>130</v>
      </c>
      <c r="J7" s="3" t="s">
        <v>129</v>
      </c>
      <c r="K7" s="3" t="s">
        <v>131</v>
      </c>
      <c r="L7" s="3" t="s">
        <v>132</v>
      </c>
      <c r="M7" s="3" t="s">
        <v>133</v>
      </c>
      <c r="N7" s="3" t="s">
        <v>134</v>
      </c>
    </row>
    <row r="8" spans="2:14">
      <c r="B8" s="5" t="s">
        <v>155</v>
      </c>
      <c r="C8" s="5" t="s">
        <v>155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156</v>
      </c>
      <c r="C9" s="5" t="s">
        <v>156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157</v>
      </c>
      <c r="C10" s="5" t="s">
        <v>157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158</v>
      </c>
      <c r="C11" s="5" t="s">
        <v>158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162</v>
      </c>
      <c r="N11" s="5"/>
    </row>
    <row r="12" spans="2:14">
      <c r="B12" s="5" t="s">
        <v>113</v>
      </c>
      <c r="C12" s="5" t="s">
        <v>113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159</v>
      </c>
      <c r="C14" s="5" t="s">
        <v>159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160</v>
      </c>
      <c r="C15" s="5" t="s">
        <v>160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tabSelected="1" workbookViewId="0">
      <selection activeCell="H22" sqref="H22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176</v>
      </c>
    </row>
    <row r="2" spans="1:10">
      <c r="I2" s="17"/>
      <c r="J2" s="17"/>
    </row>
    <row r="3" spans="1:10">
      <c r="B3" s="10" t="s">
        <v>164</v>
      </c>
      <c r="C3" s="10" t="s">
        <v>56</v>
      </c>
      <c r="D3" s="10" t="s">
        <v>1</v>
      </c>
      <c r="E3" s="10" t="s">
        <v>4</v>
      </c>
      <c r="F3" s="10" t="s">
        <v>165</v>
      </c>
      <c r="G3" s="10" t="s">
        <v>166</v>
      </c>
      <c r="H3" s="10" t="s">
        <v>177</v>
      </c>
      <c r="I3" s="18" t="s">
        <v>32</v>
      </c>
      <c r="J3" s="17"/>
    </row>
    <row r="4" spans="1:10">
      <c r="B4" s="5" t="s">
        <v>0</v>
      </c>
      <c r="C4" s="5"/>
      <c r="D4" s="11" t="s">
        <v>168</v>
      </c>
      <c r="E4" s="11" t="s">
        <v>168</v>
      </c>
      <c r="F4" s="11" t="s">
        <v>168</v>
      </c>
      <c r="G4" s="5" t="s">
        <v>170</v>
      </c>
      <c r="H4" s="5" t="s">
        <v>178</v>
      </c>
      <c r="I4" s="18" t="s">
        <v>32</v>
      </c>
      <c r="J4" s="17"/>
    </row>
    <row r="5" spans="1:10">
      <c r="B5" s="5" t="s">
        <v>115</v>
      </c>
      <c r="C5" s="5"/>
      <c r="D5" s="11" t="s">
        <v>168</v>
      </c>
      <c r="E5" s="11" t="s">
        <v>168</v>
      </c>
      <c r="F5" s="11" t="s">
        <v>168</v>
      </c>
      <c r="G5" s="5" t="s">
        <v>170</v>
      </c>
      <c r="H5" s="5" t="s">
        <v>178</v>
      </c>
      <c r="I5" s="18" t="s">
        <v>32</v>
      </c>
      <c r="J5" s="17"/>
    </row>
    <row r="6" spans="1:10">
      <c r="B6" s="5" t="s">
        <v>144</v>
      </c>
      <c r="C6" s="5"/>
      <c r="D6" s="11" t="s">
        <v>168</v>
      </c>
      <c r="E6" s="12" t="s">
        <v>173</v>
      </c>
      <c r="F6" s="12" t="s">
        <v>173</v>
      </c>
      <c r="G6" s="5" t="s">
        <v>175</v>
      </c>
      <c r="H6" s="5"/>
      <c r="I6" s="18" t="s">
        <v>32</v>
      </c>
      <c r="J6" s="17"/>
    </row>
    <row r="7" spans="1:10">
      <c r="B7" s="5" t="s">
        <v>145</v>
      </c>
      <c r="C7" s="5"/>
      <c r="D7" s="11" t="s">
        <v>168</v>
      </c>
      <c r="E7" s="11" t="s">
        <v>168</v>
      </c>
      <c r="F7" s="12" t="s">
        <v>173</v>
      </c>
      <c r="G7" s="5" t="s">
        <v>170</v>
      </c>
      <c r="H7" s="5" t="s">
        <v>178</v>
      </c>
      <c r="I7" s="18" t="s">
        <v>32</v>
      </c>
      <c r="J7" s="17"/>
    </row>
    <row r="8" spans="1:10">
      <c r="B8" s="5" t="s">
        <v>97</v>
      </c>
      <c r="C8" s="5"/>
      <c r="D8" s="11" t="s">
        <v>168</v>
      </c>
      <c r="E8" s="11" t="s">
        <v>168</v>
      </c>
      <c r="F8" s="12" t="s">
        <v>173</v>
      </c>
      <c r="G8" s="5" t="s">
        <v>170</v>
      </c>
      <c r="H8" s="5" t="s">
        <v>178</v>
      </c>
      <c r="I8" s="18" t="s">
        <v>32</v>
      </c>
      <c r="J8" s="17"/>
    </row>
    <row r="9" spans="1:10">
      <c r="B9" s="5" t="s">
        <v>62</v>
      </c>
      <c r="C9" s="5"/>
      <c r="D9" s="11" t="s">
        <v>168</v>
      </c>
      <c r="E9" s="11" t="s">
        <v>168</v>
      </c>
      <c r="F9" s="11" t="s">
        <v>168</v>
      </c>
      <c r="G9" s="5" t="s">
        <v>174</v>
      </c>
      <c r="H9" s="16" t="s">
        <v>179</v>
      </c>
      <c r="I9" s="18" t="s">
        <v>32</v>
      </c>
      <c r="J9" s="17"/>
    </row>
    <row r="10" spans="1:10">
      <c r="B10" s="5" t="s">
        <v>169</v>
      </c>
      <c r="C10" s="5"/>
      <c r="D10" s="11" t="s">
        <v>168</v>
      </c>
      <c r="E10" s="11" t="s">
        <v>168</v>
      </c>
      <c r="F10" s="11" t="s">
        <v>168</v>
      </c>
      <c r="G10" s="5" t="s">
        <v>171</v>
      </c>
      <c r="H10" s="5" t="s">
        <v>180</v>
      </c>
      <c r="I10" s="18" t="s">
        <v>32</v>
      </c>
      <c r="J10" s="17"/>
    </row>
    <row r="11" spans="1:10">
      <c r="B11" s="5" t="s">
        <v>167</v>
      </c>
      <c r="C11" s="5"/>
      <c r="D11" s="12" t="s">
        <v>173</v>
      </c>
      <c r="E11" s="11" t="s">
        <v>168</v>
      </c>
      <c r="F11" s="12" t="s">
        <v>173</v>
      </c>
      <c r="G11" s="5" t="s">
        <v>172</v>
      </c>
      <c r="H11" s="16" t="s">
        <v>181</v>
      </c>
      <c r="I11" s="18" t="s">
        <v>32</v>
      </c>
      <c r="J11" s="17"/>
    </row>
    <row r="12" spans="1:10">
      <c r="B12" s="5"/>
      <c r="C12" s="5"/>
      <c r="D12" s="11"/>
      <c r="E12" s="11"/>
      <c r="F12" s="11"/>
      <c r="G12" s="5"/>
      <c r="H12" s="5"/>
      <c r="I12" s="18" t="s">
        <v>32</v>
      </c>
      <c r="J12" s="17"/>
    </row>
    <row r="13" spans="1:10">
      <c r="B13" s="5"/>
      <c r="C13" s="5"/>
      <c r="D13" s="11"/>
      <c r="E13" s="11"/>
      <c r="F13" s="11"/>
      <c r="G13" s="5"/>
      <c r="H13" s="5"/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zoomScaleNormal="100" workbookViewId="0">
      <pane ySplit="4" topLeftCell="A23" activePane="bottomLeft" state="frozen"/>
      <selection pane="bottomLeft" activeCell="E26" sqref="E26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70</v>
      </c>
      <c r="C5" s="4" t="s">
        <v>68</v>
      </c>
      <c r="D5" s="4" t="s">
        <v>72</v>
      </c>
      <c r="E5" s="4" t="s">
        <v>71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73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73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107</v>
      </c>
      <c r="C8" s="4" t="s">
        <v>75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73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73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73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158</v>
      </c>
      <c r="C12" s="4" t="s">
        <v>73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73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73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73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73</v>
      </c>
      <c r="D16" s="4"/>
      <c r="E16" s="4"/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73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73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73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73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73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73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106</v>
      </c>
      <c r="C23" s="4" t="s">
        <v>73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73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73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108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109</v>
      </c>
      <c r="C27" s="4" t="s">
        <v>42</v>
      </c>
      <c r="D27" s="4"/>
      <c r="E27" s="4" t="s">
        <v>113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110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111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112</v>
      </c>
      <c r="C30" s="4" t="s">
        <v>42</v>
      </c>
      <c r="D30" s="4"/>
      <c r="E30" s="4" t="s">
        <v>114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124</v>
      </c>
      <c r="C31" s="4" t="s">
        <v>123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182</v>
      </c>
      <c r="C32" s="4" t="s">
        <v>123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74</v>
      </c>
      <c r="D36" s="4"/>
      <c r="E36" s="4" t="s">
        <v>79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75</v>
      </c>
      <c r="D37" s="4"/>
      <c r="E37" s="4" t="s">
        <v>79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78</v>
      </c>
      <c r="C38" s="4" t="s">
        <v>75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96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75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75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K46" s="1" t="str">
        <f t="shared" ref="K46" si="18">B46&amp;","</f>
        <v>updateTime,</v>
      </c>
      <c r="L46" s="1" t="str">
        <f t="shared" si="0"/>
        <v>updateTime: updateTime,</v>
      </c>
      <c r="M46" s="1" t="str">
        <f t="shared" ref="M46" si="19">IF(D46="late","required ","")&amp;C46&amp;" "&amp;B46&amp;","</f>
        <v>DateTime? updateTime,</v>
      </c>
      <c r="N46" s="1" t="str">
        <f t="shared" ref="N46" si="20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74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74</v>
      </c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C12" sqref="C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115</v>
      </c>
    </row>
    <row r="4" spans="1:17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116</v>
      </c>
      <c r="C5" s="4" t="s">
        <v>68</v>
      </c>
      <c r="D5" s="4" t="s">
        <v>72</v>
      </c>
      <c r="E5" s="4" t="s">
        <v>71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70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101</v>
      </c>
      <c r="C7" s="4" t="s">
        <v>68</v>
      </c>
      <c r="D7" s="4" t="s">
        <v>72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102</v>
      </c>
      <c r="C8" s="4" t="s">
        <v>68</v>
      </c>
      <c r="D8" s="4" t="s">
        <v>72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117</v>
      </c>
      <c r="C9" s="4" t="s">
        <v>68</v>
      </c>
      <c r="D9" s="4" t="s">
        <v>72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118</v>
      </c>
      <c r="C10" s="4" t="s">
        <v>68</v>
      </c>
      <c r="D10" s="4" t="s">
        <v>72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119</v>
      </c>
      <c r="C11" s="4" t="s">
        <v>68</v>
      </c>
      <c r="D11" s="4" t="s">
        <v>72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124</v>
      </c>
      <c r="C12" s="4" t="s">
        <v>123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120</v>
      </c>
      <c r="C13" s="4" t="s">
        <v>41</v>
      </c>
      <c r="D13" s="4" t="s">
        <v>72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121</v>
      </c>
      <c r="C14" s="4" t="s">
        <v>68</v>
      </c>
      <c r="D14" s="4" t="s">
        <v>72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122</v>
      </c>
      <c r="C15" s="4" t="s">
        <v>35</v>
      </c>
      <c r="D15" s="4" t="s">
        <v>72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143</v>
      </c>
      <c r="C16" s="4" t="s">
        <v>68</v>
      </c>
      <c r="D16" s="4" t="s">
        <v>72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68</v>
      </c>
      <c r="D17" s="4" t="s">
        <v>72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68</v>
      </c>
      <c r="D18" s="4" t="s">
        <v>72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91</v>
      </c>
      <c r="D19" s="4" t="s">
        <v>72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68</v>
      </c>
      <c r="D20" s="4" t="s">
        <v>72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68</v>
      </c>
      <c r="D21" s="4" t="s">
        <v>72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91</v>
      </c>
      <c r="D22" s="4" t="s">
        <v>72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72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72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144</v>
      </c>
    </row>
    <row r="4" spans="1:17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143</v>
      </c>
      <c r="C5" s="4" t="s">
        <v>68</v>
      </c>
      <c r="D5" s="4" t="s">
        <v>72</v>
      </c>
      <c r="E5" s="4" t="s">
        <v>71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68</v>
      </c>
      <c r="D7" s="4" t="s">
        <v>72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91</v>
      </c>
      <c r="D8" s="4" t="s">
        <v>72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68</v>
      </c>
      <c r="D9" s="4" t="s">
        <v>72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68</v>
      </c>
      <c r="D10" s="4" t="s">
        <v>72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91</v>
      </c>
      <c r="D11" s="4" t="s">
        <v>72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72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72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C28" sqref="C2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42.66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145</v>
      </c>
    </row>
    <row r="4" spans="1:17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146</v>
      </c>
      <c r="C5" s="4" t="s">
        <v>68</v>
      </c>
      <c r="D5" s="4" t="s">
        <v>72</v>
      </c>
      <c r="E5" s="4" t="s">
        <v>71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143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147</v>
      </c>
      <c r="C7" s="4" t="s">
        <v>68</v>
      </c>
      <c r="D7" s="4" t="s">
        <v>72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148</v>
      </c>
      <c r="C8" s="4" t="s">
        <v>68</v>
      </c>
      <c r="D8" s="4" t="s">
        <v>72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70</v>
      </c>
      <c r="C9" s="4" t="s">
        <v>68</v>
      </c>
      <c r="D9" s="4" t="s">
        <v>72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149</v>
      </c>
      <c r="C10" s="4" t="s">
        <v>68</v>
      </c>
      <c r="D10" s="4" t="s">
        <v>72</v>
      </c>
      <c r="E10" s="4" t="s">
        <v>150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151</v>
      </c>
      <c r="C11" s="4" t="s">
        <v>68</v>
      </c>
      <c r="D11" s="4" t="s">
        <v>72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152</v>
      </c>
      <c r="C12" s="4" t="s">
        <v>68</v>
      </c>
      <c r="D12" s="4" t="s">
        <v>72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153</v>
      </c>
      <c r="C13" s="4" t="s">
        <v>68</v>
      </c>
      <c r="D13" s="4" t="s">
        <v>72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154</v>
      </c>
      <c r="C14" s="4" t="s">
        <v>91</v>
      </c>
      <c r="D14" s="4" t="s">
        <v>72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68</v>
      </c>
      <c r="D15" s="4" t="s">
        <v>72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68</v>
      </c>
      <c r="D16" s="4" t="s">
        <v>72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91</v>
      </c>
      <c r="D17" s="4" t="s">
        <v>72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68</v>
      </c>
      <c r="D18" s="4" t="s">
        <v>72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68</v>
      </c>
      <c r="D19" s="4" t="s">
        <v>72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91</v>
      </c>
      <c r="D20" s="4" t="s">
        <v>72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72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72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97</v>
      </c>
    </row>
    <row r="4" spans="1:16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98</v>
      </c>
      <c r="C5" s="13" t="s">
        <v>68</v>
      </c>
      <c r="D5" s="13" t="s">
        <v>72</v>
      </c>
      <c r="E5" s="13" t="s">
        <v>71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70</v>
      </c>
      <c r="C6" s="13"/>
      <c r="D6" s="13"/>
      <c r="E6" s="13" t="s">
        <v>79</v>
      </c>
      <c r="F6" s="1" t="s">
        <v>32</v>
      </c>
      <c r="G6" s="1" t="str">
        <f>"'"&amp;B6&amp;"':,"</f>
        <v>'userDocId':,</v>
      </c>
      <c r="H6" s="1" t="str">
        <f t="shared" ref="H6:H20" si="2">"this."&amp;B6&amp;","</f>
        <v>this.userDocId,</v>
      </c>
      <c r="I6" s="1" t="str">
        <f t="shared" ref="I6:I20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99</v>
      </c>
      <c r="C7" s="13" t="s">
        <v>68</v>
      </c>
      <c r="D7" s="13" t="s">
        <v>72</v>
      </c>
      <c r="E7" s="13"/>
      <c r="F7" s="1" t="s">
        <v>32</v>
      </c>
      <c r="G7" s="1" t="str">
        <f t="shared" ref="G7:G20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35">
      <c r="A8" s="13">
        <v>3</v>
      </c>
      <c r="B8" s="13" t="s">
        <v>100</v>
      </c>
      <c r="C8" s="13" t="s">
        <v>68</v>
      </c>
      <c r="D8" s="13" t="s">
        <v>72</v>
      </c>
      <c r="E8" s="14" t="s">
        <v>105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101</v>
      </c>
      <c r="C9" s="13" t="s">
        <v>68</v>
      </c>
      <c r="D9" s="13" t="s">
        <v>72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103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75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75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104</v>
      </c>
      <c r="C13" s="13" t="s">
        <v>35</v>
      </c>
      <c r="D13" s="13" t="s">
        <v>72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84</v>
      </c>
      <c r="C14" s="13" t="s">
        <v>68</v>
      </c>
      <c r="D14" s="13" t="s">
        <v>72</v>
      </c>
      <c r="E14" s="13"/>
      <c r="F14" s="1" t="s">
        <v>32</v>
      </c>
      <c r="G14" s="1" t="str">
        <f t="shared" si="9"/>
        <v>'insertUserDocId':,</v>
      </c>
      <c r="H14" s="1" t="str">
        <f t="shared" si="2"/>
        <v>this.insertUserDocId,</v>
      </c>
      <c r="I14" s="1" t="str">
        <f t="shared" si="3"/>
        <v>late String insertUserDocId;</v>
      </c>
      <c r="J14" s="1" t="str">
        <f t="shared" si="4"/>
        <v>_userData['insertUserDocId'] = snapshot.docs[0].get('insertUserDocId');</v>
      </c>
      <c r="K14" s="1" t="str">
        <f t="shared" si="5"/>
        <v>insertUserDocId: snapshot.docs[0].get('insertUserDocId'),</v>
      </c>
      <c r="L14" s="1" t="str">
        <f t="shared" si="6"/>
        <v>tmpEvent.insertUserDocId=insertUserDocId;</v>
      </c>
      <c r="M14" s="1" t="str">
        <f t="shared" si="7"/>
        <v>insertUserDocId,</v>
      </c>
      <c r="N14" s="1" t="str">
        <f t="shared" si="1"/>
        <v>insertUserDocId: insertUserDocId,</v>
      </c>
      <c r="O14" s="1" t="str">
        <f t="shared" si="8"/>
        <v>required String insertUserDocId,</v>
      </c>
      <c r="P14" s="1" t="str">
        <f t="shared" si="10"/>
        <v>_userData['insertUserDocId'] =tmpUser!.insertUserDocId;</v>
      </c>
    </row>
    <row r="15" spans="1:16">
      <c r="A15" s="13">
        <v>10</v>
      </c>
      <c r="B15" s="13" t="s">
        <v>85</v>
      </c>
      <c r="C15" s="13" t="s">
        <v>68</v>
      </c>
      <c r="D15" s="13" t="s">
        <v>72</v>
      </c>
      <c r="E15" s="13"/>
      <c r="F15" s="1" t="s">
        <v>32</v>
      </c>
      <c r="G15" s="1" t="str">
        <f t="shared" si="9"/>
        <v>'insertProgramId':,</v>
      </c>
      <c r="H15" s="1" t="str">
        <f t="shared" si="2"/>
        <v>this.insertProgramId,</v>
      </c>
      <c r="I15" s="1" t="str">
        <f t="shared" si="3"/>
        <v>late String insertProgramId;</v>
      </c>
      <c r="J15" s="1" t="str">
        <f t="shared" si="4"/>
        <v>_userData['insertProgramId'] = snapshot.docs[0].get('insertProgramId');</v>
      </c>
      <c r="K15" s="1" t="str">
        <f t="shared" si="5"/>
        <v>insertProgramId: snapshot.docs[0].get('insertProgramId'),</v>
      </c>
      <c r="L15" s="1" t="str">
        <f t="shared" si="6"/>
        <v>tmpEvent.insertProgramId=insertProgramId;</v>
      </c>
      <c r="M15" s="1" t="str">
        <f t="shared" si="7"/>
        <v>insertProgramId,</v>
      </c>
      <c r="N15" s="1" t="str">
        <f t="shared" si="1"/>
        <v>insertProgramId: insertProgramId,</v>
      </c>
      <c r="O15" s="1" t="str">
        <f t="shared" si="8"/>
        <v>required String insertProgramId,</v>
      </c>
      <c r="P15" s="1" t="str">
        <f t="shared" si="10"/>
        <v>_userData['insertProgramId'] =tmpUser!.insertProgramId;</v>
      </c>
    </row>
    <row r="16" spans="1:16">
      <c r="A16" s="13">
        <v>11</v>
      </c>
      <c r="B16" s="13" t="s">
        <v>86</v>
      </c>
      <c r="C16" s="13" t="s">
        <v>91</v>
      </c>
      <c r="D16" s="13" t="s">
        <v>72</v>
      </c>
      <c r="E16" s="13"/>
      <c r="F16" s="1" t="s">
        <v>32</v>
      </c>
      <c r="G16" s="1" t="str">
        <f t="shared" si="9"/>
        <v>'insertTime':,</v>
      </c>
      <c r="H16" s="1" t="str">
        <f t="shared" si="2"/>
        <v>this.insertTime,</v>
      </c>
      <c r="I16" s="1" t="str">
        <f t="shared" si="3"/>
        <v>late DateTime insertTime;</v>
      </c>
      <c r="J16" s="1" t="str">
        <f t="shared" si="4"/>
        <v>_userData['insertTime'] = snapshot.docs[0].get('insertTime');</v>
      </c>
      <c r="K16" s="1" t="str">
        <f t="shared" si="5"/>
        <v>insertTime: snapshot.docs[0].get('insertTime'),</v>
      </c>
      <c r="L16" s="1" t="str">
        <f t="shared" si="6"/>
        <v>tmpEvent.insertTime=insertTime;</v>
      </c>
      <c r="M16" s="1" t="str">
        <f t="shared" si="7"/>
        <v>insertTime,</v>
      </c>
      <c r="N16" s="1" t="str">
        <f t="shared" si="1"/>
        <v>insertTime: insertTime,</v>
      </c>
      <c r="O16" s="1" t="str">
        <f t="shared" si="8"/>
        <v>required DateTime insertTime,</v>
      </c>
      <c r="P16" s="1" t="str">
        <f t="shared" si="10"/>
        <v>_userData['insertTime'] =tmpUser!.insertTime;</v>
      </c>
    </row>
    <row r="17" spans="1:16">
      <c r="A17" s="13">
        <v>12</v>
      </c>
      <c r="B17" s="13" t="s">
        <v>87</v>
      </c>
      <c r="C17" s="13" t="s">
        <v>68</v>
      </c>
      <c r="D17" s="13" t="s">
        <v>72</v>
      </c>
      <c r="E17" s="13"/>
      <c r="F17" s="1" t="s">
        <v>32</v>
      </c>
      <c r="G17" s="1" t="str">
        <f t="shared" si="9"/>
        <v>'updateUserDocId':,</v>
      </c>
      <c r="H17" s="1" t="str">
        <f t="shared" si="2"/>
        <v>this.updateUserDocId,</v>
      </c>
      <c r="I17" s="1" t="str">
        <f t="shared" si="3"/>
        <v>late String updateUserDocId;</v>
      </c>
      <c r="J17" s="1" t="str">
        <f t="shared" si="4"/>
        <v>_userData['updateUserDocId'] = snapshot.docs[0].get('updateUserDocId');</v>
      </c>
      <c r="K17" s="1" t="str">
        <f t="shared" si="5"/>
        <v>updateUserDocId: snapshot.docs[0].get('updateUserDocId'),</v>
      </c>
      <c r="L17" s="1" t="str">
        <f t="shared" si="6"/>
        <v>tmpEvent.updateUserDocId=updateUserDocId;</v>
      </c>
      <c r="M17" s="1" t="str">
        <f t="shared" si="7"/>
        <v>updateUserDocId,</v>
      </c>
      <c r="N17" s="1" t="str">
        <f t="shared" si="1"/>
        <v>updateUserDocId: updateUserDocId,</v>
      </c>
      <c r="O17" s="1" t="str">
        <f t="shared" si="8"/>
        <v>required String updateUserDocId,</v>
      </c>
      <c r="P17" s="1" t="str">
        <f t="shared" si="10"/>
        <v>_userData['updateUserDocId'] =tmpUser!.updateUserDocId;</v>
      </c>
    </row>
    <row r="18" spans="1:16">
      <c r="A18" s="13">
        <v>13</v>
      </c>
      <c r="B18" s="13" t="s">
        <v>88</v>
      </c>
      <c r="C18" s="13" t="s">
        <v>68</v>
      </c>
      <c r="D18" s="13" t="s">
        <v>72</v>
      </c>
      <c r="E18" s="13"/>
      <c r="F18" s="1" t="s">
        <v>32</v>
      </c>
      <c r="G18" s="1" t="str">
        <f t="shared" si="9"/>
        <v>'updateProgramId':,</v>
      </c>
      <c r="H18" s="1" t="str">
        <f t="shared" si="2"/>
        <v>this.updateProgramId,</v>
      </c>
      <c r="I18" s="1" t="str">
        <f t="shared" si="3"/>
        <v>late String updateProgramId;</v>
      </c>
      <c r="J18" s="1" t="str">
        <f t="shared" si="4"/>
        <v>_userData['updateProgramId'] = snapshot.docs[0].get('updateProgramId');</v>
      </c>
      <c r="K18" s="1" t="str">
        <f t="shared" si="5"/>
        <v>updateProgramId: snapshot.docs[0].get('updateProgramId'),</v>
      </c>
      <c r="L18" s="1" t="str">
        <f t="shared" si="6"/>
        <v>tmpEvent.updateProgramId=updateProgramId;</v>
      </c>
      <c r="M18" s="1" t="str">
        <f t="shared" si="7"/>
        <v>updateProgramId,</v>
      </c>
      <c r="N18" s="1" t="str">
        <f t="shared" si="1"/>
        <v>updateProgramId: updateProgramId,</v>
      </c>
      <c r="O18" s="1" t="str">
        <f t="shared" si="8"/>
        <v>required String updateProgramId,</v>
      </c>
      <c r="P18" s="1" t="str">
        <f t="shared" si="10"/>
        <v>_userData['updateProgramId'] =tmpUser!.updateProgramId;</v>
      </c>
    </row>
    <row r="19" spans="1:16">
      <c r="A19" s="13">
        <v>14</v>
      </c>
      <c r="B19" s="13" t="s">
        <v>89</v>
      </c>
      <c r="C19" s="13" t="s">
        <v>91</v>
      </c>
      <c r="D19" s="13" t="s">
        <v>72</v>
      </c>
      <c r="E19" s="13"/>
      <c r="F19" s="1" t="s">
        <v>32</v>
      </c>
      <c r="G19" s="1" t="str">
        <f t="shared" si="9"/>
        <v>'updateTime':,</v>
      </c>
      <c r="H19" s="1" t="str">
        <f t="shared" si="2"/>
        <v>this.updateTime,</v>
      </c>
      <c r="I19" s="1" t="str">
        <f t="shared" si="3"/>
        <v>late DateTime updateTime;</v>
      </c>
      <c r="J19" s="1" t="str">
        <f t="shared" si="4"/>
        <v>_userData['updateTime'] = snapshot.docs[0].get('updateTime');</v>
      </c>
      <c r="K19" s="1" t="str">
        <f t="shared" si="5"/>
        <v>updateTime: snapshot.docs[0].get('updateTime'),</v>
      </c>
      <c r="L19" s="1" t="str">
        <f t="shared" si="6"/>
        <v>tmpEvent.updateTime=updateTime;</v>
      </c>
      <c r="M19" s="1" t="str">
        <f t="shared" si="7"/>
        <v>updateTime,</v>
      </c>
      <c r="N19" s="1" t="str">
        <f t="shared" si="1"/>
        <v>updateTime: updateTime,</v>
      </c>
      <c r="O19" s="1" t="str">
        <f t="shared" si="8"/>
        <v>required DateTime updateTime,</v>
      </c>
      <c r="P19" s="1" t="str">
        <f t="shared" si="10"/>
        <v>_userData['updateTime'] =tmpUser!.updateTime;</v>
      </c>
    </row>
    <row r="20" spans="1:16">
      <c r="A20" s="13">
        <v>15</v>
      </c>
      <c r="B20" s="13" t="s">
        <v>90</v>
      </c>
      <c r="C20" s="13" t="s">
        <v>35</v>
      </c>
      <c r="D20" s="13" t="s">
        <v>72</v>
      </c>
      <c r="E20" s="13"/>
      <c r="F20" s="1" t="s">
        <v>32</v>
      </c>
      <c r="G20" s="1" t="str">
        <f t="shared" si="9"/>
        <v>'readableFlg':,</v>
      </c>
      <c r="H20" s="1" t="str">
        <f t="shared" si="2"/>
        <v>this.readableFlg,</v>
      </c>
      <c r="I20" s="1" t="str">
        <f t="shared" si="3"/>
        <v>late bool readableFlg;</v>
      </c>
      <c r="J20" s="1" t="str">
        <f t="shared" si="4"/>
        <v>_userData['readableFlg'] = snapshot.docs[0].get('readableFlg');</v>
      </c>
      <c r="K20" s="1" t="str">
        <f t="shared" si="5"/>
        <v>readableFlg: snapshot.docs[0].get('readableFlg'),</v>
      </c>
      <c r="L20" s="1" t="str">
        <f t="shared" si="6"/>
        <v>tmpEvent.readableFlg=readableFlg;</v>
      </c>
      <c r="M20" s="1" t="str">
        <f t="shared" si="7"/>
        <v>readableFlg,</v>
      </c>
      <c r="N20" s="1" t="str">
        <f t="shared" si="1"/>
        <v>readableFlg: readableFlg,</v>
      </c>
      <c r="O20" s="1" t="str">
        <f t="shared" si="8"/>
        <v>required bool readableFlg,</v>
      </c>
      <c r="P20" s="1" t="str">
        <f t="shared" si="10"/>
        <v>_userData['readableFlg'] =tmpUser!.readableFlg;</v>
      </c>
    </row>
    <row r="21" spans="1:16">
      <c r="A21" s="13">
        <v>16</v>
      </c>
      <c r="B21" s="13" t="s">
        <v>33</v>
      </c>
      <c r="C21" s="13" t="s">
        <v>35</v>
      </c>
      <c r="D21" s="13" t="s">
        <v>72</v>
      </c>
      <c r="E21" s="13"/>
      <c r="F21" s="1" t="s">
        <v>32</v>
      </c>
      <c r="J21" s="1" t="str">
        <f t="shared" si="4"/>
        <v>_userData['deleteFlg'] = snapshot.docs[0].get('deleteFlg');</v>
      </c>
      <c r="K21" s="1" t="str">
        <f t="shared" si="5"/>
        <v>deleteFlg: snapshot.docs[0].get('deleteFlg'),</v>
      </c>
      <c r="L21" s="1" t="str">
        <f t="shared" ref="L21:L40" si="11">"tmpUser."&amp;B21&amp;"="&amp;B21&amp;";"</f>
        <v>tmpUser.deleteFlg=deleteFlg;</v>
      </c>
      <c r="M21" s="1" t="str">
        <f t="shared" si="7"/>
        <v>deleteFlg,</v>
      </c>
      <c r="N21" s="1" t="str">
        <f t="shared" si="1"/>
        <v>deleteFlg: deleteFlg,</v>
      </c>
      <c r="O21" s="1" t="str">
        <f t="shared" si="8"/>
        <v>required bool deleteFlg,</v>
      </c>
      <c r="P21" s="1" t="str">
        <f t="shared" si="10"/>
        <v>_userData['deleteFlg'] =tmpUser!.deleteFlg;</v>
      </c>
    </row>
    <row r="22" spans="1:16">
      <c r="A22" s="13">
        <v>17</v>
      </c>
      <c r="B22" s="13"/>
      <c r="C22" s="13"/>
      <c r="D22" s="13"/>
      <c r="E22" s="13"/>
      <c r="F22" s="1" t="s">
        <v>32</v>
      </c>
      <c r="J22" s="1" t="str">
        <f t="shared" si="4"/>
        <v>_userData[''] = snapshot.docs[0].get('');</v>
      </c>
      <c r="K22" s="1" t="str">
        <f t="shared" si="5"/>
        <v>: snapshot.docs[0].get(''),</v>
      </c>
      <c r="L22" s="1" t="str">
        <f t="shared" si="11"/>
        <v>tmpUser.=;</v>
      </c>
      <c r="M22" s="1" t="str">
        <f t="shared" si="7"/>
        <v>,</v>
      </c>
      <c r="N22" s="1" t="str">
        <f t="shared" si="1"/>
        <v>: ,</v>
      </c>
      <c r="O22" s="1" t="str">
        <f t="shared" si="8"/>
        <v xml:space="preserve"> ,</v>
      </c>
      <c r="P22" s="1" t="str">
        <f t="shared" si="10"/>
        <v>_userData[''] =tmpUser!.;</v>
      </c>
    </row>
    <row r="23" spans="1:16">
      <c r="A23" s="13">
        <v>18</v>
      </c>
      <c r="B23" s="13"/>
      <c r="C23" s="13"/>
      <c r="D23" s="13"/>
      <c r="E23" s="13"/>
      <c r="F23" s="1" t="s">
        <v>32</v>
      </c>
      <c r="J23" s="1" t="str">
        <f t="shared" si="4"/>
        <v>_userData[''] = snapshot.docs[0].get('');</v>
      </c>
      <c r="K23" s="1" t="str">
        <f t="shared" si="5"/>
        <v>: snapshot.docs[0].get(''),</v>
      </c>
      <c r="L23" s="1" t="str">
        <f t="shared" si="11"/>
        <v>tmpUser.=;</v>
      </c>
      <c r="M23" s="1" t="str">
        <f t="shared" si="7"/>
        <v>,</v>
      </c>
      <c r="N23" s="1" t="str">
        <f t="shared" si="1"/>
        <v>: ,</v>
      </c>
      <c r="O23" s="1" t="str">
        <f t="shared" si="8"/>
        <v xml:space="preserve"> ,</v>
      </c>
      <c r="P23" s="1" t="str">
        <f t="shared" si="10"/>
        <v>_userData[''] =tmpUser!.;</v>
      </c>
    </row>
    <row r="24" spans="1:16">
      <c r="A24" s="13">
        <v>19</v>
      </c>
      <c r="B24" s="13"/>
      <c r="C24" s="13"/>
      <c r="D24" s="13"/>
      <c r="E24" s="13"/>
      <c r="F24" s="1" t="s">
        <v>32</v>
      </c>
      <c r="J24" s="1" t="str">
        <f t="shared" si="4"/>
        <v>_userData[''] = snapshot.docs[0].get('');</v>
      </c>
      <c r="K24" s="1" t="str">
        <f t="shared" si="5"/>
        <v>: snapshot.docs[0].get(''),</v>
      </c>
      <c r="L24" s="1" t="str">
        <f t="shared" si="11"/>
        <v>tmpUser.=;</v>
      </c>
      <c r="M24" s="1" t="str">
        <f t="shared" si="7"/>
        <v>,</v>
      </c>
      <c r="N24" s="1" t="str">
        <f t="shared" si="1"/>
        <v>: ,</v>
      </c>
      <c r="O24" s="1" t="str">
        <f t="shared" si="8"/>
        <v xml:space="preserve"> ,</v>
      </c>
      <c r="P24" s="1" t="str">
        <f t="shared" si="10"/>
        <v>_userData[''] =tmpUser!.;</v>
      </c>
    </row>
    <row r="25" spans="1:16">
      <c r="A25" s="13">
        <v>20</v>
      </c>
      <c r="B25" s="13"/>
      <c r="C25" s="13"/>
      <c r="D25" s="13"/>
      <c r="E25" s="13"/>
      <c r="F25" s="1" t="s">
        <v>32</v>
      </c>
      <c r="J25" s="1" t="str">
        <f t="shared" si="4"/>
        <v>_userData[''] = snapshot.docs[0].get('');</v>
      </c>
      <c r="K25" s="1" t="str">
        <f t="shared" si="5"/>
        <v>: snapshot.docs[0].get(''),</v>
      </c>
      <c r="L25" s="1" t="str">
        <f t="shared" si="11"/>
        <v>tmpUser.=;</v>
      </c>
      <c r="M25" s="1" t="str">
        <f t="shared" si="7"/>
        <v>,</v>
      </c>
      <c r="N25" s="1" t="str">
        <f t="shared" si="1"/>
        <v>: ,</v>
      </c>
      <c r="O25" s="1" t="str">
        <f t="shared" si="8"/>
        <v xml:space="preserve"> ,</v>
      </c>
      <c r="P25" s="1" t="str">
        <f t="shared" si="10"/>
        <v>_userData[''] =tmpUser!.;</v>
      </c>
    </row>
    <row r="26" spans="1:16">
      <c r="A26" s="13">
        <v>21</v>
      </c>
      <c r="B26" s="13"/>
      <c r="C26" s="13"/>
      <c r="D26" s="13"/>
      <c r="E26" s="13"/>
      <c r="F26" s="1" t="s">
        <v>32</v>
      </c>
      <c r="J26" s="1" t="str">
        <f t="shared" si="4"/>
        <v>_userData[''] = snapshot.docs[0].get('');</v>
      </c>
      <c r="K26" s="1" t="str">
        <f t="shared" si="5"/>
        <v>: snapshot.docs[0].get(''),</v>
      </c>
      <c r="L26" s="1" t="str">
        <f t="shared" si="11"/>
        <v>tmpUser.=;</v>
      </c>
      <c r="M26" s="1" t="str">
        <f t="shared" si="7"/>
        <v>,</v>
      </c>
      <c r="N26" s="1" t="str">
        <f t="shared" si="1"/>
        <v>: ,</v>
      </c>
      <c r="O26" s="1" t="str">
        <f t="shared" si="8"/>
        <v xml:space="preserve"> ,</v>
      </c>
      <c r="P26" s="1" t="str">
        <f t="shared" si="10"/>
        <v>_userData[''] =tmpUser!.;</v>
      </c>
    </row>
    <row r="27" spans="1:16">
      <c r="A27" s="13">
        <v>22</v>
      </c>
      <c r="B27" s="13"/>
      <c r="C27" s="13"/>
      <c r="D27" s="13"/>
      <c r="E27" s="13"/>
      <c r="F27" s="1" t="s">
        <v>32</v>
      </c>
      <c r="J27" s="1" t="str">
        <f t="shared" si="4"/>
        <v>_userData[''] = snapshot.docs[0].get('');</v>
      </c>
      <c r="K27" s="1" t="str">
        <f t="shared" si="5"/>
        <v>: snapshot.docs[0].get(''),</v>
      </c>
      <c r="L27" s="1" t="str">
        <f t="shared" si="11"/>
        <v>tmpUser.=;</v>
      </c>
      <c r="M27" s="1" t="str">
        <f t="shared" si="7"/>
        <v>,</v>
      </c>
      <c r="N27" s="1" t="str">
        <f t="shared" si="1"/>
        <v>: ,</v>
      </c>
      <c r="O27" s="1" t="str">
        <f t="shared" si="8"/>
        <v xml:space="preserve"> ,</v>
      </c>
      <c r="P27" s="1" t="str">
        <f t="shared" si="10"/>
        <v>_userData[''] =tmpUser!.;</v>
      </c>
    </row>
    <row r="28" spans="1:16">
      <c r="A28" s="13">
        <v>23</v>
      </c>
      <c r="B28" s="13"/>
      <c r="C28" s="13"/>
      <c r="D28" s="13"/>
      <c r="E28" s="13"/>
      <c r="F28" s="1" t="s">
        <v>32</v>
      </c>
      <c r="J28" s="1" t="str">
        <f t="shared" si="4"/>
        <v>_userData[''] = snapshot.docs[0].get('');</v>
      </c>
      <c r="K28" s="1" t="str">
        <f t="shared" si="5"/>
        <v>: snapshot.docs[0].get(''),</v>
      </c>
      <c r="L28" s="1" t="str">
        <f t="shared" si="11"/>
        <v>tmpUser.=;</v>
      </c>
      <c r="M28" s="1" t="str">
        <f t="shared" si="7"/>
        <v>,</v>
      </c>
      <c r="N28" s="1" t="str">
        <f t="shared" si="1"/>
        <v>: ,</v>
      </c>
      <c r="O28" s="1" t="str">
        <f t="shared" si="8"/>
        <v xml:space="preserve"> ,</v>
      </c>
      <c r="P28" s="1" t="str">
        <f t="shared" si="10"/>
        <v>_userData[''] =tmpUser!.;</v>
      </c>
    </row>
    <row r="29" spans="1:16">
      <c r="A29" s="13">
        <v>24</v>
      </c>
      <c r="B29" s="13"/>
      <c r="C29" s="13"/>
      <c r="D29" s="13"/>
      <c r="E29" s="13"/>
      <c r="F29" s="1" t="s">
        <v>32</v>
      </c>
      <c r="J29" s="1" t="str">
        <f t="shared" si="4"/>
        <v>_userData[''] = snapshot.docs[0].get('');</v>
      </c>
      <c r="K29" s="1" t="str">
        <f t="shared" si="5"/>
        <v>: snapshot.docs[0].get(''),</v>
      </c>
      <c r="L29" s="1" t="str">
        <f t="shared" si="11"/>
        <v>tmpUser.=;</v>
      </c>
      <c r="M29" s="1" t="str">
        <f t="shared" si="7"/>
        <v>,</v>
      </c>
      <c r="N29" s="1" t="str">
        <f t="shared" si="1"/>
        <v>: ,</v>
      </c>
      <c r="O29" s="1" t="str">
        <f t="shared" si="8"/>
        <v xml:space="preserve"> ,</v>
      </c>
      <c r="P29" s="1" t="str">
        <f t="shared" si="10"/>
        <v>_userData[''] =tmpUser!.;</v>
      </c>
    </row>
    <row r="30" spans="1:16">
      <c r="A30" s="13">
        <v>25</v>
      </c>
      <c r="B30" s="13"/>
      <c r="C30" s="13"/>
      <c r="D30" s="13"/>
      <c r="E30" s="13"/>
      <c r="F30" s="1" t="s">
        <v>32</v>
      </c>
      <c r="J30" s="1" t="str">
        <f t="shared" si="4"/>
        <v>_userData[''] = snapshot.docs[0].get('');</v>
      </c>
      <c r="K30" s="1" t="str">
        <f t="shared" si="5"/>
        <v>: snapshot.docs[0].get(''),</v>
      </c>
      <c r="L30" s="1" t="str">
        <f t="shared" si="11"/>
        <v>tmpUser.=;</v>
      </c>
      <c r="M30" s="1" t="str">
        <f t="shared" si="7"/>
        <v>,</v>
      </c>
      <c r="N30" s="1" t="str">
        <f t="shared" si="1"/>
        <v>: ,</v>
      </c>
      <c r="O30" s="1" t="str">
        <f t="shared" si="8"/>
        <v xml:space="preserve"> ,</v>
      </c>
      <c r="P30" s="1" t="str">
        <f t="shared" si="10"/>
        <v>_userData[''] =tmpUser!.;</v>
      </c>
    </row>
    <row r="31" spans="1:16">
      <c r="A31" s="13">
        <v>26</v>
      </c>
      <c r="B31" s="13"/>
      <c r="C31" s="13"/>
      <c r="D31" s="13"/>
      <c r="E31" s="13"/>
      <c r="F31" s="1" t="s">
        <v>32</v>
      </c>
      <c r="J31" s="1" t="str">
        <f t="shared" si="4"/>
        <v>_userData[''] = snapshot.docs[0].get('');</v>
      </c>
      <c r="K31" s="1" t="str">
        <f t="shared" si="5"/>
        <v>: snapshot.docs[0].get(''),</v>
      </c>
      <c r="L31" s="1" t="str">
        <f t="shared" si="11"/>
        <v>tmpUser.=;</v>
      </c>
      <c r="M31" s="1" t="str">
        <f t="shared" si="7"/>
        <v>,</v>
      </c>
      <c r="N31" s="1" t="str">
        <f t="shared" si="1"/>
        <v>: ,</v>
      </c>
      <c r="O31" s="1" t="str">
        <f t="shared" si="8"/>
        <v xml:space="preserve"> ,</v>
      </c>
      <c r="P31" s="1" t="str">
        <f t="shared" si="10"/>
        <v>_userData[''] =tmpUser!.;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93</v>
      </c>
      <c r="C5" s="4" t="s">
        <v>68</v>
      </c>
      <c r="D5" s="4" t="s">
        <v>72</v>
      </c>
      <c r="E5" s="4" t="s">
        <v>71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94</v>
      </c>
      <c r="C6" s="4" t="s">
        <v>68</v>
      </c>
      <c r="D6" s="4" t="s">
        <v>72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95</v>
      </c>
      <c r="C7" s="4" t="s">
        <v>68</v>
      </c>
      <c r="D7" s="4" t="s">
        <v>72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80</v>
      </c>
      <c r="C8" s="4" t="s">
        <v>68</v>
      </c>
      <c r="D8" s="4" t="s">
        <v>72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81</v>
      </c>
      <c r="C9" s="4" t="s">
        <v>92</v>
      </c>
      <c r="D9" s="4" t="s">
        <v>72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82</v>
      </c>
      <c r="C10" s="4" t="s">
        <v>68</v>
      </c>
      <c r="D10" s="4" t="s">
        <v>72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83</v>
      </c>
      <c r="C11" s="4" t="s">
        <v>41</v>
      </c>
      <c r="D11" s="4" t="s">
        <v>72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84</v>
      </c>
      <c r="C12" s="4" t="s">
        <v>68</v>
      </c>
      <c r="D12" s="4" t="s">
        <v>72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85</v>
      </c>
      <c r="C13" s="4" t="s">
        <v>68</v>
      </c>
      <c r="D13" s="4" t="s">
        <v>72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86</v>
      </c>
      <c r="C14" s="4" t="s">
        <v>91</v>
      </c>
      <c r="D14" s="4" t="s">
        <v>72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87</v>
      </c>
      <c r="C15" s="4" t="s">
        <v>68</v>
      </c>
      <c r="D15" s="4" t="s">
        <v>72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88</v>
      </c>
      <c r="C16" s="4" t="s">
        <v>68</v>
      </c>
      <c r="D16" s="4" t="s">
        <v>72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89</v>
      </c>
      <c r="C17" s="4" t="s">
        <v>91</v>
      </c>
      <c r="D17" s="4" t="s">
        <v>72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90</v>
      </c>
      <c r="C18" s="4" t="s">
        <v>35</v>
      </c>
      <c r="D18" s="4" t="s">
        <v>72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72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12" sqref="C12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135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77</v>
      </c>
      <c r="E6" s="5" t="s">
        <v>76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65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66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67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ER</vt:lpstr>
      <vt:lpstr>一覧</vt:lpstr>
      <vt:lpstr>users</vt:lpstr>
      <vt:lpstr>friends</vt:lpstr>
      <vt:lpstr>chatHeaders</vt:lpstr>
      <vt:lpstr>chatDetails</vt:lpstr>
      <vt:lpstr>events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2022-03-24T15:55:56Z</dcterms:modified>
</cp:coreProperties>
</file>