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34F9A8DB-3ED6-49CA-AD84-4CDDC137D20D}" xr6:coauthVersionLast="47" xr6:coauthVersionMax="47" xr10:uidLastSave="{00000000-0000-0000-0000-000000000000}"/>
  <bookViews>
    <workbookView xWindow="33720" yWindow="-120" windowWidth="29040" windowHeight="15720" tabRatio="740" activeTab="2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P24" i="23"/>
  <c r="O24" i="23"/>
  <c r="N24" i="23"/>
  <c r="M24" i="23"/>
  <c r="L24" i="23"/>
  <c r="K24" i="23"/>
  <c r="J24" i="23"/>
  <c r="Q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Q19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5" i="23"/>
  <c r="O15" i="23"/>
  <c r="N15" i="23"/>
  <c r="M15" i="23"/>
  <c r="L15" i="23"/>
  <c r="K15" i="23"/>
  <c r="J15" i="23"/>
  <c r="I15" i="23"/>
  <c r="H15" i="23"/>
  <c r="P14" i="23"/>
  <c r="O14" i="23"/>
  <c r="N14" i="23"/>
  <c r="M14" i="23"/>
  <c r="L14" i="23"/>
  <c r="K14" i="23"/>
  <c r="J14" i="23"/>
  <c r="I14" i="23"/>
  <c r="H14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F6" i="23"/>
  <c r="P5" i="23"/>
  <c r="O5" i="23"/>
  <c r="N5" i="23"/>
  <c r="M5" i="23"/>
  <c r="L5" i="23"/>
  <c r="K5" i="23"/>
  <c r="I5" i="23"/>
  <c r="H5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<sst xmlns="http://schemas.openxmlformats.org/spreadsheetml/2006/main" count="1292" uniqueCount="220">
  <si>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</si>
  <si>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</si>
  <si>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</si>
  <si>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</si>
  <si>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</si>
  <si>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</si>
  <si>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</si>
  <si>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</si>
  <si>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</si>
  <si>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</si>
  <si>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</si>
  <si>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</si>
  <si>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</si>
  <si>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</si>
  <si>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</si>
  <si>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</si>
  <si>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</si>
  <si>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</si>
  <si>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</si>
  <si>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</si>
  <si>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</si>
  <si>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</si>
  <si>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</si>
  <si>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</si>
  <si>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</si>
  <si>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</si>
  <si>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</si>
  <si>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</si>
  <si>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</si>
  <si>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</si>
  <si>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</si>
  <si>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</si>
  <si>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</si>
  <si>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</si>
  <si>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</si>
  <si>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</si>
  <si>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</si>
  <si>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</si>
  <si>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</si>
  <si>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</si>
  <si>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</si>
  <si>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</si>
  <si>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</si>
  <si>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</si>
  <si>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</si>
  <si>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</si>
  <si>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</si>
  <si>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</si>
  <si>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</si>
  <si>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</si>
  <si>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</si>
  <si>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</si>
  <si>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</si>
  <si>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</si>
  <si>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</si>
  <si>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</si>
  <si>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</si>
  <si>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</si>
  <si>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</si>
  <si>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</si>
  <si>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</si>
  <si>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</si>
  <si>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</si>
  <si>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</si>
  <si>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</si>
  <si>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</si>
  <si>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</si>
  <si>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</si>
  <si>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</si>
  <si>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</si>
  <si>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</si>
  <si>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</si>
  <si>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</si>
  <si>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</si>
  <si>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</si>
  <si>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</si>
  <si>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</si>
  <si>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</si>
  <si>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</si>
  <si>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</si>
  <si>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</si>
  <si>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</si>
  <si>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</si>
  <si>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</si>
  <si>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</si>
  <si>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</si>
  <si>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</si>
  <si>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</si>
  <si>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</si>
  <si>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</si>
  <si>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</si>
  <si>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</si>
  <si>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</si>
  <si>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</si>
  <si>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</si>
  <si>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</si>
  <si>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</si>
  <si>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</si>
  <si>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</si>
  <si>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</si>
  <si>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</si>
  <si>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</si>
  <si>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</si>
  <si>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</si>
  <si>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</si>
  <si>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</si>
  <si>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</si>
  <si>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</si>
  <si>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</si>
  <si>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</si>
  <si>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</si>
  <si>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</si>
  <si>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</si>
  <si>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</si>
  <si>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</si>
  <si>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</si>
  <si>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</si>
  <si>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</si>
  <si>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</si>
  <si>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</si>
  <si>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</si>
  <si>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</si>
  <si>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</si>
  <si>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</si>
  <si>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</si>
  <si>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</si>
  <si>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</si>
  <si>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</si>
  <si>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</si>
  <si>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</si>
  <si>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</si>
  <si>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</si>
  <si>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</si>
  <si>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</si>
  <si>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</si>
  <si>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</si>
  <si>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</si>
  <si>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</si>
  <si>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</si>
  <si>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</si>
  <si>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</si>
  <si>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</si>
  <si>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</si>
  <si>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</si>
  <si>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</si>
  <si>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</si>
  <si>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</si>
  <si>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</si>
  <si>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</si>
  <si>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</si>
  <si>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</si>
  <si>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</si>
  <si>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</si>
  <si>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</si>
  <si>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</si>
  <si>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</si>
  <si>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</si>
  <si>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</si>
  <si>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</si>
  <si>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</si>
  <si>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</si>
  <si>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</si>
  <si>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</si>
  <si>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</si>
  <si>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</si>
  <si>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</si>
  <si>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</si>
  <si>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</si>
  <si>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</si>
  <si>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</si>
  <si>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</si>
  <si>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</si>
  <si>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</si>
  <si>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</si>
  <si>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</si>
  <si>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</si>
  <si>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</si>
  <si>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</si>
  <si>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</si>
  <si>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</si>
  <si>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</si>
  <si>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</si>
  <si>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</si>
  <si>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</si>
  <si>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</si>
  <si>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</si>
  <si>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</si>
  <si>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</si>
  <si>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</si>
  <si>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</si>
  <si>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</si>
  <si>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</si>
  <si>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</si>
  <si>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senderDocId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</si>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</sst>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B34" sqref="B3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204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205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9" t="s">
        <v>197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9" t="s">
        <v>206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9" t="s">
        <v>207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9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9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9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9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9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9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9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B13" sqref="B13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 t="s">
        <v>191</v>
      </c>
      <c r="C12" s="5"/>
      <c r="D12" s="11" t="s">
        <v>165</v>
      </c>
      <c r="E12" s="12" t="s">
        <v>170</v>
      </c>
      <c r="F12" s="12" t="s">
        <v>170</v>
      </c>
      <c r="G12" s="5" t="s">
        <v>200</v>
      </c>
      <c r="H12" s="5" t="s">
        <v>201</v>
      </c>
      <c r="I12" s="18" t="s">
        <v>32</v>
      </c>
      <c r="J12" s="17"/>
    </row>
    <row r="13" spans="1:10">
      <c r="B13" s="5" t="s">
        <v>202</v>
      </c>
      <c r="C13" s="5"/>
      <c r="D13" s="11" t="s">
        <v>165</v>
      </c>
      <c r="E13" s="12" t="s">
        <v>170</v>
      </c>
      <c r="F13" s="12" t="s">
        <v>170</v>
      </c>
      <c r="G13" s="5" t="s">
        <v>200</v>
      </c>
      <c r="H13" s="5" t="s">
        <v>201</v>
      </c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tabSelected="1" zoomScale="85" zoomScaleNormal="85" workbookViewId="0">
      <pane ySplit="4" topLeftCell="A37" activePane="bottomLeft" state="frozen"/>
      <selection pane="bottomLeft" activeCell="I47" sqref="I47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208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209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210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219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211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212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213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214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215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216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217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218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Normal="100" workbookViewId="0">
      <pane ySplit="4" topLeftCell="A5" activePane="bottomLeft" state="frozen"/>
      <selection pane="bottomLeft" activeCell="B10" sqref="B10:C10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193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'senderDocId':,</v>
      </c>
      <c r="H6" s="1" t="str">
        <f t="shared" ref="H6:H22" si="3">B6&amp;":"&amp;B6&amp;","</f>
        <v>senderDocId:senderDocId,</v>
      </c>
      <c r="I6" s="1" t="str">
        <f t="shared" ref="I6:I22" si="4">C6&amp;" "&amp;B6&amp;","</f>
        <v>String senderDocId,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_userData['senderDocId'] = snapshot.docs[0].get('senderDocId');</v>
      </c>
      <c r="L6" s="1" t="str">
        <f t="shared" ref="L6:L46" si="6">B6&amp;": snapshot.docs[0].get('"&amp;B6&amp;"'),"</f>
        <v>senderDocId: snapshot.docs[0].get('senderDocId'),</v>
      </c>
      <c r="M6" s="1" t="str">
        <f t="shared" ref="M6:M46" si="7">"tmpUser."&amp;B6&amp;"="&amp;B6&amp;";"</f>
        <v>tmpUser.senderDocId=senderDocId;</v>
      </c>
      <c r="N6" s="1" t="str">
        <f t="shared" ref="N6:N46" si="8">B6&amp;","</f>
        <v>senderDocId,</v>
      </c>
      <c r="O6" s="1" t="str">
        <f t="shared" si="0"/>
        <v>senderDocId: senderDocId,</v>
      </c>
      <c r="P6" s="1" t="str">
        <f t="shared" si="1"/>
        <v>required String senderDocId,</v>
      </c>
      <c r="Q6" s="1" t="str">
        <f>"_userData['"&amp;B6&amp;"'] =tmpUser!."&amp;B6&amp;";"</f>
        <v>_userData['senderDocId'] =tmpUser!.senderDocId;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returnMap['senderDocId']=snapshot.get('senderDocId');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194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150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'message':,</v>
      </c>
      <c r="H10" s="1" t="str">
        <f t="shared" si="3"/>
        <v>message:message,</v>
      </c>
      <c r="I10" s="1" t="str">
        <f t="shared" si="4"/>
        <v>String message,</v>
      </c>
      <c r="J10" s="8" t="str">
        <f t="shared" si="9"/>
        <v>returnMap['categoryCodeListText']=snapshot.get('categoryCodeListText');</v>
      </c>
      <c r="K10" s="1" t="str">
        <f t="shared" si="5"/>
        <v>_userData['message'] = snapshot.docs[0].get('message');</v>
      </c>
      <c r="L10" s="1" t="str">
        <f t="shared" si="6"/>
        <v>message: snapshot.docs[0].get('message'),</v>
      </c>
      <c r="M10" s="1" t="str">
        <f t="shared" si="7"/>
        <v>tmpUser.message=message;</v>
      </c>
      <c r="N10" s="1" t="str">
        <f t="shared" si="8"/>
        <v>message,</v>
      </c>
      <c r="O10" s="1" t="str">
        <f t="shared" si="0"/>
        <v>message: message,</v>
      </c>
      <c r="P10" s="1" t="str">
        <f t="shared" si="1"/>
        <v>required String message,</v>
      </c>
      <c r="Q10" s="1" t="str">
        <f t="shared" si="10"/>
        <v>_userData['message'] =tmpUser!.message;</v>
      </c>
    </row>
    <row r="11" spans="1:17">
      <c r="A11" s="4">
        <v>6</v>
      </c>
      <c r="B11" s="4" t="s">
        <v>83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'insertUserDocId':,</v>
      </c>
      <c r="H11" s="1" t="str">
        <f t="shared" si="3"/>
        <v>insertUserDocId:insertUserDocId,</v>
      </c>
      <c r="I11" s="1" t="str">
        <f t="shared" si="4"/>
        <v>String insertUserDocId,</v>
      </c>
      <c r="J11" s="8" t="str">
        <f t="shared" si="9"/>
        <v>returnMap['message']=snapshot.get('message');</v>
      </c>
      <c r="K11" s="1" t="str">
        <f t="shared" si="5"/>
        <v>_userData['insertUserDocId'] = snapshot.docs[0].get('insertUserDocId');</v>
      </c>
      <c r="L11" s="1" t="str">
        <f t="shared" si="6"/>
        <v>insertUserDocId: snapshot.docs[0].get('insertUserDocId'),</v>
      </c>
      <c r="M11" s="1" t="str">
        <f t="shared" si="7"/>
        <v>tmpUser.insertUserDocId=insertUserDocId;</v>
      </c>
      <c r="N11" s="1" t="str">
        <f t="shared" si="8"/>
        <v>insertUserDocId,</v>
      </c>
      <c r="O11" s="1" t="str">
        <f t="shared" si="0"/>
        <v>insertUserDocId: insertUserDocId,</v>
      </c>
      <c r="P11" s="1" t="str">
        <f t="shared" si="1"/>
        <v>required String insertUserDocId,</v>
      </c>
      <c r="Q11" s="1" t="str">
        <f t="shared" si="10"/>
        <v>_userData['insertUserDocId'] =tmpUser!.insertUserDocId;</v>
      </c>
    </row>
    <row r="12" spans="1:17">
      <c r="A12" s="4">
        <v>7</v>
      </c>
      <c r="B12" s="4" t="s">
        <v>25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'insertProgramId':,</v>
      </c>
      <c r="H12" s="1" t="str">
        <f t="shared" si="3"/>
        <v>insertProgramId:insertProgramId,</v>
      </c>
      <c r="I12" s="1" t="str">
        <f t="shared" si="4"/>
        <v>String insertProgramId,</v>
      </c>
      <c r="J12" s="8" t="str">
        <f t="shared" si="9"/>
        <v>returnMap['insertUserDocId']=snapshot.get('insertUserDocId');</v>
      </c>
      <c r="K12" s="1" t="str">
        <f t="shared" si="5"/>
        <v>_userData['insertProgramId'] = snapshot.docs[0].get('insertProgramId');</v>
      </c>
      <c r="L12" s="1" t="str">
        <f t="shared" si="6"/>
        <v>insertProgramId: snapshot.docs[0].get('insertProgramId'),</v>
      </c>
      <c r="M12" s="1" t="str">
        <f t="shared" si="7"/>
        <v>tmpUser.insertProgramId=insertProgramId;</v>
      </c>
      <c r="N12" s="1" t="str">
        <f t="shared" si="8"/>
        <v>insertProgramId,</v>
      </c>
      <c r="O12" s="1" t="str">
        <f t="shared" si="0"/>
        <v>insertProgramId: insertProgramId,</v>
      </c>
      <c r="P12" s="1" t="str">
        <f t="shared" si="1"/>
        <v>required String insertProgramId,</v>
      </c>
      <c r="Q12" s="1" t="str">
        <f t="shared" si="10"/>
        <v>_userData['insertProgramId'] =tmpUser!.insertProgramId;</v>
      </c>
    </row>
    <row r="13" spans="1:17">
      <c r="A13" s="4">
        <v>8</v>
      </c>
      <c r="B13" s="4" t="s">
        <v>26</v>
      </c>
      <c r="C13" s="4" t="s">
        <v>90</v>
      </c>
      <c r="D13" s="4" t="s">
        <v>71</v>
      </c>
      <c r="E13" s="4"/>
      <c r="F13" s="1" t="s">
        <v>32</v>
      </c>
      <c r="G13" s="1" t="str">
        <f t="shared" si="2"/>
        <v>'insertTime':,</v>
      </c>
      <c r="H13" s="1" t="str">
        <f t="shared" si="3"/>
        <v>insertTime:insertTime,</v>
      </c>
      <c r="I13" s="1" t="str">
        <f t="shared" si="4"/>
        <v>DateTime insertTime,</v>
      </c>
      <c r="J13" s="8" t="str">
        <f t="shared" si="9"/>
        <v>returnMap['insertProgramId']=snapshot.get('insertProgramId');</v>
      </c>
      <c r="K13" s="1" t="str">
        <f t="shared" si="5"/>
        <v>_userData['insertTime'] = snapshot.docs[0].get('insertTime');</v>
      </c>
      <c r="L13" s="1" t="str">
        <f t="shared" si="6"/>
        <v>insertTime: snapshot.docs[0].get('insertTime'),</v>
      </c>
      <c r="M13" s="1" t="str">
        <f t="shared" si="7"/>
        <v>tmpUser.insertTime=insertTime;</v>
      </c>
      <c r="N13" s="1" t="str">
        <f t="shared" si="8"/>
        <v>insertTime,</v>
      </c>
      <c r="O13" s="1" t="str">
        <f t="shared" si="0"/>
        <v>insertTime: insertTime,</v>
      </c>
      <c r="P13" s="1" t="str">
        <f t="shared" si="1"/>
        <v>required DateTime insertTime,</v>
      </c>
      <c r="Q13" s="1" t="str">
        <f t="shared" si="10"/>
        <v>_userData['insertTime'] =tmpUser!.insertTime;</v>
      </c>
    </row>
    <row r="14" spans="1:17">
      <c r="A14" s="4">
        <v>9</v>
      </c>
      <c r="B14" s="4" t="s">
        <v>27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'updateUserDocId':,</v>
      </c>
      <c r="H14" s="1" t="str">
        <f t="shared" si="3"/>
        <v>updateUserDocId:updateUserDocId,</v>
      </c>
      <c r="I14" s="1" t="str">
        <f t="shared" si="4"/>
        <v>String updateUserDocId,</v>
      </c>
      <c r="J14" s="8" t="str">
        <f t="shared" si="9"/>
        <v>returnMap['insertTime']=snapshot.get('insertTime');</v>
      </c>
      <c r="K14" s="1" t="str">
        <f t="shared" si="5"/>
        <v>_userData['updateUserDocId'] = snapshot.docs[0].get('updateUserDocId');</v>
      </c>
      <c r="L14" s="1" t="str">
        <f t="shared" si="6"/>
        <v>updateUserDocId: snapshot.docs[0].get('updateUserDocId'),</v>
      </c>
      <c r="M14" s="1" t="str">
        <f t="shared" si="7"/>
        <v>tmpUser.updateUserDocId=updateUserDocId;</v>
      </c>
      <c r="N14" s="1" t="str">
        <f t="shared" si="8"/>
        <v>updateUserDocId,</v>
      </c>
      <c r="O14" s="1" t="str">
        <f t="shared" si="0"/>
        <v>updateUserDocId: updateUserDocId,</v>
      </c>
      <c r="P14" s="1" t="str">
        <f t="shared" si="1"/>
        <v>required String updateUserDocId,</v>
      </c>
      <c r="Q14" s="1" t="str">
        <f t="shared" si="10"/>
        <v>_userData['updateUserDocId'] =tmpUser!.updateUserDocId;</v>
      </c>
    </row>
    <row r="15" spans="1:17">
      <c r="A15" s="4">
        <v>10</v>
      </c>
      <c r="B15" s="4" t="s">
        <v>28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'updateProgramId':,</v>
      </c>
      <c r="H15" s="1" t="str">
        <f t="shared" si="3"/>
        <v>updateProgramId:updateProgramId,</v>
      </c>
      <c r="I15" s="1" t="str">
        <f t="shared" si="4"/>
        <v>String updateProgramId,</v>
      </c>
      <c r="J15" s="8" t="str">
        <f t="shared" si="9"/>
        <v>returnMap['updateUserDocId']=snapshot.get('updateUserDocId');</v>
      </c>
      <c r="K15" s="1" t="str">
        <f t="shared" si="5"/>
        <v>_userData['updateProgramId'] = snapshot.docs[0].get('updateProgramId');</v>
      </c>
      <c r="L15" s="1" t="str">
        <f t="shared" si="6"/>
        <v>updateProgramId: snapshot.docs[0].get('updateProgramId'),</v>
      </c>
      <c r="M15" s="1" t="str">
        <f t="shared" si="7"/>
        <v>tmpUser.updateProgramId=updateProgramId;</v>
      </c>
      <c r="N15" s="1" t="str">
        <f t="shared" si="8"/>
        <v>updateProgramId,</v>
      </c>
      <c r="O15" s="1" t="str">
        <f t="shared" si="0"/>
        <v>updateProgramId: updateProgramId,</v>
      </c>
      <c r="P15" s="1" t="str">
        <f t="shared" si="1"/>
        <v>required String updateProgramId,</v>
      </c>
      <c r="Q15" s="1" t="str">
        <f t="shared" si="10"/>
        <v>_userData['updateProgramId'] =tmpUser!.updateProgramId;</v>
      </c>
    </row>
    <row r="16" spans="1:17">
      <c r="A16" s="4">
        <v>11</v>
      </c>
      <c r="B16" s="4" t="s">
        <v>29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'updateTime':,</v>
      </c>
      <c r="H16" s="1" t="str">
        <f t="shared" si="3"/>
        <v>updateTime:updateTime,</v>
      </c>
      <c r="I16" s="1" t="str">
        <f t="shared" si="4"/>
        <v>DateTime updateTime,</v>
      </c>
      <c r="J16" s="8" t="str">
        <f t="shared" si="9"/>
        <v>returnMap['updateProgramId']=snapshot.get('updateProgramId');</v>
      </c>
      <c r="K16" s="1" t="str">
        <f t="shared" si="5"/>
        <v>_userData['updateTime'] = snapshot.docs[0].get('updateTime');</v>
      </c>
      <c r="L16" s="1" t="str">
        <f t="shared" si="6"/>
        <v>updateTime: snapshot.docs[0].get('updateTime'),</v>
      </c>
      <c r="M16" s="1" t="str">
        <f t="shared" si="7"/>
        <v>tmpUser.updateTime=updateTime;</v>
      </c>
      <c r="N16" s="1" t="str">
        <f t="shared" si="8"/>
        <v>updateTime,</v>
      </c>
      <c r="O16" s="1" t="str">
        <f t="shared" si="0"/>
        <v>updateTime: updateTime,</v>
      </c>
      <c r="P16" s="1" t="str">
        <f t="shared" si="1"/>
        <v>required DateTime updateTime,</v>
      </c>
      <c r="Q16" s="1" t="str">
        <f t="shared" si="10"/>
        <v>_userData['updateTime'] =tmpUser!.updateTime;</v>
      </c>
    </row>
    <row r="17" spans="1:17">
      <c r="A17" s="4">
        <v>12</v>
      </c>
      <c r="B17" s="4" t="s">
        <v>30</v>
      </c>
      <c r="C17" s="4" t="s">
        <v>35</v>
      </c>
      <c r="D17" s="4" t="s">
        <v>71</v>
      </c>
      <c r="E17" s="4"/>
      <c r="F17" s="1" t="s">
        <v>32</v>
      </c>
      <c r="G17" s="1" t="str">
        <f t="shared" si="2"/>
        <v>'readableFlg':,</v>
      </c>
      <c r="H17" s="1" t="str">
        <f t="shared" si="3"/>
        <v>readableFlg:readableFlg,</v>
      </c>
      <c r="I17" s="1" t="str">
        <f t="shared" si="4"/>
        <v>bool readableFlg,</v>
      </c>
      <c r="J17" s="8" t="str">
        <f t="shared" si="9"/>
        <v>returnMap['updateTime']=snapshot.get('updateTime');</v>
      </c>
      <c r="K17" s="1" t="str">
        <f t="shared" si="5"/>
        <v>_userData['readableFlg'] = snapshot.docs[0].get('readableFlg');</v>
      </c>
      <c r="L17" s="1" t="str">
        <f t="shared" si="6"/>
        <v>readableFlg: snapshot.docs[0].get('readableFlg'),</v>
      </c>
      <c r="M17" s="1" t="str">
        <f t="shared" si="7"/>
        <v>tmpUser.readableFlg=readableFlg;</v>
      </c>
      <c r="N17" s="1" t="str">
        <f t="shared" si="8"/>
        <v>readableFlg,</v>
      </c>
      <c r="O17" s="1" t="str">
        <f t="shared" si="0"/>
        <v>readableFlg: readableFlg,</v>
      </c>
      <c r="P17" s="1" t="str">
        <f t="shared" si="1"/>
        <v>required bool readableFlg,</v>
      </c>
      <c r="Q17" s="1" t="str">
        <f t="shared" si="10"/>
        <v>_userData['readableFlg'] =tmpUser!.readableFlg;</v>
      </c>
    </row>
    <row r="18" spans="1:17">
      <c r="A18" s="4">
        <v>13</v>
      </c>
      <c r="B18" s="4" t="s">
        <v>33</v>
      </c>
      <c r="C18" s="4" t="s">
        <v>35</v>
      </c>
      <c r="D18" s="4" t="s">
        <v>71</v>
      </c>
      <c r="E18" s="4"/>
      <c r="F18" s="1" t="s">
        <v>32</v>
      </c>
      <c r="G18" s="1" t="str">
        <f t="shared" si="2"/>
        <v>'deleteFlg':,</v>
      </c>
      <c r="H18" s="1" t="str">
        <f t="shared" si="3"/>
        <v>deleteFlg:deleteFlg,</v>
      </c>
      <c r="I18" s="1" t="str">
        <f t="shared" si="4"/>
        <v>bool deleteFlg,</v>
      </c>
      <c r="J18" s="8" t="str">
        <f t="shared" si="9"/>
        <v>returnMap['readableFlg']=snapshot.get('readableFlg');</v>
      </c>
      <c r="K18" s="1" t="str">
        <f t="shared" si="5"/>
        <v>_userData['deleteFlg'] = snapshot.docs[0].get('deleteFlg');</v>
      </c>
      <c r="L18" s="1" t="str">
        <f t="shared" si="6"/>
        <v>deleteFlg: snapshot.docs[0].get('deleteFlg'),</v>
      </c>
      <c r="M18" s="1" t="str">
        <f t="shared" si="7"/>
        <v>tmpUser.deleteFlg=deleteFlg;</v>
      </c>
      <c r="N18" s="1" t="str">
        <f t="shared" si="8"/>
        <v>deleteFlg,</v>
      </c>
      <c r="O18" s="1" t="str">
        <f t="shared" si="0"/>
        <v>deleteFlg: deleteFlg,</v>
      </c>
      <c r="P18" s="1" t="str">
        <f t="shared" si="1"/>
        <v>required bool deleteFlg,</v>
      </c>
      <c r="Q18" s="1" t="str">
        <f t="shared" si="10"/>
        <v>_userData['deleteFlg'] =tmpUser!.deleteFlg;</v>
      </c>
    </row>
    <row r="19" spans="1:17">
      <c r="A19" s="4">
        <v>14</v>
      </c>
      <c r="B19" s="4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returnMap['deleteFlg']=snapshot.get('deleteFlg');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7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0"/>
  <sheetViews>
    <sheetView showGridLines="0" zoomScaleNormal="100" workbookViewId="0">
      <pane ySplit="4" topLeftCell="A5" activePane="bottomLeft" state="frozen"/>
      <selection pane="bottomLeft" activeCell="E15" sqref="E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196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197</v>
      </c>
      <c r="C5" s="4" t="s">
        <v>67</v>
      </c>
      <c r="D5" s="4" t="s">
        <v>71</v>
      </c>
      <c r="E5" s="4" t="s">
        <v>70</v>
      </c>
      <c r="G5" s="1" t="str">
        <f>"this."&amp;B5&amp;","</f>
        <v>this.appointmentDocId,</v>
      </c>
      <c r="H5" s="1" t="str">
        <f>B5&amp;":"&amp;B5&amp;","</f>
        <v>appointmentDocId:appointmentDocId,</v>
      </c>
      <c r="I5" s="1" t="str">
        <f>C5&amp;" "&amp;B5&amp;","</f>
        <v>String appointmentDocId,</v>
      </c>
      <c r="K5" s="1" t="str">
        <f>"_userData['"&amp;B5&amp;"'] = snapshot.docs[0].get('"&amp;B5&amp;"');"</f>
        <v>_userData['appointmentDocId'] = snapshot.docs[0].get('appointmentDocId');</v>
      </c>
      <c r="L5" s="1" t="str">
        <f>B5&amp;": snapshot.docs[0].get('"&amp;B5&amp;"'),"</f>
        <v>appointmentDocId: snapshot.docs[0].get('appointmentDocId'),</v>
      </c>
      <c r="M5" s="1" t="str">
        <f>"tmpUser."&amp;B5&amp;"="&amp;B5&amp;";"</f>
        <v>tmpUser.appointmentDocId=appointmentDocId;</v>
      </c>
      <c r="N5" s="1" t="str">
        <f>B5&amp;","</f>
        <v>appointmentDocId,</v>
      </c>
      <c r="O5" s="1" t="str">
        <f t="shared" ref="O5:O46" si="0">B5&amp;": "&amp;B5&amp;","</f>
        <v>appointmentDocId: appointmentDocId,</v>
      </c>
      <c r="P5" s="1" t="str">
        <f t="shared" ref="P5:P22" si="1">IF(D5="late","required ","")&amp;C5&amp;" "&amp;B5&amp;","</f>
        <v>required String appointmentDocId,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"this."&amp;B6&amp;","</f>
        <v>this.senderUserDocId,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returnMap['appointmentDocId']=snapshot.get('appointmentDocId');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"snapshot.get('"&amp;B6&amp;"')"</f>
        <v>snapshot.get('senderUserDocId')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this.receiverUserDocId,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18" si="10">"snapshot.get('"&amp;B7&amp;"')"</f>
        <v>snapshot.get('receiverUserDocId')</v>
      </c>
    </row>
    <row r="8" spans="1:17">
      <c r="A8" s="4">
        <v>3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this.courseCode,</v>
      </c>
      <c r="H8" s="1" t="str">
        <f t="shared" si="3"/>
        <v>courseCode:courseCode,</v>
      </c>
      <c r="I8" s="1" t="str">
        <f t="shared" si="4"/>
        <v>String courseCode,</v>
      </c>
      <c r="J8" s="8" t="str">
        <f t="shared" si="9"/>
        <v>returnMap['receiverUserDocId']=snapshot.get('receiverUserDocId');</v>
      </c>
      <c r="K8" s="1" t="str">
        <f t="shared" si="5"/>
        <v>_userData['courseCode'] = snapshot.docs[0].get('courseCode');</v>
      </c>
      <c r="L8" s="1" t="str">
        <f t="shared" si="6"/>
        <v>courseCode: snapshot.docs[0].get('courseCode'),</v>
      </c>
      <c r="M8" s="1" t="str">
        <f t="shared" si="7"/>
        <v>tmpUser.courseCode=courseCode;</v>
      </c>
      <c r="N8" s="1" t="str">
        <f t="shared" si="8"/>
        <v>courseCode,</v>
      </c>
      <c r="O8" s="1" t="str">
        <f t="shared" si="0"/>
        <v>courseCode: courseCode,</v>
      </c>
      <c r="P8" s="1" t="str">
        <f t="shared" si="1"/>
        <v>required String courseCode,</v>
      </c>
      <c r="Q8" s="1" t="str">
        <f t="shared" si="10"/>
        <v>snapshot.get('courseCode')</v>
      </c>
    </row>
    <row r="9" spans="1:17">
      <c r="A9" s="4">
        <v>4</v>
      </c>
      <c r="B9" s="4" t="s">
        <v>199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this.categoryCode,</v>
      </c>
      <c r="H9" s="1" t="str">
        <f t="shared" si="3"/>
        <v>categoryCode:categoryCode,</v>
      </c>
      <c r="I9" s="1" t="str">
        <f t="shared" si="4"/>
        <v>String categoryCode,</v>
      </c>
      <c r="J9" s="8" t="str">
        <f t="shared" si="9"/>
        <v>returnMap['courseCode']=snapshot.get('courseCode');</v>
      </c>
      <c r="K9" s="1" t="str">
        <f t="shared" si="5"/>
        <v>_userData['categoryCode'] = snapshot.docs[0].get('categoryCode');</v>
      </c>
      <c r="L9" s="1" t="str">
        <f t="shared" si="6"/>
        <v>categoryCode: snapshot.docs[0].get('categoryCode'),</v>
      </c>
      <c r="M9" s="1" t="str">
        <f t="shared" si="7"/>
        <v>tmpUser.categoryCode=categoryCode;</v>
      </c>
      <c r="N9" s="1" t="str">
        <f t="shared" si="8"/>
        <v>categoryCode,</v>
      </c>
      <c r="O9" s="1" t="str">
        <f t="shared" si="0"/>
        <v>categoryCode: categoryCode,</v>
      </c>
      <c r="P9" s="1" t="str">
        <f t="shared" si="1"/>
        <v>required String categoryCode,</v>
      </c>
      <c r="Q9" s="1" t="str">
        <f t="shared" si="10"/>
        <v>snapshot.get('categoryCode')</v>
      </c>
    </row>
    <row r="10" spans="1:17">
      <c r="A10" s="4">
        <v>5</v>
      </c>
      <c r="B10" s="4" t="s">
        <v>38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this.fromTime,</v>
      </c>
      <c r="H10" s="1" t="str">
        <f t="shared" si="3"/>
        <v>fromTime:fromTime,</v>
      </c>
      <c r="I10" s="1" t="str">
        <f t="shared" si="4"/>
        <v>String fromTime,</v>
      </c>
      <c r="J10" s="8" t="str">
        <f t="shared" si="9"/>
        <v>returnMap['categoryCode']=snapshot.get('categoryCode');</v>
      </c>
      <c r="K10" s="1" t="str">
        <f t="shared" si="5"/>
        <v>_userData['fromTime'] = snapshot.docs[0].get('fromTime');</v>
      </c>
      <c r="L10" s="1" t="str">
        <f t="shared" si="6"/>
        <v>fromTime: snapshot.docs[0].get('fromTime'),</v>
      </c>
      <c r="M10" s="1" t="str">
        <f t="shared" si="7"/>
        <v>tmpUser.fromTime=fromTime;</v>
      </c>
      <c r="N10" s="1" t="str">
        <f t="shared" si="8"/>
        <v>fromTime,</v>
      </c>
      <c r="O10" s="1" t="str">
        <f t="shared" si="0"/>
        <v>fromTime: fromTime,</v>
      </c>
      <c r="P10" s="1" t="str">
        <f t="shared" si="1"/>
        <v>required String fromTime,</v>
      </c>
      <c r="Q10" s="1" t="str">
        <f t="shared" si="10"/>
        <v>snapshot.get('fromTime')</v>
      </c>
    </row>
    <row r="11" spans="1:17">
      <c r="A11" s="4">
        <v>6</v>
      </c>
      <c r="B11" s="4" t="s">
        <v>39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this.toTime,</v>
      </c>
      <c r="H11" s="1" t="str">
        <f t="shared" si="3"/>
        <v>toTime:toTime,</v>
      </c>
      <c r="I11" s="1" t="str">
        <f t="shared" si="4"/>
        <v>String toTime,</v>
      </c>
      <c r="J11" s="8" t="str">
        <f t="shared" si="9"/>
        <v>returnMap['fromTime']=snapshot.get('fromTime');</v>
      </c>
      <c r="K11" s="1" t="str">
        <f t="shared" si="5"/>
        <v>_userData['toTime'] = snapshot.docs[0].get('toTime');</v>
      </c>
      <c r="L11" s="1" t="str">
        <f t="shared" si="6"/>
        <v>toTime: snapshot.docs[0].get('toTime'),</v>
      </c>
      <c r="M11" s="1" t="str">
        <f t="shared" si="7"/>
        <v>tmpUser.toTime=toTime;</v>
      </c>
      <c r="N11" s="1" t="str">
        <f t="shared" si="8"/>
        <v>toTime,</v>
      </c>
      <c r="O11" s="1" t="str">
        <f t="shared" si="0"/>
        <v>toTime: toTime,</v>
      </c>
      <c r="P11" s="1" t="str">
        <f t="shared" si="1"/>
        <v>required String toTime,</v>
      </c>
      <c r="Q11" s="1" t="str">
        <f t="shared" si="10"/>
        <v>snapshot.get('toTime')</v>
      </c>
    </row>
    <row r="12" spans="1:17">
      <c r="A12" s="4">
        <v>7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returnMap['toTime']=snapshot.get('toTime');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8</v>
      </c>
      <c r="B13" s="4" t="s">
        <v>83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this.insertUserDocId,</v>
      </c>
      <c r="H13" s="1" t="str">
        <f t="shared" si="3"/>
        <v>insertUserDocId:insertUserDocId,</v>
      </c>
      <c r="I13" s="1" t="str">
        <f t="shared" si="4"/>
        <v>String insertUserDocId,</v>
      </c>
      <c r="J13" s="8" t="str">
        <f t="shared" si="9"/>
        <v>returnMap['message']=snapshot.get('message');</v>
      </c>
      <c r="K13" s="1" t="str">
        <f t="shared" si="5"/>
        <v>_userData['insertUserDocId'] = snapshot.docs[0].get('insertUserDocId');</v>
      </c>
      <c r="L13" s="1" t="str">
        <f t="shared" si="6"/>
        <v>insertUserDocId: snapshot.docs[0].get('insertUserDocId'),</v>
      </c>
      <c r="M13" s="1" t="str">
        <f t="shared" si="7"/>
        <v>tmpUser.insertUserDocId=insertUserDocId;</v>
      </c>
      <c r="N13" s="1" t="str">
        <f t="shared" si="8"/>
        <v>insertUserDocId,</v>
      </c>
      <c r="O13" s="1" t="str">
        <f t="shared" si="0"/>
        <v>insertUserDocId: insertUserDocId,</v>
      </c>
      <c r="P13" s="1" t="str">
        <f t="shared" si="1"/>
        <v>required String insertUserDocId,</v>
      </c>
      <c r="Q13" s="1" t="str">
        <f t="shared" si="10"/>
        <v>snapshot.get('insertUserDocId')</v>
      </c>
    </row>
    <row r="14" spans="1:17">
      <c r="A14" s="4">
        <v>9</v>
      </c>
      <c r="B14" s="4" t="s">
        <v>25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this.insertProgramId,</v>
      </c>
      <c r="H14" s="1" t="str">
        <f t="shared" si="3"/>
        <v>insertProgramId:insertProgramId,</v>
      </c>
      <c r="I14" s="1" t="str">
        <f t="shared" si="4"/>
        <v>String insertProgramId,</v>
      </c>
      <c r="J14" s="8" t="str">
        <f t="shared" si="9"/>
        <v>returnMap['insertUserDocId']=snapshot.get('insertUserDocId');</v>
      </c>
      <c r="K14" s="1" t="str">
        <f t="shared" si="5"/>
        <v>_userData['insertProgramId'] = snapshot.docs[0].get('insertProgramId');</v>
      </c>
      <c r="L14" s="1" t="str">
        <f t="shared" si="6"/>
        <v>insertProgramId: snapshot.docs[0].get('insertProgramId'),</v>
      </c>
      <c r="M14" s="1" t="str">
        <f t="shared" si="7"/>
        <v>tmpUser.insertProgramId=insertProgramId;</v>
      </c>
      <c r="N14" s="1" t="str">
        <f t="shared" si="8"/>
        <v>insertProgramId,</v>
      </c>
      <c r="O14" s="1" t="str">
        <f t="shared" si="0"/>
        <v>insertProgramId: insertProgramId,</v>
      </c>
      <c r="P14" s="1" t="str">
        <f t="shared" si="1"/>
        <v>required String insertProgramId,</v>
      </c>
      <c r="Q14" s="1" t="str">
        <f t="shared" si="10"/>
        <v>snapshot.get('insertProgramId')</v>
      </c>
    </row>
    <row r="15" spans="1:17">
      <c r="A15" s="4">
        <v>10</v>
      </c>
      <c r="B15" s="4" t="s">
        <v>26</v>
      </c>
      <c r="C15" s="4" t="s">
        <v>90</v>
      </c>
      <c r="D15" s="4" t="s">
        <v>71</v>
      </c>
      <c r="E15" s="4"/>
      <c r="F15" s="1" t="s">
        <v>32</v>
      </c>
      <c r="G15" s="1" t="str">
        <f t="shared" si="2"/>
        <v>this.insertTime,</v>
      </c>
      <c r="H15" s="1" t="str">
        <f t="shared" si="3"/>
        <v>insertTime:insertTime,</v>
      </c>
      <c r="I15" s="1" t="str">
        <f t="shared" si="4"/>
        <v>DateTime insertTime,</v>
      </c>
      <c r="J15" s="8" t="str">
        <f t="shared" si="9"/>
        <v>returnMap['insertProgramId']=snapshot.get('insertProgramId');</v>
      </c>
      <c r="K15" s="1" t="str">
        <f t="shared" si="5"/>
        <v>_userData['insertTime'] = snapshot.docs[0].get('insertTime');</v>
      </c>
      <c r="L15" s="1" t="str">
        <f t="shared" si="6"/>
        <v>insertTime: snapshot.docs[0].get('insertTime'),</v>
      </c>
      <c r="M15" s="1" t="str">
        <f t="shared" si="7"/>
        <v>tmpUser.insertTime=insertTime;</v>
      </c>
      <c r="N15" s="1" t="str">
        <f t="shared" si="8"/>
        <v>insertTime,</v>
      </c>
      <c r="O15" s="1" t="str">
        <f t="shared" si="0"/>
        <v>insertTime: insertTime,</v>
      </c>
      <c r="P15" s="1" t="str">
        <f t="shared" si="1"/>
        <v>required DateTime insertTime,</v>
      </c>
      <c r="Q15" s="1" t="str">
        <f t="shared" si="10"/>
        <v>snapshot.get('insertTime')</v>
      </c>
    </row>
    <row r="16" spans="1:17">
      <c r="A16" s="4">
        <v>11</v>
      </c>
      <c r="B16" s="4" t="s">
        <v>27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this.updateUserDocId,</v>
      </c>
      <c r="H16" s="1" t="str">
        <f t="shared" si="3"/>
        <v>updateUserDocId:updateUserDocId,</v>
      </c>
      <c r="I16" s="1" t="str">
        <f t="shared" si="4"/>
        <v>String updateUserDocId,</v>
      </c>
      <c r="J16" s="8" t="str">
        <f t="shared" si="9"/>
        <v>returnMap['insertTime']=snapshot.get('insertTime');</v>
      </c>
      <c r="K16" s="1" t="str">
        <f t="shared" si="5"/>
        <v>_userData['updateUserDocId'] = snapshot.docs[0].get('updateUserDocId');</v>
      </c>
      <c r="L16" s="1" t="str">
        <f t="shared" si="6"/>
        <v>updateUserDocId: snapshot.docs[0].get('updateUserDocId'),</v>
      </c>
      <c r="M16" s="1" t="str">
        <f t="shared" si="7"/>
        <v>tmpUser.updateUserDocId=updateUserDocId;</v>
      </c>
      <c r="N16" s="1" t="str">
        <f t="shared" si="8"/>
        <v>updateUserDocId,</v>
      </c>
      <c r="O16" s="1" t="str">
        <f t="shared" si="0"/>
        <v>updateUserDocId: updateUserDocId,</v>
      </c>
      <c r="P16" s="1" t="str">
        <f t="shared" si="1"/>
        <v>required String updateUserDocId,</v>
      </c>
      <c r="Q16" s="1" t="str">
        <f t="shared" si="10"/>
        <v>snapshot.get('updateUserDocId')</v>
      </c>
    </row>
    <row r="17" spans="1:17">
      <c r="A17" s="4">
        <v>12</v>
      </c>
      <c r="B17" s="4" t="s">
        <v>28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this.updateProgramId,</v>
      </c>
      <c r="H17" s="1" t="str">
        <f t="shared" si="3"/>
        <v>updateProgramId:updateProgramId,</v>
      </c>
      <c r="I17" s="1" t="str">
        <f t="shared" si="4"/>
        <v>String updateProgramId,</v>
      </c>
      <c r="J17" s="8" t="str">
        <f t="shared" si="9"/>
        <v>returnMap['updateUserDocId']=snapshot.get('updateUserDocId');</v>
      </c>
      <c r="K17" s="1" t="str">
        <f t="shared" si="5"/>
        <v>_userData['updateProgramId'] = snapshot.docs[0].get('updateProgramId');</v>
      </c>
      <c r="L17" s="1" t="str">
        <f t="shared" si="6"/>
        <v>updateProgramId: snapshot.docs[0].get('updateProgramId'),</v>
      </c>
      <c r="M17" s="1" t="str">
        <f t="shared" si="7"/>
        <v>tmpUser.updateProgramId=updateProgramId;</v>
      </c>
      <c r="N17" s="1" t="str">
        <f t="shared" si="8"/>
        <v>updateProgramId,</v>
      </c>
      <c r="O17" s="1" t="str">
        <f t="shared" si="0"/>
        <v>updateProgramId: updateProgramId,</v>
      </c>
      <c r="P17" s="1" t="str">
        <f t="shared" si="1"/>
        <v>required String updateProgramId,</v>
      </c>
      <c r="Q17" s="1" t="str">
        <f t="shared" si="10"/>
        <v>snapshot.get('updateProgramId')</v>
      </c>
    </row>
    <row r="18" spans="1:17">
      <c r="A18" s="4">
        <v>13</v>
      </c>
      <c r="B18" s="4" t="s">
        <v>29</v>
      </c>
      <c r="C18" s="4" t="s">
        <v>90</v>
      </c>
      <c r="D18" s="4" t="s">
        <v>71</v>
      </c>
      <c r="E18" s="4"/>
      <c r="F18" s="1" t="s">
        <v>32</v>
      </c>
      <c r="G18" s="1" t="str">
        <f t="shared" si="2"/>
        <v>this.updateTime,</v>
      </c>
      <c r="H18" s="1" t="str">
        <f t="shared" si="3"/>
        <v>updateTime:updateTime,</v>
      </c>
      <c r="I18" s="1" t="str">
        <f t="shared" si="4"/>
        <v>DateTime updateTime,</v>
      </c>
      <c r="J18" s="8" t="str">
        <f t="shared" si="9"/>
        <v>returnMap['updateProgramId']=snapshot.get('updateProgramId');</v>
      </c>
      <c r="K18" s="1" t="str">
        <f t="shared" si="5"/>
        <v>_userData['updateTime'] = snapshot.docs[0].get('updateTime');</v>
      </c>
      <c r="L18" s="1" t="str">
        <f t="shared" si="6"/>
        <v>updateTime: snapshot.docs[0].get('updateTime'),</v>
      </c>
      <c r="M18" s="1" t="str">
        <f t="shared" si="7"/>
        <v>tmpUser.updateTime=updateTime;</v>
      </c>
      <c r="N18" s="1" t="str">
        <f t="shared" si="8"/>
        <v>updateTime,</v>
      </c>
      <c r="O18" s="1" t="str">
        <f t="shared" si="0"/>
        <v>updateTime: updateTime,</v>
      </c>
      <c r="P18" s="1" t="str">
        <f t="shared" si="1"/>
        <v>required DateTime updateTime,</v>
      </c>
      <c r="Q18" s="1" t="str">
        <f t="shared" si="10"/>
        <v>snapshot.get('updateTime')</v>
      </c>
    </row>
    <row r="19" spans="1:17">
      <c r="A19" s="4">
        <v>14</v>
      </c>
      <c r="B19" s="4" t="s">
        <v>30</v>
      </c>
      <c r="C19" s="4" t="s">
        <v>35</v>
      </c>
      <c r="D19" s="4" t="s">
        <v>71</v>
      </c>
      <c r="E19" s="4"/>
      <c r="F19" s="1" t="s">
        <v>32</v>
      </c>
      <c r="H19" s="1" t="str">
        <f t="shared" si="3"/>
        <v>readableFlg:readableFlg,</v>
      </c>
      <c r="I19" s="1" t="str">
        <f t="shared" si="4"/>
        <v>bool readableFlg,</v>
      </c>
      <c r="J19" s="8" t="str">
        <f t="shared" si="9"/>
        <v>returnMap['updateTime']=snapshot.get('updateTime');</v>
      </c>
      <c r="K19" s="1" t="str">
        <f t="shared" si="5"/>
        <v>_userData['readableFlg'] = snapshot.docs[0].get('readableFlg');</v>
      </c>
      <c r="L19" s="1" t="str">
        <f t="shared" si="6"/>
        <v>readableFlg: snapshot.docs[0].get('readableFlg'),</v>
      </c>
      <c r="M19" s="1" t="str">
        <f t="shared" si="7"/>
        <v>tmpUser.readableFlg=readableFlg;</v>
      </c>
      <c r="N19" s="1" t="str">
        <f t="shared" si="8"/>
        <v>readableFlg,</v>
      </c>
      <c r="O19" s="1" t="str">
        <f t="shared" si="0"/>
        <v>readableFlg: readableFlg,</v>
      </c>
      <c r="P19" s="1" t="str">
        <f t="shared" si="1"/>
        <v>required bool readableFlg,</v>
      </c>
      <c r="Q19" s="1" t="str">
        <f t="shared" ref="Q19:Q46" si="11">"_userData['"&amp;B19&amp;"'] =tmpUser!."&amp;B19&amp;";"</f>
        <v>_userData['readableFlg'] =tmpUser!.readableFlg;</v>
      </c>
    </row>
    <row r="20" spans="1:17">
      <c r="A20" s="4">
        <v>15</v>
      </c>
      <c r="B20" s="4" t="s">
        <v>33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deleteFlg:deleteFlg,</v>
      </c>
      <c r="I20" s="1" t="str">
        <f t="shared" si="4"/>
        <v>bool deleteFlg,</v>
      </c>
      <c r="J20" s="8" t="str">
        <f t="shared" si="9"/>
        <v>returnMap['readableFlg']=snapshot.get('readableFlg');</v>
      </c>
      <c r="K20" s="1" t="str">
        <f t="shared" si="5"/>
        <v>_userData['deleteFlg'] = snapshot.docs[0].get('deleteFlg');</v>
      </c>
      <c r="L20" s="1" t="str">
        <f t="shared" si="6"/>
        <v>deleteFlg: snapshot.docs[0].get('deleteFlg'),</v>
      </c>
      <c r="M20" s="1" t="str">
        <f t="shared" si="7"/>
        <v>tmpUser.deleteFlg=deleteFlg;</v>
      </c>
      <c r="N20" s="1" t="str">
        <f t="shared" si="8"/>
        <v>deleteFlg,</v>
      </c>
      <c r="O20" s="1" t="str">
        <f t="shared" si="0"/>
        <v>deleteFlg: deleteFlg,</v>
      </c>
      <c r="P20" s="1" t="str">
        <f t="shared" si="1"/>
        <v>required bool deleteFlg,</v>
      </c>
      <c r="Q20" s="1" t="str">
        <f t="shared" si="11"/>
        <v>_userData['deleteFlg'] =tmpUser!.deleteFlg;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returnMap['deleteFlg']=snapshot.get('deleteFlg');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1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1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1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203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22" sqref="B22:B23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2022-04-17T11:48:05Z</dcterms:modified>
</cp:coreProperties>
</file>