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-Swift/AIMES_Swift_Experiments/analysis/"/>
    </mc:Choice>
  </mc:AlternateContent>
  <bookViews>
    <workbookView xWindow="1460" yWindow="1480" windowWidth="39040" windowHeight="23140" tabRatio="500" activeTab="1"/>
  </bookViews>
  <sheets>
    <sheet name="TTC_late" sheetId="1" r:id="rId1"/>
    <sheet name="plots" sheetId="2" r:id="rId2"/>
  </sheets>
  <externalReferences>
    <externalReference r:id="rId3"/>
  </externalReferences>
  <definedNames>
    <definedName name="late_TTC" localSheetId="0">TTC_late!$A$4:$D$6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A3" i="1"/>
  <c r="B2" i="1"/>
  <c r="C2" i="1"/>
  <c r="D2" i="1"/>
  <c r="A2" i="1"/>
</calcChain>
</file>

<file path=xl/connections.xml><?xml version="1.0" encoding="utf-8"?>
<connections xmlns="http://schemas.openxmlformats.org/spreadsheetml/2006/main">
  <connection id="1" name="late_TTC" type="6" refreshedVersion="0" background="1" saveData="1">
    <textPr fileType="mac" codePage="10000" sourceFile="/Users/mturilli/Projects/RADICAL/github/AIMES-Swift/AIMES_Swift_Experiments/analysis/late/late_TTC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TTC </a:t>
            </a:r>
            <a:r>
              <a:rPr lang="en-US"/>
              <a:t>Late Binding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Timing of Runs with 1 ≤ Pilots ≤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TTC_late</c:v>
          </c:tx>
          <c:spPr>
            <a:ln w="3175" cmpd="sng"/>
            <a:effectLst/>
          </c:spPr>
          <c:marker>
            <c:symbol val="circle"/>
            <c:size val="3"/>
            <c:spPr>
              <a:ln w="3175" cmpd="sng"/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TTC_late!$A$3:$D$3</c:f>
                <c:numCache>
                  <c:formatCode>General</c:formatCode>
                  <c:ptCount val="4"/>
                  <c:pt idx="0">
                    <c:v>2.5</c:v>
                  </c:pt>
                  <c:pt idx="1">
                    <c:v>383.0</c:v>
                  </c:pt>
                  <c:pt idx="2">
                    <c:v>186.6229115385113</c:v>
                  </c:pt>
                  <c:pt idx="3">
                    <c:v>0.0</c:v>
                  </c:pt>
                </c:numCache>
              </c:numRef>
            </c:plus>
            <c:minus>
              <c:numRef>
                <c:f>TTC_late!$A$3:$D$3</c:f>
                <c:numCache>
                  <c:formatCode>General</c:formatCode>
                  <c:ptCount val="4"/>
                  <c:pt idx="0">
                    <c:v>2.5</c:v>
                  </c:pt>
                  <c:pt idx="1">
                    <c:v>383.0</c:v>
                  </c:pt>
                  <c:pt idx="2">
                    <c:v>186.6229115385113</c:v>
                  </c:pt>
                  <c:pt idx="3">
                    <c:v>0.0</c:v>
                  </c:pt>
                </c:numCache>
              </c:numRef>
            </c:minus>
          </c:errBars>
          <c:cat>
            <c:numRef>
              <c:f>TTC_late!$A$1:$D$1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TTC_late!$A$2:$D$2</c:f>
              <c:numCache>
                <c:formatCode>General</c:formatCode>
                <c:ptCount val="4"/>
                <c:pt idx="0">
                  <c:v>1144.5</c:v>
                </c:pt>
                <c:pt idx="1">
                  <c:v>1551.0</c:v>
                </c:pt>
                <c:pt idx="2">
                  <c:v>1998.666666666667</c:v>
                </c:pt>
                <c:pt idx="3">
                  <c:v>7719.0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33008"/>
        <c:axId val="-2078178736"/>
      </c:lineChart>
      <c:catAx>
        <c:axId val="-207803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78736"/>
        <c:crosses val="autoZero"/>
        <c:auto val="1"/>
        <c:lblAlgn val="ctr"/>
        <c:lblOffset val="100"/>
        <c:noMultiLvlLbl val="0"/>
      </c:catAx>
      <c:valAx>
        <c:axId val="-2078178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33008"/>
        <c:crosses val="autoZero"/>
        <c:crossBetween val="between"/>
      </c:valAx>
    </c:plotArea>
    <c:plotVisOnly val="1"/>
    <c:dispBlanksAs val="gap"/>
    <c:showDLblsOverMax val="0"/>
  </c:chart>
  <c:spPr>
    <a:ln cap="rnd"/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experiments/execution_strategies/analysis_single_core/aimes_execution_strategy_single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 Tx data"/>
      <sheetName val="EU Th data"/>
      <sheetName val="EU Tc data"/>
      <sheetName val="EU Te % Tc data"/>
      <sheetName val="EU Ts data"/>
      <sheetName val="EU Ti data"/>
      <sheetName val="EU To data"/>
      <sheetName val="EU TTC data"/>
      <sheetName val="EG Tx data"/>
      <sheetName val="EG Th data"/>
      <sheetName val="EG Tc data"/>
      <sheetName val="EG Ts data"/>
      <sheetName val="EG Ti data"/>
      <sheetName val="EG To data"/>
      <sheetName val="EG TTC data"/>
      <sheetName val="LU Tx data"/>
      <sheetName val="LU Tx 1 pilot data"/>
      <sheetName val="LU Tx 2 pilots data"/>
      <sheetName val="LU Tx 3 pilots data"/>
      <sheetName val="LU Th data"/>
      <sheetName val="LU Th relerr trend"/>
      <sheetName val="LU Th 1 pilot data"/>
      <sheetName val="LU Th 2 pilots data"/>
      <sheetName val="LU Th 3 pilots data"/>
      <sheetName val="LU Tc data"/>
      <sheetName val="LU Tc 1 pilot data"/>
      <sheetName val="LU Tc 2 pilots data"/>
      <sheetName val="LU Tc 3 pilots data"/>
      <sheetName val="LU Te % Tc data"/>
      <sheetName val="LU Ts data"/>
      <sheetName val="LU Ts 1 pilot data"/>
      <sheetName val="LU Ts 2 pilots data"/>
      <sheetName val="LU Ts 3 pilots data"/>
      <sheetName val="LU Ti data"/>
      <sheetName val="LU Ti 1 pilot data"/>
      <sheetName val="LU Ti 2 pilots data"/>
      <sheetName val="LU Ti 3 pilots data"/>
      <sheetName val="LU To data"/>
      <sheetName val="LU To 1 pilot data"/>
      <sheetName val="LU To 2 pilots data"/>
      <sheetName val="LU To 3 pilots data"/>
      <sheetName val="LU TTC data"/>
      <sheetName val="LU TTC 1 pilot data"/>
      <sheetName val="LU TTC 2 pilots data"/>
      <sheetName val="LU TTC 3 pilots data"/>
      <sheetName val="LG Tx data"/>
      <sheetName val="LG Tx 1 pilot data"/>
      <sheetName val="LG Tx 2 pilots data"/>
      <sheetName val="LG Tx 3 pilots data"/>
      <sheetName val="LG Th data"/>
      <sheetName val="LG Th 1 pilot data"/>
      <sheetName val="LG Th 2 pilots data"/>
      <sheetName val="LG Th 3 pilots data"/>
      <sheetName val="LG Tc data"/>
      <sheetName val="LG Tc 1 pilot data"/>
      <sheetName val="LG Tc 2 pilots data"/>
      <sheetName val="LG Tc 3 pilots data"/>
      <sheetName val="LG Ts data"/>
      <sheetName val="LG Ts 1 pilot data"/>
      <sheetName val="LG Ts 2 pilots data"/>
      <sheetName val="LG Ts 3 pilots data"/>
      <sheetName val="LG Ti data"/>
      <sheetName val="LG Ti 1 pilot data"/>
      <sheetName val="LG Ti 2 pilots data"/>
      <sheetName val="LG Ti 3 pilots data"/>
      <sheetName val="LG To data"/>
      <sheetName val="LG To 1 pilot data"/>
      <sheetName val="LG To 2 pilots data"/>
      <sheetName val="LG To 3 pilots data"/>
      <sheetName val="LG TTC data"/>
      <sheetName val="LG TTC 1 pilot data"/>
      <sheetName val="LG TTC 2 pilots data"/>
      <sheetName val="LG TTC 3 pilots data"/>
      <sheetName val="TTC components data"/>
      <sheetName val="Comparison data"/>
      <sheetName val="Early report"/>
      <sheetName val="Late report"/>
      <sheetName val="Aggregates report"/>
      <sheetName val="Requested report"/>
      <sheetName val="Paper plo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1">
          <cell r="B1">
            <v>8</v>
          </cell>
          <cell r="C1">
            <v>16</v>
          </cell>
          <cell r="D1">
            <v>32</v>
          </cell>
          <cell r="E1">
            <v>64</v>
          </cell>
          <cell r="F1">
            <v>128</v>
          </cell>
          <cell r="G1">
            <v>256</v>
          </cell>
          <cell r="H1">
            <v>512</v>
          </cell>
          <cell r="I1">
            <v>1024</v>
          </cell>
          <cell r="J1" t="str">
            <v>2048</v>
          </cell>
        </row>
        <row r="2">
          <cell r="B2">
            <v>1551.5078000400001</v>
          </cell>
          <cell r="C2">
            <v>1583.2234000059996</v>
          </cell>
          <cell r="D2">
            <v>1419.6704545463635</v>
          </cell>
          <cell r="E2">
            <v>1991.9795714114284</v>
          </cell>
          <cell r="F2">
            <v>1943.4979411717645</v>
          </cell>
          <cell r="G2">
            <v>2081.9702940694119</v>
          </cell>
          <cell r="H2">
            <v>3103.6698461853853</v>
          </cell>
          <cell r="I2">
            <v>4763.764944446667</v>
          </cell>
          <cell r="J2">
            <v>6460.8133846430774</v>
          </cell>
        </row>
        <row r="3">
          <cell r="B3">
            <v>114.11995161549829</v>
          </cell>
          <cell r="C3">
            <v>126.41133826084257</v>
          </cell>
          <cell r="D3">
            <v>236.65940819606374</v>
          </cell>
          <cell r="E3">
            <v>167.02217581515831</v>
          </cell>
          <cell r="F3">
            <v>146.10387856542494</v>
          </cell>
          <cell r="G3">
            <v>164.04249824696171</v>
          </cell>
          <cell r="H3">
            <v>335.13798875723273</v>
          </cell>
          <cell r="I3">
            <v>921.89822647356436</v>
          </cell>
          <cell r="J3">
            <v>418.32128214568962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queryTables/queryTable1.xml><?xml version="1.0" encoding="utf-8"?>
<queryTable xmlns="http://schemas.openxmlformats.org/spreadsheetml/2006/main" name="late_TT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3" sqref="E3"/>
    </sheetView>
  </sheetViews>
  <sheetFormatPr baseColWidth="10" defaultRowHeight="16" x14ac:dyDescent="0.2"/>
  <cols>
    <col min="1" max="4" width="5.1640625" customWidth="1"/>
  </cols>
  <sheetData>
    <row r="1" spans="1:4" x14ac:dyDescent="0.2">
      <c r="A1">
        <v>8</v>
      </c>
      <c r="B1">
        <v>32</v>
      </c>
      <c r="C1">
        <v>256</v>
      </c>
      <c r="D1">
        <v>2048</v>
      </c>
    </row>
    <row r="2" spans="1:4" x14ac:dyDescent="0.2">
      <c r="A2">
        <f>AVERAGE(A4:INDEX(A4:A26, MATCH(9.99999999999999E+307,A4:A26)))</f>
        <v>1144.5</v>
      </c>
      <c r="B2">
        <f>AVERAGE(B4:INDEX(B4:B26, MATCH(9.99999999999999E+307,B4:B26)))</f>
        <v>1551</v>
      </c>
      <c r="C2">
        <f>AVERAGE(C4:INDEX(C4:C26, MATCH(9.99999999999999E+307,C4:C26)))</f>
        <v>1998.6666666666667</v>
      </c>
      <c r="D2">
        <f>AVERAGE(D4:INDEX(D4:D26, MATCH(9.99999999999999E+307,D4:D26)))</f>
        <v>7719</v>
      </c>
    </row>
    <row r="3" spans="1:4" x14ac:dyDescent="0.2">
      <c r="A3">
        <f>_xlfn.STDEV.S(A4:INDEX(A4:A26, MATCH(9.99999999999999E+307,A4:A26)))/SQRT(COUNT(A4:INDEX(A4:A26, MATCH(9.99999999999999E+307,A4:A26))))</f>
        <v>2.5</v>
      </c>
      <c r="B3">
        <f>_xlfn.STDEV.S(B4:INDEX(B4:B26, MATCH(9.99999999999999E+307,B4:B26)))/SQRT(COUNT(B4:INDEX(B4:B26, MATCH(9.99999999999999E+307,B4:B26))))</f>
        <v>383</v>
      </c>
      <c r="C3">
        <f>_xlfn.STDEV.S(C4:INDEX(C4:C26, MATCH(9.99999999999999E+307,C4:C26)))/SQRT(COUNT(C4:INDEX(C4:C26, MATCH(9.99999999999999E+307,C4:C26))))</f>
        <v>186.62291153851129</v>
      </c>
      <c r="D3" t="e">
        <f>_xlfn.STDEV.S(D4:INDEX(D4:D26, MATCH(9.99999999999999E+307,D4:D26)))/SQRT(COUNT(D4:INDEX(D4:D26, MATCH(9.99999999999999E+307,D4:D26))))</f>
        <v>#DIV/0!</v>
      </c>
    </row>
    <row r="4" spans="1:4" x14ac:dyDescent="0.2">
      <c r="A4">
        <v>1147</v>
      </c>
      <c r="B4">
        <v>1168</v>
      </c>
      <c r="C4">
        <v>1626</v>
      </c>
      <c r="D4">
        <v>7719</v>
      </c>
    </row>
    <row r="5" spans="1:4" x14ac:dyDescent="0.2">
      <c r="A5">
        <v>1142</v>
      </c>
      <c r="B5">
        <v>1934</v>
      </c>
      <c r="C5">
        <v>2167</v>
      </c>
    </row>
    <row r="6" spans="1:4" x14ac:dyDescent="0.2">
      <c r="C6">
        <v>2203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TTC_late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2015-12-11T15:12:40Z</dcterms:created>
  <dcterms:modified xsi:type="dcterms:W3CDTF">2015-12-11T15:39:53Z</dcterms:modified>
</cp:coreProperties>
</file>