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462" activeTab="1"/>
  </bookViews>
  <sheets>
    <sheet name="Timings_AIMES" sheetId="1" r:id="rId1"/>
    <sheet name="Plots" sheetId="3" r:id="rId2"/>
  </sheets>
  <calcPr calcId="145621" iterateDelta="1E-4"/>
</workbook>
</file>

<file path=xl/calcChain.xml><?xml version="1.0" encoding="utf-8"?>
<calcChain xmlns="http://schemas.openxmlformats.org/spreadsheetml/2006/main">
  <c r="W32" i="1" l="1"/>
  <c r="V32" i="1"/>
  <c r="U32" i="1"/>
  <c r="T32" i="1"/>
  <c r="W31" i="1"/>
  <c r="V31" i="1"/>
  <c r="U31" i="1"/>
  <c r="T31" i="1"/>
  <c r="W19" i="1"/>
  <c r="V19" i="1"/>
  <c r="U19" i="1"/>
  <c r="T19" i="1"/>
  <c r="W18" i="1"/>
  <c r="V18" i="1"/>
  <c r="U18" i="1"/>
  <c r="T18" i="1"/>
  <c r="V6" i="1"/>
  <c r="W6" i="1"/>
  <c r="U6" i="1"/>
  <c r="T6" i="1"/>
  <c r="V5" i="1"/>
  <c r="U5" i="1"/>
  <c r="T5" i="1"/>
  <c r="W5" i="1"/>
  <c r="K19" i="1"/>
  <c r="J19" i="1"/>
  <c r="I19" i="1"/>
  <c r="E19" i="1"/>
  <c r="Q32" i="1"/>
  <c r="P32" i="1"/>
  <c r="O32" i="1"/>
  <c r="N32" i="1"/>
  <c r="O31" i="1"/>
  <c r="P31" i="1"/>
  <c r="N31" i="1"/>
  <c r="Q31" i="1"/>
  <c r="Q19" i="1"/>
  <c r="P19" i="1"/>
  <c r="O19" i="1"/>
  <c r="N19" i="1"/>
  <c r="P18" i="1"/>
  <c r="O18" i="1"/>
  <c r="N18" i="1"/>
  <c r="Q18" i="1"/>
  <c r="Q6" i="1"/>
  <c r="P6" i="1"/>
  <c r="O6" i="1"/>
  <c r="N6" i="1"/>
  <c r="O5" i="1"/>
  <c r="P5" i="1"/>
  <c r="Q5" i="1"/>
  <c r="N5" i="1"/>
  <c r="K31" i="1"/>
  <c r="I31" i="1"/>
  <c r="H31" i="1"/>
  <c r="K32" i="1"/>
  <c r="J32" i="1"/>
  <c r="I32" i="1"/>
  <c r="H32" i="1"/>
  <c r="J31" i="1"/>
  <c r="H19" i="1"/>
  <c r="K6" i="1"/>
  <c r="J6" i="1"/>
  <c r="I6" i="1"/>
  <c r="H6" i="1"/>
  <c r="H18" i="1"/>
  <c r="K18" i="1"/>
  <c r="J18" i="1"/>
  <c r="I18" i="1"/>
  <c r="I5" i="1"/>
  <c r="H5" i="1"/>
  <c r="K5" i="1"/>
  <c r="J5" i="1"/>
  <c r="C31" i="1"/>
  <c r="D31" i="1"/>
  <c r="E31" i="1"/>
  <c r="B31" i="1"/>
  <c r="C32" i="1"/>
  <c r="D32" i="1"/>
  <c r="E32" i="1"/>
  <c r="B32" i="1"/>
  <c r="B18" i="1" l="1"/>
  <c r="C18" i="1"/>
  <c r="D18" i="1"/>
  <c r="E18" i="1"/>
  <c r="B19" i="1"/>
  <c r="C19" i="1"/>
  <c r="D19" i="1"/>
  <c r="E6" i="1"/>
  <c r="D6" i="1"/>
  <c r="C6" i="1"/>
  <c r="B6" i="1"/>
  <c r="E5" i="1"/>
  <c r="D5" i="1"/>
  <c r="C5" i="1"/>
  <c r="B5" i="1"/>
</calcChain>
</file>

<file path=xl/sharedStrings.xml><?xml version="1.0" encoding="utf-8"?>
<sst xmlns="http://schemas.openxmlformats.org/spreadsheetml/2006/main" count="106" uniqueCount="22">
  <si>
    <t>Cores</t>
  </si>
  <si>
    <t>AVG</t>
  </si>
  <si>
    <t>Rel Err</t>
  </si>
  <si>
    <t>Run 1</t>
  </si>
  <si>
    <t>Run 2</t>
  </si>
  <si>
    <t>Run 3</t>
  </si>
  <si>
    <t>Run 4</t>
  </si>
  <si>
    <t>TTC_AIMES_SWIFT_1</t>
  </si>
  <si>
    <t>TTC_AIMES_SWIFT_2</t>
  </si>
  <si>
    <t>TTC_AIMES_SWIFT_3</t>
  </si>
  <si>
    <t>4 Resources</t>
  </si>
  <si>
    <t>2 Resources</t>
  </si>
  <si>
    <t>1 Resource</t>
  </si>
  <si>
    <t>Tx_AIMES_SWIFT_2</t>
  </si>
  <si>
    <t>Tx_AIMES_SWIFT_3</t>
  </si>
  <si>
    <t>Tx_AIMES_SWIFT_1</t>
  </si>
  <si>
    <t>Th_AIMES_SWIFT_1</t>
  </si>
  <si>
    <t>Th_AIMES_SWIFT_2</t>
  </si>
  <si>
    <t>Th_AIMES_SWIFT_3</t>
  </si>
  <si>
    <t>Ts_AIMES_SWIFT_1</t>
  </si>
  <si>
    <t>Ts_AIMES_SWIFT_2</t>
  </si>
  <si>
    <t>Ts_AIMES_SWIFT_3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</si>
</sst>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TTC - AIMES_Only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TTC_Resource_1</c:v>
          </c:tx>
          <c:errBars>
            <c:errDir val="y"/>
            <c:errBarType val="both"/>
            <c:errValType val="cust"/>
            <c:noEndCap val="0"/>
            <c:plus>
              <c:numRef>
                <c:f>Timings_AIMES!$B$32:$E$32</c:f>
                <c:numCache>
                  <c:formatCode>General</c:formatCode>
                  <c:ptCount val="4"/>
                  <c:pt idx="0">
                    <c:v>9130.1731110696292</c:v>
                  </c:pt>
                  <c:pt idx="1">
                    <c:v>9377.1417174662474</c:v>
                  </c:pt>
                  <c:pt idx="2">
                    <c:v>12643.35027368332</c:v>
                  </c:pt>
                  <c:pt idx="3">
                    <c:v>23933.713955476287</c:v>
                  </c:pt>
                </c:numCache>
              </c:numRef>
            </c:plus>
            <c:minus>
              <c:numRef>
                <c:f>Timings_AIMES!$B$32:$E$32</c:f>
                <c:numCache>
                  <c:formatCode>General</c:formatCode>
                  <c:ptCount val="4"/>
                  <c:pt idx="0">
                    <c:v>9130.1731110696292</c:v>
                  </c:pt>
                  <c:pt idx="1">
                    <c:v>9377.1417174662474</c:v>
                  </c:pt>
                  <c:pt idx="2">
                    <c:v>12643.35027368332</c:v>
                  </c:pt>
                  <c:pt idx="3">
                    <c:v>23933.713955476287</c:v>
                  </c:pt>
                </c:numCache>
              </c:numRef>
            </c:minus>
          </c:errBars>
          <c:val>
            <c:numRef>
              <c:f>Timings_AIMES!$B$31:$E$31</c:f>
              <c:numCache>
                <c:formatCode>General</c:formatCode>
                <c:ptCount val="4"/>
                <c:pt idx="0">
                  <c:v>6626.83765632</c:v>
                </c:pt>
                <c:pt idx="1">
                  <c:v>11721.847626684999</c:v>
                </c:pt>
                <c:pt idx="2">
                  <c:v>13008.75182354</c:v>
                </c:pt>
                <c:pt idx="3">
                  <c:v>29975.968456819999</c:v>
                </c:pt>
              </c:numCache>
            </c:numRef>
          </c:val>
          <c:smooth val="0"/>
        </c:ser>
        <c:ser>
          <c:idx val="1"/>
          <c:order val="1"/>
          <c:tx>
            <c:v>TTC_Resources_2</c:v>
          </c:tx>
          <c:errBars>
            <c:errDir val="y"/>
            <c:errBarType val="both"/>
            <c:errValType val="cust"/>
            <c:noEndCap val="0"/>
            <c:plus>
              <c:numRef>
                <c:f>Timings_AIMES!$B$19:$E$19</c:f>
                <c:numCache>
                  <c:formatCode>General</c:formatCode>
                  <c:ptCount val="4"/>
                  <c:pt idx="0">
                    <c:v>37.582473107222384</c:v>
                  </c:pt>
                  <c:pt idx="1">
                    <c:v>410.22706115481077</c:v>
                  </c:pt>
                  <c:pt idx="2">
                    <c:v>2296.6911454641368</c:v>
                  </c:pt>
                  <c:pt idx="3">
                    <c:v>6444.8266426191713</c:v>
                  </c:pt>
                </c:numCache>
              </c:numRef>
            </c:plus>
            <c:minus>
              <c:numRef>
                <c:f>Timings_AIMES!$B$19:$E$19</c:f>
                <c:numCache>
                  <c:formatCode>General</c:formatCode>
                  <c:ptCount val="4"/>
                  <c:pt idx="0">
                    <c:v>37.582473107222384</c:v>
                  </c:pt>
                  <c:pt idx="1">
                    <c:v>410.22706115481077</c:v>
                  </c:pt>
                  <c:pt idx="2">
                    <c:v>2296.6911454641368</c:v>
                  </c:pt>
                  <c:pt idx="3">
                    <c:v>6444.8266426191713</c:v>
                  </c:pt>
                </c:numCache>
              </c:numRef>
            </c:minus>
          </c:errBars>
          <c:cat>
            <c:numRef>
              <c:f>Timings_AIMES!$B$16:$E$16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numCache>
            </c:numRef>
          </c:cat>
          <c:val>
            <c:numRef>
              <c:f>Timings_AIMES!$B$18:$E$18</c:f>
              <c:numCache>
                <c:formatCode>General</c:formatCode>
                <c:ptCount val="4"/>
                <c:pt idx="0">
                  <c:v>1261.1848297725001</c:v>
                </c:pt>
                <c:pt idx="1">
                  <c:v>1635.0942032324999</c:v>
                </c:pt>
                <c:pt idx="2">
                  <c:v>3797.11232251</c:v>
                </c:pt>
                <c:pt idx="3">
                  <c:v>14508.282053122499</c:v>
                </c:pt>
              </c:numCache>
            </c:numRef>
          </c:val>
          <c:smooth val="0"/>
        </c:ser>
        <c:ser>
          <c:idx val="0"/>
          <c:order val="2"/>
          <c:tx>
            <c:v>TTC_Resources_4</c:v>
          </c:tx>
          <c:errBars>
            <c:errDir val="y"/>
            <c:errBarType val="both"/>
            <c:errValType val="cust"/>
            <c:noEndCap val="0"/>
            <c:plus>
              <c:numRef>
                <c:f>Timings_AIMES!$B$6:$E$6</c:f>
                <c:numCache>
                  <c:formatCode>General</c:formatCode>
                  <c:ptCount val="4"/>
                  <c:pt idx="0">
                    <c:v>39.22132266295101</c:v>
                  </c:pt>
                  <c:pt idx="1">
                    <c:v>184.3772912073436</c:v>
                  </c:pt>
                  <c:pt idx="2">
                    <c:v>304.30479548355248</c:v>
                  </c:pt>
                  <c:pt idx="3">
                    <c:v>694.99001666203151</c:v>
                  </c:pt>
                </c:numCache>
              </c:numRef>
            </c:plus>
            <c:minus>
              <c:numRef>
                <c:f>Timings_AIMES!$B$6:$E$6</c:f>
                <c:numCache>
                  <c:formatCode>General</c:formatCode>
                  <c:ptCount val="4"/>
                  <c:pt idx="0">
                    <c:v>39.22132266295101</c:v>
                  </c:pt>
                  <c:pt idx="1">
                    <c:v>184.3772912073436</c:v>
                  </c:pt>
                  <c:pt idx="2">
                    <c:v>304.30479548355248</c:v>
                  </c:pt>
                  <c:pt idx="3">
                    <c:v>694.99001666203151</c:v>
                  </c:pt>
                </c:numCache>
              </c:numRef>
            </c:minus>
          </c:errBars>
          <c:cat>
            <c:numRef>
              <c:f>Timings_AIMES!$B$16:$E$16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numCache>
            </c:numRef>
          </c:cat>
          <c:val>
            <c:numRef>
              <c:f>Timings_AIMES!$B$5:$E$5</c:f>
              <c:numCache>
                <c:formatCode>General</c:formatCode>
                <c:ptCount val="4"/>
                <c:pt idx="0">
                  <c:v>1448.24197781</c:v>
                </c:pt>
                <c:pt idx="1">
                  <c:v>1852.6856554725</c:v>
                </c:pt>
                <c:pt idx="2">
                  <c:v>1946.2223702674996</c:v>
                </c:pt>
                <c:pt idx="3">
                  <c:v>4662.2812541125004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17312"/>
        <c:axId val="150331776"/>
      </c:lineChart>
      <c:catAx>
        <c:axId val="15031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Tasks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331776"/>
        <c:crosses val="autoZero"/>
        <c:auto val="1"/>
        <c:lblAlgn val="ctr"/>
        <c:lblOffset val="100"/>
        <c:noMultiLvlLbl val="0"/>
      </c:catAx>
      <c:valAx>
        <c:axId val="150331776"/>
        <c:scaling>
          <c:orientation val="minMax"/>
          <c:min val="-5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31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TTC_StD</a:t>
            </a:r>
            <a:r>
              <a:rPr lang="en-US" baseline="0"/>
              <a:t> </a:t>
            </a:r>
            <a:r>
              <a:rPr lang="en-US"/>
              <a:t>- AIMES_Only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TTC_StD_Resource_1</c:v>
          </c:tx>
          <c:val>
            <c:numRef>
              <c:f>Timings_AIMES!$B$32:$E$32</c:f>
              <c:numCache>
                <c:formatCode>General</c:formatCode>
                <c:ptCount val="4"/>
                <c:pt idx="0">
                  <c:v>9130.1731110696292</c:v>
                </c:pt>
                <c:pt idx="1">
                  <c:v>9377.1417174662474</c:v>
                </c:pt>
                <c:pt idx="2">
                  <c:v>12643.35027368332</c:v>
                </c:pt>
                <c:pt idx="3">
                  <c:v>23933.713955476287</c:v>
                </c:pt>
              </c:numCache>
            </c:numRef>
          </c:val>
          <c:smooth val="0"/>
        </c:ser>
        <c:ser>
          <c:idx val="1"/>
          <c:order val="1"/>
          <c:tx>
            <c:v>TTC_StD_Resources_2</c:v>
          </c:tx>
          <c:cat>
            <c:numRef>
              <c:f>Timings_AIMES!$B$16:$E$16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numCache>
            </c:numRef>
          </c:cat>
          <c:val>
            <c:numRef>
              <c:f>Timings_AIMES!$B$19:$E$19</c:f>
              <c:numCache>
                <c:formatCode>General</c:formatCode>
                <c:ptCount val="4"/>
                <c:pt idx="0">
                  <c:v>37.582473107222384</c:v>
                </c:pt>
                <c:pt idx="1">
                  <c:v>410.22706115481077</c:v>
                </c:pt>
                <c:pt idx="2">
                  <c:v>2296.6911454641368</c:v>
                </c:pt>
                <c:pt idx="3">
                  <c:v>6444.8266426191713</c:v>
                </c:pt>
              </c:numCache>
            </c:numRef>
          </c:val>
          <c:smooth val="0"/>
        </c:ser>
        <c:ser>
          <c:idx val="0"/>
          <c:order val="2"/>
          <c:tx>
            <c:v>TTC_StD_Resources_4</c:v>
          </c:tx>
          <c:cat>
            <c:numRef>
              <c:f>Timings_AIMES!$B$16:$E$16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numCache>
            </c:numRef>
          </c:cat>
          <c:val>
            <c:numRef>
              <c:f>Timings_AIMES!$B$6:$E$6</c:f>
              <c:numCache>
                <c:formatCode>General</c:formatCode>
                <c:ptCount val="4"/>
                <c:pt idx="0">
                  <c:v>39.22132266295101</c:v>
                </c:pt>
                <c:pt idx="1">
                  <c:v>184.3772912073436</c:v>
                </c:pt>
                <c:pt idx="2">
                  <c:v>304.30479548355248</c:v>
                </c:pt>
                <c:pt idx="3">
                  <c:v>694.99001666203151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36096"/>
        <c:axId val="150442368"/>
      </c:lineChart>
      <c:catAx>
        <c:axId val="15043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Tasks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442368"/>
        <c:crosses val="autoZero"/>
        <c:auto val="1"/>
        <c:lblAlgn val="ctr"/>
        <c:lblOffset val="100"/>
        <c:noMultiLvlLbl val="0"/>
      </c:catAx>
      <c:valAx>
        <c:axId val="150442368"/>
        <c:scaling>
          <c:orientation val="minMax"/>
          <c:min val="-5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43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</xdr:row>
      <xdr:rowOff>95250</xdr:rowOff>
    </xdr:from>
    <xdr:to>
      <xdr:col>10</xdr:col>
      <xdr:colOff>304800</xdr:colOff>
      <xdr:row>31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742950</xdr:colOff>
      <xdr:row>1</xdr:row>
      <xdr:rowOff>95250</xdr:rowOff>
    </xdr:from>
    <xdr:to>
      <xdr:col>20</xdr:col>
      <xdr:colOff>438150</xdr:colOff>
      <xdr:row>31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Normal="100" workbookViewId="0">
      <selection activeCell="L34" sqref="L34"/>
    </sheetView>
  </sheetViews>
  <sheetFormatPr defaultRowHeight="12.75" x14ac:dyDescent="0.2"/>
  <cols>
    <col min="1" max="1025" width="11.5703125"/>
  </cols>
  <sheetData>
    <row r="1" spans="1:23" x14ac:dyDescent="0.2">
      <c r="A1" t="s">
        <v>7</v>
      </c>
      <c r="C1" t="s">
        <v>10</v>
      </c>
      <c r="G1" t="s">
        <v>15</v>
      </c>
      <c r="I1" t="s">
        <v>10</v>
      </c>
      <c r="M1" t="s">
        <v>16</v>
      </c>
      <c r="O1" t="s">
        <v>10</v>
      </c>
      <c r="S1" t="s">
        <v>19</v>
      </c>
      <c r="U1" t="s">
        <v>10</v>
      </c>
    </row>
    <row r="3" spans="1:23" x14ac:dyDescent="0.2">
      <c r="A3" t="s">
        <v>0</v>
      </c>
      <c r="B3">
        <v>8</v>
      </c>
      <c r="C3">
        <v>32</v>
      </c>
      <c r="D3">
        <v>256</v>
      </c>
      <c r="E3">
        <v>2048</v>
      </c>
      <c r="G3" t="s">
        <v>0</v>
      </c>
      <c r="H3">
        <v>8</v>
      </c>
      <c r="I3">
        <v>32</v>
      </c>
      <c r="J3">
        <v>256</v>
      </c>
      <c r="K3">
        <v>2048</v>
      </c>
      <c r="M3" t="s">
        <v>0</v>
      </c>
      <c r="N3">
        <v>8</v>
      </c>
      <c r="O3">
        <v>32</v>
      </c>
      <c r="P3">
        <v>256</v>
      </c>
      <c r="Q3">
        <v>2048</v>
      </c>
      <c r="S3" t="s">
        <v>0</v>
      </c>
      <c r="T3">
        <v>8</v>
      </c>
      <c r="U3">
        <v>32</v>
      </c>
      <c r="V3">
        <v>256</v>
      </c>
      <c r="W3">
        <v>2048</v>
      </c>
    </row>
    <row r="5" spans="1:23" x14ac:dyDescent="0.2">
      <c r="A5" t="s">
        <v>1</v>
      </c>
      <c r="B5">
        <f>AVERAGE(B8:B11)</f>
        <v>1448.24197781</v>
      </c>
      <c r="C5">
        <f>AVERAGE(C8:C11)</f>
        <v>1852.6856554725</v>
      </c>
      <c r="D5">
        <f>AVERAGE(D8:D11)</f>
        <v>1946.2223702674996</v>
      </c>
      <c r="E5">
        <f>AVERAGE(E8:E11)</f>
        <v>4662.2812541125004</v>
      </c>
      <c r="G5" t="s">
        <v>1</v>
      </c>
      <c r="H5">
        <f>AVERAGE(H8:H11)</f>
        <v>1719.2691759475001</v>
      </c>
      <c r="I5">
        <f>AVERAGE(I8:I11)</f>
        <v>2612.6536170825002</v>
      </c>
      <c r="J5">
        <f>AVERAGE(J8:J11)</f>
        <v>2563.3022822749999</v>
      </c>
      <c r="K5">
        <f>AVERAGE(K8:K11)</f>
        <v>4956.0309405349999</v>
      </c>
      <c r="M5" t="s">
        <v>1</v>
      </c>
      <c r="N5">
        <f>AVERAGE(N8:N11)</f>
        <v>39.923840762499999</v>
      </c>
      <c r="O5">
        <f t="shared" ref="O5:Q5" si="0">AVERAGE(O8:O11)</f>
        <v>36.494185270000003</v>
      </c>
      <c r="P5">
        <f t="shared" si="0"/>
        <v>128.63041699999999</v>
      </c>
      <c r="Q5">
        <f t="shared" si="0"/>
        <v>1306.637269325</v>
      </c>
      <c r="S5" t="s">
        <v>1</v>
      </c>
      <c r="T5">
        <f>AVERAGE(T8:T11)</f>
        <v>95.919381024999993</v>
      </c>
      <c r="U5">
        <f>AVERAGE(U8:U11)</f>
        <v>101.558323155</v>
      </c>
      <c r="V5">
        <f>AVERAGE(V8:V11)</f>
        <v>381.68058017499999</v>
      </c>
      <c r="W5">
        <f t="shared" ref="W5" si="1">AVERAGE(W8:W11)</f>
        <v>3840.5828097499998</v>
      </c>
    </row>
    <row r="6" spans="1:23" x14ac:dyDescent="0.2">
      <c r="A6" t="s">
        <v>2</v>
      </c>
      <c r="B6">
        <f>_xlfn.STDEV.P(B8:B11)</f>
        <v>39.22132266295101</v>
      </c>
      <c r="C6">
        <f>_xlfn.STDEV.P(C8:C11)</f>
        <v>184.3772912073436</v>
      </c>
      <c r="D6">
        <f>_xlfn.STDEV.P(D8:D11)</f>
        <v>304.30479548355248</v>
      </c>
      <c r="E6">
        <f>_xlfn.STDEV.P(E8:E11)</f>
        <v>694.99001666203151</v>
      </c>
      <c r="G6" t="s">
        <v>2</v>
      </c>
      <c r="H6">
        <f>_xlfn.STDEV.P(H8:H11)</f>
        <v>76.146023141405934</v>
      </c>
      <c r="I6">
        <f>_xlfn.STDEV.P(I8:I11)</f>
        <v>363.48940148389693</v>
      </c>
      <c r="J6">
        <f>_xlfn.STDEV.P(J8:J11)</f>
        <v>449.97333691143655</v>
      </c>
      <c r="K6">
        <f>_xlfn.STDEV.P(K8:K11)</f>
        <v>423.50333013158632</v>
      </c>
      <c r="M6" t="s">
        <v>2</v>
      </c>
      <c r="N6">
        <f>_xlfn.STDEV.P(N8:N11)</f>
        <v>8.752079862862626</v>
      </c>
      <c r="O6">
        <f>_xlfn.STDEV.P(O8:O11)</f>
        <v>21.124314195341999</v>
      </c>
      <c r="P6">
        <f>_xlfn.STDEV.P(P8:P11)</f>
        <v>56.879128259789319</v>
      </c>
      <c r="Q6">
        <f>_xlfn.STDEV.P(Q8:Q11)</f>
        <v>753.70736868271661</v>
      </c>
      <c r="S6" t="s">
        <v>2</v>
      </c>
      <c r="T6">
        <f>_xlfn.STDEV.P(T8:T11)</f>
        <v>14.379716749215152</v>
      </c>
      <c r="U6">
        <f>_xlfn.STDEV.P(U8:U11)</f>
        <v>18.849739549741816</v>
      </c>
      <c r="V6">
        <f>_xlfn.STDEV.P(V8:V11)</f>
        <v>42.22697914015351</v>
      </c>
      <c r="W6">
        <f>_xlfn.STDEV.P(W8:W11)</f>
        <v>900.5514064682493</v>
      </c>
    </row>
    <row r="8" spans="1:23" x14ac:dyDescent="0.2">
      <c r="A8" t="s">
        <v>3</v>
      </c>
      <c r="B8">
        <v>1472.0910079499999</v>
      </c>
      <c r="C8">
        <v>1535.9363160099999</v>
      </c>
      <c r="D8">
        <v>1535.7161829500001</v>
      </c>
      <c r="E8">
        <v>4619.0256991400001</v>
      </c>
      <c r="G8" t="s">
        <v>3</v>
      </c>
      <c r="H8">
        <v>1834.9918680200001</v>
      </c>
      <c r="I8">
        <v>1983.44848275</v>
      </c>
      <c r="J8">
        <v>1965.2457428</v>
      </c>
      <c r="K8">
        <v>5207.7581808599998</v>
      </c>
      <c r="M8" t="s">
        <v>3</v>
      </c>
      <c r="N8">
        <v>27.78387094</v>
      </c>
      <c r="O8">
        <v>34.531090020000001</v>
      </c>
      <c r="P8">
        <v>37.197927</v>
      </c>
      <c r="Q8">
        <v>344.1128981</v>
      </c>
      <c r="S8" t="s">
        <v>3</v>
      </c>
      <c r="T8">
        <v>80.956624750000003</v>
      </c>
      <c r="U8">
        <v>102.08538129999999</v>
      </c>
      <c r="V8">
        <v>309.84973910000002</v>
      </c>
      <c r="W8">
        <v>5389.5343709999997</v>
      </c>
    </row>
    <row r="9" spans="1:23" x14ac:dyDescent="0.2">
      <c r="A9" t="s">
        <v>4</v>
      </c>
      <c r="B9">
        <v>1383.85361814</v>
      </c>
      <c r="C9">
        <v>1955.5446529400001</v>
      </c>
      <c r="D9">
        <v>1799.6120171499999</v>
      </c>
      <c r="E9">
        <v>5763.0506892200001</v>
      </c>
      <c r="G9" t="s">
        <v>4</v>
      </c>
      <c r="H9">
        <v>1635.9032621399999</v>
      </c>
      <c r="I9">
        <v>2840.1204941300002</v>
      </c>
      <c r="J9">
        <v>2302.7381191300001</v>
      </c>
      <c r="K9">
        <v>5520.1542630200001</v>
      </c>
      <c r="M9" t="s">
        <v>4</v>
      </c>
      <c r="N9">
        <v>37.817657949999997</v>
      </c>
      <c r="O9">
        <v>17.470130919999999</v>
      </c>
      <c r="P9">
        <v>139.5892341</v>
      </c>
      <c r="Q9">
        <v>2407.7418149999999</v>
      </c>
      <c r="S9" t="s">
        <v>4</v>
      </c>
      <c r="T9">
        <v>100.2361853</v>
      </c>
      <c r="U9">
        <v>120.26626829999999</v>
      </c>
      <c r="V9">
        <v>410.38123139999999</v>
      </c>
      <c r="W9">
        <v>3156.329178</v>
      </c>
    </row>
    <row r="10" spans="1:23" x14ac:dyDescent="0.2">
      <c r="A10" t="s">
        <v>5</v>
      </c>
      <c r="B10">
        <v>1486.07428598</v>
      </c>
      <c r="C10">
        <v>1926.50013494</v>
      </c>
      <c r="D10">
        <v>2337.0443677899998</v>
      </c>
      <c r="E10">
        <v>4415.7585229899996</v>
      </c>
      <c r="G10" t="s">
        <v>5</v>
      </c>
      <c r="H10">
        <v>1737.2065439200001</v>
      </c>
      <c r="I10">
        <v>2804.54819679</v>
      </c>
      <c r="J10">
        <v>3081.2804200599999</v>
      </c>
      <c r="K10">
        <v>4586.9160032299997</v>
      </c>
      <c r="M10" t="s">
        <v>5</v>
      </c>
      <c r="N10">
        <v>52.199795010000003</v>
      </c>
      <c r="O10">
        <v>22.50360203</v>
      </c>
      <c r="P10">
        <v>193.59516289999999</v>
      </c>
      <c r="Q10">
        <v>1486.156921</v>
      </c>
      <c r="S10" t="s">
        <v>5</v>
      </c>
      <c r="T10">
        <v>84.995542049999997</v>
      </c>
      <c r="U10">
        <v>70.893338920000005</v>
      </c>
      <c r="V10">
        <v>392.78223109999999</v>
      </c>
      <c r="W10">
        <v>3371.7227750000002</v>
      </c>
    </row>
    <row r="11" spans="1:23" x14ac:dyDescent="0.2">
      <c r="A11" t="s">
        <v>6</v>
      </c>
      <c r="B11">
        <v>1450.94899917</v>
      </c>
      <c r="C11">
        <v>1992.761518</v>
      </c>
      <c r="D11">
        <v>2112.5169131799998</v>
      </c>
      <c r="E11">
        <v>3851.2901050999999</v>
      </c>
      <c r="G11" t="s">
        <v>6</v>
      </c>
      <c r="H11">
        <v>1668.9750297099999</v>
      </c>
      <c r="I11">
        <v>2822.4972946600001</v>
      </c>
      <c r="J11">
        <v>2903.94484711</v>
      </c>
      <c r="K11">
        <v>4509.29531503</v>
      </c>
      <c r="M11" t="s">
        <v>6</v>
      </c>
      <c r="N11">
        <v>41.894039149999998</v>
      </c>
      <c r="O11">
        <v>71.471918110000004</v>
      </c>
      <c r="P11">
        <v>144.13934399999999</v>
      </c>
      <c r="Q11">
        <v>988.53744319999998</v>
      </c>
      <c r="S11" t="s">
        <v>6</v>
      </c>
      <c r="T11">
        <v>117.489172</v>
      </c>
      <c r="U11">
        <v>112.98830409999999</v>
      </c>
      <c r="V11">
        <v>413.70911910000001</v>
      </c>
      <c r="W11">
        <v>3444.7449150000002</v>
      </c>
    </row>
    <row r="14" spans="1:23" x14ac:dyDescent="0.2">
      <c r="A14" t="s">
        <v>8</v>
      </c>
      <c r="C14" t="s">
        <v>11</v>
      </c>
      <c r="G14" t="s">
        <v>13</v>
      </c>
      <c r="I14" t="s">
        <v>11</v>
      </c>
      <c r="M14" t="s">
        <v>17</v>
      </c>
      <c r="O14" t="s">
        <v>11</v>
      </c>
      <c r="S14" t="s">
        <v>20</v>
      </c>
    </row>
    <row r="16" spans="1:23" x14ac:dyDescent="0.2">
      <c r="A16" t="s">
        <v>0</v>
      </c>
      <c r="B16">
        <v>8</v>
      </c>
      <c r="C16">
        <v>32</v>
      </c>
      <c r="D16">
        <v>256</v>
      </c>
      <c r="E16">
        <v>2048</v>
      </c>
      <c r="G16" t="s">
        <v>0</v>
      </c>
      <c r="H16">
        <v>8</v>
      </c>
      <c r="I16">
        <v>32</v>
      </c>
      <c r="J16">
        <v>256</v>
      </c>
      <c r="K16">
        <v>2048</v>
      </c>
      <c r="M16" t="s">
        <v>0</v>
      </c>
      <c r="N16">
        <v>8</v>
      </c>
      <c r="O16">
        <v>32</v>
      </c>
      <c r="P16">
        <v>256</v>
      </c>
      <c r="Q16">
        <v>2048</v>
      </c>
      <c r="S16" t="s">
        <v>0</v>
      </c>
      <c r="T16">
        <v>8</v>
      </c>
      <c r="U16">
        <v>32</v>
      </c>
      <c r="V16">
        <v>256</v>
      </c>
      <c r="W16">
        <v>2048</v>
      </c>
    </row>
    <row r="18" spans="1:23" x14ac:dyDescent="0.2">
      <c r="A18" t="s">
        <v>1</v>
      </c>
      <c r="B18">
        <f>AVERAGE(B21:B24)</f>
        <v>1261.1848297725001</v>
      </c>
      <c r="C18">
        <f>AVERAGE(C21:C24)</f>
        <v>1635.0942032324999</v>
      </c>
      <c r="D18">
        <f>AVERAGE(D21:D24)</f>
        <v>3797.11232251</v>
      </c>
      <c r="E18">
        <f>AVERAGE(E21:E24)</f>
        <v>14508.282053122499</v>
      </c>
      <c r="G18" t="s">
        <v>1</v>
      </c>
      <c r="H18">
        <f>AVERAGE(H21:H24)</f>
        <v>1237.8992196325</v>
      </c>
      <c r="I18">
        <f>AVERAGE(I21:I24)</f>
        <v>1865.8868309850002</v>
      </c>
      <c r="J18">
        <f>AVERAGE(J21:J24)</f>
        <v>4034.2751675274999</v>
      </c>
      <c r="K18">
        <f>AVERAGE(K21:K24)</f>
        <v>13419.61724795</v>
      </c>
      <c r="M18" t="s">
        <v>1</v>
      </c>
      <c r="N18">
        <f>AVERAGE(N21:N24)</f>
        <v>31.215580522499998</v>
      </c>
      <c r="O18">
        <f>AVERAGE(O21:O24)</f>
        <v>60.348652780750001</v>
      </c>
      <c r="P18">
        <f>AVERAGE(P21:P24)</f>
        <v>376.69847452499999</v>
      </c>
      <c r="Q18">
        <f t="shared" ref="Q18" si="2">AVERAGE(Q21:Q24)</f>
        <v>2915.5719722499998</v>
      </c>
      <c r="S18" t="s">
        <v>1</v>
      </c>
      <c r="T18">
        <f>AVERAGE(T21:T24)</f>
        <v>63.281557140000004</v>
      </c>
      <c r="U18">
        <f>AVERAGE(U21:U24)</f>
        <v>88.353641269999997</v>
      </c>
      <c r="V18">
        <f>AVERAGE(V21:V24)</f>
        <v>428.60004349999997</v>
      </c>
      <c r="W18">
        <f t="shared" ref="W18" si="3">AVERAGE(W21:W24)</f>
        <v>3597.4880767499999</v>
      </c>
    </row>
    <row r="19" spans="1:23" x14ac:dyDescent="0.2">
      <c r="A19" t="s">
        <v>2</v>
      </c>
      <c r="B19">
        <f>_xlfn.STDEV.P(B21:B24)</f>
        <v>37.582473107222384</v>
      </c>
      <c r="C19">
        <f>_xlfn.STDEV.P(C21:C24)</f>
        <v>410.22706115481077</v>
      </c>
      <c r="D19">
        <f>_xlfn.STDEV.P(D21:D24)</f>
        <v>2296.6911454641368</v>
      </c>
      <c r="E19">
        <f>_xlfn.STDEV.P(E21:E24)</f>
        <v>6444.8266426191713</v>
      </c>
      <c r="G19" t="s">
        <v>2</v>
      </c>
      <c r="H19">
        <f>_xlfn.STDEV.P(H21:H24)</f>
        <v>45.720394979603491</v>
      </c>
      <c r="I19">
        <f>_xlfn.STDEV.P(I21:I24)</f>
        <v>801.20135236221904</v>
      </c>
      <c r="J19">
        <f>_xlfn.STDEV.P(J21:J24)</f>
        <v>1914.1473963060232</v>
      </c>
      <c r="K19">
        <f>_xlfn.STDEV.P(K21:K24)</f>
        <v>8058.6011404311957</v>
      </c>
      <c r="M19" t="s">
        <v>2</v>
      </c>
      <c r="N19">
        <f>_xlfn.STDEV.P(N21:N24)</f>
        <v>10.424512672646713</v>
      </c>
      <c r="O19">
        <f>_xlfn.STDEV.P(O21:O24)</f>
        <v>30.868481473526632</v>
      </c>
      <c r="P19">
        <f>_xlfn.STDEV.P(P21:P24)</f>
        <v>172.56045656192808</v>
      </c>
      <c r="Q19">
        <f>_xlfn.STDEV.P(Q21:Q24)</f>
        <v>2152.5208075701644</v>
      </c>
      <c r="S19" t="s">
        <v>2</v>
      </c>
      <c r="T19">
        <f>_xlfn.STDEV.P(T21:T24)</f>
        <v>15.064696497015802</v>
      </c>
      <c r="U19">
        <f>_xlfn.STDEV.P(U21:U24)</f>
        <v>9.8921425472980804</v>
      </c>
      <c r="V19">
        <f>_xlfn.STDEV.P(V21:V24)</f>
        <v>82.737073264224136</v>
      </c>
      <c r="W19">
        <f>_xlfn.STDEV.P(W21:W24)</f>
        <v>389.75194766883908</v>
      </c>
    </row>
    <row r="21" spans="1:23" x14ac:dyDescent="0.2">
      <c r="A21" t="s">
        <v>3</v>
      </c>
      <c r="B21">
        <v>1228.7877769500001</v>
      </c>
      <c r="C21">
        <v>2342.6977138500001</v>
      </c>
      <c r="D21">
        <v>2054.2412638699998</v>
      </c>
      <c r="E21">
        <v>8816.0084311999999</v>
      </c>
      <c r="G21" t="s">
        <v>3</v>
      </c>
      <c r="H21">
        <v>1238.77830696</v>
      </c>
      <c r="I21">
        <v>3239.7354109299999</v>
      </c>
      <c r="J21">
        <v>2224.8633391899998</v>
      </c>
      <c r="K21">
        <v>5131.98245597</v>
      </c>
      <c r="M21" t="s">
        <v>3</v>
      </c>
      <c r="N21">
        <v>30.491648909999999</v>
      </c>
      <c r="O21">
        <v>7.0581560129999996</v>
      </c>
      <c r="P21">
        <v>204.57000679999999</v>
      </c>
      <c r="Q21">
        <v>5614.3894849999997</v>
      </c>
      <c r="S21" t="s">
        <v>3</v>
      </c>
      <c r="T21">
        <v>57.1661973</v>
      </c>
      <c r="U21">
        <v>73.883022069999996</v>
      </c>
      <c r="V21">
        <v>319.63349319999998</v>
      </c>
      <c r="W21">
        <v>3847.0657959999999</v>
      </c>
    </row>
    <row r="22" spans="1:23" x14ac:dyDescent="0.2">
      <c r="A22" t="s">
        <v>4</v>
      </c>
      <c r="B22">
        <v>1252.3516690700001</v>
      </c>
      <c r="C22">
        <v>1429.5788722</v>
      </c>
      <c r="D22">
        <v>2360.7186861</v>
      </c>
      <c r="E22">
        <v>24713.585751999999</v>
      </c>
      <c r="G22" t="s">
        <v>4</v>
      </c>
      <c r="H22">
        <v>1262.00488877</v>
      </c>
      <c r="I22">
        <v>1441.67902112</v>
      </c>
      <c r="J22">
        <v>3150.0638587499998</v>
      </c>
      <c r="K22">
        <v>25037.885921000001</v>
      </c>
      <c r="M22" t="s">
        <v>4</v>
      </c>
      <c r="N22">
        <v>14.530852080000001</v>
      </c>
      <c r="O22">
        <v>74.244489189999996</v>
      </c>
      <c r="P22">
        <v>203.7095382</v>
      </c>
      <c r="Q22">
        <v>1583.1766560000001</v>
      </c>
      <c r="S22" t="s">
        <v>4</v>
      </c>
      <c r="T22">
        <v>44.395205969999999</v>
      </c>
      <c r="U22">
        <v>97.887185810000005</v>
      </c>
      <c r="V22">
        <v>387.23353200000003</v>
      </c>
      <c r="W22">
        <v>3909.2229379999999</v>
      </c>
    </row>
    <row r="23" spans="1:23" x14ac:dyDescent="0.2">
      <c r="A23" t="s">
        <v>5</v>
      </c>
      <c r="B23">
        <v>1238.9501399999999</v>
      </c>
      <c r="C23">
        <v>1338.4462909700001</v>
      </c>
      <c r="D23">
        <v>7726.0258271700004</v>
      </c>
      <c r="E23">
        <v>9136.5431861899997</v>
      </c>
      <c r="G23" t="s">
        <v>5</v>
      </c>
      <c r="H23">
        <v>1164.30265594</v>
      </c>
      <c r="I23">
        <v>1233.94635582</v>
      </c>
      <c r="J23">
        <v>7248.2018120299999</v>
      </c>
      <c r="K23">
        <v>6726.9455888299999</v>
      </c>
      <c r="M23" t="s">
        <v>5</v>
      </c>
      <c r="N23">
        <v>41.377115959999998</v>
      </c>
      <c r="O23">
        <v>81.166618110000002</v>
      </c>
      <c r="P23">
        <v>548.24428609999995</v>
      </c>
      <c r="Q23">
        <v>4298.8718529999996</v>
      </c>
      <c r="S23" t="s">
        <v>5</v>
      </c>
      <c r="T23">
        <v>65.753812069999995</v>
      </c>
      <c r="U23">
        <v>97.104825020000007</v>
      </c>
      <c r="V23">
        <v>539.09914490000006</v>
      </c>
      <c r="W23">
        <v>3698.0290810000001</v>
      </c>
    </row>
    <row r="24" spans="1:23" x14ac:dyDescent="0.2">
      <c r="A24" t="s">
        <v>6</v>
      </c>
      <c r="B24">
        <v>1324.6497330699999</v>
      </c>
      <c r="C24">
        <v>1429.65393591</v>
      </c>
      <c r="D24">
        <v>3047.4635128999998</v>
      </c>
      <c r="E24">
        <v>15366.9908431</v>
      </c>
      <c r="G24" t="s">
        <v>6</v>
      </c>
      <c r="H24">
        <v>1286.5110268599999</v>
      </c>
      <c r="I24">
        <v>1548.1865360700001</v>
      </c>
      <c r="J24">
        <v>3513.97166014</v>
      </c>
      <c r="K24">
        <v>16781.655026</v>
      </c>
      <c r="M24" t="s">
        <v>6</v>
      </c>
      <c r="N24">
        <v>38.462705139999997</v>
      </c>
      <c r="O24">
        <v>78.925347810000005</v>
      </c>
      <c r="P24">
        <v>550.27006700000004</v>
      </c>
      <c r="Q24">
        <v>165.849895</v>
      </c>
      <c r="S24" t="s">
        <v>6</v>
      </c>
      <c r="T24">
        <v>85.811013220000007</v>
      </c>
      <c r="U24">
        <v>84.539532179999995</v>
      </c>
      <c r="V24">
        <v>468.43400389999999</v>
      </c>
      <c r="W24">
        <v>2935.6344920000001</v>
      </c>
    </row>
    <row r="27" spans="1:23" x14ac:dyDescent="0.2">
      <c r="A27" t="s">
        <v>9</v>
      </c>
      <c r="C27" t="s">
        <v>12</v>
      </c>
      <c r="G27" t="s">
        <v>14</v>
      </c>
      <c r="I27" t="s">
        <v>12</v>
      </c>
      <c r="M27" t="s">
        <v>18</v>
      </c>
      <c r="O27" t="s">
        <v>12</v>
      </c>
      <c r="S27" t="s">
        <v>21</v>
      </c>
    </row>
    <row r="29" spans="1:23" x14ac:dyDescent="0.2">
      <c r="A29" t="s">
        <v>0</v>
      </c>
      <c r="B29">
        <v>8</v>
      </c>
      <c r="C29">
        <v>32</v>
      </c>
      <c r="D29">
        <v>256</v>
      </c>
      <c r="E29">
        <v>2048</v>
      </c>
      <c r="G29" t="s">
        <v>0</v>
      </c>
      <c r="H29">
        <v>8</v>
      </c>
      <c r="I29">
        <v>32</v>
      </c>
      <c r="J29">
        <v>256</v>
      </c>
      <c r="K29">
        <v>2048</v>
      </c>
      <c r="M29" t="s">
        <v>0</v>
      </c>
      <c r="N29">
        <v>8</v>
      </c>
      <c r="O29">
        <v>32</v>
      </c>
      <c r="P29">
        <v>256</v>
      </c>
      <c r="Q29">
        <v>2048</v>
      </c>
      <c r="S29" t="s">
        <v>0</v>
      </c>
      <c r="T29">
        <v>8</v>
      </c>
      <c r="U29">
        <v>32</v>
      </c>
      <c r="V29">
        <v>256</v>
      </c>
      <c r="W29">
        <v>2048</v>
      </c>
    </row>
    <row r="31" spans="1:23" x14ac:dyDescent="0.2">
      <c r="A31" t="s">
        <v>1</v>
      </c>
      <c r="B31">
        <f>AVERAGE(B34:B37)</f>
        <v>6626.83765632</v>
      </c>
      <c r="C31">
        <f t="shared" ref="C31:E31" si="4">AVERAGE(C34:C37)</f>
        <v>11721.847626684999</v>
      </c>
      <c r="D31">
        <f t="shared" si="4"/>
        <v>13008.75182354</v>
      </c>
      <c r="E31">
        <f t="shared" si="4"/>
        <v>29975.968456819999</v>
      </c>
      <c r="G31" t="s">
        <v>1</v>
      </c>
      <c r="H31">
        <f>AVERAGE(H34:H37)</f>
        <v>6583.9931374999996</v>
      </c>
      <c r="I31">
        <f>AVERAGE(I34:I37)</f>
        <v>11677.678852500001</v>
      </c>
      <c r="J31">
        <f t="shared" ref="J31" si="5">AVERAGE(J34:J37)</f>
        <v>12854.69253525</v>
      </c>
      <c r="K31">
        <f>AVERAGE(K34:K37)</f>
        <v>28343.992056250001</v>
      </c>
      <c r="M31" t="s">
        <v>1</v>
      </c>
      <c r="N31">
        <f>AVERAGE(N34:N37)</f>
        <v>21.094830513249999</v>
      </c>
      <c r="O31">
        <f>AVERAGE(O34:O37)</f>
        <v>21.345500470499999</v>
      </c>
      <c r="P31">
        <f>AVERAGE(P34:P37)</f>
        <v>100.21053223999999</v>
      </c>
      <c r="Q31">
        <f t="shared" ref="Q31" si="6">AVERAGE(Q34:Q37)</f>
        <v>865.07501825000008</v>
      </c>
      <c r="S31" t="s">
        <v>1</v>
      </c>
      <c r="T31">
        <f>AVERAGE(T34:T37)</f>
        <v>5696.3315644750001</v>
      </c>
      <c r="U31">
        <f>AVERAGE(U34:U37)</f>
        <v>10797.693537974999</v>
      </c>
      <c r="V31">
        <f>AVERAGE(V34:V37)</f>
        <v>12048.316300000002</v>
      </c>
      <c r="W31">
        <f t="shared" ref="W31" si="7">AVERAGE(W34:W37)</f>
        <v>28599.008185500003</v>
      </c>
    </row>
    <row r="32" spans="1:23" x14ac:dyDescent="0.2">
      <c r="A32" t="s">
        <v>2</v>
      </c>
      <c r="B32">
        <f>_xlfn.STDEV.P(B34:B37)</f>
        <v>9130.1731110696292</v>
      </c>
      <c r="C32">
        <f t="shared" ref="C32:E32" si="8">_xlfn.STDEV.P(C34:C37)</f>
        <v>9377.1417174662474</v>
      </c>
      <c r="D32">
        <f t="shared" si="8"/>
        <v>12643.35027368332</v>
      </c>
      <c r="E32">
        <f t="shared" si="8"/>
        <v>23933.713955476287</v>
      </c>
      <c r="G32" t="s">
        <v>2</v>
      </c>
      <c r="H32">
        <f>_xlfn.STDEV.P(H34:H37)</f>
        <v>9101.2790605305472</v>
      </c>
      <c r="I32">
        <f>_xlfn.STDEV.P(I34:I37)</f>
        <v>9363.9335112394947</v>
      </c>
      <c r="J32">
        <f>_xlfn.STDEV.P(J34:J37)</f>
        <v>12689.880712483962</v>
      </c>
      <c r="K32">
        <f>_xlfn.STDEV.P(K34:K37)</f>
        <v>23531.130485395184</v>
      </c>
      <c r="M32" t="s">
        <v>2</v>
      </c>
      <c r="N32">
        <f>_xlfn.STDEV.P(N34:N37)</f>
        <v>24.89008605821077</v>
      </c>
      <c r="O32">
        <f>_xlfn.STDEV.P(O34:O37)</f>
        <v>8.9889922459412368</v>
      </c>
      <c r="P32">
        <f>_xlfn.STDEV.P(P34:P37)</f>
        <v>60.13142236663456</v>
      </c>
      <c r="Q32">
        <f>_xlfn.STDEV.P(Q34:Q37)</f>
        <v>448.54140466221753</v>
      </c>
      <c r="S32" t="s">
        <v>2</v>
      </c>
      <c r="T32">
        <f>_xlfn.STDEV.P(T34:T37)</f>
        <v>9104.2641944761017</v>
      </c>
      <c r="U32">
        <f>_xlfn.STDEV.P(U34:U37)</f>
        <v>9367.1516733899371</v>
      </c>
      <c r="V32">
        <f>_xlfn.STDEV.P(V34:V37)</f>
        <v>12687.512115530108</v>
      </c>
      <c r="W32">
        <f>_xlfn.STDEV.P(W34:W37)</f>
        <v>23530.96707724965</v>
      </c>
    </row>
    <row r="34" spans="1:23" x14ac:dyDescent="0.2">
      <c r="A34" t="s">
        <v>3</v>
      </c>
      <c r="B34">
        <v>22440.0673871</v>
      </c>
      <c r="C34">
        <v>22012.368305</v>
      </c>
      <c r="D34">
        <v>5513.9082708400001</v>
      </c>
      <c r="E34">
        <v>68912.989360099993</v>
      </c>
      <c r="G34" t="s">
        <v>3</v>
      </c>
      <c r="H34">
        <v>22347.18736</v>
      </c>
      <c r="I34">
        <v>21952.660550000001</v>
      </c>
      <c r="J34">
        <v>5367.2166440000001</v>
      </c>
      <c r="K34">
        <v>66751.804650000005</v>
      </c>
      <c r="M34" t="s">
        <v>3</v>
      </c>
      <c r="N34">
        <v>64.144381999999993</v>
      </c>
      <c r="O34">
        <v>32.277066949999998</v>
      </c>
      <c r="P34">
        <v>93.032571790000006</v>
      </c>
      <c r="Q34">
        <v>1411.1491309999999</v>
      </c>
      <c r="S34" t="s">
        <v>3</v>
      </c>
      <c r="T34">
        <v>21464.67786</v>
      </c>
      <c r="U34">
        <v>21073.23115</v>
      </c>
      <c r="V34">
        <v>4561.0007839999998</v>
      </c>
      <c r="W34">
        <v>66988.73646</v>
      </c>
    </row>
    <row r="35" spans="1:23" x14ac:dyDescent="0.2">
      <c r="A35" t="s">
        <v>4</v>
      </c>
      <c r="B35">
        <v>1420.9925708799999</v>
      </c>
      <c r="C35">
        <v>1256.3283350500001</v>
      </c>
      <c r="D35">
        <v>34884.690326199998</v>
      </c>
      <c r="E35">
        <v>4031.9795541799999</v>
      </c>
      <c r="G35" t="s">
        <v>4</v>
      </c>
      <c r="H35">
        <v>1396.047869</v>
      </c>
      <c r="I35">
        <v>1221.964661</v>
      </c>
      <c r="J35">
        <v>34808.866750000001</v>
      </c>
      <c r="K35">
        <v>3091.3470750000001</v>
      </c>
      <c r="M35" t="s">
        <v>4</v>
      </c>
      <c r="N35">
        <v>6.253110886</v>
      </c>
      <c r="O35">
        <v>16.500105139999999</v>
      </c>
      <c r="P35">
        <v>22.295277120000002</v>
      </c>
      <c r="Q35">
        <v>211.9987051</v>
      </c>
      <c r="S35" t="s">
        <v>4</v>
      </c>
      <c r="T35">
        <v>507.62871749999999</v>
      </c>
      <c r="U35">
        <v>340.0910389</v>
      </c>
      <c r="V35">
        <v>33998.443050000002</v>
      </c>
      <c r="W35">
        <v>3303.3665919999999</v>
      </c>
    </row>
    <row r="36" spans="1:23" x14ac:dyDescent="0.2">
      <c r="A36" t="s">
        <v>5</v>
      </c>
      <c r="B36">
        <v>1430.1081151999999</v>
      </c>
      <c r="C36">
        <v>3554.4718577899998</v>
      </c>
      <c r="D36">
        <v>5018.2314300500002</v>
      </c>
      <c r="E36">
        <v>26454.268209000002</v>
      </c>
      <c r="G36" t="s">
        <v>5</v>
      </c>
      <c r="H36">
        <v>1401.5083910000001</v>
      </c>
      <c r="I36">
        <v>3527.3089989999999</v>
      </c>
      <c r="J36">
        <v>4772.3589439999996</v>
      </c>
      <c r="K36">
        <v>24547.688839999999</v>
      </c>
      <c r="M36" t="s">
        <v>5</v>
      </c>
      <c r="N36">
        <v>8.8190450669999993</v>
      </c>
      <c r="O36">
        <v>9.3104689119999993</v>
      </c>
      <c r="P36">
        <v>191.339102</v>
      </c>
      <c r="Q36">
        <v>1111.354779</v>
      </c>
      <c r="S36" t="s">
        <v>5</v>
      </c>
      <c r="T36">
        <v>513.03733020000004</v>
      </c>
      <c r="U36">
        <v>2642.2290029999999</v>
      </c>
      <c r="V36">
        <v>3969.136434</v>
      </c>
      <c r="W36">
        <v>24832.016350000002</v>
      </c>
    </row>
    <row r="37" spans="1:23" x14ac:dyDescent="0.2">
      <c r="A37" t="s">
        <v>6</v>
      </c>
      <c r="B37">
        <v>1216.1825521000001</v>
      </c>
      <c r="C37">
        <v>20064.2220089</v>
      </c>
      <c r="D37">
        <v>6618.1772670700002</v>
      </c>
      <c r="E37">
        <v>20504.636704</v>
      </c>
      <c r="G37" t="s">
        <v>6</v>
      </c>
      <c r="H37">
        <v>1191.22893</v>
      </c>
      <c r="I37">
        <v>20008.781200000001</v>
      </c>
      <c r="J37">
        <v>6470.3278030000001</v>
      </c>
      <c r="K37">
        <v>18985.127659999998</v>
      </c>
      <c r="M37" t="s">
        <v>6</v>
      </c>
      <c r="N37">
        <v>5.1627840999999997</v>
      </c>
      <c r="O37">
        <v>27.294360879999999</v>
      </c>
      <c r="P37">
        <v>94.17517805</v>
      </c>
      <c r="Q37">
        <v>725.79745790000004</v>
      </c>
      <c r="S37" t="s">
        <v>6</v>
      </c>
      <c r="T37">
        <v>299.98235019999998</v>
      </c>
      <c r="U37">
        <v>19135.222959999999</v>
      </c>
      <c r="V37">
        <v>5664.6849320000001</v>
      </c>
      <c r="W37">
        <v>19271.913339999999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J33" sqref="J33"/>
    </sheetView>
  </sheetViews>
  <sheetFormatPr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Timings_AIMES</vt:lpstr>
      <vt:lpstr>Plots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Tai</dc:creator>
  <cp:lastModifiedBy>Ming Tai</cp:lastModifiedBy>
  <cp:revision>0</cp:revision>
  <dcterms:created xsi:type="dcterms:W3CDTF">2015-12-07T13:44:21Z</dcterms:created>
  <dcterms:modified xsi:type="dcterms:W3CDTF">2015-12-18T21:29:49Z</dcterms:modified>
  <dc:language>en-US</dc:language>
</cp:coreProperties>
</file>