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8190" tabRatio="570" firstSheet="2" activeTab="6"/>
  </bookViews>
  <sheets>
    <sheet name="Wait_Hours__Per_Job__by_Job_Siz" sheetId="1" r:id="rId1"/>
    <sheet name="SC_EU_StartTime" sheetId="2" r:id="rId2"/>
    <sheet name="SC_EU_Th" sheetId="3" r:id="rId3"/>
    <sheet name="SC_EU_Th_Matteo_XDMOD" sheetId="4" r:id="rId4"/>
    <sheet name="SC_EG_Th_Matteo_XDMOD" sheetId="5" r:id="rId5"/>
    <sheet name="SC_EU_EG_XDMOD" sheetId="6" r:id="rId6"/>
    <sheet name="SC_EU_Th_Matteo_XDMOD_Graphs" sheetId="7" r:id="rId7"/>
  </sheets>
  <calcPr calcId="145621" iterateDelta="1E-4"/>
</workbook>
</file>

<file path=xl/calcChain.xml><?xml version="1.0" encoding="utf-8"?>
<calcChain xmlns="http://schemas.openxmlformats.org/spreadsheetml/2006/main">
  <c r="F57" i="5" l="1"/>
  <c r="F56" i="5"/>
  <c r="F55" i="5"/>
  <c r="F54" i="5"/>
  <c r="F53" i="5"/>
  <c r="F52" i="5"/>
  <c r="C52" i="5"/>
  <c r="F51" i="5"/>
  <c r="C51" i="5"/>
  <c r="F50" i="5"/>
  <c r="C50" i="5"/>
  <c r="O49" i="5"/>
  <c r="I49" i="5"/>
  <c r="F49" i="5"/>
  <c r="C49" i="5"/>
  <c r="O48" i="5"/>
  <c r="I48" i="5"/>
  <c r="F48" i="5"/>
  <c r="C48" i="5"/>
  <c r="O47" i="5"/>
  <c r="I47" i="5"/>
  <c r="F47" i="5"/>
  <c r="C47" i="5"/>
  <c r="O46" i="5"/>
  <c r="L46" i="5"/>
  <c r="I46" i="5"/>
  <c r="F46" i="5"/>
  <c r="C46" i="5"/>
  <c r="O45" i="5"/>
  <c r="L45" i="5"/>
  <c r="I45" i="5"/>
  <c r="F45" i="5"/>
  <c r="C45" i="5"/>
  <c r="O44" i="5"/>
  <c r="L44" i="5"/>
  <c r="I44" i="5"/>
  <c r="F44" i="5"/>
  <c r="C44" i="5"/>
  <c r="O43" i="5"/>
  <c r="L43" i="5"/>
  <c r="I43" i="5"/>
  <c r="F43" i="5"/>
  <c r="C43" i="5"/>
  <c r="O42" i="5"/>
  <c r="L42" i="5"/>
  <c r="I42" i="5"/>
  <c r="F42" i="5"/>
  <c r="C42" i="5"/>
  <c r="O41" i="5"/>
  <c r="L41" i="5"/>
  <c r="I41" i="5"/>
  <c r="F41" i="5"/>
  <c r="C41" i="5"/>
  <c r="O40" i="5"/>
  <c r="L40" i="5"/>
  <c r="I40" i="5"/>
  <c r="F40" i="5"/>
  <c r="C40" i="5"/>
  <c r="F58" i="4"/>
  <c r="C58" i="4"/>
  <c r="F57" i="4"/>
  <c r="C57" i="4"/>
  <c r="F56" i="4"/>
  <c r="C56" i="4"/>
  <c r="O55" i="4"/>
  <c r="F55" i="4"/>
  <c r="C55" i="4"/>
  <c r="O54" i="4"/>
  <c r="F54" i="4"/>
  <c r="C54" i="4"/>
  <c r="O53" i="4"/>
  <c r="F53" i="4"/>
  <c r="C53" i="4"/>
  <c r="O52" i="4"/>
  <c r="I52" i="4"/>
  <c r="F52" i="4"/>
  <c r="C52" i="4"/>
  <c r="O51" i="4"/>
  <c r="L51" i="4"/>
  <c r="I51" i="4"/>
  <c r="F51" i="4"/>
  <c r="C51" i="4"/>
  <c r="O50" i="4"/>
  <c r="L50" i="4"/>
  <c r="I50" i="4"/>
  <c r="F50" i="4"/>
  <c r="C50" i="4"/>
  <c r="O49" i="4"/>
  <c r="L49" i="4"/>
  <c r="I49" i="4"/>
  <c r="F49" i="4"/>
  <c r="C49" i="4"/>
  <c r="O48" i="4"/>
  <c r="L48" i="4"/>
  <c r="I48" i="4"/>
  <c r="F48" i="4"/>
  <c r="C48" i="4"/>
  <c r="O47" i="4"/>
  <c r="L47" i="4"/>
  <c r="I47" i="4"/>
  <c r="F47" i="4"/>
  <c r="C47" i="4"/>
  <c r="O46" i="4"/>
  <c r="L46" i="4"/>
  <c r="I46" i="4"/>
  <c r="F46" i="4"/>
  <c r="C46" i="4"/>
  <c r="O45" i="4"/>
  <c r="L45" i="4"/>
  <c r="I45" i="4"/>
  <c r="F45" i="4"/>
  <c r="C45" i="4"/>
</calcChain>
</file>

<file path=xl/sharedStrings.xml><?xml version="1.0" encoding="utf-8"?>
<sst xmlns="http://schemas.openxmlformats.org/spreadsheetml/2006/main" count="113" uniqueCount="55">
  <si>
    <t>title</t>
  </si>
  <si>
    <t>Wait Hours: Per Job: by Job Size</t>
  </si>
  <si>
    <t>parameters</t>
  </si>
  <si>
    <t>Job Size = ( 5 - 8,  9 - 64,  65 - 256,  257 - 512,  513 - 1024,  1k - 8k )</t>
  </si>
  <si>
    <t>Job Wall Time =  30s - 30min</t>
  </si>
  <si>
    <t>Resource =  TACC-STAMPEDE</t>
  </si>
  <si>
    <t>start</t>
  </si>
  <si>
    <t>end</t>
  </si>
  <si>
    <t>---------</t>
  </si>
  <si>
    <t>Date</t>
  </si>
  <si>
    <t>[9 - 64] Wait Hours: Per Job</t>
  </si>
  <si>
    <t>[9 - 64] Std Err of Wait Hours: Per Job</t>
  </si>
  <si>
    <t>[65 - 256] Wait Hours: Per Job</t>
  </si>
  <si>
    <t>[65 - 256] Std Err of Wait Hours: Per Job</t>
  </si>
  <si>
    <t>[257 - 512] Wait Hours: Per Job</t>
  </si>
  <si>
    <t>[257 - 512] Std Err of Wait Hours: Per Job</t>
  </si>
  <si>
    <t>[513 - 1024] Wait Hours: Per Job</t>
  </si>
  <si>
    <t>[513 - 1024] Std Err of Wait Hours: Per Job</t>
  </si>
  <si>
    <t>[1k - 8k] Wait Hours: Per Job</t>
  </si>
  <si>
    <t>[1k - 8k] Std Err of Wait Hours: Per Job</t>
  </si>
  <si>
    <t>Hour</t>
  </si>
  <si>
    <t>Averaged Per Day</t>
  </si>
  <si>
    <t>8-64 Cores</t>
  </si>
  <si>
    <t>128-256 Cores</t>
  </si>
  <si>
    <t>512 Cores</t>
  </si>
  <si>
    <t>1024 Cores</t>
  </si>
  <si>
    <t>2048 Cores</t>
  </si>
  <si>
    <t>Matteo 8-64</t>
  </si>
  <si>
    <t>XDMOD 8-64</t>
  </si>
  <si>
    <t>Matteo 128-256</t>
  </si>
  <si>
    <t>XDMOD 128-256</t>
  </si>
  <si>
    <t>Matteo 512</t>
  </si>
  <si>
    <t>XDMOD 257-512</t>
  </si>
  <si>
    <t>Matteo 1024</t>
  </si>
  <si>
    <t>XDMOD 513-1024</t>
  </si>
  <si>
    <t>Matteo 2048</t>
  </si>
  <si>
    <t>XDMOD 1k - 8K</t>
  </si>
  <si>
    <t>SC_EU</t>
  </si>
  <si>
    <t>SC_EG</t>
  </si>
  <si>
    <t>SC_EU 8-64</t>
  </si>
  <si>
    <t>SC_EG 8-64</t>
  </si>
  <si>
    <t>XDMOD 9-64</t>
  </si>
  <si>
    <t>SC_EU 128-256</t>
  </si>
  <si>
    <t>SC_EG 128-256</t>
  </si>
  <si>
    <t>SC_EU_512</t>
  </si>
  <si>
    <t>SC_EG_512</t>
  </si>
  <si>
    <t>SC_EU 1024</t>
  </si>
  <si>
    <t>SC_EG 1024</t>
  </si>
  <si>
    <t>SC_EU 2048</t>
  </si>
  <si>
    <t>SC_EG 2048</t>
  </si>
  <si>
    <t>XDMOD 9-64 Error</t>
  </si>
  <si>
    <t>XDMOD 128-256 Error</t>
  </si>
  <si>
    <t>XDMOD 257-512 Error</t>
  </si>
  <si>
    <t>XDMOD 513-1024 Error</t>
  </si>
  <si>
    <t>XDMOD 1k-8k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</si>
</sst>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2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1"/>
    <xf numFmtId="164" fontId="1" fillId="0" borderId="0" xfId="1" applyNumberFormat="1" applyFont="1"/>
    <xf numFmtId="14" fontId="1" fillId="0" borderId="0" xfId="1" applyNumberFormat="1" applyFont="1"/>
    <xf numFmtId="49" fontId="1" fillId="0" borderId="0" xfId="1" applyNumberFormat="1" applyFont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3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7600"/>
            </a:pPr>
            <a:r>
              <a:rPr lang="en-US" sz="1600">
                <a:latin typeface="Arial"/>
              </a:rPr>
              <a:t>Average Job Wait Time of Varying Core</a:t>
            </a:r>
            <a:r>
              <a:rPr lang="en-US" sz="1600" baseline="0">
                <a:latin typeface="Arial"/>
              </a:rPr>
              <a:t> </a:t>
            </a:r>
            <a:r>
              <a:rPr lang="en-US" sz="1600">
                <a:latin typeface="Arial"/>
              </a:rPr>
              <a:t>Sizes (Stampede,</a:t>
            </a:r>
            <a:r>
              <a:rPr lang="en-US" sz="1600" baseline="0">
                <a:latin typeface="Arial"/>
              </a:rPr>
              <a:t> Tx 30s - 30min)</a:t>
            </a:r>
            <a:endParaRPr lang="en-US" sz="1600">
              <a:latin typeface="Arial"/>
            </a:endParaRPr>
          </a:p>
          <a:p>
            <a:pPr>
              <a:defRPr sz="17600"/>
            </a:pPr>
            <a:endParaRPr lang="en-US" sz="1600">
              <a:latin typeface="Arial"/>
            </a:endParaRPr>
          </a:p>
        </c:rich>
      </c:tx>
      <c:layout>
        <c:manualLayout>
          <c:xMode val="edge"/>
          <c:yMode val="edge"/>
          <c:x val="0.30697340836367648"/>
          <c:y val="9.021911167563173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806662391040492E-2"/>
          <c:y val="6.324814375953694E-2"/>
          <c:w val="0.74850861676597158"/>
          <c:h val="0.79221629286118189"/>
        </c:manualLayout>
      </c:layout>
      <c:lineChart>
        <c:grouping val="standard"/>
        <c:varyColors val="1"/>
        <c:ser>
          <c:idx val="0"/>
          <c:order val="0"/>
          <c:tx>
            <c:strRef>
              <c:f>Wait_Hours__Per_Job__by_Job_Siz!$B$8</c:f>
              <c:strCache>
                <c:ptCount val="1"/>
                <c:pt idx="0">
                  <c:v>[9 - 64] Wait Hours: Per Job</c:v>
                </c:pt>
              </c:strCache>
            </c:strRef>
          </c:tx>
          <c:spPr>
            <a:ln w="28440">
              <a:solidFill>
                <a:srgbClr val="FF0000"/>
              </a:solidFill>
              <a:round/>
            </a:ln>
          </c:spPr>
          <c:marker>
            <c:symbol val="diamond"/>
            <c:size val="3"/>
            <c:spPr>
              <a:solidFill>
                <a:schemeClr val="tx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Wait_Hours__Per_Job__by_Job_Siz!$A$9:$A$191</c:f>
              <c:strCache>
                <c:ptCount val="183"/>
                <c:pt idx="0">
                  <c:v>12/1/2014</c:v>
                </c:pt>
                <c:pt idx="1">
                  <c:v>12/2/2014</c:v>
                </c:pt>
                <c:pt idx="2">
                  <c:v>12/3/2014</c:v>
                </c:pt>
                <c:pt idx="3">
                  <c:v>12/4/2014</c:v>
                </c:pt>
                <c:pt idx="4">
                  <c:v>12/5/2014</c:v>
                </c:pt>
                <c:pt idx="5">
                  <c:v>12/6/2014</c:v>
                </c:pt>
                <c:pt idx="6">
                  <c:v>12/7/2014</c:v>
                </c:pt>
                <c:pt idx="7">
                  <c:v>12/8/2014</c:v>
                </c:pt>
                <c:pt idx="8">
                  <c:v>12/9/2014</c:v>
                </c:pt>
                <c:pt idx="9">
                  <c:v>12/10/2014</c:v>
                </c:pt>
                <c:pt idx="10">
                  <c:v>12/11/2014</c:v>
                </c:pt>
                <c:pt idx="11">
                  <c:v>12/12/2014</c:v>
                </c:pt>
                <c:pt idx="12">
                  <c:v>12/13/2014</c:v>
                </c:pt>
                <c:pt idx="13">
                  <c:v>12/14/2014</c:v>
                </c:pt>
                <c:pt idx="14">
                  <c:v>12/15/2014</c:v>
                </c:pt>
                <c:pt idx="15">
                  <c:v>12/16/2014</c:v>
                </c:pt>
                <c:pt idx="16">
                  <c:v>12/17/2014</c:v>
                </c:pt>
                <c:pt idx="17">
                  <c:v>12/18/2014</c:v>
                </c:pt>
                <c:pt idx="18">
                  <c:v>12/19/2014</c:v>
                </c:pt>
                <c:pt idx="19">
                  <c:v>12/20/2014</c:v>
                </c:pt>
                <c:pt idx="20">
                  <c:v>12/21/2014</c:v>
                </c:pt>
                <c:pt idx="21">
                  <c:v>12/22/2014</c:v>
                </c:pt>
                <c:pt idx="22">
                  <c:v>12/23/2014</c:v>
                </c:pt>
                <c:pt idx="23">
                  <c:v>12/24/2014</c:v>
                </c:pt>
                <c:pt idx="24">
                  <c:v>12/25/2014</c:v>
                </c:pt>
                <c:pt idx="25">
                  <c:v>12/26/2014</c:v>
                </c:pt>
                <c:pt idx="26">
                  <c:v>12/27/2014</c:v>
                </c:pt>
                <c:pt idx="27">
                  <c:v>12/28/2014</c:v>
                </c:pt>
                <c:pt idx="28">
                  <c:v>12/29/2014</c:v>
                </c:pt>
                <c:pt idx="29">
                  <c:v>12/30/2014</c:v>
                </c:pt>
                <c:pt idx="30">
                  <c:v>12/31/2014</c:v>
                </c:pt>
                <c:pt idx="31">
                  <c:v>1/1/2015</c:v>
                </c:pt>
                <c:pt idx="32">
                  <c:v>1/2/2015</c:v>
                </c:pt>
                <c:pt idx="33">
                  <c:v>1/3/2015</c:v>
                </c:pt>
                <c:pt idx="34">
                  <c:v>1/4/2015</c:v>
                </c:pt>
                <c:pt idx="35">
                  <c:v>1/5/2015</c:v>
                </c:pt>
                <c:pt idx="36">
                  <c:v>1/6/2015</c:v>
                </c:pt>
                <c:pt idx="37">
                  <c:v>1/7/2015</c:v>
                </c:pt>
                <c:pt idx="38">
                  <c:v>1/8/2015</c:v>
                </c:pt>
                <c:pt idx="39">
                  <c:v>1/9/2015</c:v>
                </c:pt>
                <c:pt idx="40">
                  <c:v>1/10/2015</c:v>
                </c:pt>
                <c:pt idx="41">
                  <c:v>1/11/2015</c:v>
                </c:pt>
                <c:pt idx="42">
                  <c:v>1/12/2015</c:v>
                </c:pt>
                <c:pt idx="43">
                  <c:v>1/13/2015</c:v>
                </c:pt>
                <c:pt idx="44">
                  <c:v>1/14/2015</c:v>
                </c:pt>
                <c:pt idx="45">
                  <c:v>1/15/2015</c:v>
                </c:pt>
                <c:pt idx="46">
                  <c:v>1/16/2015</c:v>
                </c:pt>
                <c:pt idx="47">
                  <c:v>1/17/2015</c:v>
                </c:pt>
                <c:pt idx="48">
                  <c:v>1/18/2015</c:v>
                </c:pt>
                <c:pt idx="49">
                  <c:v>1/19/2015</c:v>
                </c:pt>
                <c:pt idx="50">
                  <c:v>1/20/2015</c:v>
                </c:pt>
                <c:pt idx="51">
                  <c:v>1/21/2015</c:v>
                </c:pt>
                <c:pt idx="52">
                  <c:v>1/22/2015</c:v>
                </c:pt>
                <c:pt idx="53">
                  <c:v>1/23/2015</c:v>
                </c:pt>
                <c:pt idx="54">
                  <c:v>1/24/2015</c:v>
                </c:pt>
                <c:pt idx="55">
                  <c:v>1/25/2015</c:v>
                </c:pt>
                <c:pt idx="56">
                  <c:v>1/26/2015</c:v>
                </c:pt>
                <c:pt idx="57">
                  <c:v>1/27/2015</c:v>
                </c:pt>
                <c:pt idx="58">
                  <c:v>1/28/2015</c:v>
                </c:pt>
                <c:pt idx="59">
                  <c:v>1/29/2015</c:v>
                </c:pt>
                <c:pt idx="60">
                  <c:v>1/30/2015</c:v>
                </c:pt>
                <c:pt idx="61">
                  <c:v>1/31/2015</c:v>
                </c:pt>
                <c:pt idx="62">
                  <c:v>2/1/2015</c:v>
                </c:pt>
                <c:pt idx="63">
                  <c:v>2/2/2015</c:v>
                </c:pt>
                <c:pt idx="64">
                  <c:v>2/3/2015</c:v>
                </c:pt>
                <c:pt idx="65">
                  <c:v>2/4/2015</c:v>
                </c:pt>
                <c:pt idx="66">
                  <c:v>2/5/2015</c:v>
                </c:pt>
                <c:pt idx="67">
                  <c:v>2/6/2015</c:v>
                </c:pt>
                <c:pt idx="68">
                  <c:v>2/7/2015</c:v>
                </c:pt>
                <c:pt idx="69">
                  <c:v>2/8/2015</c:v>
                </c:pt>
                <c:pt idx="70">
                  <c:v>2/9/2015</c:v>
                </c:pt>
                <c:pt idx="71">
                  <c:v>2/10/2015</c:v>
                </c:pt>
                <c:pt idx="72">
                  <c:v>2/11/2015</c:v>
                </c:pt>
                <c:pt idx="73">
                  <c:v>2/12/2015</c:v>
                </c:pt>
                <c:pt idx="74">
                  <c:v>2/13/2015</c:v>
                </c:pt>
                <c:pt idx="75">
                  <c:v>2/14/2015</c:v>
                </c:pt>
                <c:pt idx="76">
                  <c:v>2/15/2015</c:v>
                </c:pt>
                <c:pt idx="77">
                  <c:v>2/16/2015</c:v>
                </c:pt>
                <c:pt idx="78">
                  <c:v>2/17/2015</c:v>
                </c:pt>
                <c:pt idx="79">
                  <c:v>2/18/2015</c:v>
                </c:pt>
                <c:pt idx="80">
                  <c:v>2/19/2015</c:v>
                </c:pt>
                <c:pt idx="81">
                  <c:v>2/20/2015</c:v>
                </c:pt>
                <c:pt idx="82">
                  <c:v>2/21/2015</c:v>
                </c:pt>
                <c:pt idx="83">
                  <c:v>2/22/2015</c:v>
                </c:pt>
                <c:pt idx="84">
                  <c:v>2/23/2015</c:v>
                </c:pt>
                <c:pt idx="85">
                  <c:v>2/24/2015</c:v>
                </c:pt>
                <c:pt idx="86">
                  <c:v>2/25/2015</c:v>
                </c:pt>
                <c:pt idx="87">
                  <c:v>2/26/2015</c:v>
                </c:pt>
                <c:pt idx="88">
                  <c:v>2/27/2015</c:v>
                </c:pt>
                <c:pt idx="89">
                  <c:v>2/28/2015</c:v>
                </c:pt>
                <c:pt idx="90">
                  <c:v>3/1/2015</c:v>
                </c:pt>
                <c:pt idx="91">
                  <c:v>3/2/2015</c:v>
                </c:pt>
                <c:pt idx="92">
                  <c:v>3/3/2015</c:v>
                </c:pt>
                <c:pt idx="93">
                  <c:v>3/4/2015</c:v>
                </c:pt>
                <c:pt idx="94">
                  <c:v>3/5/2015</c:v>
                </c:pt>
                <c:pt idx="95">
                  <c:v>3/6/2015</c:v>
                </c:pt>
                <c:pt idx="96">
                  <c:v>3/7/2015</c:v>
                </c:pt>
                <c:pt idx="97">
                  <c:v>3/8/2015</c:v>
                </c:pt>
                <c:pt idx="98">
                  <c:v>3/9/2015</c:v>
                </c:pt>
                <c:pt idx="99">
                  <c:v>3/10/2015</c:v>
                </c:pt>
                <c:pt idx="100">
                  <c:v>3/11/2015</c:v>
                </c:pt>
                <c:pt idx="101">
                  <c:v>3/12/2015</c:v>
                </c:pt>
                <c:pt idx="102">
                  <c:v>3/13/2015</c:v>
                </c:pt>
                <c:pt idx="103">
                  <c:v>3/14/2015</c:v>
                </c:pt>
                <c:pt idx="104">
                  <c:v>3/15/2015</c:v>
                </c:pt>
                <c:pt idx="105">
                  <c:v>3/16/2015</c:v>
                </c:pt>
                <c:pt idx="106">
                  <c:v>3/17/2015</c:v>
                </c:pt>
                <c:pt idx="107">
                  <c:v>3/18/2015</c:v>
                </c:pt>
                <c:pt idx="108">
                  <c:v>3/19/2015</c:v>
                </c:pt>
                <c:pt idx="109">
                  <c:v>3/20/2015</c:v>
                </c:pt>
                <c:pt idx="110">
                  <c:v>3/21/2015</c:v>
                </c:pt>
                <c:pt idx="111">
                  <c:v>3/22/2015</c:v>
                </c:pt>
                <c:pt idx="112">
                  <c:v>3/23/2015</c:v>
                </c:pt>
                <c:pt idx="113">
                  <c:v>3/24/2015</c:v>
                </c:pt>
                <c:pt idx="114">
                  <c:v>3/25/2015</c:v>
                </c:pt>
                <c:pt idx="115">
                  <c:v>3/26/2015</c:v>
                </c:pt>
                <c:pt idx="116">
                  <c:v>3/27/2015</c:v>
                </c:pt>
                <c:pt idx="117">
                  <c:v>3/28/2015</c:v>
                </c:pt>
                <c:pt idx="118">
                  <c:v>3/29/2015</c:v>
                </c:pt>
                <c:pt idx="119">
                  <c:v>3/30/2015</c:v>
                </c:pt>
                <c:pt idx="120">
                  <c:v>3/31/2015</c:v>
                </c:pt>
                <c:pt idx="121">
                  <c:v>4/1/2015</c:v>
                </c:pt>
                <c:pt idx="122">
                  <c:v>4/2/2015</c:v>
                </c:pt>
                <c:pt idx="123">
                  <c:v>4/3/2015</c:v>
                </c:pt>
                <c:pt idx="124">
                  <c:v>4/4/2015</c:v>
                </c:pt>
                <c:pt idx="125">
                  <c:v>4/5/2015</c:v>
                </c:pt>
                <c:pt idx="126">
                  <c:v>4/6/2015</c:v>
                </c:pt>
                <c:pt idx="127">
                  <c:v>4/7/2015</c:v>
                </c:pt>
                <c:pt idx="128">
                  <c:v>4/8/2015</c:v>
                </c:pt>
                <c:pt idx="129">
                  <c:v>4/9/2015</c:v>
                </c:pt>
                <c:pt idx="130">
                  <c:v>4/10/2015</c:v>
                </c:pt>
                <c:pt idx="131">
                  <c:v>4/11/2015</c:v>
                </c:pt>
                <c:pt idx="132">
                  <c:v>4/12/2015</c:v>
                </c:pt>
                <c:pt idx="133">
                  <c:v>4/13/2015</c:v>
                </c:pt>
                <c:pt idx="134">
                  <c:v>4/14/2015</c:v>
                </c:pt>
                <c:pt idx="135">
                  <c:v>4/15/2015</c:v>
                </c:pt>
                <c:pt idx="136">
                  <c:v>4/16/2015</c:v>
                </c:pt>
                <c:pt idx="137">
                  <c:v>4/17/2015</c:v>
                </c:pt>
                <c:pt idx="138">
                  <c:v>4/18/2015</c:v>
                </c:pt>
                <c:pt idx="139">
                  <c:v>4/19/2015</c:v>
                </c:pt>
                <c:pt idx="140">
                  <c:v>4/20/2015</c:v>
                </c:pt>
                <c:pt idx="141">
                  <c:v>4/21/2015</c:v>
                </c:pt>
                <c:pt idx="142">
                  <c:v>4/22/2015</c:v>
                </c:pt>
                <c:pt idx="143">
                  <c:v>4/23/2015</c:v>
                </c:pt>
                <c:pt idx="144">
                  <c:v>4/24/2015</c:v>
                </c:pt>
                <c:pt idx="145">
                  <c:v>4/25/2015</c:v>
                </c:pt>
                <c:pt idx="146">
                  <c:v>4/26/2015</c:v>
                </c:pt>
                <c:pt idx="147">
                  <c:v>4/27/2015</c:v>
                </c:pt>
                <c:pt idx="148">
                  <c:v>4/28/2015</c:v>
                </c:pt>
                <c:pt idx="149">
                  <c:v>4/29/2015</c:v>
                </c:pt>
                <c:pt idx="150">
                  <c:v>4/30/2015</c:v>
                </c:pt>
                <c:pt idx="151">
                  <c:v>5/1/2015</c:v>
                </c:pt>
                <c:pt idx="152">
                  <c:v>5/2/2015</c:v>
                </c:pt>
                <c:pt idx="153">
                  <c:v>5/3/2015</c:v>
                </c:pt>
                <c:pt idx="154">
                  <c:v>5/4/2015</c:v>
                </c:pt>
                <c:pt idx="155">
                  <c:v>5/5/2015</c:v>
                </c:pt>
                <c:pt idx="156">
                  <c:v>5/6/2015</c:v>
                </c:pt>
                <c:pt idx="157">
                  <c:v>5/7/2015</c:v>
                </c:pt>
                <c:pt idx="158">
                  <c:v>5/8/2015</c:v>
                </c:pt>
                <c:pt idx="159">
                  <c:v>5/9/2015</c:v>
                </c:pt>
                <c:pt idx="160">
                  <c:v>5/10/2015</c:v>
                </c:pt>
                <c:pt idx="161">
                  <c:v>5/11/2015</c:v>
                </c:pt>
                <c:pt idx="162">
                  <c:v>5/12/2015</c:v>
                </c:pt>
                <c:pt idx="163">
                  <c:v>5/13/2015</c:v>
                </c:pt>
                <c:pt idx="164">
                  <c:v>5/14/2015</c:v>
                </c:pt>
                <c:pt idx="165">
                  <c:v>5/15/2015</c:v>
                </c:pt>
                <c:pt idx="166">
                  <c:v>5/16/2015</c:v>
                </c:pt>
                <c:pt idx="167">
                  <c:v>5/17/2015</c:v>
                </c:pt>
                <c:pt idx="168">
                  <c:v>5/18/2015</c:v>
                </c:pt>
                <c:pt idx="169">
                  <c:v>5/19/2015</c:v>
                </c:pt>
                <c:pt idx="170">
                  <c:v>5/20/2015</c:v>
                </c:pt>
                <c:pt idx="171">
                  <c:v>5/21/2015</c:v>
                </c:pt>
                <c:pt idx="172">
                  <c:v>5/22/2015</c:v>
                </c:pt>
                <c:pt idx="173">
                  <c:v>5/23/2015</c:v>
                </c:pt>
                <c:pt idx="174">
                  <c:v>5/24/2015</c:v>
                </c:pt>
                <c:pt idx="175">
                  <c:v>5/25/2015</c:v>
                </c:pt>
                <c:pt idx="176">
                  <c:v>5/26/2015</c:v>
                </c:pt>
                <c:pt idx="177">
                  <c:v>5/27/2015</c:v>
                </c:pt>
                <c:pt idx="178">
                  <c:v>5/28/2015</c:v>
                </c:pt>
                <c:pt idx="179">
                  <c:v>5/29/2015</c:v>
                </c:pt>
                <c:pt idx="180">
                  <c:v>5/30/2015</c:v>
                </c:pt>
                <c:pt idx="181">
                  <c:v>5/31/2015</c:v>
                </c:pt>
                <c:pt idx="182">
                  <c:v>---------</c:v>
                </c:pt>
              </c:strCache>
            </c:strRef>
          </c:cat>
          <c:val>
            <c:numRef>
              <c:f>Wait_Hours__Per_Job__by_Job_Siz!$B$9:$B$191</c:f>
              <c:numCache>
                <c:formatCode>General</c:formatCode>
                <c:ptCount val="183"/>
                <c:pt idx="0">
                  <c:v>2.4649899999999999E-2</c:v>
                </c:pt>
                <c:pt idx="1">
                  <c:v>0.16459948999999999</c:v>
                </c:pt>
                <c:pt idx="2">
                  <c:v>0.23282615000000001</c:v>
                </c:pt>
                <c:pt idx="3">
                  <c:v>1.5055016299999999</c:v>
                </c:pt>
                <c:pt idx="4">
                  <c:v>6.1090378000000003</c:v>
                </c:pt>
                <c:pt idx="5">
                  <c:v>4.7787841799999997</c:v>
                </c:pt>
                <c:pt idx="6">
                  <c:v>0.81873797000000004</c:v>
                </c:pt>
                <c:pt idx="7">
                  <c:v>0.70922118999999995</c:v>
                </c:pt>
                <c:pt idx="8">
                  <c:v>0.87550465</c:v>
                </c:pt>
                <c:pt idx="9">
                  <c:v>0.70301150999999995</c:v>
                </c:pt>
                <c:pt idx="10">
                  <c:v>1.8592858800000001</c:v>
                </c:pt>
                <c:pt idx="11">
                  <c:v>2.06256007</c:v>
                </c:pt>
                <c:pt idx="12">
                  <c:v>2.4597924600000001</c:v>
                </c:pt>
                <c:pt idx="13">
                  <c:v>0.58852139000000003</c:v>
                </c:pt>
                <c:pt idx="14">
                  <c:v>0.31644052</c:v>
                </c:pt>
                <c:pt idx="15">
                  <c:v>0.72779013999999997</c:v>
                </c:pt>
                <c:pt idx="16">
                  <c:v>1.40649969</c:v>
                </c:pt>
                <c:pt idx="17">
                  <c:v>1.6850239600000001</c:v>
                </c:pt>
                <c:pt idx="18">
                  <c:v>0.74921397000000001</c:v>
                </c:pt>
                <c:pt idx="19">
                  <c:v>2.4431065099999998</c:v>
                </c:pt>
                <c:pt idx="20">
                  <c:v>0.28396623999999998</c:v>
                </c:pt>
                <c:pt idx="21">
                  <c:v>0.13246242999999999</c:v>
                </c:pt>
                <c:pt idx="22">
                  <c:v>0.22849220000000001</c:v>
                </c:pt>
                <c:pt idx="23">
                  <c:v>0.80822252000000006</c:v>
                </c:pt>
                <c:pt idx="24">
                  <c:v>0.24645444</c:v>
                </c:pt>
                <c:pt idx="25">
                  <c:v>1.92957516</c:v>
                </c:pt>
                <c:pt idx="26">
                  <c:v>0.26517195999999998</c:v>
                </c:pt>
                <c:pt idx="27">
                  <c:v>0.23677127000000001</c:v>
                </c:pt>
                <c:pt idx="28">
                  <c:v>0.14635513999999999</c:v>
                </c:pt>
                <c:pt idx="29">
                  <c:v>2.8063258900000001</c:v>
                </c:pt>
                <c:pt idx="30">
                  <c:v>0.13505486999999999</c:v>
                </c:pt>
                <c:pt idx="31">
                  <c:v>0.17453147999999999</c:v>
                </c:pt>
                <c:pt idx="32">
                  <c:v>0.35905869000000001</c:v>
                </c:pt>
                <c:pt idx="33">
                  <c:v>0.18349356</c:v>
                </c:pt>
                <c:pt idx="34">
                  <c:v>4.4557140000000002E-2</c:v>
                </c:pt>
                <c:pt idx="35">
                  <c:v>0</c:v>
                </c:pt>
                <c:pt idx="36">
                  <c:v>0.19394088000000001</c:v>
                </c:pt>
                <c:pt idx="37">
                  <c:v>0.10664302000000001</c:v>
                </c:pt>
                <c:pt idx="38">
                  <c:v>0.67543291999999999</c:v>
                </c:pt>
                <c:pt idx="39">
                  <c:v>9.2259640000000004E-2</c:v>
                </c:pt>
                <c:pt idx="40">
                  <c:v>1.3798329999999999E-2</c:v>
                </c:pt>
                <c:pt idx="41">
                  <c:v>0.17740242000000001</c:v>
                </c:pt>
                <c:pt idx="42">
                  <c:v>0.15599463999999999</c:v>
                </c:pt>
                <c:pt idx="43">
                  <c:v>8.7591731500000005</c:v>
                </c:pt>
                <c:pt idx="44">
                  <c:v>1.0008457799999999</c:v>
                </c:pt>
                <c:pt idx="45">
                  <c:v>0.86442744000000005</c:v>
                </c:pt>
                <c:pt idx="46">
                  <c:v>2.1558838699999998</c:v>
                </c:pt>
                <c:pt idx="47">
                  <c:v>0.70614058999999996</c:v>
                </c:pt>
                <c:pt idx="48">
                  <c:v>6.9371699999999994E-2</c:v>
                </c:pt>
                <c:pt idx="49">
                  <c:v>8.3423259999999999E-2</c:v>
                </c:pt>
                <c:pt idx="50">
                  <c:v>0.20872186000000001</c:v>
                </c:pt>
                <c:pt idx="51">
                  <c:v>0.19856848999999999</c:v>
                </c:pt>
                <c:pt idx="52">
                  <c:v>0.40023810999999998</c:v>
                </c:pt>
                <c:pt idx="53">
                  <c:v>1.5126313199999999</c:v>
                </c:pt>
                <c:pt idx="54">
                  <c:v>1.9127009800000001</c:v>
                </c:pt>
                <c:pt idx="55">
                  <c:v>1.0984776999999999</c:v>
                </c:pt>
                <c:pt idx="56">
                  <c:v>0.64399572999999999</c:v>
                </c:pt>
                <c:pt idx="57">
                  <c:v>1.3073029899999999</c:v>
                </c:pt>
                <c:pt idx="58">
                  <c:v>1.67157779</c:v>
                </c:pt>
                <c:pt idx="59">
                  <c:v>1.9516957800000001</c:v>
                </c:pt>
                <c:pt idx="60">
                  <c:v>1.72373226</c:v>
                </c:pt>
                <c:pt idx="61">
                  <c:v>0.56256943999999998</c:v>
                </c:pt>
                <c:pt idx="62">
                  <c:v>0.12879552999999999</c:v>
                </c:pt>
                <c:pt idx="63">
                  <c:v>0.52567311000000005</c:v>
                </c:pt>
                <c:pt idx="64">
                  <c:v>0.63847089000000001</c:v>
                </c:pt>
                <c:pt idx="65">
                  <c:v>1.0865673</c:v>
                </c:pt>
                <c:pt idx="66">
                  <c:v>0.73625689000000005</c:v>
                </c:pt>
                <c:pt idx="67">
                  <c:v>1.5694227199999999</c:v>
                </c:pt>
                <c:pt idx="68">
                  <c:v>1.12658159</c:v>
                </c:pt>
                <c:pt idx="69">
                  <c:v>0.81963366000000004</c:v>
                </c:pt>
                <c:pt idx="70">
                  <c:v>3.7360350000000001E-2</c:v>
                </c:pt>
                <c:pt idx="71">
                  <c:v>3.02237855</c:v>
                </c:pt>
                <c:pt idx="72">
                  <c:v>0.93428756000000002</c:v>
                </c:pt>
                <c:pt idx="73">
                  <c:v>5.12601029</c:v>
                </c:pt>
                <c:pt idx="74">
                  <c:v>3.3641285000000001</c:v>
                </c:pt>
                <c:pt idx="75">
                  <c:v>7.60893759</c:v>
                </c:pt>
                <c:pt idx="76">
                  <c:v>10.994721910000001</c:v>
                </c:pt>
                <c:pt idx="77">
                  <c:v>5.1895745499999997</c:v>
                </c:pt>
                <c:pt idx="78">
                  <c:v>2.2166733600000001</c:v>
                </c:pt>
                <c:pt idx="79">
                  <c:v>6.5317984899999999</c:v>
                </c:pt>
                <c:pt idx="80">
                  <c:v>4.7115628100000002</c:v>
                </c:pt>
                <c:pt idx="81">
                  <c:v>4.3973650600000003</c:v>
                </c:pt>
                <c:pt idx="82">
                  <c:v>3.77229598</c:v>
                </c:pt>
                <c:pt idx="83">
                  <c:v>2.2831796400000002</c:v>
                </c:pt>
                <c:pt idx="84">
                  <c:v>1.51655892</c:v>
                </c:pt>
                <c:pt idx="85">
                  <c:v>2.3899426099999999</c:v>
                </c:pt>
                <c:pt idx="86">
                  <c:v>1.07970349</c:v>
                </c:pt>
                <c:pt idx="87">
                  <c:v>3.41349759</c:v>
                </c:pt>
                <c:pt idx="88">
                  <c:v>1.8555361100000001</c:v>
                </c:pt>
                <c:pt idx="89">
                  <c:v>6.9557387100000003</c:v>
                </c:pt>
                <c:pt idx="90">
                  <c:v>10.016377289999999</c:v>
                </c:pt>
                <c:pt idx="91">
                  <c:v>1.94284027</c:v>
                </c:pt>
                <c:pt idx="92">
                  <c:v>4.6001116399999997</c:v>
                </c:pt>
                <c:pt idx="93">
                  <c:v>2.7873154200000001</c:v>
                </c:pt>
                <c:pt idx="94">
                  <c:v>3.4290415300000001</c:v>
                </c:pt>
                <c:pt idx="95">
                  <c:v>3.3265453900000002</c:v>
                </c:pt>
                <c:pt idx="96">
                  <c:v>4.5651486999999999</c:v>
                </c:pt>
                <c:pt idx="97">
                  <c:v>4.7448182000000001</c:v>
                </c:pt>
                <c:pt idx="98">
                  <c:v>2.7306064399999999</c:v>
                </c:pt>
                <c:pt idx="99">
                  <c:v>4.12912838</c:v>
                </c:pt>
                <c:pt idx="100">
                  <c:v>4.2583413300000004</c:v>
                </c:pt>
                <c:pt idx="101">
                  <c:v>2.4605568400000002</c:v>
                </c:pt>
                <c:pt idx="102">
                  <c:v>3.89262321</c:v>
                </c:pt>
                <c:pt idx="103">
                  <c:v>2.1843059</c:v>
                </c:pt>
                <c:pt idx="104">
                  <c:v>10.198422689999999</c:v>
                </c:pt>
                <c:pt idx="105">
                  <c:v>7.6217827700000003</c:v>
                </c:pt>
                <c:pt idx="106">
                  <c:v>3.13108129</c:v>
                </c:pt>
                <c:pt idx="107">
                  <c:v>2.9773405099999999</c:v>
                </c:pt>
                <c:pt idx="108">
                  <c:v>4.55478439</c:v>
                </c:pt>
                <c:pt idx="109">
                  <c:v>4.1606675299999996</c:v>
                </c:pt>
                <c:pt idx="110">
                  <c:v>10.42092122</c:v>
                </c:pt>
                <c:pt idx="111">
                  <c:v>5.6408127500000003</c:v>
                </c:pt>
                <c:pt idx="112">
                  <c:v>2.7522551800000001</c:v>
                </c:pt>
                <c:pt idx="113">
                  <c:v>1.8241738999999999</c:v>
                </c:pt>
                <c:pt idx="114">
                  <c:v>2.22324842</c:v>
                </c:pt>
                <c:pt idx="115">
                  <c:v>4.7213183599999997</c:v>
                </c:pt>
                <c:pt idx="116">
                  <c:v>8.8249337400000005</c:v>
                </c:pt>
                <c:pt idx="117">
                  <c:v>10.197859190000001</c:v>
                </c:pt>
                <c:pt idx="118">
                  <c:v>7.9143207699999998</c:v>
                </c:pt>
                <c:pt idx="119">
                  <c:v>1.0915929600000001</c:v>
                </c:pt>
                <c:pt idx="120">
                  <c:v>2.0946404599999999</c:v>
                </c:pt>
                <c:pt idx="121">
                  <c:v>3.8476673699999999</c:v>
                </c:pt>
                <c:pt idx="122">
                  <c:v>3.4334717100000001</c:v>
                </c:pt>
                <c:pt idx="123">
                  <c:v>1.08259017</c:v>
                </c:pt>
                <c:pt idx="124">
                  <c:v>5.5190657700000001</c:v>
                </c:pt>
                <c:pt idx="125">
                  <c:v>6.1461786099999998</c:v>
                </c:pt>
                <c:pt idx="126">
                  <c:v>2.8399653100000002</c:v>
                </c:pt>
                <c:pt idx="127">
                  <c:v>2.7122572599999999</c:v>
                </c:pt>
                <c:pt idx="128">
                  <c:v>2.9190160299999999</c:v>
                </c:pt>
                <c:pt idx="129">
                  <c:v>7.9176839399999999</c:v>
                </c:pt>
                <c:pt idx="130">
                  <c:v>5.8307446799999996</c:v>
                </c:pt>
                <c:pt idx="131">
                  <c:v>6.47089012</c:v>
                </c:pt>
                <c:pt idx="132">
                  <c:v>7.0269455799999996</c:v>
                </c:pt>
                <c:pt idx="133">
                  <c:v>5.9622866500000002</c:v>
                </c:pt>
                <c:pt idx="134">
                  <c:v>3.6977708900000001</c:v>
                </c:pt>
                <c:pt idx="135">
                  <c:v>7.19502883</c:v>
                </c:pt>
                <c:pt idx="136">
                  <c:v>8.1045805800000004</c:v>
                </c:pt>
                <c:pt idx="137">
                  <c:v>4.4382101299999999</c:v>
                </c:pt>
                <c:pt idx="138">
                  <c:v>6.4217675600000002</c:v>
                </c:pt>
                <c:pt idx="139">
                  <c:v>5.72866024</c:v>
                </c:pt>
                <c:pt idx="140">
                  <c:v>5.1853909299999996</c:v>
                </c:pt>
                <c:pt idx="141">
                  <c:v>1.44449162</c:v>
                </c:pt>
                <c:pt idx="142">
                  <c:v>0.44052105000000003</c:v>
                </c:pt>
                <c:pt idx="143">
                  <c:v>2.4924099499999999</c:v>
                </c:pt>
                <c:pt idx="144">
                  <c:v>2.4122111400000001</c:v>
                </c:pt>
                <c:pt idx="145">
                  <c:v>4.7806636500000002</c:v>
                </c:pt>
                <c:pt idx="146">
                  <c:v>2.3194994599999998</c:v>
                </c:pt>
                <c:pt idx="147">
                  <c:v>0.17111019</c:v>
                </c:pt>
                <c:pt idx="148">
                  <c:v>17.15897674</c:v>
                </c:pt>
                <c:pt idx="149">
                  <c:v>2.8622960900000001</c:v>
                </c:pt>
                <c:pt idx="150">
                  <c:v>3.1259526100000001</c:v>
                </c:pt>
                <c:pt idx="151">
                  <c:v>6.8296431899999996</c:v>
                </c:pt>
                <c:pt idx="152">
                  <c:v>5.9029340699999997</c:v>
                </c:pt>
                <c:pt idx="153">
                  <c:v>12.34974953</c:v>
                </c:pt>
                <c:pt idx="154">
                  <c:v>4.3896892599999999</c:v>
                </c:pt>
                <c:pt idx="155">
                  <c:v>7.3404533299999999</c:v>
                </c:pt>
                <c:pt idx="156">
                  <c:v>4.1027676499999997</c:v>
                </c:pt>
                <c:pt idx="157">
                  <c:v>4.4430909400000003</c:v>
                </c:pt>
                <c:pt idx="158">
                  <c:v>2.7002059100000002</c:v>
                </c:pt>
                <c:pt idx="159">
                  <c:v>3.2113835399999999</c:v>
                </c:pt>
                <c:pt idx="160">
                  <c:v>0.85179925999999995</c:v>
                </c:pt>
                <c:pt idx="161">
                  <c:v>0.86744350000000003</c:v>
                </c:pt>
                <c:pt idx="162">
                  <c:v>1.9447932299999999</c:v>
                </c:pt>
                <c:pt idx="163">
                  <c:v>3.1276686599999999</c:v>
                </c:pt>
                <c:pt idx="164">
                  <c:v>4.2834486299999996</c:v>
                </c:pt>
                <c:pt idx="165">
                  <c:v>0.46045480999999999</c:v>
                </c:pt>
                <c:pt idx="166">
                  <c:v>21.361652339999999</c:v>
                </c:pt>
                <c:pt idx="167">
                  <c:v>4.8192724299999998</c:v>
                </c:pt>
                <c:pt idx="168">
                  <c:v>4.4062066</c:v>
                </c:pt>
                <c:pt idx="169">
                  <c:v>1.2040206499999999</c:v>
                </c:pt>
                <c:pt idx="170">
                  <c:v>2.0607780299999998</c:v>
                </c:pt>
                <c:pt idx="171">
                  <c:v>1.2965842700000001</c:v>
                </c:pt>
                <c:pt idx="172">
                  <c:v>3.7345924199999998</c:v>
                </c:pt>
                <c:pt idx="173">
                  <c:v>7.1657030099999997</c:v>
                </c:pt>
                <c:pt idx="174">
                  <c:v>5.178375</c:v>
                </c:pt>
                <c:pt idx="175">
                  <c:v>1.1031292399999999</c:v>
                </c:pt>
                <c:pt idx="176">
                  <c:v>2.1522318</c:v>
                </c:pt>
                <c:pt idx="177">
                  <c:v>2.5445193700000002</c:v>
                </c:pt>
                <c:pt idx="178">
                  <c:v>2.5281512099999999</c:v>
                </c:pt>
                <c:pt idx="179">
                  <c:v>3.75769609</c:v>
                </c:pt>
                <c:pt idx="180">
                  <c:v>5.17196605</c:v>
                </c:pt>
                <c:pt idx="181">
                  <c:v>3.3325772100000002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Wait_Hours__Per_Job__by_Job_Siz!$D$8</c:f>
              <c:strCache>
                <c:ptCount val="1"/>
                <c:pt idx="0">
                  <c:v>[65 - 256] Wait Hours: Per Job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Wait_Hours__Per_Job__by_Job_Siz!$A$9:$A$191</c:f>
              <c:strCache>
                <c:ptCount val="183"/>
                <c:pt idx="0">
                  <c:v>12/1/2014</c:v>
                </c:pt>
                <c:pt idx="1">
                  <c:v>12/2/2014</c:v>
                </c:pt>
                <c:pt idx="2">
                  <c:v>12/3/2014</c:v>
                </c:pt>
                <c:pt idx="3">
                  <c:v>12/4/2014</c:v>
                </c:pt>
                <c:pt idx="4">
                  <c:v>12/5/2014</c:v>
                </c:pt>
                <c:pt idx="5">
                  <c:v>12/6/2014</c:v>
                </c:pt>
                <c:pt idx="6">
                  <c:v>12/7/2014</c:v>
                </c:pt>
                <c:pt idx="7">
                  <c:v>12/8/2014</c:v>
                </c:pt>
                <c:pt idx="8">
                  <c:v>12/9/2014</c:v>
                </c:pt>
                <c:pt idx="9">
                  <c:v>12/10/2014</c:v>
                </c:pt>
                <c:pt idx="10">
                  <c:v>12/11/2014</c:v>
                </c:pt>
                <c:pt idx="11">
                  <c:v>12/12/2014</c:v>
                </c:pt>
                <c:pt idx="12">
                  <c:v>12/13/2014</c:v>
                </c:pt>
                <c:pt idx="13">
                  <c:v>12/14/2014</c:v>
                </c:pt>
                <c:pt idx="14">
                  <c:v>12/15/2014</c:v>
                </c:pt>
                <c:pt idx="15">
                  <c:v>12/16/2014</c:v>
                </c:pt>
                <c:pt idx="16">
                  <c:v>12/17/2014</c:v>
                </c:pt>
                <c:pt idx="17">
                  <c:v>12/18/2014</c:v>
                </c:pt>
                <c:pt idx="18">
                  <c:v>12/19/2014</c:v>
                </c:pt>
                <c:pt idx="19">
                  <c:v>12/20/2014</c:v>
                </c:pt>
                <c:pt idx="20">
                  <c:v>12/21/2014</c:v>
                </c:pt>
                <c:pt idx="21">
                  <c:v>12/22/2014</c:v>
                </c:pt>
                <c:pt idx="22">
                  <c:v>12/23/2014</c:v>
                </c:pt>
                <c:pt idx="23">
                  <c:v>12/24/2014</c:v>
                </c:pt>
                <c:pt idx="24">
                  <c:v>12/25/2014</c:v>
                </c:pt>
                <c:pt idx="25">
                  <c:v>12/26/2014</c:v>
                </c:pt>
                <c:pt idx="26">
                  <c:v>12/27/2014</c:v>
                </c:pt>
                <c:pt idx="27">
                  <c:v>12/28/2014</c:v>
                </c:pt>
                <c:pt idx="28">
                  <c:v>12/29/2014</c:v>
                </c:pt>
                <c:pt idx="29">
                  <c:v>12/30/2014</c:v>
                </c:pt>
                <c:pt idx="30">
                  <c:v>12/31/2014</c:v>
                </c:pt>
                <c:pt idx="31">
                  <c:v>1/1/2015</c:v>
                </c:pt>
                <c:pt idx="32">
                  <c:v>1/2/2015</c:v>
                </c:pt>
                <c:pt idx="33">
                  <c:v>1/3/2015</c:v>
                </c:pt>
                <c:pt idx="34">
                  <c:v>1/4/2015</c:v>
                </c:pt>
                <c:pt idx="35">
                  <c:v>1/5/2015</c:v>
                </c:pt>
                <c:pt idx="36">
                  <c:v>1/6/2015</c:v>
                </c:pt>
                <c:pt idx="37">
                  <c:v>1/7/2015</c:v>
                </c:pt>
                <c:pt idx="38">
                  <c:v>1/8/2015</c:v>
                </c:pt>
                <c:pt idx="39">
                  <c:v>1/9/2015</c:v>
                </c:pt>
                <c:pt idx="40">
                  <c:v>1/10/2015</c:v>
                </c:pt>
                <c:pt idx="41">
                  <c:v>1/11/2015</c:v>
                </c:pt>
                <c:pt idx="42">
                  <c:v>1/12/2015</c:v>
                </c:pt>
                <c:pt idx="43">
                  <c:v>1/13/2015</c:v>
                </c:pt>
                <c:pt idx="44">
                  <c:v>1/14/2015</c:v>
                </c:pt>
                <c:pt idx="45">
                  <c:v>1/15/2015</c:v>
                </c:pt>
                <c:pt idx="46">
                  <c:v>1/16/2015</c:v>
                </c:pt>
                <c:pt idx="47">
                  <c:v>1/17/2015</c:v>
                </c:pt>
                <c:pt idx="48">
                  <c:v>1/18/2015</c:v>
                </c:pt>
                <c:pt idx="49">
                  <c:v>1/19/2015</c:v>
                </c:pt>
                <c:pt idx="50">
                  <c:v>1/20/2015</c:v>
                </c:pt>
                <c:pt idx="51">
                  <c:v>1/21/2015</c:v>
                </c:pt>
                <c:pt idx="52">
                  <c:v>1/22/2015</c:v>
                </c:pt>
                <c:pt idx="53">
                  <c:v>1/23/2015</c:v>
                </c:pt>
                <c:pt idx="54">
                  <c:v>1/24/2015</c:v>
                </c:pt>
                <c:pt idx="55">
                  <c:v>1/25/2015</c:v>
                </c:pt>
                <c:pt idx="56">
                  <c:v>1/26/2015</c:v>
                </c:pt>
                <c:pt idx="57">
                  <c:v>1/27/2015</c:v>
                </c:pt>
                <c:pt idx="58">
                  <c:v>1/28/2015</c:v>
                </c:pt>
                <c:pt idx="59">
                  <c:v>1/29/2015</c:v>
                </c:pt>
                <c:pt idx="60">
                  <c:v>1/30/2015</c:v>
                </c:pt>
                <c:pt idx="61">
                  <c:v>1/31/2015</c:v>
                </c:pt>
                <c:pt idx="62">
                  <c:v>2/1/2015</c:v>
                </c:pt>
                <c:pt idx="63">
                  <c:v>2/2/2015</c:v>
                </c:pt>
                <c:pt idx="64">
                  <c:v>2/3/2015</c:v>
                </c:pt>
                <c:pt idx="65">
                  <c:v>2/4/2015</c:v>
                </c:pt>
                <c:pt idx="66">
                  <c:v>2/5/2015</c:v>
                </c:pt>
                <c:pt idx="67">
                  <c:v>2/6/2015</c:v>
                </c:pt>
                <c:pt idx="68">
                  <c:v>2/7/2015</c:v>
                </c:pt>
                <c:pt idx="69">
                  <c:v>2/8/2015</c:v>
                </c:pt>
                <c:pt idx="70">
                  <c:v>2/9/2015</c:v>
                </c:pt>
                <c:pt idx="71">
                  <c:v>2/10/2015</c:v>
                </c:pt>
                <c:pt idx="72">
                  <c:v>2/11/2015</c:v>
                </c:pt>
                <c:pt idx="73">
                  <c:v>2/12/2015</c:v>
                </c:pt>
                <c:pt idx="74">
                  <c:v>2/13/2015</c:v>
                </c:pt>
                <c:pt idx="75">
                  <c:v>2/14/2015</c:v>
                </c:pt>
                <c:pt idx="76">
                  <c:v>2/15/2015</c:v>
                </c:pt>
                <c:pt idx="77">
                  <c:v>2/16/2015</c:v>
                </c:pt>
                <c:pt idx="78">
                  <c:v>2/17/2015</c:v>
                </c:pt>
                <c:pt idx="79">
                  <c:v>2/18/2015</c:v>
                </c:pt>
                <c:pt idx="80">
                  <c:v>2/19/2015</c:v>
                </c:pt>
                <c:pt idx="81">
                  <c:v>2/20/2015</c:v>
                </c:pt>
                <c:pt idx="82">
                  <c:v>2/21/2015</c:v>
                </c:pt>
                <c:pt idx="83">
                  <c:v>2/22/2015</c:v>
                </c:pt>
                <c:pt idx="84">
                  <c:v>2/23/2015</c:v>
                </c:pt>
                <c:pt idx="85">
                  <c:v>2/24/2015</c:v>
                </c:pt>
                <c:pt idx="86">
                  <c:v>2/25/2015</c:v>
                </c:pt>
                <c:pt idx="87">
                  <c:v>2/26/2015</c:v>
                </c:pt>
                <c:pt idx="88">
                  <c:v>2/27/2015</c:v>
                </c:pt>
                <c:pt idx="89">
                  <c:v>2/28/2015</c:v>
                </c:pt>
                <c:pt idx="90">
                  <c:v>3/1/2015</c:v>
                </c:pt>
                <c:pt idx="91">
                  <c:v>3/2/2015</c:v>
                </c:pt>
                <c:pt idx="92">
                  <c:v>3/3/2015</c:v>
                </c:pt>
                <c:pt idx="93">
                  <c:v>3/4/2015</c:v>
                </c:pt>
                <c:pt idx="94">
                  <c:v>3/5/2015</c:v>
                </c:pt>
                <c:pt idx="95">
                  <c:v>3/6/2015</c:v>
                </c:pt>
                <c:pt idx="96">
                  <c:v>3/7/2015</c:v>
                </c:pt>
                <c:pt idx="97">
                  <c:v>3/8/2015</c:v>
                </c:pt>
                <c:pt idx="98">
                  <c:v>3/9/2015</c:v>
                </c:pt>
                <c:pt idx="99">
                  <c:v>3/10/2015</c:v>
                </c:pt>
                <c:pt idx="100">
                  <c:v>3/11/2015</c:v>
                </c:pt>
                <c:pt idx="101">
                  <c:v>3/12/2015</c:v>
                </c:pt>
                <c:pt idx="102">
                  <c:v>3/13/2015</c:v>
                </c:pt>
                <c:pt idx="103">
                  <c:v>3/14/2015</c:v>
                </c:pt>
                <c:pt idx="104">
                  <c:v>3/15/2015</c:v>
                </c:pt>
                <c:pt idx="105">
                  <c:v>3/16/2015</c:v>
                </c:pt>
                <c:pt idx="106">
                  <c:v>3/17/2015</c:v>
                </c:pt>
                <c:pt idx="107">
                  <c:v>3/18/2015</c:v>
                </c:pt>
                <c:pt idx="108">
                  <c:v>3/19/2015</c:v>
                </c:pt>
                <c:pt idx="109">
                  <c:v>3/20/2015</c:v>
                </c:pt>
                <c:pt idx="110">
                  <c:v>3/21/2015</c:v>
                </c:pt>
                <c:pt idx="111">
                  <c:v>3/22/2015</c:v>
                </c:pt>
                <c:pt idx="112">
                  <c:v>3/23/2015</c:v>
                </c:pt>
                <c:pt idx="113">
                  <c:v>3/24/2015</c:v>
                </c:pt>
                <c:pt idx="114">
                  <c:v>3/25/2015</c:v>
                </c:pt>
                <c:pt idx="115">
                  <c:v>3/26/2015</c:v>
                </c:pt>
                <c:pt idx="116">
                  <c:v>3/27/2015</c:v>
                </c:pt>
                <c:pt idx="117">
                  <c:v>3/28/2015</c:v>
                </c:pt>
                <c:pt idx="118">
                  <c:v>3/29/2015</c:v>
                </c:pt>
                <c:pt idx="119">
                  <c:v>3/30/2015</c:v>
                </c:pt>
                <c:pt idx="120">
                  <c:v>3/31/2015</c:v>
                </c:pt>
                <c:pt idx="121">
                  <c:v>4/1/2015</c:v>
                </c:pt>
                <c:pt idx="122">
                  <c:v>4/2/2015</c:v>
                </c:pt>
                <c:pt idx="123">
                  <c:v>4/3/2015</c:v>
                </c:pt>
                <c:pt idx="124">
                  <c:v>4/4/2015</c:v>
                </c:pt>
                <c:pt idx="125">
                  <c:v>4/5/2015</c:v>
                </c:pt>
                <c:pt idx="126">
                  <c:v>4/6/2015</c:v>
                </c:pt>
                <c:pt idx="127">
                  <c:v>4/7/2015</c:v>
                </c:pt>
                <c:pt idx="128">
                  <c:v>4/8/2015</c:v>
                </c:pt>
                <c:pt idx="129">
                  <c:v>4/9/2015</c:v>
                </c:pt>
                <c:pt idx="130">
                  <c:v>4/10/2015</c:v>
                </c:pt>
                <c:pt idx="131">
                  <c:v>4/11/2015</c:v>
                </c:pt>
                <c:pt idx="132">
                  <c:v>4/12/2015</c:v>
                </c:pt>
                <c:pt idx="133">
                  <c:v>4/13/2015</c:v>
                </c:pt>
                <c:pt idx="134">
                  <c:v>4/14/2015</c:v>
                </c:pt>
                <c:pt idx="135">
                  <c:v>4/15/2015</c:v>
                </c:pt>
                <c:pt idx="136">
                  <c:v>4/16/2015</c:v>
                </c:pt>
                <c:pt idx="137">
                  <c:v>4/17/2015</c:v>
                </c:pt>
                <c:pt idx="138">
                  <c:v>4/18/2015</c:v>
                </c:pt>
                <c:pt idx="139">
                  <c:v>4/19/2015</c:v>
                </c:pt>
                <c:pt idx="140">
                  <c:v>4/20/2015</c:v>
                </c:pt>
                <c:pt idx="141">
                  <c:v>4/21/2015</c:v>
                </c:pt>
                <c:pt idx="142">
                  <c:v>4/22/2015</c:v>
                </c:pt>
                <c:pt idx="143">
                  <c:v>4/23/2015</c:v>
                </c:pt>
                <c:pt idx="144">
                  <c:v>4/24/2015</c:v>
                </c:pt>
                <c:pt idx="145">
                  <c:v>4/25/2015</c:v>
                </c:pt>
                <c:pt idx="146">
                  <c:v>4/26/2015</c:v>
                </c:pt>
                <c:pt idx="147">
                  <c:v>4/27/2015</c:v>
                </c:pt>
                <c:pt idx="148">
                  <c:v>4/28/2015</c:v>
                </c:pt>
                <c:pt idx="149">
                  <c:v>4/29/2015</c:v>
                </c:pt>
                <c:pt idx="150">
                  <c:v>4/30/2015</c:v>
                </c:pt>
                <c:pt idx="151">
                  <c:v>5/1/2015</c:v>
                </c:pt>
                <c:pt idx="152">
                  <c:v>5/2/2015</c:v>
                </c:pt>
                <c:pt idx="153">
                  <c:v>5/3/2015</c:v>
                </c:pt>
                <c:pt idx="154">
                  <c:v>5/4/2015</c:v>
                </c:pt>
                <c:pt idx="155">
                  <c:v>5/5/2015</c:v>
                </c:pt>
                <c:pt idx="156">
                  <c:v>5/6/2015</c:v>
                </c:pt>
                <c:pt idx="157">
                  <c:v>5/7/2015</c:v>
                </c:pt>
                <c:pt idx="158">
                  <c:v>5/8/2015</c:v>
                </c:pt>
                <c:pt idx="159">
                  <c:v>5/9/2015</c:v>
                </c:pt>
                <c:pt idx="160">
                  <c:v>5/10/2015</c:v>
                </c:pt>
                <c:pt idx="161">
                  <c:v>5/11/2015</c:v>
                </c:pt>
                <c:pt idx="162">
                  <c:v>5/12/2015</c:v>
                </c:pt>
                <c:pt idx="163">
                  <c:v>5/13/2015</c:v>
                </c:pt>
                <c:pt idx="164">
                  <c:v>5/14/2015</c:v>
                </c:pt>
                <c:pt idx="165">
                  <c:v>5/15/2015</c:v>
                </c:pt>
                <c:pt idx="166">
                  <c:v>5/16/2015</c:v>
                </c:pt>
                <c:pt idx="167">
                  <c:v>5/17/2015</c:v>
                </c:pt>
                <c:pt idx="168">
                  <c:v>5/18/2015</c:v>
                </c:pt>
                <c:pt idx="169">
                  <c:v>5/19/2015</c:v>
                </c:pt>
                <c:pt idx="170">
                  <c:v>5/20/2015</c:v>
                </c:pt>
                <c:pt idx="171">
                  <c:v>5/21/2015</c:v>
                </c:pt>
                <c:pt idx="172">
                  <c:v>5/22/2015</c:v>
                </c:pt>
                <c:pt idx="173">
                  <c:v>5/23/2015</c:v>
                </c:pt>
                <c:pt idx="174">
                  <c:v>5/24/2015</c:v>
                </c:pt>
                <c:pt idx="175">
                  <c:v>5/25/2015</c:v>
                </c:pt>
                <c:pt idx="176">
                  <c:v>5/26/2015</c:v>
                </c:pt>
                <c:pt idx="177">
                  <c:v>5/27/2015</c:v>
                </c:pt>
                <c:pt idx="178">
                  <c:v>5/28/2015</c:v>
                </c:pt>
                <c:pt idx="179">
                  <c:v>5/29/2015</c:v>
                </c:pt>
                <c:pt idx="180">
                  <c:v>5/30/2015</c:v>
                </c:pt>
                <c:pt idx="181">
                  <c:v>5/31/2015</c:v>
                </c:pt>
                <c:pt idx="182">
                  <c:v>---------</c:v>
                </c:pt>
              </c:strCache>
            </c:strRef>
          </c:cat>
          <c:val>
            <c:numRef>
              <c:f>Wait_Hours__Per_Job__by_Job_Siz!$D$9:$D$191</c:f>
              <c:numCache>
                <c:formatCode>General</c:formatCode>
                <c:ptCount val="183"/>
                <c:pt idx="0">
                  <c:v>8.7868299999999996E-2</c:v>
                </c:pt>
                <c:pt idx="1">
                  <c:v>0.14328094</c:v>
                </c:pt>
                <c:pt idx="2">
                  <c:v>0.53435193999999997</c:v>
                </c:pt>
                <c:pt idx="3">
                  <c:v>1.96895255</c:v>
                </c:pt>
                <c:pt idx="4">
                  <c:v>5.8644967499999998</c:v>
                </c:pt>
                <c:pt idx="5">
                  <c:v>9.6125659700000003</c:v>
                </c:pt>
                <c:pt idx="6">
                  <c:v>1.7867664000000001</c:v>
                </c:pt>
                <c:pt idx="7">
                  <c:v>1.46937034</c:v>
                </c:pt>
                <c:pt idx="8">
                  <c:v>1.2427423799999999</c:v>
                </c:pt>
                <c:pt idx="9">
                  <c:v>1.71424877</c:v>
                </c:pt>
                <c:pt idx="10">
                  <c:v>1.25501057</c:v>
                </c:pt>
                <c:pt idx="11">
                  <c:v>1.3272364400000001</c:v>
                </c:pt>
                <c:pt idx="12">
                  <c:v>1.2954241399999999</c:v>
                </c:pt>
                <c:pt idx="13">
                  <c:v>0.16203797</c:v>
                </c:pt>
                <c:pt idx="14">
                  <c:v>0.17221396</c:v>
                </c:pt>
                <c:pt idx="15">
                  <c:v>1.0453882699999999</c:v>
                </c:pt>
                <c:pt idx="16">
                  <c:v>1.70376471</c:v>
                </c:pt>
                <c:pt idx="17">
                  <c:v>1.3661038000000001</c:v>
                </c:pt>
                <c:pt idx="18">
                  <c:v>3.6089444400000001</c:v>
                </c:pt>
                <c:pt idx="19">
                  <c:v>5.1747031400000001</c:v>
                </c:pt>
                <c:pt idx="20">
                  <c:v>0.72142161999999999</c:v>
                </c:pt>
                <c:pt idx="21">
                  <c:v>7.7487009999999995E-2</c:v>
                </c:pt>
                <c:pt idx="22">
                  <c:v>7.6309340000000003E-2</c:v>
                </c:pt>
                <c:pt idx="23">
                  <c:v>0.76805040000000002</c:v>
                </c:pt>
                <c:pt idx="24">
                  <c:v>0.61729721999999998</c:v>
                </c:pt>
                <c:pt idx="25">
                  <c:v>1.70874167</c:v>
                </c:pt>
                <c:pt idx="26">
                  <c:v>1.1118391299999999</c:v>
                </c:pt>
                <c:pt idx="27">
                  <c:v>0.26118332999999999</c:v>
                </c:pt>
                <c:pt idx="28">
                  <c:v>0.32036629</c:v>
                </c:pt>
                <c:pt idx="29">
                  <c:v>1.4665108099999999</c:v>
                </c:pt>
                <c:pt idx="30">
                  <c:v>7.4648129999999993E-2</c:v>
                </c:pt>
                <c:pt idx="31">
                  <c:v>0.15986578000000001</c:v>
                </c:pt>
                <c:pt idx="32">
                  <c:v>8.6469959999999998E-2</c:v>
                </c:pt>
                <c:pt idx="33">
                  <c:v>1.1007600000000001E-3</c:v>
                </c:pt>
                <c:pt idx="34">
                  <c:v>1.294615E-2</c:v>
                </c:pt>
                <c:pt idx="35">
                  <c:v>0</c:v>
                </c:pt>
                <c:pt idx="36">
                  <c:v>0.25399164000000002</c:v>
                </c:pt>
                <c:pt idx="37">
                  <c:v>2.9535140000000001E-2</c:v>
                </c:pt>
                <c:pt idx="38">
                  <c:v>0.21739348999999999</c:v>
                </c:pt>
                <c:pt idx="39">
                  <c:v>0.15311168</c:v>
                </c:pt>
                <c:pt idx="40">
                  <c:v>0.13677191</c:v>
                </c:pt>
                <c:pt idx="41">
                  <c:v>3.7000000000000002E-3</c:v>
                </c:pt>
                <c:pt idx="42">
                  <c:v>5.1372199999999996E-3</c:v>
                </c:pt>
                <c:pt idx="43">
                  <c:v>7.4239191299999998</c:v>
                </c:pt>
                <c:pt idx="44">
                  <c:v>0.60007345000000001</c:v>
                </c:pt>
                <c:pt idx="45">
                  <c:v>0.95150975999999998</c:v>
                </c:pt>
                <c:pt idx="46">
                  <c:v>2.0656271799999999</c:v>
                </c:pt>
                <c:pt idx="47">
                  <c:v>1.05327835</c:v>
                </c:pt>
                <c:pt idx="48">
                  <c:v>7.8146430000000003E-2</c:v>
                </c:pt>
                <c:pt idx="49">
                  <c:v>8.4942879999999998E-2</c:v>
                </c:pt>
                <c:pt idx="50">
                  <c:v>0.29324631000000001</c:v>
                </c:pt>
                <c:pt idx="51">
                  <c:v>0.16248055</c:v>
                </c:pt>
                <c:pt idx="52">
                  <c:v>0.90885201999999998</c:v>
                </c:pt>
                <c:pt idx="53">
                  <c:v>2.1027222600000002</c:v>
                </c:pt>
                <c:pt idx="54">
                  <c:v>1.6376439300000001</c:v>
                </c:pt>
                <c:pt idx="55">
                  <c:v>0.53711162000000001</c:v>
                </c:pt>
                <c:pt idx="56">
                  <c:v>0.38667286000000001</c:v>
                </c:pt>
                <c:pt idx="57">
                  <c:v>0.44678053000000001</c:v>
                </c:pt>
                <c:pt idx="58">
                  <c:v>1.41544114</c:v>
                </c:pt>
                <c:pt idx="59">
                  <c:v>2.3521308900000002</c:v>
                </c:pt>
                <c:pt idx="60">
                  <c:v>1.2825006699999999</c:v>
                </c:pt>
                <c:pt idx="61">
                  <c:v>0.65930714000000001</c:v>
                </c:pt>
                <c:pt idx="62">
                  <c:v>0.23855177</c:v>
                </c:pt>
                <c:pt idx="63">
                  <c:v>0.81950171000000005</c:v>
                </c:pt>
                <c:pt idx="64">
                  <c:v>0.74123899999999998</c:v>
                </c:pt>
                <c:pt idx="65">
                  <c:v>2.23246419</c:v>
                </c:pt>
                <c:pt idx="66">
                  <c:v>3.5419393000000001</c:v>
                </c:pt>
                <c:pt idx="67">
                  <c:v>2.34241937</c:v>
                </c:pt>
                <c:pt idx="68">
                  <c:v>2.7020453600000001</c:v>
                </c:pt>
                <c:pt idx="69">
                  <c:v>1.0402972800000001</c:v>
                </c:pt>
                <c:pt idx="70">
                  <c:v>0.11959852999999999</c:v>
                </c:pt>
                <c:pt idx="71">
                  <c:v>2.6370627899999999</c:v>
                </c:pt>
                <c:pt idx="72">
                  <c:v>1.97768784</c:v>
                </c:pt>
                <c:pt idx="73">
                  <c:v>7.5602913300000001</c:v>
                </c:pt>
                <c:pt idx="74">
                  <c:v>7.1866861599999998</c:v>
                </c:pt>
                <c:pt idx="75">
                  <c:v>7.2899939199999997</c:v>
                </c:pt>
                <c:pt idx="76">
                  <c:v>7.9972410600000003</c:v>
                </c:pt>
                <c:pt idx="77">
                  <c:v>2.31500437</c:v>
                </c:pt>
                <c:pt idx="78">
                  <c:v>1.3251237</c:v>
                </c:pt>
                <c:pt idx="79">
                  <c:v>3.59968602</c:v>
                </c:pt>
                <c:pt idx="80">
                  <c:v>3.1075795500000001</c:v>
                </c:pt>
                <c:pt idx="81">
                  <c:v>6.57172146</c:v>
                </c:pt>
                <c:pt idx="82">
                  <c:v>2.55975106</c:v>
                </c:pt>
                <c:pt idx="83">
                  <c:v>2.5104164600000001</c:v>
                </c:pt>
                <c:pt idx="84">
                  <c:v>1.09000597</c:v>
                </c:pt>
                <c:pt idx="85">
                  <c:v>2.0221974399999998</c:v>
                </c:pt>
                <c:pt idx="86">
                  <c:v>1.5463646900000001</c:v>
                </c:pt>
                <c:pt idx="87">
                  <c:v>2.7655660200000001</c:v>
                </c:pt>
                <c:pt idx="88">
                  <c:v>0.62854692000000001</c:v>
                </c:pt>
                <c:pt idx="89">
                  <c:v>6.9681495800000004</c:v>
                </c:pt>
                <c:pt idx="90">
                  <c:v>5.9991065900000002</c:v>
                </c:pt>
                <c:pt idx="91">
                  <c:v>2.1769229399999999</c:v>
                </c:pt>
                <c:pt idx="92">
                  <c:v>3.87206816</c:v>
                </c:pt>
                <c:pt idx="93">
                  <c:v>3.1348702799999999</c:v>
                </c:pt>
                <c:pt idx="94">
                  <c:v>1.9993301699999999</c:v>
                </c:pt>
                <c:pt idx="95">
                  <c:v>6.86909803</c:v>
                </c:pt>
                <c:pt idx="96">
                  <c:v>5.7213357499999997</c:v>
                </c:pt>
                <c:pt idx="97">
                  <c:v>4.0024531699999999</c:v>
                </c:pt>
                <c:pt idx="98">
                  <c:v>4.1885648900000003</c:v>
                </c:pt>
                <c:pt idx="99">
                  <c:v>1.98948722</c:v>
                </c:pt>
                <c:pt idx="100">
                  <c:v>5.3720684399999996</c:v>
                </c:pt>
                <c:pt idx="101">
                  <c:v>5.2359124599999998</c:v>
                </c:pt>
                <c:pt idx="102">
                  <c:v>3.9748538500000001</c:v>
                </c:pt>
                <c:pt idx="103">
                  <c:v>1.89174803</c:v>
                </c:pt>
                <c:pt idx="104">
                  <c:v>9.9493728200000007</c:v>
                </c:pt>
                <c:pt idx="105">
                  <c:v>5.4791167500000002</c:v>
                </c:pt>
                <c:pt idx="106">
                  <c:v>5.8196262499999998</c:v>
                </c:pt>
                <c:pt idx="107">
                  <c:v>5.44005911</c:v>
                </c:pt>
                <c:pt idx="108">
                  <c:v>10.58239483</c:v>
                </c:pt>
                <c:pt idx="109">
                  <c:v>5.3324547200000003</c:v>
                </c:pt>
                <c:pt idx="110">
                  <c:v>6.6730405800000003</c:v>
                </c:pt>
                <c:pt idx="111">
                  <c:v>8.4968702599999997</c:v>
                </c:pt>
                <c:pt idx="112">
                  <c:v>3.6440507000000002</c:v>
                </c:pt>
                <c:pt idx="113">
                  <c:v>1.82841546</c:v>
                </c:pt>
                <c:pt idx="114">
                  <c:v>6.86025654</c:v>
                </c:pt>
                <c:pt idx="115">
                  <c:v>5.9817978600000004</c:v>
                </c:pt>
                <c:pt idx="116">
                  <c:v>6.5924615400000004</c:v>
                </c:pt>
                <c:pt idx="117">
                  <c:v>6.7751867600000004</c:v>
                </c:pt>
                <c:pt idx="118">
                  <c:v>4.2688917599999998</c:v>
                </c:pt>
                <c:pt idx="119">
                  <c:v>1.8526377700000001</c:v>
                </c:pt>
                <c:pt idx="120">
                  <c:v>1.0935622700000001</c:v>
                </c:pt>
                <c:pt idx="121">
                  <c:v>6.8198278400000003</c:v>
                </c:pt>
                <c:pt idx="122">
                  <c:v>7.8108862999999999</c:v>
                </c:pt>
                <c:pt idx="123">
                  <c:v>1.4822471500000001</c:v>
                </c:pt>
                <c:pt idx="124">
                  <c:v>6.0293882400000003</c:v>
                </c:pt>
                <c:pt idx="125">
                  <c:v>5.1748102899999999</c:v>
                </c:pt>
                <c:pt idx="126">
                  <c:v>2.4361269800000001</c:v>
                </c:pt>
                <c:pt idx="127">
                  <c:v>2.9445482100000002</c:v>
                </c:pt>
                <c:pt idx="128">
                  <c:v>2.2301023299999998</c:v>
                </c:pt>
                <c:pt idx="129">
                  <c:v>5.6631929000000003</c:v>
                </c:pt>
                <c:pt idx="130">
                  <c:v>5.7855236000000003</c:v>
                </c:pt>
                <c:pt idx="131">
                  <c:v>2.7341082299999999</c:v>
                </c:pt>
                <c:pt idx="132">
                  <c:v>5.7432123900000001</c:v>
                </c:pt>
                <c:pt idx="133">
                  <c:v>9.8952760299999998</c:v>
                </c:pt>
                <c:pt idx="134">
                  <c:v>9.9880022299999993</c:v>
                </c:pt>
                <c:pt idx="135">
                  <c:v>7.6035496299999998</c:v>
                </c:pt>
                <c:pt idx="136">
                  <c:v>13.39499075</c:v>
                </c:pt>
                <c:pt idx="137">
                  <c:v>7.4663686299999998</c:v>
                </c:pt>
                <c:pt idx="138">
                  <c:v>8.9008183699999996</c:v>
                </c:pt>
                <c:pt idx="139">
                  <c:v>4.7396856200000004</c:v>
                </c:pt>
                <c:pt idx="140">
                  <c:v>3.11486164</c:v>
                </c:pt>
                <c:pt idx="141">
                  <c:v>2.2092888899999998</c:v>
                </c:pt>
                <c:pt idx="142">
                  <c:v>0.30778570999999999</c:v>
                </c:pt>
                <c:pt idx="143">
                  <c:v>3.1824735899999999</c:v>
                </c:pt>
                <c:pt idx="144">
                  <c:v>6.1316633899999999</c:v>
                </c:pt>
                <c:pt idx="145">
                  <c:v>12.48206927</c:v>
                </c:pt>
                <c:pt idx="146">
                  <c:v>4.1550480500000004</c:v>
                </c:pt>
                <c:pt idx="147">
                  <c:v>0.52172437999999999</c:v>
                </c:pt>
                <c:pt idx="148">
                  <c:v>1.4760974</c:v>
                </c:pt>
                <c:pt idx="149">
                  <c:v>1.61727961</c:v>
                </c:pt>
                <c:pt idx="150">
                  <c:v>3.27049681</c:v>
                </c:pt>
                <c:pt idx="151">
                  <c:v>3.7302087300000002</c:v>
                </c:pt>
                <c:pt idx="152">
                  <c:v>10.67675116</c:v>
                </c:pt>
                <c:pt idx="153">
                  <c:v>3.6545302799999999</c:v>
                </c:pt>
                <c:pt idx="154">
                  <c:v>1.5310607000000001</c:v>
                </c:pt>
                <c:pt idx="155">
                  <c:v>2.4578032400000001</c:v>
                </c:pt>
                <c:pt idx="156">
                  <c:v>2.3119066699999999</c:v>
                </c:pt>
                <c:pt idx="157">
                  <c:v>4.2734279400000004</c:v>
                </c:pt>
                <c:pt idx="158">
                  <c:v>1.3456397099999999</c:v>
                </c:pt>
                <c:pt idx="159">
                  <c:v>0.94942199000000005</c:v>
                </c:pt>
                <c:pt idx="160">
                  <c:v>6.8205548699999996</c:v>
                </c:pt>
                <c:pt idx="161">
                  <c:v>1.9028338899999999</c:v>
                </c:pt>
                <c:pt idx="162">
                  <c:v>1.60070147</c:v>
                </c:pt>
                <c:pt idx="163">
                  <c:v>2.61412296</c:v>
                </c:pt>
                <c:pt idx="164">
                  <c:v>2.19261193</c:v>
                </c:pt>
                <c:pt idx="165">
                  <c:v>1.87844955</c:v>
                </c:pt>
                <c:pt idx="166">
                  <c:v>25.817372729999999</c:v>
                </c:pt>
                <c:pt idx="167">
                  <c:v>1.8345331</c:v>
                </c:pt>
                <c:pt idx="168">
                  <c:v>1.45330362</c:v>
                </c:pt>
                <c:pt idx="169">
                  <c:v>1.46349609</c:v>
                </c:pt>
                <c:pt idx="170">
                  <c:v>1.5589058499999999</c:v>
                </c:pt>
                <c:pt idx="171">
                  <c:v>1.5085771800000001</c:v>
                </c:pt>
                <c:pt idx="172">
                  <c:v>1.7876254</c:v>
                </c:pt>
                <c:pt idx="173">
                  <c:v>6.3831762699999999</c:v>
                </c:pt>
                <c:pt idx="174">
                  <c:v>1.3586993300000001</c:v>
                </c:pt>
                <c:pt idx="175">
                  <c:v>1.7990402700000001</c:v>
                </c:pt>
                <c:pt idx="176">
                  <c:v>1.4260726699999999</c:v>
                </c:pt>
                <c:pt idx="177">
                  <c:v>1.3751066700000001</c:v>
                </c:pt>
                <c:pt idx="178">
                  <c:v>2.5034019399999998</c:v>
                </c:pt>
                <c:pt idx="179">
                  <c:v>1.94593028</c:v>
                </c:pt>
                <c:pt idx="180">
                  <c:v>2.66226517</c:v>
                </c:pt>
                <c:pt idx="181">
                  <c:v>0.82596512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Wait_Hours__Per_Job__by_Job_Siz!$F$8</c:f>
              <c:strCache>
                <c:ptCount val="1"/>
                <c:pt idx="0">
                  <c:v>[257 - 512] Wait Hours: Per Job</c:v>
                </c:pt>
              </c:strCache>
            </c:strRef>
          </c:tx>
          <c:spPr>
            <a:ln w="28440">
              <a:solidFill>
                <a:srgbClr val="00B0F0"/>
              </a:solidFill>
              <a:round/>
            </a:ln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Wait_Hours__Per_Job__by_Job_Siz!$A$9:$A$191</c:f>
              <c:strCache>
                <c:ptCount val="183"/>
                <c:pt idx="0">
                  <c:v>12/1/2014</c:v>
                </c:pt>
                <c:pt idx="1">
                  <c:v>12/2/2014</c:v>
                </c:pt>
                <c:pt idx="2">
                  <c:v>12/3/2014</c:v>
                </c:pt>
                <c:pt idx="3">
                  <c:v>12/4/2014</c:v>
                </c:pt>
                <c:pt idx="4">
                  <c:v>12/5/2014</c:v>
                </c:pt>
                <c:pt idx="5">
                  <c:v>12/6/2014</c:v>
                </c:pt>
                <c:pt idx="6">
                  <c:v>12/7/2014</c:v>
                </c:pt>
                <c:pt idx="7">
                  <c:v>12/8/2014</c:v>
                </c:pt>
                <c:pt idx="8">
                  <c:v>12/9/2014</c:v>
                </c:pt>
                <c:pt idx="9">
                  <c:v>12/10/2014</c:v>
                </c:pt>
                <c:pt idx="10">
                  <c:v>12/11/2014</c:v>
                </c:pt>
                <c:pt idx="11">
                  <c:v>12/12/2014</c:v>
                </c:pt>
                <c:pt idx="12">
                  <c:v>12/13/2014</c:v>
                </c:pt>
                <c:pt idx="13">
                  <c:v>12/14/2014</c:v>
                </c:pt>
                <c:pt idx="14">
                  <c:v>12/15/2014</c:v>
                </c:pt>
                <c:pt idx="15">
                  <c:v>12/16/2014</c:v>
                </c:pt>
                <c:pt idx="16">
                  <c:v>12/17/2014</c:v>
                </c:pt>
                <c:pt idx="17">
                  <c:v>12/18/2014</c:v>
                </c:pt>
                <c:pt idx="18">
                  <c:v>12/19/2014</c:v>
                </c:pt>
                <c:pt idx="19">
                  <c:v>12/20/2014</c:v>
                </c:pt>
                <c:pt idx="20">
                  <c:v>12/21/2014</c:v>
                </c:pt>
                <c:pt idx="21">
                  <c:v>12/22/2014</c:v>
                </c:pt>
                <c:pt idx="22">
                  <c:v>12/23/2014</c:v>
                </c:pt>
                <c:pt idx="23">
                  <c:v>12/24/2014</c:v>
                </c:pt>
                <c:pt idx="24">
                  <c:v>12/25/2014</c:v>
                </c:pt>
                <c:pt idx="25">
                  <c:v>12/26/2014</c:v>
                </c:pt>
                <c:pt idx="26">
                  <c:v>12/27/2014</c:v>
                </c:pt>
                <c:pt idx="27">
                  <c:v>12/28/2014</c:v>
                </c:pt>
                <c:pt idx="28">
                  <c:v>12/29/2014</c:v>
                </c:pt>
                <c:pt idx="29">
                  <c:v>12/30/2014</c:v>
                </c:pt>
                <c:pt idx="30">
                  <c:v>12/31/2014</c:v>
                </c:pt>
                <c:pt idx="31">
                  <c:v>1/1/2015</c:v>
                </c:pt>
                <c:pt idx="32">
                  <c:v>1/2/2015</c:v>
                </c:pt>
                <c:pt idx="33">
                  <c:v>1/3/2015</c:v>
                </c:pt>
                <c:pt idx="34">
                  <c:v>1/4/2015</c:v>
                </c:pt>
                <c:pt idx="35">
                  <c:v>1/5/2015</c:v>
                </c:pt>
                <c:pt idx="36">
                  <c:v>1/6/2015</c:v>
                </c:pt>
                <c:pt idx="37">
                  <c:v>1/7/2015</c:v>
                </c:pt>
                <c:pt idx="38">
                  <c:v>1/8/2015</c:v>
                </c:pt>
                <c:pt idx="39">
                  <c:v>1/9/2015</c:v>
                </c:pt>
                <c:pt idx="40">
                  <c:v>1/10/2015</c:v>
                </c:pt>
                <c:pt idx="41">
                  <c:v>1/11/2015</c:v>
                </c:pt>
                <c:pt idx="42">
                  <c:v>1/12/2015</c:v>
                </c:pt>
                <c:pt idx="43">
                  <c:v>1/13/2015</c:v>
                </c:pt>
                <c:pt idx="44">
                  <c:v>1/14/2015</c:v>
                </c:pt>
                <c:pt idx="45">
                  <c:v>1/15/2015</c:v>
                </c:pt>
                <c:pt idx="46">
                  <c:v>1/16/2015</c:v>
                </c:pt>
                <c:pt idx="47">
                  <c:v>1/17/2015</c:v>
                </c:pt>
                <c:pt idx="48">
                  <c:v>1/18/2015</c:v>
                </c:pt>
                <c:pt idx="49">
                  <c:v>1/19/2015</c:v>
                </c:pt>
                <c:pt idx="50">
                  <c:v>1/20/2015</c:v>
                </c:pt>
                <c:pt idx="51">
                  <c:v>1/21/2015</c:v>
                </c:pt>
                <c:pt idx="52">
                  <c:v>1/22/2015</c:v>
                </c:pt>
                <c:pt idx="53">
                  <c:v>1/23/2015</c:v>
                </c:pt>
                <c:pt idx="54">
                  <c:v>1/24/2015</c:v>
                </c:pt>
                <c:pt idx="55">
                  <c:v>1/25/2015</c:v>
                </c:pt>
                <c:pt idx="56">
                  <c:v>1/26/2015</c:v>
                </c:pt>
                <c:pt idx="57">
                  <c:v>1/27/2015</c:v>
                </c:pt>
                <c:pt idx="58">
                  <c:v>1/28/2015</c:v>
                </c:pt>
                <c:pt idx="59">
                  <c:v>1/29/2015</c:v>
                </c:pt>
                <c:pt idx="60">
                  <c:v>1/30/2015</c:v>
                </c:pt>
                <c:pt idx="61">
                  <c:v>1/31/2015</c:v>
                </c:pt>
                <c:pt idx="62">
                  <c:v>2/1/2015</c:v>
                </c:pt>
                <c:pt idx="63">
                  <c:v>2/2/2015</c:v>
                </c:pt>
                <c:pt idx="64">
                  <c:v>2/3/2015</c:v>
                </c:pt>
                <c:pt idx="65">
                  <c:v>2/4/2015</c:v>
                </c:pt>
                <c:pt idx="66">
                  <c:v>2/5/2015</c:v>
                </c:pt>
                <c:pt idx="67">
                  <c:v>2/6/2015</c:v>
                </c:pt>
                <c:pt idx="68">
                  <c:v>2/7/2015</c:v>
                </c:pt>
                <c:pt idx="69">
                  <c:v>2/8/2015</c:v>
                </c:pt>
                <c:pt idx="70">
                  <c:v>2/9/2015</c:v>
                </c:pt>
                <c:pt idx="71">
                  <c:v>2/10/2015</c:v>
                </c:pt>
                <c:pt idx="72">
                  <c:v>2/11/2015</c:v>
                </c:pt>
                <c:pt idx="73">
                  <c:v>2/12/2015</c:v>
                </c:pt>
                <c:pt idx="74">
                  <c:v>2/13/2015</c:v>
                </c:pt>
                <c:pt idx="75">
                  <c:v>2/14/2015</c:v>
                </c:pt>
                <c:pt idx="76">
                  <c:v>2/15/2015</c:v>
                </c:pt>
                <c:pt idx="77">
                  <c:v>2/16/2015</c:v>
                </c:pt>
                <c:pt idx="78">
                  <c:v>2/17/2015</c:v>
                </c:pt>
                <c:pt idx="79">
                  <c:v>2/18/2015</c:v>
                </c:pt>
                <c:pt idx="80">
                  <c:v>2/19/2015</c:v>
                </c:pt>
                <c:pt idx="81">
                  <c:v>2/20/2015</c:v>
                </c:pt>
                <c:pt idx="82">
                  <c:v>2/21/2015</c:v>
                </c:pt>
                <c:pt idx="83">
                  <c:v>2/22/2015</c:v>
                </c:pt>
                <c:pt idx="84">
                  <c:v>2/23/2015</c:v>
                </c:pt>
                <c:pt idx="85">
                  <c:v>2/24/2015</c:v>
                </c:pt>
                <c:pt idx="86">
                  <c:v>2/25/2015</c:v>
                </c:pt>
                <c:pt idx="87">
                  <c:v>2/26/2015</c:v>
                </c:pt>
                <c:pt idx="88">
                  <c:v>2/27/2015</c:v>
                </c:pt>
                <c:pt idx="89">
                  <c:v>2/28/2015</c:v>
                </c:pt>
                <c:pt idx="90">
                  <c:v>3/1/2015</c:v>
                </c:pt>
                <c:pt idx="91">
                  <c:v>3/2/2015</c:v>
                </c:pt>
                <c:pt idx="92">
                  <c:v>3/3/2015</c:v>
                </c:pt>
                <c:pt idx="93">
                  <c:v>3/4/2015</c:v>
                </c:pt>
                <c:pt idx="94">
                  <c:v>3/5/2015</c:v>
                </c:pt>
                <c:pt idx="95">
                  <c:v>3/6/2015</c:v>
                </c:pt>
                <c:pt idx="96">
                  <c:v>3/7/2015</c:v>
                </c:pt>
                <c:pt idx="97">
                  <c:v>3/8/2015</c:v>
                </c:pt>
                <c:pt idx="98">
                  <c:v>3/9/2015</c:v>
                </c:pt>
                <c:pt idx="99">
                  <c:v>3/10/2015</c:v>
                </c:pt>
                <c:pt idx="100">
                  <c:v>3/11/2015</c:v>
                </c:pt>
                <c:pt idx="101">
                  <c:v>3/12/2015</c:v>
                </c:pt>
                <c:pt idx="102">
                  <c:v>3/13/2015</c:v>
                </c:pt>
                <c:pt idx="103">
                  <c:v>3/14/2015</c:v>
                </c:pt>
                <c:pt idx="104">
                  <c:v>3/15/2015</c:v>
                </c:pt>
                <c:pt idx="105">
                  <c:v>3/16/2015</c:v>
                </c:pt>
                <c:pt idx="106">
                  <c:v>3/17/2015</c:v>
                </c:pt>
                <c:pt idx="107">
                  <c:v>3/18/2015</c:v>
                </c:pt>
                <c:pt idx="108">
                  <c:v>3/19/2015</c:v>
                </c:pt>
                <c:pt idx="109">
                  <c:v>3/20/2015</c:v>
                </c:pt>
                <c:pt idx="110">
                  <c:v>3/21/2015</c:v>
                </c:pt>
                <c:pt idx="111">
                  <c:v>3/22/2015</c:v>
                </c:pt>
                <c:pt idx="112">
                  <c:v>3/23/2015</c:v>
                </c:pt>
                <c:pt idx="113">
                  <c:v>3/24/2015</c:v>
                </c:pt>
                <c:pt idx="114">
                  <c:v>3/25/2015</c:v>
                </c:pt>
                <c:pt idx="115">
                  <c:v>3/26/2015</c:v>
                </c:pt>
                <c:pt idx="116">
                  <c:v>3/27/2015</c:v>
                </c:pt>
                <c:pt idx="117">
                  <c:v>3/28/2015</c:v>
                </c:pt>
                <c:pt idx="118">
                  <c:v>3/29/2015</c:v>
                </c:pt>
                <c:pt idx="119">
                  <c:v>3/30/2015</c:v>
                </c:pt>
                <c:pt idx="120">
                  <c:v>3/31/2015</c:v>
                </c:pt>
                <c:pt idx="121">
                  <c:v>4/1/2015</c:v>
                </c:pt>
                <c:pt idx="122">
                  <c:v>4/2/2015</c:v>
                </c:pt>
                <c:pt idx="123">
                  <c:v>4/3/2015</c:v>
                </c:pt>
                <c:pt idx="124">
                  <c:v>4/4/2015</c:v>
                </c:pt>
                <c:pt idx="125">
                  <c:v>4/5/2015</c:v>
                </c:pt>
                <c:pt idx="126">
                  <c:v>4/6/2015</c:v>
                </c:pt>
                <c:pt idx="127">
                  <c:v>4/7/2015</c:v>
                </c:pt>
                <c:pt idx="128">
                  <c:v>4/8/2015</c:v>
                </c:pt>
                <c:pt idx="129">
                  <c:v>4/9/2015</c:v>
                </c:pt>
                <c:pt idx="130">
                  <c:v>4/10/2015</c:v>
                </c:pt>
                <c:pt idx="131">
                  <c:v>4/11/2015</c:v>
                </c:pt>
                <c:pt idx="132">
                  <c:v>4/12/2015</c:v>
                </c:pt>
                <c:pt idx="133">
                  <c:v>4/13/2015</c:v>
                </c:pt>
                <c:pt idx="134">
                  <c:v>4/14/2015</c:v>
                </c:pt>
                <c:pt idx="135">
                  <c:v>4/15/2015</c:v>
                </c:pt>
                <c:pt idx="136">
                  <c:v>4/16/2015</c:v>
                </c:pt>
                <c:pt idx="137">
                  <c:v>4/17/2015</c:v>
                </c:pt>
                <c:pt idx="138">
                  <c:v>4/18/2015</c:v>
                </c:pt>
                <c:pt idx="139">
                  <c:v>4/19/2015</c:v>
                </c:pt>
                <c:pt idx="140">
                  <c:v>4/20/2015</c:v>
                </c:pt>
                <c:pt idx="141">
                  <c:v>4/21/2015</c:v>
                </c:pt>
                <c:pt idx="142">
                  <c:v>4/22/2015</c:v>
                </c:pt>
                <c:pt idx="143">
                  <c:v>4/23/2015</c:v>
                </c:pt>
                <c:pt idx="144">
                  <c:v>4/24/2015</c:v>
                </c:pt>
                <c:pt idx="145">
                  <c:v>4/25/2015</c:v>
                </c:pt>
                <c:pt idx="146">
                  <c:v>4/26/2015</c:v>
                </c:pt>
                <c:pt idx="147">
                  <c:v>4/27/2015</c:v>
                </c:pt>
                <c:pt idx="148">
                  <c:v>4/28/2015</c:v>
                </c:pt>
                <c:pt idx="149">
                  <c:v>4/29/2015</c:v>
                </c:pt>
                <c:pt idx="150">
                  <c:v>4/30/2015</c:v>
                </c:pt>
                <c:pt idx="151">
                  <c:v>5/1/2015</c:v>
                </c:pt>
                <c:pt idx="152">
                  <c:v>5/2/2015</c:v>
                </c:pt>
                <c:pt idx="153">
                  <c:v>5/3/2015</c:v>
                </c:pt>
                <c:pt idx="154">
                  <c:v>5/4/2015</c:v>
                </c:pt>
                <c:pt idx="155">
                  <c:v>5/5/2015</c:v>
                </c:pt>
                <c:pt idx="156">
                  <c:v>5/6/2015</c:v>
                </c:pt>
                <c:pt idx="157">
                  <c:v>5/7/2015</c:v>
                </c:pt>
                <c:pt idx="158">
                  <c:v>5/8/2015</c:v>
                </c:pt>
                <c:pt idx="159">
                  <c:v>5/9/2015</c:v>
                </c:pt>
                <c:pt idx="160">
                  <c:v>5/10/2015</c:v>
                </c:pt>
                <c:pt idx="161">
                  <c:v>5/11/2015</c:v>
                </c:pt>
                <c:pt idx="162">
                  <c:v>5/12/2015</c:v>
                </c:pt>
                <c:pt idx="163">
                  <c:v>5/13/2015</c:v>
                </c:pt>
                <c:pt idx="164">
                  <c:v>5/14/2015</c:v>
                </c:pt>
                <c:pt idx="165">
                  <c:v>5/15/2015</c:v>
                </c:pt>
                <c:pt idx="166">
                  <c:v>5/16/2015</c:v>
                </c:pt>
                <c:pt idx="167">
                  <c:v>5/17/2015</c:v>
                </c:pt>
                <c:pt idx="168">
                  <c:v>5/18/2015</c:v>
                </c:pt>
                <c:pt idx="169">
                  <c:v>5/19/2015</c:v>
                </c:pt>
                <c:pt idx="170">
                  <c:v>5/20/2015</c:v>
                </c:pt>
                <c:pt idx="171">
                  <c:v>5/21/2015</c:v>
                </c:pt>
                <c:pt idx="172">
                  <c:v>5/22/2015</c:v>
                </c:pt>
                <c:pt idx="173">
                  <c:v>5/23/2015</c:v>
                </c:pt>
                <c:pt idx="174">
                  <c:v>5/24/2015</c:v>
                </c:pt>
                <c:pt idx="175">
                  <c:v>5/25/2015</c:v>
                </c:pt>
                <c:pt idx="176">
                  <c:v>5/26/2015</c:v>
                </c:pt>
                <c:pt idx="177">
                  <c:v>5/27/2015</c:v>
                </c:pt>
                <c:pt idx="178">
                  <c:v>5/28/2015</c:v>
                </c:pt>
                <c:pt idx="179">
                  <c:v>5/29/2015</c:v>
                </c:pt>
                <c:pt idx="180">
                  <c:v>5/30/2015</c:v>
                </c:pt>
                <c:pt idx="181">
                  <c:v>5/31/2015</c:v>
                </c:pt>
                <c:pt idx="182">
                  <c:v>---------</c:v>
                </c:pt>
              </c:strCache>
            </c:strRef>
          </c:cat>
          <c:val>
            <c:numRef>
              <c:f>Wait_Hours__Per_Job__by_Job_Siz!$F$9:$F$191</c:f>
              <c:numCache>
                <c:formatCode>General</c:formatCode>
                <c:ptCount val="183"/>
                <c:pt idx="0">
                  <c:v>2.3955879999999999E-2</c:v>
                </c:pt>
                <c:pt idx="1">
                  <c:v>0.65616295999999996</c:v>
                </c:pt>
                <c:pt idx="2">
                  <c:v>0.66363333000000002</c:v>
                </c:pt>
                <c:pt idx="3">
                  <c:v>2.9095424200000002</c:v>
                </c:pt>
                <c:pt idx="4">
                  <c:v>5.2206033300000003</c:v>
                </c:pt>
                <c:pt idx="5">
                  <c:v>17.857060000000001</c:v>
                </c:pt>
                <c:pt idx="6">
                  <c:v>6.8413649999999997</c:v>
                </c:pt>
                <c:pt idx="7">
                  <c:v>2.8554325</c:v>
                </c:pt>
                <c:pt idx="8">
                  <c:v>0.72609444000000001</c:v>
                </c:pt>
                <c:pt idx="9">
                  <c:v>1.3239586999999999</c:v>
                </c:pt>
                <c:pt idx="10">
                  <c:v>4.9135387499999998</c:v>
                </c:pt>
                <c:pt idx="11">
                  <c:v>5.8230730800000003</c:v>
                </c:pt>
                <c:pt idx="12">
                  <c:v>3.3593571400000002</c:v>
                </c:pt>
                <c:pt idx="13">
                  <c:v>0.66312674000000005</c:v>
                </c:pt>
                <c:pt idx="14">
                  <c:v>2.75861892</c:v>
                </c:pt>
                <c:pt idx="15">
                  <c:v>3.935975</c:v>
                </c:pt>
                <c:pt idx="16">
                  <c:v>7.2450744699999996</c:v>
                </c:pt>
                <c:pt idx="17">
                  <c:v>7.60900526</c:v>
                </c:pt>
                <c:pt idx="18">
                  <c:v>11.41515294</c:v>
                </c:pt>
                <c:pt idx="19">
                  <c:v>10.67064615</c:v>
                </c:pt>
                <c:pt idx="20">
                  <c:v>1.3595444400000001</c:v>
                </c:pt>
                <c:pt idx="21">
                  <c:v>6.5892678599999996</c:v>
                </c:pt>
                <c:pt idx="22">
                  <c:v>1.00230833</c:v>
                </c:pt>
                <c:pt idx="23">
                  <c:v>8.4102333300000005</c:v>
                </c:pt>
                <c:pt idx="24">
                  <c:v>1.1000000000000001E-3</c:v>
                </c:pt>
                <c:pt idx="25">
                  <c:v>6.7999999999999996E-3</c:v>
                </c:pt>
                <c:pt idx="26">
                  <c:v>1.5417000000000001</c:v>
                </c:pt>
                <c:pt idx="27">
                  <c:v>1.2216421099999999</c:v>
                </c:pt>
                <c:pt idx="28">
                  <c:v>4.224E-2</c:v>
                </c:pt>
                <c:pt idx="29">
                  <c:v>4.3372357099999999</c:v>
                </c:pt>
                <c:pt idx="30">
                  <c:v>0.25573182</c:v>
                </c:pt>
                <c:pt idx="31">
                  <c:v>3.3571400000000002E-3</c:v>
                </c:pt>
                <c:pt idx="32">
                  <c:v>1.504146E-2</c:v>
                </c:pt>
                <c:pt idx="33">
                  <c:v>1.67333478</c:v>
                </c:pt>
                <c:pt idx="34">
                  <c:v>0</c:v>
                </c:pt>
                <c:pt idx="35">
                  <c:v>0</c:v>
                </c:pt>
                <c:pt idx="36">
                  <c:v>0.43196316000000001</c:v>
                </c:pt>
                <c:pt idx="37">
                  <c:v>1.0243138899999999</c:v>
                </c:pt>
                <c:pt idx="38">
                  <c:v>0.36990000000000001</c:v>
                </c:pt>
                <c:pt idx="39">
                  <c:v>0.17589564999999999</c:v>
                </c:pt>
                <c:pt idx="40">
                  <c:v>1.044872E-2</c:v>
                </c:pt>
                <c:pt idx="41">
                  <c:v>4.1106399999999996E-3</c:v>
                </c:pt>
                <c:pt idx="42">
                  <c:v>3.5197829999999999E-2</c:v>
                </c:pt>
                <c:pt idx="43">
                  <c:v>35.155244439999997</c:v>
                </c:pt>
                <c:pt idx="44">
                  <c:v>4.3860547199999997</c:v>
                </c:pt>
                <c:pt idx="45">
                  <c:v>5.8737899999999996</c:v>
                </c:pt>
                <c:pt idx="46">
                  <c:v>7.6605404300000002</c:v>
                </c:pt>
                <c:pt idx="47">
                  <c:v>14.516299999999999</c:v>
                </c:pt>
                <c:pt idx="48">
                  <c:v>1.5725770800000001</c:v>
                </c:pt>
                <c:pt idx="49">
                  <c:v>0.71408298000000003</c:v>
                </c:pt>
                <c:pt idx="50">
                  <c:v>0.20666809</c:v>
                </c:pt>
                <c:pt idx="51">
                  <c:v>2.19028372</c:v>
                </c:pt>
                <c:pt idx="52">
                  <c:v>1.5227662200000001</c:v>
                </c:pt>
                <c:pt idx="53">
                  <c:v>5.27752292</c:v>
                </c:pt>
                <c:pt idx="54">
                  <c:v>3.8947907399999999</c:v>
                </c:pt>
                <c:pt idx="55">
                  <c:v>3.9376487500000001</c:v>
                </c:pt>
                <c:pt idx="56">
                  <c:v>2.4105258100000002</c:v>
                </c:pt>
                <c:pt idx="57">
                  <c:v>5.02675714</c:v>
                </c:pt>
                <c:pt idx="58">
                  <c:v>6.9193516099999997</c:v>
                </c:pt>
                <c:pt idx="59">
                  <c:v>9.29919063</c:v>
                </c:pt>
                <c:pt idx="60">
                  <c:v>10.508797059999999</c:v>
                </c:pt>
                <c:pt idx="61">
                  <c:v>10.75821111</c:v>
                </c:pt>
                <c:pt idx="62">
                  <c:v>2.0837921599999998</c:v>
                </c:pt>
                <c:pt idx="63">
                  <c:v>0.96769738999999999</c:v>
                </c:pt>
                <c:pt idx="64">
                  <c:v>2.6755162800000001</c:v>
                </c:pt>
                <c:pt idx="65">
                  <c:v>3.25554889</c:v>
                </c:pt>
                <c:pt idx="66">
                  <c:v>8.0210976699999996</c:v>
                </c:pt>
                <c:pt idx="67">
                  <c:v>10.913027270000001</c:v>
                </c:pt>
                <c:pt idx="68">
                  <c:v>5.22969667</c:v>
                </c:pt>
                <c:pt idx="69">
                  <c:v>1.6242305100000001</c:v>
                </c:pt>
                <c:pt idx="70">
                  <c:v>1.961684E-2</c:v>
                </c:pt>
                <c:pt idx="71">
                  <c:v>1.53866897</c:v>
                </c:pt>
                <c:pt idx="72">
                  <c:v>8.1837</c:v>
                </c:pt>
                <c:pt idx="73">
                  <c:v>10.99296333</c:v>
                </c:pt>
                <c:pt idx="74">
                  <c:v>12.471431819999999</c:v>
                </c:pt>
                <c:pt idx="75">
                  <c:v>21.494453490000001</c:v>
                </c:pt>
                <c:pt idx="76">
                  <c:v>17.60188333</c:v>
                </c:pt>
                <c:pt idx="77">
                  <c:v>5.8910200000000001</c:v>
                </c:pt>
                <c:pt idx="78">
                  <c:v>3.0457000000000001</c:v>
                </c:pt>
                <c:pt idx="79">
                  <c:v>15.11484286</c:v>
                </c:pt>
                <c:pt idx="80">
                  <c:v>10.286</c:v>
                </c:pt>
                <c:pt idx="81">
                  <c:v>11.575176920000001</c:v>
                </c:pt>
                <c:pt idx="82">
                  <c:v>17.78366316</c:v>
                </c:pt>
                <c:pt idx="83">
                  <c:v>11.47695556</c:v>
                </c:pt>
                <c:pt idx="84">
                  <c:v>7.6379602899999997</c:v>
                </c:pt>
                <c:pt idx="85">
                  <c:v>10.1047449</c:v>
                </c:pt>
                <c:pt idx="86">
                  <c:v>6.1544615399999998</c:v>
                </c:pt>
                <c:pt idx="87">
                  <c:v>7.5496431800000003</c:v>
                </c:pt>
                <c:pt idx="88">
                  <c:v>9.6853800000000003</c:v>
                </c:pt>
                <c:pt idx="89">
                  <c:v>15.140153850000001</c:v>
                </c:pt>
                <c:pt idx="90">
                  <c:v>17.587299999999999</c:v>
                </c:pt>
                <c:pt idx="91">
                  <c:v>7.7809119999999998</c:v>
                </c:pt>
                <c:pt idx="92">
                  <c:v>7.3128099999999998</c:v>
                </c:pt>
                <c:pt idx="93">
                  <c:v>13.020856520000001</c:v>
                </c:pt>
                <c:pt idx="94">
                  <c:v>11.47438125</c:v>
                </c:pt>
                <c:pt idx="95">
                  <c:v>14.74276667</c:v>
                </c:pt>
                <c:pt idx="96">
                  <c:v>18.663795</c:v>
                </c:pt>
                <c:pt idx="97">
                  <c:v>15.582262500000001</c:v>
                </c:pt>
                <c:pt idx="98">
                  <c:v>2.7723711099999999</c:v>
                </c:pt>
                <c:pt idx="99">
                  <c:v>8.622465</c:v>
                </c:pt>
                <c:pt idx="100">
                  <c:v>11.03325882</c:v>
                </c:pt>
                <c:pt idx="101">
                  <c:v>4.9062799999999998</c:v>
                </c:pt>
                <c:pt idx="102">
                  <c:v>17.581071430000001</c:v>
                </c:pt>
                <c:pt idx="103">
                  <c:v>14.032814289999999</c:v>
                </c:pt>
                <c:pt idx="104">
                  <c:v>11.75687692</c:v>
                </c:pt>
                <c:pt idx="105">
                  <c:v>7.7276052599999998</c:v>
                </c:pt>
                <c:pt idx="106">
                  <c:v>23.766431579999999</c:v>
                </c:pt>
                <c:pt idx="107">
                  <c:v>18.156227269999999</c:v>
                </c:pt>
                <c:pt idx="108">
                  <c:v>18.609400000000001</c:v>
                </c:pt>
                <c:pt idx="109">
                  <c:v>10.996824999999999</c:v>
                </c:pt>
                <c:pt idx="110">
                  <c:v>13.863804999999999</c:v>
                </c:pt>
                <c:pt idx="111">
                  <c:v>20.8536</c:v>
                </c:pt>
                <c:pt idx="112">
                  <c:v>11.772382500000001</c:v>
                </c:pt>
                <c:pt idx="113">
                  <c:v>23.601800000000001</c:v>
                </c:pt>
                <c:pt idx="114">
                  <c:v>12.152905260000001</c:v>
                </c:pt>
                <c:pt idx="115">
                  <c:v>20.075282349999998</c:v>
                </c:pt>
                <c:pt idx="116">
                  <c:v>21.33411778</c:v>
                </c:pt>
                <c:pt idx="117">
                  <c:v>31.903391670000001</c:v>
                </c:pt>
                <c:pt idx="118">
                  <c:v>23.327159380000001</c:v>
                </c:pt>
                <c:pt idx="119">
                  <c:v>3.01853433</c:v>
                </c:pt>
                <c:pt idx="120">
                  <c:v>11.451985710000001</c:v>
                </c:pt>
                <c:pt idx="121">
                  <c:v>3.6662750000000002</c:v>
                </c:pt>
                <c:pt idx="122">
                  <c:v>17.71428229</c:v>
                </c:pt>
                <c:pt idx="123">
                  <c:v>9.2273250000000004</c:v>
                </c:pt>
                <c:pt idx="124">
                  <c:v>21.089974999999999</c:v>
                </c:pt>
                <c:pt idx="125">
                  <c:v>33.249701690000002</c:v>
                </c:pt>
                <c:pt idx="126">
                  <c:v>16.222375</c:v>
                </c:pt>
                <c:pt idx="127">
                  <c:v>13.39397885</c:v>
                </c:pt>
                <c:pt idx="128">
                  <c:v>13.351534620000001</c:v>
                </c:pt>
                <c:pt idx="129">
                  <c:v>31.756684709999998</c:v>
                </c:pt>
                <c:pt idx="130">
                  <c:v>6.7570793099999999</c:v>
                </c:pt>
                <c:pt idx="131">
                  <c:v>7.6334999999999997</c:v>
                </c:pt>
                <c:pt idx="132">
                  <c:v>8.1950450000000004</c:v>
                </c:pt>
                <c:pt idx="133">
                  <c:v>21.175599999999999</c:v>
                </c:pt>
                <c:pt idx="134">
                  <c:v>18.804273080000002</c:v>
                </c:pt>
                <c:pt idx="135">
                  <c:v>32.745381819999999</c:v>
                </c:pt>
                <c:pt idx="136">
                  <c:v>17.868669050000001</c:v>
                </c:pt>
                <c:pt idx="137">
                  <c:v>8.4514785700000008</c:v>
                </c:pt>
                <c:pt idx="138">
                  <c:v>18.54032917</c:v>
                </c:pt>
                <c:pt idx="139">
                  <c:v>10.095739999999999</c:v>
                </c:pt>
                <c:pt idx="140">
                  <c:v>6.0380379299999998</c:v>
                </c:pt>
                <c:pt idx="141">
                  <c:v>9.8860937500000006</c:v>
                </c:pt>
                <c:pt idx="142">
                  <c:v>0</c:v>
                </c:pt>
                <c:pt idx="143">
                  <c:v>7.4146999999999998</c:v>
                </c:pt>
                <c:pt idx="144">
                  <c:v>13.924758539999999</c:v>
                </c:pt>
                <c:pt idx="145">
                  <c:v>21.176845310000001</c:v>
                </c:pt>
                <c:pt idx="146">
                  <c:v>3.2144852899999998</c:v>
                </c:pt>
                <c:pt idx="147">
                  <c:v>0.33726785999999997</c:v>
                </c:pt>
                <c:pt idx="148">
                  <c:v>44.950633330000002</c:v>
                </c:pt>
                <c:pt idx="149">
                  <c:v>9.1650529400000007</c:v>
                </c:pt>
                <c:pt idx="150">
                  <c:v>4.1178749999999997</c:v>
                </c:pt>
                <c:pt idx="151">
                  <c:v>9.9439444399999992</c:v>
                </c:pt>
                <c:pt idx="152">
                  <c:v>19.078199999999999</c:v>
                </c:pt>
                <c:pt idx="153">
                  <c:v>29.59705263</c:v>
                </c:pt>
                <c:pt idx="154">
                  <c:v>8.1417785699999996</c:v>
                </c:pt>
                <c:pt idx="155">
                  <c:v>10.723100000000001</c:v>
                </c:pt>
                <c:pt idx="156">
                  <c:v>15.06012174</c:v>
                </c:pt>
                <c:pt idx="157">
                  <c:v>10.20732308</c:v>
                </c:pt>
                <c:pt idx="158">
                  <c:v>16.401700000000002</c:v>
                </c:pt>
                <c:pt idx="159">
                  <c:v>15.03455185</c:v>
                </c:pt>
                <c:pt idx="160">
                  <c:v>4.3294100000000002</c:v>
                </c:pt>
                <c:pt idx="161">
                  <c:v>7.3539500000000002</c:v>
                </c:pt>
                <c:pt idx="162">
                  <c:v>10.772875000000001</c:v>
                </c:pt>
                <c:pt idx="163">
                  <c:v>28.468699999999998</c:v>
                </c:pt>
                <c:pt idx="164">
                  <c:v>6.5394428600000003</c:v>
                </c:pt>
                <c:pt idx="165">
                  <c:v>12.155533999999999</c:v>
                </c:pt>
                <c:pt idx="166">
                  <c:v>34.192838459999997</c:v>
                </c:pt>
                <c:pt idx="167">
                  <c:v>10.625937499999999</c:v>
                </c:pt>
                <c:pt idx="168">
                  <c:v>32.983849999999997</c:v>
                </c:pt>
                <c:pt idx="169">
                  <c:v>22.559259999999998</c:v>
                </c:pt>
                <c:pt idx="170">
                  <c:v>14.573375</c:v>
                </c:pt>
                <c:pt idx="171">
                  <c:v>21.58541</c:v>
                </c:pt>
                <c:pt idx="172">
                  <c:v>10.14357143</c:v>
                </c:pt>
                <c:pt idx="173">
                  <c:v>34.773062500000002</c:v>
                </c:pt>
                <c:pt idx="174">
                  <c:v>35.236924999999999</c:v>
                </c:pt>
                <c:pt idx="175">
                  <c:v>31.16491765</c:v>
                </c:pt>
                <c:pt idx="176">
                  <c:v>17.888706670000001</c:v>
                </c:pt>
                <c:pt idx="177">
                  <c:v>18.685135710000001</c:v>
                </c:pt>
                <c:pt idx="178">
                  <c:v>18.147349999999999</c:v>
                </c:pt>
                <c:pt idx="179">
                  <c:v>12.45753333</c:v>
                </c:pt>
                <c:pt idx="180">
                  <c:v>20.382974999999998</c:v>
                </c:pt>
                <c:pt idx="181">
                  <c:v>14.96918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Wait_Hours__Per_Job__by_Job_Siz!$H$8</c:f>
              <c:strCache>
                <c:ptCount val="1"/>
                <c:pt idx="0">
                  <c:v>[513 - 1024] Wait Hours: Per Job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Wait_Hours__Per_Job__by_Job_Siz!$A$9:$A$191</c:f>
              <c:strCache>
                <c:ptCount val="183"/>
                <c:pt idx="0">
                  <c:v>12/1/2014</c:v>
                </c:pt>
                <c:pt idx="1">
                  <c:v>12/2/2014</c:v>
                </c:pt>
                <c:pt idx="2">
                  <c:v>12/3/2014</c:v>
                </c:pt>
                <c:pt idx="3">
                  <c:v>12/4/2014</c:v>
                </c:pt>
                <c:pt idx="4">
                  <c:v>12/5/2014</c:v>
                </c:pt>
                <c:pt idx="5">
                  <c:v>12/6/2014</c:v>
                </c:pt>
                <c:pt idx="6">
                  <c:v>12/7/2014</c:v>
                </c:pt>
                <c:pt idx="7">
                  <c:v>12/8/2014</c:v>
                </c:pt>
                <c:pt idx="8">
                  <c:v>12/9/2014</c:v>
                </c:pt>
                <c:pt idx="9">
                  <c:v>12/10/2014</c:v>
                </c:pt>
                <c:pt idx="10">
                  <c:v>12/11/2014</c:v>
                </c:pt>
                <c:pt idx="11">
                  <c:v>12/12/2014</c:v>
                </c:pt>
                <c:pt idx="12">
                  <c:v>12/13/2014</c:v>
                </c:pt>
                <c:pt idx="13">
                  <c:v>12/14/2014</c:v>
                </c:pt>
                <c:pt idx="14">
                  <c:v>12/15/2014</c:v>
                </c:pt>
                <c:pt idx="15">
                  <c:v>12/16/2014</c:v>
                </c:pt>
                <c:pt idx="16">
                  <c:v>12/17/2014</c:v>
                </c:pt>
                <c:pt idx="17">
                  <c:v>12/18/2014</c:v>
                </c:pt>
                <c:pt idx="18">
                  <c:v>12/19/2014</c:v>
                </c:pt>
                <c:pt idx="19">
                  <c:v>12/20/2014</c:v>
                </c:pt>
                <c:pt idx="20">
                  <c:v>12/21/2014</c:v>
                </c:pt>
                <c:pt idx="21">
                  <c:v>12/22/2014</c:v>
                </c:pt>
                <c:pt idx="22">
                  <c:v>12/23/2014</c:v>
                </c:pt>
                <c:pt idx="23">
                  <c:v>12/24/2014</c:v>
                </c:pt>
                <c:pt idx="24">
                  <c:v>12/25/2014</c:v>
                </c:pt>
                <c:pt idx="25">
                  <c:v>12/26/2014</c:v>
                </c:pt>
                <c:pt idx="26">
                  <c:v>12/27/2014</c:v>
                </c:pt>
                <c:pt idx="27">
                  <c:v>12/28/2014</c:v>
                </c:pt>
                <c:pt idx="28">
                  <c:v>12/29/2014</c:v>
                </c:pt>
                <c:pt idx="29">
                  <c:v>12/30/2014</c:v>
                </c:pt>
                <c:pt idx="30">
                  <c:v>12/31/2014</c:v>
                </c:pt>
                <c:pt idx="31">
                  <c:v>1/1/2015</c:v>
                </c:pt>
                <c:pt idx="32">
                  <c:v>1/2/2015</c:v>
                </c:pt>
                <c:pt idx="33">
                  <c:v>1/3/2015</c:v>
                </c:pt>
                <c:pt idx="34">
                  <c:v>1/4/2015</c:v>
                </c:pt>
                <c:pt idx="35">
                  <c:v>1/5/2015</c:v>
                </c:pt>
                <c:pt idx="36">
                  <c:v>1/6/2015</c:v>
                </c:pt>
                <c:pt idx="37">
                  <c:v>1/7/2015</c:v>
                </c:pt>
                <c:pt idx="38">
                  <c:v>1/8/2015</c:v>
                </c:pt>
                <c:pt idx="39">
                  <c:v>1/9/2015</c:v>
                </c:pt>
                <c:pt idx="40">
                  <c:v>1/10/2015</c:v>
                </c:pt>
                <c:pt idx="41">
                  <c:v>1/11/2015</c:v>
                </c:pt>
                <c:pt idx="42">
                  <c:v>1/12/2015</c:v>
                </c:pt>
                <c:pt idx="43">
                  <c:v>1/13/2015</c:v>
                </c:pt>
                <c:pt idx="44">
                  <c:v>1/14/2015</c:v>
                </c:pt>
                <c:pt idx="45">
                  <c:v>1/15/2015</c:v>
                </c:pt>
                <c:pt idx="46">
                  <c:v>1/16/2015</c:v>
                </c:pt>
                <c:pt idx="47">
                  <c:v>1/17/2015</c:v>
                </c:pt>
                <c:pt idx="48">
                  <c:v>1/18/2015</c:v>
                </c:pt>
                <c:pt idx="49">
                  <c:v>1/19/2015</c:v>
                </c:pt>
                <c:pt idx="50">
                  <c:v>1/20/2015</c:v>
                </c:pt>
                <c:pt idx="51">
                  <c:v>1/21/2015</c:v>
                </c:pt>
                <c:pt idx="52">
                  <c:v>1/22/2015</c:v>
                </c:pt>
                <c:pt idx="53">
                  <c:v>1/23/2015</c:v>
                </c:pt>
                <c:pt idx="54">
                  <c:v>1/24/2015</c:v>
                </c:pt>
                <c:pt idx="55">
                  <c:v>1/25/2015</c:v>
                </c:pt>
                <c:pt idx="56">
                  <c:v>1/26/2015</c:v>
                </c:pt>
                <c:pt idx="57">
                  <c:v>1/27/2015</c:v>
                </c:pt>
                <c:pt idx="58">
                  <c:v>1/28/2015</c:v>
                </c:pt>
                <c:pt idx="59">
                  <c:v>1/29/2015</c:v>
                </c:pt>
                <c:pt idx="60">
                  <c:v>1/30/2015</c:v>
                </c:pt>
                <c:pt idx="61">
                  <c:v>1/31/2015</c:v>
                </c:pt>
                <c:pt idx="62">
                  <c:v>2/1/2015</c:v>
                </c:pt>
                <c:pt idx="63">
                  <c:v>2/2/2015</c:v>
                </c:pt>
                <c:pt idx="64">
                  <c:v>2/3/2015</c:v>
                </c:pt>
                <c:pt idx="65">
                  <c:v>2/4/2015</c:v>
                </c:pt>
                <c:pt idx="66">
                  <c:v>2/5/2015</c:v>
                </c:pt>
                <c:pt idx="67">
                  <c:v>2/6/2015</c:v>
                </c:pt>
                <c:pt idx="68">
                  <c:v>2/7/2015</c:v>
                </c:pt>
                <c:pt idx="69">
                  <c:v>2/8/2015</c:v>
                </c:pt>
                <c:pt idx="70">
                  <c:v>2/9/2015</c:v>
                </c:pt>
                <c:pt idx="71">
                  <c:v>2/10/2015</c:v>
                </c:pt>
                <c:pt idx="72">
                  <c:v>2/11/2015</c:v>
                </c:pt>
                <c:pt idx="73">
                  <c:v>2/12/2015</c:v>
                </c:pt>
                <c:pt idx="74">
                  <c:v>2/13/2015</c:v>
                </c:pt>
                <c:pt idx="75">
                  <c:v>2/14/2015</c:v>
                </c:pt>
                <c:pt idx="76">
                  <c:v>2/15/2015</c:v>
                </c:pt>
                <c:pt idx="77">
                  <c:v>2/16/2015</c:v>
                </c:pt>
                <c:pt idx="78">
                  <c:v>2/17/2015</c:v>
                </c:pt>
                <c:pt idx="79">
                  <c:v>2/18/2015</c:v>
                </c:pt>
                <c:pt idx="80">
                  <c:v>2/19/2015</c:v>
                </c:pt>
                <c:pt idx="81">
                  <c:v>2/20/2015</c:v>
                </c:pt>
                <c:pt idx="82">
                  <c:v>2/21/2015</c:v>
                </c:pt>
                <c:pt idx="83">
                  <c:v>2/22/2015</c:v>
                </c:pt>
                <c:pt idx="84">
                  <c:v>2/23/2015</c:v>
                </c:pt>
                <c:pt idx="85">
                  <c:v>2/24/2015</c:v>
                </c:pt>
                <c:pt idx="86">
                  <c:v>2/25/2015</c:v>
                </c:pt>
                <c:pt idx="87">
                  <c:v>2/26/2015</c:v>
                </c:pt>
                <c:pt idx="88">
                  <c:v>2/27/2015</c:v>
                </c:pt>
                <c:pt idx="89">
                  <c:v>2/28/2015</c:v>
                </c:pt>
                <c:pt idx="90">
                  <c:v>3/1/2015</c:v>
                </c:pt>
                <c:pt idx="91">
                  <c:v>3/2/2015</c:v>
                </c:pt>
                <c:pt idx="92">
                  <c:v>3/3/2015</c:v>
                </c:pt>
                <c:pt idx="93">
                  <c:v>3/4/2015</c:v>
                </c:pt>
                <c:pt idx="94">
                  <c:v>3/5/2015</c:v>
                </c:pt>
                <c:pt idx="95">
                  <c:v>3/6/2015</c:v>
                </c:pt>
                <c:pt idx="96">
                  <c:v>3/7/2015</c:v>
                </c:pt>
                <c:pt idx="97">
                  <c:v>3/8/2015</c:v>
                </c:pt>
                <c:pt idx="98">
                  <c:v>3/9/2015</c:v>
                </c:pt>
                <c:pt idx="99">
                  <c:v>3/10/2015</c:v>
                </c:pt>
                <c:pt idx="100">
                  <c:v>3/11/2015</c:v>
                </c:pt>
                <c:pt idx="101">
                  <c:v>3/12/2015</c:v>
                </c:pt>
                <c:pt idx="102">
                  <c:v>3/13/2015</c:v>
                </c:pt>
                <c:pt idx="103">
                  <c:v>3/14/2015</c:v>
                </c:pt>
                <c:pt idx="104">
                  <c:v>3/15/2015</c:v>
                </c:pt>
                <c:pt idx="105">
                  <c:v>3/16/2015</c:v>
                </c:pt>
                <c:pt idx="106">
                  <c:v>3/17/2015</c:v>
                </c:pt>
                <c:pt idx="107">
                  <c:v>3/18/2015</c:v>
                </c:pt>
                <c:pt idx="108">
                  <c:v>3/19/2015</c:v>
                </c:pt>
                <c:pt idx="109">
                  <c:v>3/20/2015</c:v>
                </c:pt>
                <c:pt idx="110">
                  <c:v>3/21/2015</c:v>
                </c:pt>
                <c:pt idx="111">
                  <c:v>3/22/2015</c:v>
                </c:pt>
                <c:pt idx="112">
                  <c:v>3/23/2015</c:v>
                </c:pt>
                <c:pt idx="113">
                  <c:v>3/24/2015</c:v>
                </c:pt>
                <c:pt idx="114">
                  <c:v>3/25/2015</c:v>
                </c:pt>
                <c:pt idx="115">
                  <c:v>3/26/2015</c:v>
                </c:pt>
                <c:pt idx="116">
                  <c:v>3/27/2015</c:v>
                </c:pt>
                <c:pt idx="117">
                  <c:v>3/28/2015</c:v>
                </c:pt>
                <c:pt idx="118">
                  <c:v>3/29/2015</c:v>
                </c:pt>
                <c:pt idx="119">
                  <c:v>3/30/2015</c:v>
                </c:pt>
                <c:pt idx="120">
                  <c:v>3/31/2015</c:v>
                </c:pt>
                <c:pt idx="121">
                  <c:v>4/1/2015</c:v>
                </c:pt>
                <c:pt idx="122">
                  <c:v>4/2/2015</c:v>
                </c:pt>
                <c:pt idx="123">
                  <c:v>4/3/2015</c:v>
                </c:pt>
                <c:pt idx="124">
                  <c:v>4/4/2015</c:v>
                </c:pt>
                <c:pt idx="125">
                  <c:v>4/5/2015</c:v>
                </c:pt>
                <c:pt idx="126">
                  <c:v>4/6/2015</c:v>
                </c:pt>
                <c:pt idx="127">
                  <c:v>4/7/2015</c:v>
                </c:pt>
                <c:pt idx="128">
                  <c:v>4/8/2015</c:v>
                </c:pt>
                <c:pt idx="129">
                  <c:v>4/9/2015</c:v>
                </c:pt>
                <c:pt idx="130">
                  <c:v>4/10/2015</c:v>
                </c:pt>
                <c:pt idx="131">
                  <c:v>4/11/2015</c:v>
                </c:pt>
                <c:pt idx="132">
                  <c:v>4/12/2015</c:v>
                </c:pt>
                <c:pt idx="133">
                  <c:v>4/13/2015</c:v>
                </c:pt>
                <c:pt idx="134">
                  <c:v>4/14/2015</c:v>
                </c:pt>
                <c:pt idx="135">
                  <c:v>4/15/2015</c:v>
                </c:pt>
                <c:pt idx="136">
                  <c:v>4/16/2015</c:v>
                </c:pt>
                <c:pt idx="137">
                  <c:v>4/17/2015</c:v>
                </c:pt>
                <c:pt idx="138">
                  <c:v>4/18/2015</c:v>
                </c:pt>
                <c:pt idx="139">
                  <c:v>4/19/2015</c:v>
                </c:pt>
                <c:pt idx="140">
                  <c:v>4/20/2015</c:v>
                </c:pt>
                <c:pt idx="141">
                  <c:v>4/21/2015</c:v>
                </c:pt>
                <c:pt idx="142">
                  <c:v>4/22/2015</c:v>
                </c:pt>
                <c:pt idx="143">
                  <c:v>4/23/2015</c:v>
                </c:pt>
                <c:pt idx="144">
                  <c:v>4/24/2015</c:v>
                </c:pt>
                <c:pt idx="145">
                  <c:v>4/25/2015</c:v>
                </c:pt>
                <c:pt idx="146">
                  <c:v>4/26/2015</c:v>
                </c:pt>
                <c:pt idx="147">
                  <c:v>4/27/2015</c:v>
                </c:pt>
                <c:pt idx="148">
                  <c:v>4/28/2015</c:v>
                </c:pt>
                <c:pt idx="149">
                  <c:v>4/29/2015</c:v>
                </c:pt>
                <c:pt idx="150">
                  <c:v>4/30/2015</c:v>
                </c:pt>
                <c:pt idx="151">
                  <c:v>5/1/2015</c:v>
                </c:pt>
                <c:pt idx="152">
                  <c:v>5/2/2015</c:v>
                </c:pt>
                <c:pt idx="153">
                  <c:v>5/3/2015</c:v>
                </c:pt>
                <c:pt idx="154">
                  <c:v>5/4/2015</c:v>
                </c:pt>
                <c:pt idx="155">
                  <c:v>5/5/2015</c:v>
                </c:pt>
                <c:pt idx="156">
                  <c:v>5/6/2015</c:v>
                </c:pt>
                <c:pt idx="157">
                  <c:v>5/7/2015</c:v>
                </c:pt>
                <c:pt idx="158">
                  <c:v>5/8/2015</c:v>
                </c:pt>
                <c:pt idx="159">
                  <c:v>5/9/2015</c:v>
                </c:pt>
                <c:pt idx="160">
                  <c:v>5/10/2015</c:v>
                </c:pt>
                <c:pt idx="161">
                  <c:v>5/11/2015</c:v>
                </c:pt>
                <c:pt idx="162">
                  <c:v>5/12/2015</c:v>
                </c:pt>
                <c:pt idx="163">
                  <c:v>5/13/2015</c:v>
                </c:pt>
                <c:pt idx="164">
                  <c:v>5/14/2015</c:v>
                </c:pt>
                <c:pt idx="165">
                  <c:v>5/15/2015</c:v>
                </c:pt>
                <c:pt idx="166">
                  <c:v>5/16/2015</c:v>
                </c:pt>
                <c:pt idx="167">
                  <c:v>5/17/2015</c:v>
                </c:pt>
                <c:pt idx="168">
                  <c:v>5/18/2015</c:v>
                </c:pt>
                <c:pt idx="169">
                  <c:v>5/19/2015</c:v>
                </c:pt>
                <c:pt idx="170">
                  <c:v>5/20/2015</c:v>
                </c:pt>
                <c:pt idx="171">
                  <c:v>5/21/2015</c:v>
                </c:pt>
                <c:pt idx="172">
                  <c:v>5/22/2015</c:v>
                </c:pt>
                <c:pt idx="173">
                  <c:v>5/23/2015</c:v>
                </c:pt>
                <c:pt idx="174">
                  <c:v>5/24/2015</c:v>
                </c:pt>
                <c:pt idx="175">
                  <c:v>5/25/2015</c:v>
                </c:pt>
                <c:pt idx="176">
                  <c:v>5/26/2015</c:v>
                </c:pt>
                <c:pt idx="177">
                  <c:v>5/27/2015</c:v>
                </c:pt>
                <c:pt idx="178">
                  <c:v>5/28/2015</c:v>
                </c:pt>
                <c:pt idx="179">
                  <c:v>5/29/2015</c:v>
                </c:pt>
                <c:pt idx="180">
                  <c:v>5/30/2015</c:v>
                </c:pt>
                <c:pt idx="181">
                  <c:v>5/31/2015</c:v>
                </c:pt>
                <c:pt idx="182">
                  <c:v>---------</c:v>
                </c:pt>
              </c:strCache>
            </c:strRef>
          </c:cat>
          <c:val>
            <c:numRef>
              <c:f>Wait_Hours__Per_Job__by_Job_Siz!$H$9:$H$191</c:f>
              <c:numCache>
                <c:formatCode>General</c:formatCode>
                <c:ptCount val="183"/>
                <c:pt idx="0">
                  <c:v>5.2089660000000003E-2</c:v>
                </c:pt>
                <c:pt idx="1">
                  <c:v>0.10552222</c:v>
                </c:pt>
                <c:pt idx="2">
                  <c:v>0.59975000000000001</c:v>
                </c:pt>
                <c:pt idx="3">
                  <c:v>2.1737933300000001</c:v>
                </c:pt>
                <c:pt idx="4">
                  <c:v>11.030099999999999</c:v>
                </c:pt>
                <c:pt idx="5">
                  <c:v>10.67142632</c:v>
                </c:pt>
                <c:pt idx="6">
                  <c:v>0.43414999999999998</c:v>
                </c:pt>
                <c:pt idx="7">
                  <c:v>2.1319333299999998</c:v>
                </c:pt>
                <c:pt idx="8">
                  <c:v>1.2021769200000001</c:v>
                </c:pt>
                <c:pt idx="9">
                  <c:v>1.4579843800000001</c:v>
                </c:pt>
                <c:pt idx="10">
                  <c:v>2.79224286</c:v>
                </c:pt>
                <c:pt idx="11">
                  <c:v>3.4882142900000002</c:v>
                </c:pt>
                <c:pt idx="12">
                  <c:v>2.36917043</c:v>
                </c:pt>
                <c:pt idx="13">
                  <c:v>1.05645652</c:v>
                </c:pt>
                <c:pt idx="14">
                  <c:v>0.69876786000000002</c:v>
                </c:pt>
                <c:pt idx="15">
                  <c:v>0.43718095000000001</c:v>
                </c:pt>
                <c:pt idx="16">
                  <c:v>0.84422609000000004</c:v>
                </c:pt>
                <c:pt idx="17">
                  <c:v>6.9713000000000003</c:v>
                </c:pt>
                <c:pt idx="18">
                  <c:v>7.0470666700000004</c:v>
                </c:pt>
                <c:pt idx="19">
                  <c:v>2.8820285700000001</c:v>
                </c:pt>
                <c:pt idx="20">
                  <c:v>0.72908571</c:v>
                </c:pt>
                <c:pt idx="21">
                  <c:v>1.23253846</c:v>
                </c:pt>
                <c:pt idx="22">
                  <c:v>0.16450000000000001</c:v>
                </c:pt>
                <c:pt idx="23">
                  <c:v>3.7232625000000001</c:v>
                </c:pt>
                <c:pt idx="24">
                  <c:v>1.0614285699999999</c:v>
                </c:pt>
                <c:pt idx="25">
                  <c:v>10.14446667</c:v>
                </c:pt>
                <c:pt idx="26">
                  <c:v>1.8548199999999999</c:v>
                </c:pt>
                <c:pt idx="27">
                  <c:v>5.5700000000000003E-3</c:v>
                </c:pt>
                <c:pt idx="28">
                  <c:v>0.20320769</c:v>
                </c:pt>
                <c:pt idx="29">
                  <c:v>3.40453333</c:v>
                </c:pt>
                <c:pt idx="30">
                  <c:v>0.45198788000000001</c:v>
                </c:pt>
                <c:pt idx="31">
                  <c:v>3.2090899999999999E-3</c:v>
                </c:pt>
                <c:pt idx="32">
                  <c:v>5.1845450000000001E-2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0.34841738999999999</c:v>
                </c:pt>
                <c:pt idx="37">
                  <c:v>0.4740027</c:v>
                </c:pt>
                <c:pt idx="38">
                  <c:v>0.30604151000000002</c:v>
                </c:pt>
                <c:pt idx="39">
                  <c:v>0.13256053000000001</c:v>
                </c:pt>
                <c:pt idx="40">
                  <c:v>7.6899999999999992E-6</c:v>
                </c:pt>
                <c:pt idx="41">
                  <c:v>4.5237079999999999E-2</c:v>
                </c:pt>
                <c:pt idx="42">
                  <c:v>7.2268089999999993E-2</c:v>
                </c:pt>
                <c:pt idx="43">
                  <c:v>3.7476902000000001</c:v>
                </c:pt>
                <c:pt idx="44">
                  <c:v>1.46555952</c:v>
                </c:pt>
                <c:pt idx="45">
                  <c:v>2.3283</c:v>
                </c:pt>
                <c:pt idx="46">
                  <c:v>5.0360975000000003</c:v>
                </c:pt>
                <c:pt idx="47">
                  <c:v>1.2471540000000001</c:v>
                </c:pt>
                <c:pt idx="48">
                  <c:v>6.7735710000000005E-2</c:v>
                </c:pt>
                <c:pt idx="49">
                  <c:v>0.1235913</c:v>
                </c:pt>
                <c:pt idx="50">
                  <c:v>0.2246898</c:v>
                </c:pt>
                <c:pt idx="51">
                  <c:v>0.35581606999999998</c:v>
                </c:pt>
                <c:pt idx="52">
                  <c:v>1.2857015899999999</c:v>
                </c:pt>
                <c:pt idx="53">
                  <c:v>4.3402530600000002</c:v>
                </c:pt>
                <c:pt idx="54">
                  <c:v>1.8643666699999999</c:v>
                </c:pt>
                <c:pt idx="55">
                  <c:v>1.98755294</c:v>
                </c:pt>
                <c:pt idx="56">
                  <c:v>1.222424</c:v>
                </c:pt>
                <c:pt idx="57">
                  <c:v>2.6560925900000001</c:v>
                </c:pt>
                <c:pt idx="58">
                  <c:v>7.4388533299999997</c:v>
                </c:pt>
                <c:pt idx="59">
                  <c:v>7.2004679999999999</c:v>
                </c:pt>
                <c:pt idx="60">
                  <c:v>3.0787882400000002</c:v>
                </c:pt>
                <c:pt idx="61">
                  <c:v>0.98055714000000005</c:v>
                </c:pt>
                <c:pt idx="62">
                  <c:v>5.3777800000000004E-3</c:v>
                </c:pt>
                <c:pt idx="63">
                  <c:v>1.02256364</c:v>
                </c:pt>
                <c:pt idx="64">
                  <c:v>1.45236279</c:v>
                </c:pt>
                <c:pt idx="65">
                  <c:v>4.6760200000000003</c:v>
                </c:pt>
                <c:pt idx="66">
                  <c:v>3.6613625000000001</c:v>
                </c:pt>
                <c:pt idx="67">
                  <c:v>10.90784</c:v>
                </c:pt>
                <c:pt idx="68">
                  <c:v>5.1929375000000002</c:v>
                </c:pt>
                <c:pt idx="69">
                  <c:v>2.8574125000000001</c:v>
                </c:pt>
                <c:pt idx="70">
                  <c:v>2.6107999999999999E-2</c:v>
                </c:pt>
                <c:pt idx="71">
                  <c:v>7.7707933300000001</c:v>
                </c:pt>
                <c:pt idx="72">
                  <c:v>3.7310333299999998</c:v>
                </c:pt>
                <c:pt idx="73">
                  <c:v>7.8458800000000002</c:v>
                </c:pt>
                <c:pt idx="74">
                  <c:v>15.41690303</c:v>
                </c:pt>
                <c:pt idx="75">
                  <c:v>19.892219999999998</c:v>
                </c:pt>
                <c:pt idx="76">
                  <c:v>22.30714545</c:v>
                </c:pt>
                <c:pt idx="77">
                  <c:v>7.4834730800000004</c:v>
                </c:pt>
                <c:pt idx="78">
                  <c:v>14.73292857</c:v>
                </c:pt>
                <c:pt idx="79">
                  <c:v>20.281030770000001</c:v>
                </c:pt>
                <c:pt idx="80">
                  <c:v>22.065962500000001</c:v>
                </c:pt>
                <c:pt idx="81">
                  <c:v>7.4287299999999998</c:v>
                </c:pt>
                <c:pt idx="82">
                  <c:v>13.93423529</c:v>
                </c:pt>
                <c:pt idx="83">
                  <c:v>10.22168095</c:v>
                </c:pt>
                <c:pt idx="84">
                  <c:v>6.3398862100000004</c:v>
                </c:pt>
                <c:pt idx="85">
                  <c:v>7.4237571400000002</c:v>
                </c:pt>
                <c:pt idx="86">
                  <c:v>2.9289652199999998</c:v>
                </c:pt>
                <c:pt idx="87">
                  <c:v>9.8617952399999993</c:v>
                </c:pt>
                <c:pt idx="88">
                  <c:v>13.641400000000001</c:v>
                </c:pt>
                <c:pt idx="89">
                  <c:v>46.423499999999997</c:v>
                </c:pt>
                <c:pt idx="90">
                  <c:v>24.01279375</c:v>
                </c:pt>
                <c:pt idx="91">
                  <c:v>5.7996428599999996</c:v>
                </c:pt>
                <c:pt idx="92">
                  <c:v>13.91053</c:v>
                </c:pt>
                <c:pt idx="93">
                  <c:v>18.161737500000001</c:v>
                </c:pt>
                <c:pt idx="94">
                  <c:v>20.312768420000001</c:v>
                </c:pt>
                <c:pt idx="95">
                  <c:v>10.470886670000001</c:v>
                </c:pt>
                <c:pt idx="96">
                  <c:v>23.195620000000002</c:v>
                </c:pt>
                <c:pt idx="97">
                  <c:v>23.35753214</c:v>
                </c:pt>
                <c:pt idx="98">
                  <c:v>4.9760309500000002</c:v>
                </c:pt>
                <c:pt idx="99">
                  <c:v>9.1064249999999998</c:v>
                </c:pt>
                <c:pt idx="100">
                  <c:v>23.648583330000001</c:v>
                </c:pt>
                <c:pt idx="101">
                  <c:v>9.5844583300000004</c:v>
                </c:pt>
                <c:pt idx="102">
                  <c:v>17.34397895</c:v>
                </c:pt>
                <c:pt idx="103">
                  <c:v>7.8902000000000001</c:v>
                </c:pt>
                <c:pt idx="104">
                  <c:v>49.597701690000001</c:v>
                </c:pt>
                <c:pt idx="105">
                  <c:v>15.59015385</c:v>
                </c:pt>
                <c:pt idx="106">
                  <c:v>21.84598085</c:v>
                </c:pt>
                <c:pt idx="107">
                  <c:v>26.89115</c:v>
                </c:pt>
                <c:pt idx="108">
                  <c:v>21.866657140000001</c:v>
                </c:pt>
                <c:pt idx="109">
                  <c:v>30.494690909999999</c:v>
                </c:pt>
                <c:pt idx="110">
                  <c:v>20.736419999999999</c:v>
                </c:pt>
                <c:pt idx="111">
                  <c:v>23.362400000000001</c:v>
                </c:pt>
                <c:pt idx="112">
                  <c:v>2.3665090900000001</c:v>
                </c:pt>
                <c:pt idx="113">
                  <c:v>8.9441608699999993</c:v>
                </c:pt>
                <c:pt idx="114">
                  <c:v>9.4104468099999998</c:v>
                </c:pt>
                <c:pt idx="115">
                  <c:v>14.783696300000001</c:v>
                </c:pt>
                <c:pt idx="116">
                  <c:v>25.273536360000001</c:v>
                </c:pt>
                <c:pt idx="117">
                  <c:v>26.701641670000001</c:v>
                </c:pt>
                <c:pt idx="118">
                  <c:v>30.124008329999999</c:v>
                </c:pt>
                <c:pt idx="119">
                  <c:v>0.90289766999999999</c:v>
                </c:pt>
                <c:pt idx="120">
                  <c:v>47.975631249999999</c:v>
                </c:pt>
                <c:pt idx="121">
                  <c:v>22.006160000000001</c:v>
                </c:pt>
                <c:pt idx="122">
                  <c:v>22.38599091</c:v>
                </c:pt>
                <c:pt idx="123">
                  <c:v>17.123281250000002</c:v>
                </c:pt>
                <c:pt idx="124">
                  <c:v>14.08244</c:v>
                </c:pt>
                <c:pt idx="125">
                  <c:v>28.269472220000001</c:v>
                </c:pt>
                <c:pt idx="126">
                  <c:v>13.396119049999999</c:v>
                </c:pt>
                <c:pt idx="127">
                  <c:v>4.96409565</c:v>
                </c:pt>
                <c:pt idx="128">
                  <c:v>10.47040294</c:v>
                </c:pt>
                <c:pt idx="129">
                  <c:v>14.8392</c:v>
                </c:pt>
                <c:pt idx="130">
                  <c:v>27.258403130000001</c:v>
                </c:pt>
                <c:pt idx="131">
                  <c:v>9.6108814799999998</c:v>
                </c:pt>
                <c:pt idx="132">
                  <c:v>7.6110368399999997</c:v>
                </c:pt>
                <c:pt idx="133">
                  <c:v>16.607537929999999</c:v>
                </c:pt>
                <c:pt idx="134">
                  <c:v>12.687635289999999</c:v>
                </c:pt>
                <c:pt idx="135">
                  <c:v>15.01436429</c:v>
                </c:pt>
                <c:pt idx="136">
                  <c:v>27.557600000000001</c:v>
                </c:pt>
                <c:pt idx="137">
                  <c:v>12.200355</c:v>
                </c:pt>
                <c:pt idx="138">
                  <c:v>23.342029409999999</c:v>
                </c:pt>
                <c:pt idx="139">
                  <c:v>20.319942860000001</c:v>
                </c:pt>
                <c:pt idx="140">
                  <c:v>3.4444714300000001</c:v>
                </c:pt>
                <c:pt idx="141">
                  <c:v>0.15307857</c:v>
                </c:pt>
                <c:pt idx="142">
                  <c:v>0</c:v>
                </c:pt>
                <c:pt idx="143">
                  <c:v>24.30975106</c:v>
                </c:pt>
                <c:pt idx="144">
                  <c:v>26.059488890000001</c:v>
                </c:pt>
                <c:pt idx="145">
                  <c:v>22.941199999999998</c:v>
                </c:pt>
                <c:pt idx="146">
                  <c:v>6.0933315800000001</c:v>
                </c:pt>
                <c:pt idx="147">
                  <c:v>0.61749189000000004</c:v>
                </c:pt>
                <c:pt idx="148">
                  <c:v>4.7440526299999997</c:v>
                </c:pt>
                <c:pt idx="149">
                  <c:v>10.45676667</c:v>
                </c:pt>
                <c:pt idx="150">
                  <c:v>10.381258819999999</c:v>
                </c:pt>
                <c:pt idx="151">
                  <c:v>26.151340000000001</c:v>
                </c:pt>
                <c:pt idx="152">
                  <c:v>20.7959</c:v>
                </c:pt>
                <c:pt idx="153">
                  <c:v>21.132571429999999</c:v>
                </c:pt>
                <c:pt idx="154">
                  <c:v>3.2084333300000001</c:v>
                </c:pt>
                <c:pt idx="155">
                  <c:v>6.7277315800000004</c:v>
                </c:pt>
                <c:pt idx="156">
                  <c:v>4.14438438</c:v>
                </c:pt>
                <c:pt idx="157">
                  <c:v>22.33796667</c:v>
                </c:pt>
                <c:pt idx="158">
                  <c:v>7.3535874999999997</c:v>
                </c:pt>
                <c:pt idx="159">
                  <c:v>16.468073329999999</c:v>
                </c:pt>
                <c:pt idx="160">
                  <c:v>5.7317</c:v>
                </c:pt>
                <c:pt idx="161">
                  <c:v>3.9834888899999998</c:v>
                </c:pt>
                <c:pt idx="162">
                  <c:v>11.69328333</c:v>
                </c:pt>
                <c:pt idx="163">
                  <c:v>18.573033330000001</c:v>
                </c:pt>
                <c:pt idx="164">
                  <c:v>12.85088333</c:v>
                </c:pt>
                <c:pt idx="165">
                  <c:v>1.9240083299999999</c:v>
                </c:pt>
                <c:pt idx="166">
                  <c:v>33.326333329999997</c:v>
                </c:pt>
                <c:pt idx="167">
                  <c:v>19.000377780000001</c:v>
                </c:pt>
                <c:pt idx="168">
                  <c:v>9.4032545499999998</c:v>
                </c:pt>
                <c:pt idx="169">
                  <c:v>19.897880000000001</c:v>
                </c:pt>
                <c:pt idx="170">
                  <c:v>6.5207833300000004</c:v>
                </c:pt>
                <c:pt idx="171">
                  <c:v>32.04004286</c:v>
                </c:pt>
                <c:pt idx="172">
                  <c:v>22.331700000000001</c:v>
                </c:pt>
                <c:pt idx="173">
                  <c:v>2.6283333299999998</c:v>
                </c:pt>
                <c:pt idx="174">
                  <c:v>32.585000000000001</c:v>
                </c:pt>
                <c:pt idx="175">
                  <c:v>14.069387499999999</c:v>
                </c:pt>
                <c:pt idx="176">
                  <c:v>6.6220166699999998</c:v>
                </c:pt>
                <c:pt idx="177">
                  <c:v>3.4653</c:v>
                </c:pt>
                <c:pt idx="178">
                  <c:v>13.961930000000001</c:v>
                </c:pt>
                <c:pt idx="179">
                  <c:v>15.751773679999999</c:v>
                </c:pt>
                <c:pt idx="180">
                  <c:v>40.086559999999999</c:v>
                </c:pt>
                <c:pt idx="181">
                  <c:v>19.693971430000001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Wait_Hours__Per_Job__by_Job_Siz!$J$8</c:f>
              <c:strCache>
                <c:ptCount val="1"/>
                <c:pt idx="0">
                  <c:v>[1k - 8k] Wait Hours: Per Job</c:v>
                </c:pt>
              </c:strCache>
            </c:strRef>
          </c:tx>
          <c:spPr>
            <a:ln w="28440">
              <a:solidFill>
                <a:srgbClr val="66FF33"/>
              </a:solidFill>
              <a:round/>
            </a:ln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Wait_Hours__Per_Job__by_Job_Siz!$A$9:$A$191</c:f>
              <c:strCache>
                <c:ptCount val="183"/>
                <c:pt idx="0">
                  <c:v>12/1/2014</c:v>
                </c:pt>
                <c:pt idx="1">
                  <c:v>12/2/2014</c:v>
                </c:pt>
                <c:pt idx="2">
                  <c:v>12/3/2014</c:v>
                </c:pt>
                <c:pt idx="3">
                  <c:v>12/4/2014</c:v>
                </c:pt>
                <c:pt idx="4">
                  <c:v>12/5/2014</c:v>
                </c:pt>
                <c:pt idx="5">
                  <c:v>12/6/2014</c:v>
                </c:pt>
                <c:pt idx="6">
                  <c:v>12/7/2014</c:v>
                </c:pt>
                <c:pt idx="7">
                  <c:v>12/8/2014</c:v>
                </c:pt>
                <c:pt idx="8">
                  <c:v>12/9/2014</c:v>
                </c:pt>
                <c:pt idx="9">
                  <c:v>12/10/2014</c:v>
                </c:pt>
                <c:pt idx="10">
                  <c:v>12/11/2014</c:v>
                </c:pt>
                <c:pt idx="11">
                  <c:v>12/12/2014</c:v>
                </c:pt>
                <c:pt idx="12">
                  <c:v>12/13/2014</c:v>
                </c:pt>
                <c:pt idx="13">
                  <c:v>12/14/2014</c:v>
                </c:pt>
                <c:pt idx="14">
                  <c:v>12/15/2014</c:v>
                </c:pt>
                <c:pt idx="15">
                  <c:v>12/16/2014</c:v>
                </c:pt>
                <c:pt idx="16">
                  <c:v>12/17/2014</c:v>
                </c:pt>
                <c:pt idx="17">
                  <c:v>12/18/2014</c:v>
                </c:pt>
                <c:pt idx="18">
                  <c:v>12/19/2014</c:v>
                </c:pt>
                <c:pt idx="19">
                  <c:v>12/20/2014</c:v>
                </c:pt>
                <c:pt idx="20">
                  <c:v>12/21/2014</c:v>
                </c:pt>
                <c:pt idx="21">
                  <c:v>12/22/2014</c:v>
                </c:pt>
                <c:pt idx="22">
                  <c:v>12/23/2014</c:v>
                </c:pt>
                <c:pt idx="23">
                  <c:v>12/24/2014</c:v>
                </c:pt>
                <c:pt idx="24">
                  <c:v>12/25/2014</c:v>
                </c:pt>
                <c:pt idx="25">
                  <c:v>12/26/2014</c:v>
                </c:pt>
                <c:pt idx="26">
                  <c:v>12/27/2014</c:v>
                </c:pt>
                <c:pt idx="27">
                  <c:v>12/28/2014</c:v>
                </c:pt>
                <c:pt idx="28">
                  <c:v>12/29/2014</c:v>
                </c:pt>
                <c:pt idx="29">
                  <c:v>12/30/2014</c:v>
                </c:pt>
                <c:pt idx="30">
                  <c:v>12/31/2014</c:v>
                </c:pt>
                <c:pt idx="31">
                  <c:v>1/1/2015</c:v>
                </c:pt>
                <c:pt idx="32">
                  <c:v>1/2/2015</c:v>
                </c:pt>
                <c:pt idx="33">
                  <c:v>1/3/2015</c:v>
                </c:pt>
                <c:pt idx="34">
                  <c:v>1/4/2015</c:v>
                </c:pt>
                <c:pt idx="35">
                  <c:v>1/5/2015</c:v>
                </c:pt>
                <c:pt idx="36">
                  <c:v>1/6/2015</c:v>
                </c:pt>
                <c:pt idx="37">
                  <c:v>1/7/2015</c:v>
                </c:pt>
                <c:pt idx="38">
                  <c:v>1/8/2015</c:v>
                </c:pt>
                <c:pt idx="39">
                  <c:v>1/9/2015</c:v>
                </c:pt>
                <c:pt idx="40">
                  <c:v>1/10/2015</c:v>
                </c:pt>
                <c:pt idx="41">
                  <c:v>1/11/2015</c:v>
                </c:pt>
                <c:pt idx="42">
                  <c:v>1/12/2015</c:v>
                </c:pt>
                <c:pt idx="43">
                  <c:v>1/13/2015</c:v>
                </c:pt>
                <c:pt idx="44">
                  <c:v>1/14/2015</c:v>
                </c:pt>
                <c:pt idx="45">
                  <c:v>1/15/2015</c:v>
                </c:pt>
                <c:pt idx="46">
                  <c:v>1/16/2015</c:v>
                </c:pt>
                <c:pt idx="47">
                  <c:v>1/17/2015</c:v>
                </c:pt>
                <c:pt idx="48">
                  <c:v>1/18/2015</c:v>
                </c:pt>
                <c:pt idx="49">
                  <c:v>1/19/2015</c:v>
                </c:pt>
                <c:pt idx="50">
                  <c:v>1/20/2015</c:v>
                </c:pt>
                <c:pt idx="51">
                  <c:v>1/21/2015</c:v>
                </c:pt>
                <c:pt idx="52">
                  <c:v>1/22/2015</c:v>
                </c:pt>
                <c:pt idx="53">
                  <c:v>1/23/2015</c:v>
                </c:pt>
                <c:pt idx="54">
                  <c:v>1/24/2015</c:v>
                </c:pt>
                <c:pt idx="55">
                  <c:v>1/25/2015</c:v>
                </c:pt>
                <c:pt idx="56">
                  <c:v>1/26/2015</c:v>
                </c:pt>
                <c:pt idx="57">
                  <c:v>1/27/2015</c:v>
                </c:pt>
                <c:pt idx="58">
                  <c:v>1/28/2015</c:v>
                </c:pt>
                <c:pt idx="59">
                  <c:v>1/29/2015</c:v>
                </c:pt>
                <c:pt idx="60">
                  <c:v>1/30/2015</c:v>
                </c:pt>
                <c:pt idx="61">
                  <c:v>1/31/2015</c:v>
                </c:pt>
                <c:pt idx="62">
                  <c:v>2/1/2015</c:v>
                </c:pt>
                <c:pt idx="63">
                  <c:v>2/2/2015</c:v>
                </c:pt>
                <c:pt idx="64">
                  <c:v>2/3/2015</c:v>
                </c:pt>
                <c:pt idx="65">
                  <c:v>2/4/2015</c:v>
                </c:pt>
                <c:pt idx="66">
                  <c:v>2/5/2015</c:v>
                </c:pt>
                <c:pt idx="67">
                  <c:v>2/6/2015</c:v>
                </c:pt>
                <c:pt idx="68">
                  <c:v>2/7/2015</c:v>
                </c:pt>
                <c:pt idx="69">
                  <c:v>2/8/2015</c:v>
                </c:pt>
                <c:pt idx="70">
                  <c:v>2/9/2015</c:v>
                </c:pt>
                <c:pt idx="71">
                  <c:v>2/10/2015</c:v>
                </c:pt>
                <c:pt idx="72">
                  <c:v>2/11/2015</c:v>
                </c:pt>
                <c:pt idx="73">
                  <c:v>2/12/2015</c:v>
                </c:pt>
                <c:pt idx="74">
                  <c:v>2/13/2015</c:v>
                </c:pt>
                <c:pt idx="75">
                  <c:v>2/14/2015</c:v>
                </c:pt>
                <c:pt idx="76">
                  <c:v>2/15/2015</c:v>
                </c:pt>
                <c:pt idx="77">
                  <c:v>2/16/2015</c:v>
                </c:pt>
                <c:pt idx="78">
                  <c:v>2/17/2015</c:v>
                </c:pt>
                <c:pt idx="79">
                  <c:v>2/18/2015</c:v>
                </c:pt>
                <c:pt idx="80">
                  <c:v>2/19/2015</c:v>
                </c:pt>
                <c:pt idx="81">
                  <c:v>2/20/2015</c:v>
                </c:pt>
                <c:pt idx="82">
                  <c:v>2/21/2015</c:v>
                </c:pt>
                <c:pt idx="83">
                  <c:v>2/22/2015</c:v>
                </c:pt>
                <c:pt idx="84">
                  <c:v>2/23/2015</c:v>
                </c:pt>
                <c:pt idx="85">
                  <c:v>2/24/2015</c:v>
                </c:pt>
                <c:pt idx="86">
                  <c:v>2/25/2015</c:v>
                </c:pt>
                <c:pt idx="87">
                  <c:v>2/26/2015</c:v>
                </c:pt>
                <c:pt idx="88">
                  <c:v>2/27/2015</c:v>
                </c:pt>
                <c:pt idx="89">
                  <c:v>2/28/2015</c:v>
                </c:pt>
                <c:pt idx="90">
                  <c:v>3/1/2015</c:v>
                </c:pt>
                <c:pt idx="91">
                  <c:v>3/2/2015</c:v>
                </c:pt>
                <c:pt idx="92">
                  <c:v>3/3/2015</c:v>
                </c:pt>
                <c:pt idx="93">
                  <c:v>3/4/2015</c:v>
                </c:pt>
                <c:pt idx="94">
                  <c:v>3/5/2015</c:v>
                </c:pt>
                <c:pt idx="95">
                  <c:v>3/6/2015</c:v>
                </c:pt>
                <c:pt idx="96">
                  <c:v>3/7/2015</c:v>
                </c:pt>
                <c:pt idx="97">
                  <c:v>3/8/2015</c:v>
                </c:pt>
                <c:pt idx="98">
                  <c:v>3/9/2015</c:v>
                </c:pt>
                <c:pt idx="99">
                  <c:v>3/10/2015</c:v>
                </c:pt>
                <c:pt idx="100">
                  <c:v>3/11/2015</c:v>
                </c:pt>
                <c:pt idx="101">
                  <c:v>3/12/2015</c:v>
                </c:pt>
                <c:pt idx="102">
                  <c:v>3/13/2015</c:v>
                </c:pt>
                <c:pt idx="103">
                  <c:v>3/14/2015</c:v>
                </c:pt>
                <c:pt idx="104">
                  <c:v>3/15/2015</c:v>
                </c:pt>
                <c:pt idx="105">
                  <c:v>3/16/2015</c:v>
                </c:pt>
                <c:pt idx="106">
                  <c:v>3/17/2015</c:v>
                </c:pt>
                <c:pt idx="107">
                  <c:v>3/18/2015</c:v>
                </c:pt>
                <c:pt idx="108">
                  <c:v>3/19/2015</c:v>
                </c:pt>
                <c:pt idx="109">
                  <c:v>3/20/2015</c:v>
                </c:pt>
                <c:pt idx="110">
                  <c:v>3/21/2015</c:v>
                </c:pt>
                <c:pt idx="111">
                  <c:v>3/22/2015</c:v>
                </c:pt>
                <c:pt idx="112">
                  <c:v>3/23/2015</c:v>
                </c:pt>
                <c:pt idx="113">
                  <c:v>3/24/2015</c:v>
                </c:pt>
                <c:pt idx="114">
                  <c:v>3/25/2015</c:v>
                </c:pt>
                <c:pt idx="115">
                  <c:v>3/26/2015</c:v>
                </c:pt>
                <c:pt idx="116">
                  <c:v>3/27/2015</c:v>
                </c:pt>
                <c:pt idx="117">
                  <c:v>3/28/2015</c:v>
                </c:pt>
                <c:pt idx="118">
                  <c:v>3/29/2015</c:v>
                </c:pt>
                <c:pt idx="119">
                  <c:v>3/30/2015</c:v>
                </c:pt>
                <c:pt idx="120">
                  <c:v>3/31/2015</c:v>
                </c:pt>
                <c:pt idx="121">
                  <c:v>4/1/2015</c:v>
                </c:pt>
                <c:pt idx="122">
                  <c:v>4/2/2015</c:v>
                </c:pt>
                <c:pt idx="123">
                  <c:v>4/3/2015</c:v>
                </c:pt>
                <c:pt idx="124">
                  <c:v>4/4/2015</c:v>
                </c:pt>
                <c:pt idx="125">
                  <c:v>4/5/2015</c:v>
                </c:pt>
                <c:pt idx="126">
                  <c:v>4/6/2015</c:v>
                </c:pt>
                <c:pt idx="127">
                  <c:v>4/7/2015</c:v>
                </c:pt>
                <c:pt idx="128">
                  <c:v>4/8/2015</c:v>
                </c:pt>
                <c:pt idx="129">
                  <c:v>4/9/2015</c:v>
                </c:pt>
                <c:pt idx="130">
                  <c:v>4/10/2015</c:v>
                </c:pt>
                <c:pt idx="131">
                  <c:v>4/11/2015</c:v>
                </c:pt>
                <c:pt idx="132">
                  <c:v>4/12/2015</c:v>
                </c:pt>
                <c:pt idx="133">
                  <c:v>4/13/2015</c:v>
                </c:pt>
                <c:pt idx="134">
                  <c:v>4/14/2015</c:v>
                </c:pt>
                <c:pt idx="135">
                  <c:v>4/15/2015</c:v>
                </c:pt>
                <c:pt idx="136">
                  <c:v>4/16/2015</c:v>
                </c:pt>
                <c:pt idx="137">
                  <c:v>4/17/2015</c:v>
                </c:pt>
                <c:pt idx="138">
                  <c:v>4/18/2015</c:v>
                </c:pt>
                <c:pt idx="139">
                  <c:v>4/19/2015</c:v>
                </c:pt>
                <c:pt idx="140">
                  <c:v>4/20/2015</c:v>
                </c:pt>
                <c:pt idx="141">
                  <c:v>4/21/2015</c:v>
                </c:pt>
                <c:pt idx="142">
                  <c:v>4/22/2015</c:v>
                </c:pt>
                <c:pt idx="143">
                  <c:v>4/23/2015</c:v>
                </c:pt>
                <c:pt idx="144">
                  <c:v>4/24/2015</c:v>
                </c:pt>
                <c:pt idx="145">
                  <c:v>4/25/2015</c:v>
                </c:pt>
                <c:pt idx="146">
                  <c:v>4/26/2015</c:v>
                </c:pt>
                <c:pt idx="147">
                  <c:v>4/27/2015</c:v>
                </c:pt>
                <c:pt idx="148">
                  <c:v>4/28/2015</c:v>
                </c:pt>
                <c:pt idx="149">
                  <c:v>4/29/2015</c:v>
                </c:pt>
                <c:pt idx="150">
                  <c:v>4/30/2015</c:v>
                </c:pt>
                <c:pt idx="151">
                  <c:v>5/1/2015</c:v>
                </c:pt>
                <c:pt idx="152">
                  <c:v>5/2/2015</c:v>
                </c:pt>
                <c:pt idx="153">
                  <c:v>5/3/2015</c:v>
                </c:pt>
                <c:pt idx="154">
                  <c:v>5/4/2015</c:v>
                </c:pt>
                <c:pt idx="155">
                  <c:v>5/5/2015</c:v>
                </c:pt>
                <c:pt idx="156">
                  <c:v>5/6/2015</c:v>
                </c:pt>
                <c:pt idx="157">
                  <c:v>5/7/2015</c:v>
                </c:pt>
                <c:pt idx="158">
                  <c:v>5/8/2015</c:v>
                </c:pt>
                <c:pt idx="159">
                  <c:v>5/9/2015</c:v>
                </c:pt>
                <c:pt idx="160">
                  <c:v>5/10/2015</c:v>
                </c:pt>
                <c:pt idx="161">
                  <c:v>5/11/2015</c:v>
                </c:pt>
                <c:pt idx="162">
                  <c:v>5/12/2015</c:v>
                </c:pt>
                <c:pt idx="163">
                  <c:v>5/13/2015</c:v>
                </c:pt>
                <c:pt idx="164">
                  <c:v>5/14/2015</c:v>
                </c:pt>
                <c:pt idx="165">
                  <c:v>5/15/2015</c:v>
                </c:pt>
                <c:pt idx="166">
                  <c:v>5/16/2015</c:v>
                </c:pt>
                <c:pt idx="167">
                  <c:v>5/17/2015</c:v>
                </c:pt>
                <c:pt idx="168">
                  <c:v>5/18/2015</c:v>
                </c:pt>
                <c:pt idx="169">
                  <c:v>5/19/2015</c:v>
                </c:pt>
                <c:pt idx="170">
                  <c:v>5/20/2015</c:v>
                </c:pt>
                <c:pt idx="171">
                  <c:v>5/21/2015</c:v>
                </c:pt>
                <c:pt idx="172">
                  <c:v>5/22/2015</c:v>
                </c:pt>
                <c:pt idx="173">
                  <c:v>5/23/2015</c:v>
                </c:pt>
                <c:pt idx="174">
                  <c:v>5/24/2015</c:v>
                </c:pt>
                <c:pt idx="175">
                  <c:v>5/25/2015</c:v>
                </c:pt>
                <c:pt idx="176">
                  <c:v>5/26/2015</c:v>
                </c:pt>
                <c:pt idx="177">
                  <c:v>5/27/2015</c:v>
                </c:pt>
                <c:pt idx="178">
                  <c:v>5/28/2015</c:v>
                </c:pt>
                <c:pt idx="179">
                  <c:v>5/29/2015</c:v>
                </c:pt>
                <c:pt idx="180">
                  <c:v>5/30/2015</c:v>
                </c:pt>
                <c:pt idx="181">
                  <c:v>5/31/2015</c:v>
                </c:pt>
                <c:pt idx="182">
                  <c:v>---------</c:v>
                </c:pt>
              </c:strCache>
            </c:strRef>
          </c:cat>
          <c:val>
            <c:numRef>
              <c:f>Wait_Hours__Per_Job__by_Job_Siz!$J$9:$J$190</c:f>
              <c:numCache>
                <c:formatCode>General</c:formatCode>
                <c:ptCount val="182"/>
                <c:pt idx="0">
                  <c:v>0.27607240999999999</c:v>
                </c:pt>
                <c:pt idx="1">
                  <c:v>0.30985404999999999</c:v>
                </c:pt>
                <c:pt idx="2">
                  <c:v>0.71240455000000003</c:v>
                </c:pt>
                <c:pt idx="3">
                  <c:v>1.1484043500000001</c:v>
                </c:pt>
                <c:pt idx="4">
                  <c:v>8.2329000000000008</c:v>
                </c:pt>
                <c:pt idx="5">
                  <c:v>4.4257888899999998</c:v>
                </c:pt>
                <c:pt idx="6">
                  <c:v>8.0761041700000007</c:v>
                </c:pt>
                <c:pt idx="7">
                  <c:v>0.55861738999999999</c:v>
                </c:pt>
                <c:pt idx="8">
                  <c:v>1.3960777799999999</c:v>
                </c:pt>
                <c:pt idx="9">
                  <c:v>0.75972499999999998</c:v>
                </c:pt>
                <c:pt idx="10">
                  <c:v>1.40252632</c:v>
                </c:pt>
                <c:pt idx="11">
                  <c:v>1.1505689699999999</c:v>
                </c:pt>
                <c:pt idx="12">
                  <c:v>2.13085806</c:v>
                </c:pt>
                <c:pt idx="13">
                  <c:v>3.09138387</c:v>
                </c:pt>
                <c:pt idx="14">
                  <c:v>0.55360293999999999</c:v>
                </c:pt>
                <c:pt idx="15">
                  <c:v>1.5520381000000001</c:v>
                </c:pt>
                <c:pt idx="16">
                  <c:v>1.5628899999999999</c:v>
                </c:pt>
                <c:pt idx="17">
                  <c:v>3.5713769200000001</c:v>
                </c:pt>
                <c:pt idx="18">
                  <c:v>10.86331333</c:v>
                </c:pt>
                <c:pt idx="19">
                  <c:v>1.6511904799999999</c:v>
                </c:pt>
                <c:pt idx="20">
                  <c:v>7.3969523800000001</c:v>
                </c:pt>
                <c:pt idx="21">
                  <c:v>0.23818462000000001</c:v>
                </c:pt>
                <c:pt idx="22">
                  <c:v>6.5833329999999995E-2</c:v>
                </c:pt>
                <c:pt idx="23">
                  <c:v>0.89876666999999999</c:v>
                </c:pt>
                <c:pt idx="24">
                  <c:v>0.16608333</c:v>
                </c:pt>
                <c:pt idx="25">
                  <c:v>2.3972125000000002</c:v>
                </c:pt>
                <c:pt idx="26">
                  <c:v>5.96E-3</c:v>
                </c:pt>
                <c:pt idx="27">
                  <c:v>0</c:v>
                </c:pt>
                <c:pt idx="28">
                  <c:v>0.29446666999999999</c:v>
                </c:pt>
                <c:pt idx="29">
                  <c:v>1.23080357</c:v>
                </c:pt>
                <c:pt idx="30">
                  <c:v>0.32435881999999999</c:v>
                </c:pt>
                <c:pt idx="31">
                  <c:v>0.47831891999999998</c:v>
                </c:pt>
                <c:pt idx="32">
                  <c:v>3.3795829999999999E-2</c:v>
                </c:pt>
                <c:pt idx="33">
                  <c:v>3.1199999999999999E-4</c:v>
                </c:pt>
                <c:pt idx="34">
                  <c:v>0.40749999999999997</c:v>
                </c:pt>
                <c:pt idx="35">
                  <c:v>0</c:v>
                </c:pt>
                <c:pt idx="36">
                  <c:v>0.23346666999999999</c:v>
                </c:pt>
                <c:pt idx="37">
                  <c:v>0.17265342</c:v>
                </c:pt>
                <c:pt idx="38">
                  <c:v>0.27438585999999998</c:v>
                </c:pt>
                <c:pt idx="39">
                  <c:v>8.327213E-2</c:v>
                </c:pt>
                <c:pt idx="40">
                  <c:v>9.6360700000000001E-3</c:v>
                </c:pt>
                <c:pt idx="41">
                  <c:v>1.68362E-3</c:v>
                </c:pt>
                <c:pt idx="42">
                  <c:v>6.6467399999999999E-3</c:v>
                </c:pt>
                <c:pt idx="43">
                  <c:v>6.9524368399999998</c:v>
                </c:pt>
                <c:pt idx="44">
                  <c:v>1.45525254</c:v>
                </c:pt>
                <c:pt idx="45">
                  <c:v>0.71642258000000003</c:v>
                </c:pt>
                <c:pt idx="46">
                  <c:v>4.4962490900000001</c:v>
                </c:pt>
                <c:pt idx="47">
                  <c:v>8.1150097599999995</c:v>
                </c:pt>
                <c:pt idx="48">
                  <c:v>7.7840000000000006E-2</c:v>
                </c:pt>
                <c:pt idx="49">
                  <c:v>0.20346698999999999</c:v>
                </c:pt>
                <c:pt idx="50">
                  <c:v>0.26192794000000003</c:v>
                </c:pt>
                <c:pt idx="51">
                  <c:v>0.43740000000000001</c:v>
                </c:pt>
                <c:pt idx="52">
                  <c:v>1.2226181</c:v>
                </c:pt>
                <c:pt idx="53">
                  <c:v>2.64990755</c:v>
                </c:pt>
                <c:pt idx="54">
                  <c:v>5.4248857099999999</c:v>
                </c:pt>
                <c:pt idx="55">
                  <c:v>10.17381563</c:v>
                </c:pt>
                <c:pt idx="56">
                  <c:v>0.44612618999999998</c:v>
                </c:pt>
                <c:pt idx="57">
                  <c:v>1.5763113600000001</c:v>
                </c:pt>
                <c:pt idx="58">
                  <c:v>5.8414580599999999</c:v>
                </c:pt>
                <c:pt idx="59">
                  <c:v>3.2740277799999999</c:v>
                </c:pt>
                <c:pt idx="60">
                  <c:v>1.2881517199999999</c:v>
                </c:pt>
                <c:pt idx="61">
                  <c:v>1.0138434000000001</c:v>
                </c:pt>
                <c:pt idx="62">
                  <c:v>0.28139220999999998</c:v>
                </c:pt>
                <c:pt idx="63">
                  <c:v>0.65539676999999996</c:v>
                </c:pt>
                <c:pt idx="64">
                  <c:v>0.41650399999999999</c:v>
                </c:pt>
                <c:pt idx="65">
                  <c:v>1.18069216</c:v>
                </c:pt>
                <c:pt idx="66">
                  <c:v>1.1875773199999999</c:v>
                </c:pt>
                <c:pt idx="67">
                  <c:v>8.5806629000000001</c:v>
                </c:pt>
                <c:pt idx="68">
                  <c:v>5.29711087</c:v>
                </c:pt>
                <c:pt idx="69">
                  <c:v>2.3926195099999998</c:v>
                </c:pt>
                <c:pt idx="70">
                  <c:v>0.15258205</c:v>
                </c:pt>
                <c:pt idx="71">
                  <c:v>1.85288235</c:v>
                </c:pt>
                <c:pt idx="72">
                  <c:v>2.8148954499999999</c:v>
                </c:pt>
                <c:pt idx="73">
                  <c:v>10.08936939</c:v>
                </c:pt>
                <c:pt idx="74">
                  <c:v>15.95127222</c:v>
                </c:pt>
                <c:pt idx="75">
                  <c:v>13.465164290000001</c:v>
                </c:pt>
                <c:pt idx="76">
                  <c:v>22.018664709999999</c:v>
                </c:pt>
                <c:pt idx="77">
                  <c:v>13.412575410000001</c:v>
                </c:pt>
                <c:pt idx="78">
                  <c:v>7.7975803299999997</c:v>
                </c:pt>
                <c:pt idx="79">
                  <c:v>7.0254952399999997</c:v>
                </c:pt>
                <c:pt idx="80">
                  <c:v>10.631152500000001</c:v>
                </c:pt>
                <c:pt idx="81">
                  <c:v>11.852781329999999</c:v>
                </c:pt>
                <c:pt idx="82">
                  <c:v>4.4756833299999998</c:v>
                </c:pt>
                <c:pt idx="83">
                  <c:v>10.009226829999999</c:v>
                </c:pt>
                <c:pt idx="84">
                  <c:v>10.237789360000001</c:v>
                </c:pt>
                <c:pt idx="85">
                  <c:v>1.090964</c:v>
                </c:pt>
                <c:pt idx="86">
                  <c:v>5.7248645199999997</c:v>
                </c:pt>
                <c:pt idx="87">
                  <c:v>8.2763636399999996</c:v>
                </c:pt>
                <c:pt idx="88">
                  <c:v>13.964725</c:v>
                </c:pt>
                <c:pt idx="89">
                  <c:v>30.441749999999999</c:v>
                </c:pt>
                <c:pt idx="90">
                  <c:v>37.398397060000001</c:v>
                </c:pt>
                <c:pt idx="91">
                  <c:v>10.62399375</c:v>
                </c:pt>
                <c:pt idx="92">
                  <c:v>4.7254042600000004</c:v>
                </c:pt>
                <c:pt idx="93">
                  <c:v>10.38073</c:v>
                </c:pt>
                <c:pt idx="94">
                  <c:v>5.6987500000000004</c:v>
                </c:pt>
                <c:pt idx="95">
                  <c:v>10.60231765</c:v>
                </c:pt>
                <c:pt idx="96">
                  <c:v>15.4076</c:v>
                </c:pt>
                <c:pt idx="97">
                  <c:v>3.4404571399999999</c:v>
                </c:pt>
                <c:pt idx="98">
                  <c:v>5.2486787899999996</c:v>
                </c:pt>
                <c:pt idx="99">
                  <c:v>11.45682321</c:v>
                </c:pt>
                <c:pt idx="100">
                  <c:v>11.444509760000001</c:v>
                </c:pt>
                <c:pt idx="101">
                  <c:v>6.7595878799999998</c:v>
                </c:pt>
                <c:pt idx="102">
                  <c:v>18.38099811</c:v>
                </c:pt>
                <c:pt idx="103">
                  <c:v>6.6136100000000004</c:v>
                </c:pt>
                <c:pt idx="104">
                  <c:v>24.616174999999998</c:v>
                </c:pt>
                <c:pt idx="105">
                  <c:v>31.351470729999999</c:v>
                </c:pt>
                <c:pt idx="106">
                  <c:v>12.720898439999999</c:v>
                </c:pt>
                <c:pt idx="107">
                  <c:v>8.7376529400000003</c:v>
                </c:pt>
                <c:pt idx="108">
                  <c:v>14.92761333</c:v>
                </c:pt>
                <c:pt idx="109">
                  <c:v>16.844295240000001</c:v>
                </c:pt>
                <c:pt idx="110">
                  <c:v>20.937914289999998</c:v>
                </c:pt>
                <c:pt idx="111">
                  <c:v>26.624230000000001</c:v>
                </c:pt>
                <c:pt idx="112">
                  <c:v>6.5466219499999996</c:v>
                </c:pt>
                <c:pt idx="113">
                  <c:v>6.9159333299999997</c:v>
                </c:pt>
                <c:pt idx="114">
                  <c:v>7.9509173100000003</c:v>
                </c:pt>
                <c:pt idx="115">
                  <c:v>22.842482610000001</c:v>
                </c:pt>
                <c:pt idx="116">
                  <c:v>16.824986670000001</c:v>
                </c:pt>
                <c:pt idx="117">
                  <c:v>18.199334619999998</c:v>
                </c:pt>
                <c:pt idx="118">
                  <c:v>13.809602269999999</c:v>
                </c:pt>
                <c:pt idx="119">
                  <c:v>0.93260518999999997</c:v>
                </c:pt>
                <c:pt idx="120">
                  <c:v>3.4273833300000001</c:v>
                </c:pt>
                <c:pt idx="121">
                  <c:v>4.9648647099999996</c:v>
                </c:pt>
                <c:pt idx="122">
                  <c:v>5.4767247799999996</c:v>
                </c:pt>
                <c:pt idx="123">
                  <c:v>6.2240250000000001</c:v>
                </c:pt>
                <c:pt idx="124">
                  <c:v>13.633283329999999</c:v>
                </c:pt>
                <c:pt idx="125">
                  <c:v>11.253322219999999</c:v>
                </c:pt>
                <c:pt idx="126">
                  <c:v>10.30035</c:v>
                </c:pt>
                <c:pt idx="127">
                  <c:v>6.3995785700000001</c:v>
                </c:pt>
                <c:pt idx="128">
                  <c:v>6.1892363599999998</c:v>
                </c:pt>
                <c:pt idx="129">
                  <c:v>15.20413125</c:v>
                </c:pt>
                <c:pt idx="130">
                  <c:v>15.36781875</c:v>
                </c:pt>
                <c:pt idx="131">
                  <c:v>15.25818947</c:v>
                </c:pt>
                <c:pt idx="132">
                  <c:v>17.617242860000001</c:v>
                </c:pt>
                <c:pt idx="133">
                  <c:v>18.179034999999999</c:v>
                </c:pt>
                <c:pt idx="134">
                  <c:v>8.6572135600000006</c:v>
                </c:pt>
                <c:pt idx="135">
                  <c:v>35.9435875</c:v>
                </c:pt>
                <c:pt idx="136">
                  <c:v>22.305219300000001</c:v>
                </c:pt>
                <c:pt idx="137">
                  <c:v>10.914056</c:v>
                </c:pt>
                <c:pt idx="138">
                  <c:v>20.637308000000001</c:v>
                </c:pt>
                <c:pt idx="139">
                  <c:v>16.45021667</c:v>
                </c:pt>
                <c:pt idx="140">
                  <c:v>20.690887879999998</c:v>
                </c:pt>
                <c:pt idx="141">
                  <c:v>10.54212727</c:v>
                </c:pt>
                <c:pt idx="142">
                  <c:v>0</c:v>
                </c:pt>
                <c:pt idx="143">
                  <c:v>21.91716667</c:v>
                </c:pt>
                <c:pt idx="144">
                  <c:v>19.101109520000001</c:v>
                </c:pt>
                <c:pt idx="145">
                  <c:v>11.580809090000001</c:v>
                </c:pt>
                <c:pt idx="146">
                  <c:v>5.8883666699999999</c:v>
                </c:pt>
                <c:pt idx="147">
                  <c:v>0.29359474000000002</c:v>
                </c:pt>
                <c:pt idx="148">
                  <c:v>26.188324999999999</c:v>
                </c:pt>
                <c:pt idx="149">
                  <c:v>2.4069124999999998</c:v>
                </c:pt>
                <c:pt idx="150">
                  <c:v>9.1847200000000004</c:v>
                </c:pt>
                <c:pt idx="151">
                  <c:v>72.398723810000007</c:v>
                </c:pt>
                <c:pt idx="152">
                  <c:v>26.240742860000001</c:v>
                </c:pt>
                <c:pt idx="153">
                  <c:v>27.125936360000001</c:v>
                </c:pt>
                <c:pt idx="154">
                  <c:v>10.35918929</c:v>
                </c:pt>
                <c:pt idx="155">
                  <c:v>18.782615379999999</c:v>
                </c:pt>
                <c:pt idx="156">
                  <c:v>6.7060785699999998</c:v>
                </c:pt>
                <c:pt idx="157">
                  <c:v>13.1196875</c:v>
                </c:pt>
                <c:pt idx="158">
                  <c:v>15.39984286</c:v>
                </c:pt>
                <c:pt idx="159">
                  <c:v>6.0827692300000002</c:v>
                </c:pt>
                <c:pt idx="160">
                  <c:v>3.74256667</c:v>
                </c:pt>
                <c:pt idx="161">
                  <c:v>1.3955</c:v>
                </c:pt>
                <c:pt idx="162">
                  <c:v>1.0162500000000001</c:v>
                </c:pt>
                <c:pt idx="163">
                  <c:v>12.833674999999999</c:v>
                </c:pt>
                <c:pt idx="164">
                  <c:v>10.24503333</c:v>
                </c:pt>
                <c:pt idx="165">
                  <c:v>1.90010345</c:v>
                </c:pt>
                <c:pt idx="166">
                  <c:v>12.47645556</c:v>
                </c:pt>
                <c:pt idx="167">
                  <c:v>20.028508330000001</c:v>
                </c:pt>
                <c:pt idx="168">
                  <c:v>12.365373679999999</c:v>
                </c:pt>
                <c:pt idx="169">
                  <c:v>1.6057999999999999</c:v>
                </c:pt>
                <c:pt idx="170">
                  <c:v>14.420249999999999</c:v>
                </c:pt>
                <c:pt idx="171">
                  <c:v>9.3704947399999998</c:v>
                </c:pt>
                <c:pt idx="172">
                  <c:v>10.074258820000001</c:v>
                </c:pt>
                <c:pt idx="173">
                  <c:v>22.774999999999999</c:v>
                </c:pt>
                <c:pt idx="174">
                  <c:v>18.002771429999999</c:v>
                </c:pt>
                <c:pt idx="175">
                  <c:v>18.962766670000001</c:v>
                </c:pt>
                <c:pt idx="176">
                  <c:v>16.94050455</c:v>
                </c:pt>
                <c:pt idx="177">
                  <c:v>10.415845450000001</c:v>
                </c:pt>
                <c:pt idx="178">
                  <c:v>28.013179310000002</c:v>
                </c:pt>
                <c:pt idx="179">
                  <c:v>9.1419999999999995</c:v>
                </c:pt>
                <c:pt idx="180">
                  <c:v>21.545966669999999</c:v>
                </c:pt>
                <c:pt idx="181">
                  <c:v>15.46394667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74848"/>
        <c:axId val="126825216"/>
      </c:lineChart>
      <c:catAx>
        <c:axId val="11657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6825216"/>
        <c:crosses val="autoZero"/>
        <c:auto val="1"/>
        <c:lblAlgn val="ctr"/>
        <c:lblOffset val="100"/>
        <c:noMultiLvlLbl val="1"/>
      </c:catAx>
      <c:valAx>
        <c:axId val="1268252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>
                    <a:latin typeface="Arial"/>
                  </a:rPr>
                  <a:t>Average Job Wait Time (Hours)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574848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</c:legend>
    <c:plotVisOnly val="1"/>
    <c:dispBlanksAs val="zero"/>
    <c:showDLblsOverMax val="1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 orientation="landscape" horizontalDpi="75" verticalDpi="75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Average</a:t>
            </a:r>
            <a:r>
              <a:rPr lang="en-US" sz="1600" baseline="0">
                <a:latin typeface="Arial" panose="020B0604020202020204" pitchFamily="34" charset="0"/>
                <a:cs typeface="Arial" panose="020B0604020202020204" pitchFamily="34" charset="0"/>
              </a:rPr>
              <a:t> Job Wait Time of Jobs with 8-64 cores (Stampede, Tx 30s - 30min)</a:t>
            </a:r>
            <a:endParaRPr lang="en-US" sz="16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SC_EU_EG_XDMOD!$B$42</c:f>
              <c:strCache>
                <c:ptCount val="1"/>
                <c:pt idx="0">
                  <c:v>SC_EU 8-64</c:v>
                </c:pt>
              </c:strCache>
            </c:strRef>
          </c:tx>
          <c:spPr>
            <a:ln w="28440">
              <a:solidFill>
                <a:srgbClr val="FF0000"/>
              </a:solidFill>
              <a:round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SC_EU_EG_XDMOD!$A$43:$A$98</c:f>
              <c:numCache>
                <c:formatCode>m/d/yyyy</c:formatCode>
                <c:ptCount val="56"/>
                <c:pt idx="0">
                  <c:v>41990</c:v>
                </c:pt>
                <c:pt idx="1">
                  <c:v>41991</c:v>
                </c:pt>
                <c:pt idx="2">
                  <c:v>41992</c:v>
                </c:pt>
                <c:pt idx="3">
                  <c:v>41993</c:v>
                </c:pt>
                <c:pt idx="4">
                  <c:v>41994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42000</c:v>
                </c:pt>
                <c:pt idx="11">
                  <c:v>42001</c:v>
                </c:pt>
                <c:pt idx="12">
                  <c:v>42002</c:v>
                </c:pt>
                <c:pt idx="13">
                  <c:v>42003</c:v>
                </c:pt>
                <c:pt idx="14">
                  <c:v>42004</c:v>
                </c:pt>
                <c:pt idx="15">
                  <c:v>42005</c:v>
                </c:pt>
                <c:pt idx="16">
                  <c:v>42006</c:v>
                </c:pt>
                <c:pt idx="17">
                  <c:v>42007</c:v>
                </c:pt>
                <c:pt idx="18">
                  <c:v>42008</c:v>
                </c:pt>
                <c:pt idx="19">
                  <c:v>42009</c:v>
                </c:pt>
                <c:pt idx="20">
                  <c:v>42010</c:v>
                </c:pt>
                <c:pt idx="21">
                  <c:v>42011</c:v>
                </c:pt>
                <c:pt idx="22">
                  <c:v>42012</c:v>
                </c:pt>
                <c:pt idx="23">
                  <c:v>42013</c:v>
                </c:pt>
                <c:pt idx="24">
                  <c:v>42014</c:v>
                </c:pt>
                <c:pt idx="25">
                  <c:v>42015</c:v>
                </c:pt>
                <c:pt idx="26">
                  <c:v>42016</c:v>
                </c:pt>
                <c:pt idx="27">
                  <c:v>42017</c:v>
                </c:pt>
                <c:pt idx="28">
                  <c:v>42018</c:v>
                </c:pt>
                <c:pt idx="29">
                  <c:v>42019</c:v>
                </c:pt>
                <c:pt idx="30">
                  <c:v>42020</c:v>
                </c:pt>
                <c:pt idx="31">
                  <c:v>42021</c:v>
                </c:pt>
                <c:pt idx="32">
                  <c:v>42022</c:v>
                </c:pt>
                <c:pt idx="33">
                  <c:v>42023</c:v>
                </c:pt>
                <c:pt idx="34">
                  <c:v>42024</c:v>
                </c:pt>
                <c:pt idx="35">
                  <c:v>42025</c:v>
                </c:pt>
                <c:pt idx="36">
                  <c:v>42026</c:v>
                </c:pt>
                <c:pt idx="37">
                  <c:v>42027</c:v>
                </c:pt>
                <c:pt idx="38">
                  <c:v>42028</c:v>
                </c:pt>
                <c:pt idx="39">
                  <c:v>42029</c:v>
                </c:pt>
                <c:pt idx="40">
                  <c:v>42030</c:v>
                </c:pt>
                <c:pt idx="41">
                  <c:v>42031</c:v>
                </c:pt>
                <c:pt idx="42">
                  <c:v>42032</c:v>
                </c:pt>
                <c:pt idx="43">
                  <c:v>42033</c:v>
                </c:pt>
                <c:pt idx="44">
                  <c:v>42034</c:v>
                </c:pt>
                <c:pt idx="45">
                  <c:v>42035</c:v>
                </c:pt>
                <c:pt idx="46">
                  <c:v>42036</c:v>
                </c:pt>
                <c:pt idx="47">
                  <c:v>42037</c:v>
                </c:pt>
                <c:pt idx="48">
                  <c:v>42038</c:v>
                </c:pt>
                <c:pt idx="49">
                  <c:v>42039</c:v>
                </c:pt>
                <c:pt idx="50">
                  <c:v>42040</c:v>
                </c:pt>
                <c:pt idx="51">
                  <c:v>42041</c:v>
                </c:pt>
                <c:pt idx="52">
                  <c:v>42042</c:v>
                </c:pt>
                <c:pt idx="53">
                  <c:v>42043</c:v>
                </c:pt>
                <c:pt idx="54">
                  <c:v>42044</c:v>
                </c:pt>
                <c:pt idx="55">
                  <c:v>42045</c:v>
                </c:pt>
              </c:numCache>
            </c:numRef>
          </c:cat>
          <c:val>
            <c:numRef>
              <c:f>SC_EU_EG_XDMOD!$B$43:$B$98</c:f>
              <c:numCache>
                <c:formatCode>General</c:formatCode>
                <c:ptCount val="56"/>
                <c:pt idx="0">
                  <c:v>4.5228697221944403</c:v>
                </c:pt>
                <c:pt idx="1">
                  <c:v>5.4268936110833303</c:v>
                </c:pt>
                <c:pt idx="2">
                  <c:v>3.4942966666847202</c:v>
                </c:pt>
                <c:pt idx="3">
                  <c:v>0.75003718751723603</c:v>
                </c:pt>
                <c:pt idx="4">
                  <c:v>0.13005274304075301</c:v>
                </c:pt>
                <c:pt idx="5">
                  <c:v>8.6630763908201402E-2</c:v>
                </c:pt>
                <c:pt idx="11">
                  <c:v>1.9637986115281302E-2</c:v>
                </c:pt>
                <c:pt idx="12">
                  <c:v>2.73965432172531E-2</c:v>
                </c:pt>
                <c:pt idx="24">
                  <c:v>3.7982777771006997E-2</c:v>
                </c:pt>
                <c:pt idx="34">
                  <c:v>2.7769722243124999E-2</c:v>
                </c:pt>
                <c:pt idx="35">
                  <c:v>5.5006249977499998E-2</c:v>
                </c:pt>
                <c:pt idx="44">
                  <c:v>4.5929133333888901</c:v>
                </c:pt>
                <c:pt idx="45">
                  <c:v>1.3781550617234899</c:v>
                </c:pt>
                <c:pt idx="46">
                  <c:v>0.695468425912525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SC_EU_EG_XDMOD!$C$42</c:f>
              <c:strCache>
                <c:ptCount val="1"/>
                <c:pt idx="0">
                  <c:v>SC_EG 8-64</c:v>
                </c:pt>
              </c:strCache>
            </c:strRef>
          </c:tx>
          <c:spPr>
            <a:ln w="28440">
              <a:solidFill>
                <a:srgbClr val="0000FF"/>
              </a:solidFill>
              <a:round/>
            </a:ln>
          </c:spPr>
          <c:marker>
            <c:symbol val="square"/>
            <c:size val="3"/>
            <c:spPr>
              <a:solidFill>
                <a:srgbClr val="0000FF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SC_EU_EG_XDMOD!$A$43:$A$98</c:f>
              <c:numCache>
                <c:formatCode>m/d/yyyy</c:formatCode>
                <c:ptCount val="56"/>
                <c:pt idx="0">
                  <c:v>41990</c:v>
                </c:pt>
                <c:pt idx="1">
                  <c:v>41991</c:v>
                </c:pt>
                <c:pt idx="2">
                  <c:v>41992</c:v>
                </c:pt>
                <c:pt idx="3">
                  <c:v>41993</c:v>
                </c:pt>
                <c:pt idx="4">
                  <c:v>41994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42000</c:v>
                </c:pt>
                <c:pt idx="11">
                  <c:v>42001</c:v>
                </c:pt>
                <c:pt idx="12">
                  <c:v>42002</c:v>
                </c:pt>
                <c:pt idx="13">
                  <c:v>42003</c:v>
                </c:pt>
                <c:pt idx="14">
                  <c:v>42004</c:v>
                </c:pt>
                <c:pt idx="15">
                  <c:v>42005</c:v>
                </c:pt>
                <c:pt idx="16">
                  <c:v>42006</c:v>
                </c:pt>
                <c:pt idx="17">
                  <c:v>42007</c:v>
                </c:pt>
                <c:pt idx="18">
                  <c:v>42008</c:v>
                </c:pt>
                <c:pt idx="19">
                  <c:v>42009</c:v>
                </c:pt>
                <c:pt idx="20">
                  <c:v>42010</c:v>
                </c:pt>
                <c:pt idx="21">
                  <c:v>42011</c:v>
                </c:pt>
                <c:pt idx="22">
                  <c:v>42012</c:v>
                </c:pt>
                <c:pt idx="23">
                  <c:v>42013</c:v>
                </c:pt>
                <c:pt idx="24">
                  <c:v>42014</c:v>
                </c:pt>
                <c:pt idx="25">
                  <c:v>42015</c:v>
                </c:pt>
                <c:pt idx="26">
                  <c:v>42016</c:v>
                </c:pt>
                <c:pt idx="27">
                  <c:v>42017</c:v>
                </c:pt>
                <c:pt idx="28">
                  <c:v>42018</c:v>
                </c:pt>
                <c:pt idx="29">
                  <c:v>42019</c:v>
                </c:pt>
                <c:pt idx="30">
                  <c:v>42020</c:v>
                </c:pt>
                <c:pt idx="31">
                  <c:v>42021</c:v>
                </c:pt>
                <c:pt idx="32">
                  <c:v>42022</c:v>
                </c:pt>
                <c:pt idx="33">
                  <c:v>42023</c:v>
                </c:pt>
                <c:pt idx="34">
                  <c:v>42024</c:v>
                </c:pt>
                <c:pt idx="35">
                  <c:v>42025</c:v>
                </c:pt>
                <c:pt idx="36">
                  <c:v>42026</c:v>
                </c:pt>
                <c:pt idx="37">
                  <c:v>42027</c:v>
                </c:pt>
                <c:pt idx="38">
                  <c:v>42028</c:v>
                </c:pt>
                <c:pt idx="39">
                  <c:v>42029</c:v>
                </c:pt>
                <c:pt idx="40">
                  <c:v>42030</c:v>
                </c:pt>
                <c:pt idx="41">
                  <c:v>42031</c:v>
                </c:pt>
                <c:pt idx="42">
                  <c:v>42032</c:v>
                </c:pt>
                <c:pt idx="43">
                  <c:v>42033</c:v>
                </c:pt>
                <c:pt idx="44">
                  <c:v>42034</c:v>
                </c:pt>
                <c:pt idx="45">
                  <c:v>42035</c:v>
                </c:pt>
                <c:pt idx="46">
                  <c:v>42036</c:v>
                </c:pt>
                <c:pt idx="47">
                  <c:v>42037</c:v>
                </c:pt>
                <c:pt idx="48">
                  <c:v>42038</c:v>
                </c:pt>
                <c:pt idx="49">
                  <c:v>42039</c:v>
                </c:pt>
                <c:pt idx="50">
                  <c:v>42040</c:v>
                </c:pt>
                <c:pt idx="51">
                  <c:v>42041</c:v>
                </c:pt>
                <c:pt idx="52">
                  <c:v>42042</c:v>
                </c:pt>
                <c:pt idx="53">
                  <c:v>42043</c:v>
                </c:pt>
                <c:pt idx="54">
                  <c:v>42044</c:v>
                </c:pt>
                <c:pt idx="55">
                  <c:v>42045</c:v>
                </c:pt>
              </c:numCache>
            </c:numRef>
          </c:cat>
          <c:val>
            <c:numRef>
              <c:f>SC_EU_EG_XDMOD!$C$43:$C$98</c:f>
              <c:numCache>
                <c:formatCode>General</c:formatCode>
                <c:ptCount val="56"/>
                <c:pt idx="0">
                  <c:v>0.87215611113333302</c:v>
                </c:pt>
                <c:pt idx="1">
                  <c:v>5.2037874999722202</c:v>
                </c:pt>
                <c:pt idx="2">
                  <c:v>2.9898055526944401E-2</c:v>
                </c:pt>
                <c:pt idx="3">
                  <c:v>1.67850468750117</c:v>
                </c:pt>
                <c:pt idx="4">
                  <c:v>0.29107071759505299</c:v>
                </c:pt>
                <c:pt idx="5">
                  <c:v>2.8356666697500001E-2</c:v>
                </c:pt>
                <c:pt idx="11">
                  <c:v>3.0880648118472201E-2</c:v>
                </c:pt>
                <c:pt idx="12">
                  <c:v>0.24097477431520001</c:v>
                </c:pt>
                <c:pt idx="24">
                  <c:v>2.3258125003840301E-2</c:v>
                </c:pt>
                <c:pt idx="34">
                  <c:v>2.1697222193083301E-2</c:v>
                </c:pt>
                <c:pt idx="35">
                  <c:v>0.884778055582361</c:v>
                </c:pt>
                <c:pt idx="45">
                  <c:v>3.9026666680833301E-2</c:v>
                </c:pt>
                <c:pt idx="46">
                  <c:v>2.4938761583643498E-2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SC_EU_EG_XDMOD!$D$42</c:f>
              <c:strCache>
                <c:ptCount val="1"/>
                <c:pt idx="0">
                  <c:v>XDMOD 9-64</c:v>
                </c:pt>
              </c:strCache>
            </c:strRef>
          </c:tx>
          <c:spPr>
            <a:ln w="28575">
              <a:solidFill>
                <a:schemeClr val="bg2">
                  <a:lumMod val="75000"/>
                </a:schemeClr>
              </a:solidFill>
              <a:round/>
            </a:ln>
          </c:spPr>
          <c:marker>
            <c:symbol val="triangle"/>
            <c:size val="3"/>
            <c:spPr>
              <a:ln>
                <a:solidFill>
                  <a:schemeClr val="bg2">
                    <a:lumMod val="7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SC_EU_EG_XDMOD!$E$43:$E$98</c:f>
                <c:numCache>
                  <c:formatCode>General</c:formatCode>
                  <c:ptCount val="56"/>
                  <c:pt idx="0">
                    <c:v>0.136797352790823</c:v>
                  </c:pt>
                  <c:pt idx="1">
                    <c:v>0.134815711011191</c:v>
                  </c:pt>
                  <c:pt idx="2">
                    <c:v>8.3143271470654007E-2</c:v>
                  </c:pt>
                  <c:pt idx="3">
                    <c:v>0.182120902179564</c:v>
                  </c:pt>
                  <c:pt idx="4">
                    <c:v>2.5194017757102699E-2</c:v>
                  </c:pt>
                  <c:pt idx="5">
                    <c:v>1.53016132169183E-2</c:v>
                  </c:pt>
                  <c:pt idx="6">
                    <c:v>2.8455913947291502E-2</c:v>
                  </c:pt>
                  <c:pt idx="7">
                    <c:v>9.4086429712564298E-2</c:v>
                  </c:pt>
                  <c:pt idx="8">
                    <c:v>4.7268025970866302E-2</c:v>
                  </c:pt>
                  <c:pt idx="9">
                    <c:v>0.199964844894086</c:v>
                  </c:pt>
                  <c:pt idx="10">
                    <c:v>4.0567327214729602E-2</c:v>
                  </c:pt>
                  <c:pt idx="11">
                    <c:v>3.23411425657565E-2</c:v>
                  </c:pt>
                  <c:pt idx="12">
                    <c:v>2.2106659557060801E-2</c:v>
                  </c:pt>
                  <c:pt idx="13">
                    <c:v>0.13689338538996601</c:v>
                  </c:pt>
                  <c:pt idx="14">
                    <c:v>1.87891394650067E-2</c:v>
                  </c:pt>
                  <c:pt idx="15">
                    <c:v>4.18626620156985E-2</c:v>
                  </c:pt>
                  <c:pt idx="16">
                    <c:v>5.2762680316565801E-2</c:v>
                  </c:pt>
                  <c:pt idx="17">
                    <c:v>4.87859901553497E-2</c:v>
                  </c:pt>
                  <c:pt idx="18">
                    <c:v>7.0156144461437798E-3</c:v>
                  </c:pt>
                  <c:pt idx="19">
                    <c:v>0</c:v>
                  </c:pt>
                  <c:pt idx="20">
                    <c:v>1.7134237826449801E-2</c:v>
                  </c:pt>
                  <c:pt idx="21">
                    <c:v>9.8858930681010003E-3</c:v>
                  </c:pt>
                  <c:pt idx="22">
                    <c:v>4.3679804850259303E-2</c:v>
                  </c:pt>
                  <c:pt idx="23">
                    <c:v>7.3770983344634104E-3</c:v>
                  </c:pt>
                  <c:pt idx="24">
                    <c:v>4.5182369670780497E-3</c:v>
                  </c:pt>
                  <c:pt idx="25">
                    <c:v>6.3971626793568798E-2</c:v>
                  </c:pt>
                  <c:pt idx="26">
                    <c:v>4.7541573414689897E-2</c:v>
                  </c:pt>
                  <c:pt idx="27">
                    <c:v>0.94782769884018303</c:v>
                  </c:pt>
                  <c:pt idx="28">
                    <c:v>8.7528967660451207E-2</c:v>
                  </c:pt>
                  <c:pt idx="29">
                    <c:v>7.5193769059268306E-2</c:v>
                  </c:pt>
                  <c:pt idx="30">
                    <c:v>0.14327483090904</c:v>
                  </c:pt>
                  <c:pt idx="31">
                    <c:v>7.9077434572058194E-2</c:v>
                  </c:pt>
                  <c:pt idx="32">
                    <c:v>1.09362816382146E-2</c:v>
                  </c:pt>
                  <c:pt idx="33">
                    <c:v>1.2521523059580399E-2</c:v>
                  </c:pt>
                  <c:pt idx="34">
                    <c:v>1.7560028301714999E-2</c:v>
                  </c:pt>
                  <c:pt idx="35">
                    <c:v>1.9694640032558601E-2</c:v>
                  </c:pt>
                  <c:pt idx="36">
                    <c:v>3.7393244774534699E-2</c:v>
                  </c:pt>
                  <c:pt idx="37">
                    <c:v>8.6452415886807896E-2</c:v>
                  </c:pt>
                  <c:pt idx="38">
                    <c:v>8.8923276499763906E-2</c:v>
                  </c:pt>
                  <c:pt idx="39">
                    <c:v>6.4783038441509497E-2</c:v>
                  </c:pt>
                  <c:pt idx="40">
                    <c:v>4.0574200688499297E-2</c:v>
                  </c:pt>
                  <c:pt idx="41">
                    <c:v>6.6518576061265794E-2</c:v>
                  </c:pt>
                  <c:pt idx="42">
                    <c:v>0.12057110360751901</c:v>
                  </c:pt>
                  <c:pt idx="43">
                    <c:v>0.12138761178986</c:v>
                  </c:pt>
                  <c:pt idx="44">
                    <c:v>9.6552820425546096E-2</c:v>
                  </c:pt>
                  <c:pt idx="45">
                    <c:v>5.8910113779831998E-2</c:v>
                  </c:pt>
                  <c:pt idx="46">
                    <c:v>1.61798357816893E-2</c:v>
                  </c:pt>
                  <c:pt idx="47">
                    <c:v>4.96278408056883E-2</c:v>
                  </c:pt>
                  <c:pt idx="48">
                    <c:v>3.9051865219511997E-2</c:v>
                  </c:pt>
                  <c:pt idx="49">
                    <c:v>7.2841254542858502E-2</c:v>
                  </c:pt>
                  <c:pt idx="50">
                    <c:v>6.4273199770675193E-2</c:v>
                  </c:pt>
                  <c:pt idx="51">
                    <c:v>0.153875653882483</c:v>
                  </c:pt>
                  <c:pt idx="52">
                    <c:v>0.12731790947958599</c:v>
                  </c:pt>
                  <c:pt idx="53">
                    <c:v>6.8370110456328195E-2</c:v>
                  </c:pt>
                  <c:pt idx="54">
                    <c:v>4.1573765497618098E-3</c:v>
                  </c:pt>
                  <c:pt idx="55">
                    <c:v>0.58508815678313697</c:v>
                  </c:pt>
                </c:numCache>
              </c:numRef>
            </c:plus>
            <c:minus>
              <c:numRef>
                <c:f>SC_EU_EG_XDMOD!$E$43:$E$98</c:f>
                <c:numCache>
                  <c:formatCode>General</c:formatCode>
                  <c:ptCount val="56"/>
                  <c:pt idx="0">
                    <c:v>0.136797352790823</c:v>
                  </c:pt>
                  <c:pt idx="1">
                    <c:v>0.134815711011191</c:v>
                  </c:pt>
                  <c:pt idx="2">
                    <c:v>8.3143271470654007E-2</c:v>
                  </c:pt>
                  <c:pt idx="3">
                    <c:v>0.182120902179564</c:v>
                  </c:pt>
                  <c:pt idx="4">
                    <c:v>2.5194017757102699E-2</c:v>
                  </c:pt>
                  <c:pt idx="5">
                    <c:v>1.53016132169183E-2</c:v>
                  </c:pt>
                  <c:pt idx="6">
                    <c:v>2.8455913947291502E-2</c:v>
                  </c:pt>
                  <c:pt idx="7">
                    <c:v>9.4086429712564298E-2</c:v>
                  </c:pt>
                  <c:pt idx="8">
                    <c:v>4.7268025970866302E-2</c:v>
                  </c:pt>
                  <c:pt idx="9">
                    <c:v>0.199964844894086</c:v>
                  </c:pt>
                  <c:pt idx="10">
                    <c:v>4.0567327214729602E-2</c:v>
                  </c:pt>
                  <c:pt idx="11">
                    <c:v>3.23411425657565E-2</c:v>
                  </c:pt>
                  <c:pt idx="12">
                    <c:v>2.2106659557060801E-2</c:v>
                  </c:pt>
                  <c:pt idx="13">
                    <c:v>0.13689338538996601</c:v>
                  </c:pt>
                  <c:pt idx="14">
                    <c:v>1.87891394650067E-2</c:v>
                  </c:pt>
                  <c:pt idx="15">
                    <c:v>4.18626620156985E-2</c:v>
                  </c:pt>
                  <c:pt idx="16">
                    <c:v>5.2762680316565801E-2</c:v>
                  </c:pt>
                  <c:pt idx="17">
                    <c:v>4.87859901553497E-2</c:v>
                  </c:pt>
                  <c:pt idx="18">
                    <c:v>7.0156144461437798E-3</c:v>
                  </c:pt>
                  <c:pt idx="19">
                    <c:v>0</c:v>
                  </c:pt>
                  <c:pt idx="20">
                    <c:v>1.7134237826449801E-2</c:v>
                  </c:pt>
                  <c:pt idx="21">
                    <c:v>9.8858930681010003E-3</c:v>
                  </c:pt>
                  <c:pt idx="22">
                    <c:v>4.3679804850259303E-2</c:v>
                  </c:pt>
                  <c:pt idx="23">
                    <c:v>7.3770983344634104E-3</c:v>
                  </c:pt>
                  <c:pt idx="24">
                    <c:v>4.5182369670780497E-3</c:v>
                  </c:pt>
                  <c:pt idx="25">
                    <c:v>6.3971626793568798E-2</c:v>
                  </c:pt>
                  <c:pt idx="26">
                    <c:v>4.7541573414689897E-2</c:v>
                  </c:pt>
                  <c:pt idx="27">
                    <c:v>0.94782769884018303</c:v>
                  </c:pt>
                  <c:pt idx="28">
                    <c:v>8.7528967660451207E-2</c:v>
                  </c:pt>
                  <c:pt idx="29">
                    <c:v>7.5193769059268306E-2</c:v>
                  </c:pt>
                  <c:pt idx="30">
                    <c:v>0.14327483090904</c:v>
                  </c:pt>
                  <c:pt idx="31">
                    <c:v>7.9077434572058194E-2</c:v>
                  </c:pt>
                  <c:pt idx="32">
                    <c:v>1.09362816382146E-2</c:v>
                  </c:pt>
                  <c:pt idx="33">
                    <c:v>1.2521523059580399E-2</c:v>
                  </c:pt>
                  <c:pt idx="34">
                    <c:v>1.7560028301714999E-2</c:v>
                  </c:pt>
                  <c:pt idx="35">
                    <c:v>1.9694640032558601E-2</c:v>
                  </c:pt>
                  <c:pt idx="36">
                    <c:v>3.7393244774534699E-2</c:v>
                  </c:pt>
                  <c:pt idx="37">
                    <c:v>8.6452415886807896E-2</c:v>
                  </c:pt>
                  <c:pt idx="38">
                    <c:v>8.8923276499763906E-2</c:v>
                  </c:pt>
                  <c:pt idx="39">
                    <c:v>6.4783038441509497E-2</c:v>
                  </c:pt>
                  <c:pt idx="40">
                    <c:v>4.0574200688499297E-2</c:v>
                  </c:pt>
                  <c:pt idx="41">
                    <c:v>6.6518576061265794E-2</c:v>
                  </c:pt>
                  <c:pt idx="42">
                    <c:v>0.12057110360751901</c:v>
                  </c:pt>
                  <c:pt idx="43">
                    <c:v>0.12138761178986</c:v>
                  </c:pt>
                  <c:pt idx="44">
                    <c:v>9.6552820425546096E-2</c:v>
                  </c:pt>
                  <c:pt idx="45">
                    <c:v>5.8910113779831998E-2</c:v>
                  </c:pt>
                  <c:pt idx="46">
                    <c:v>1.61798357816893E-2</c:v>
                  </c:pt>
                  <c:pt idx="47">
                    <c:v>4.96278408056883E-2</c:v>
                  </c:pt>
                  <c:pt idx="48">
                    <c:v>3.9051865219511997E-2</c:v>
                  </c:pt>
                  <c:pt idx="49">
                    <c:v>7.2841254542858502E-2</c:v>
                  </c:pt>
                  <c:pt idx="50">
                    <c:v>6.4273199770675193E-2</c:v>
                  </c:pt>
                  <c:pt idx="51">
                    <c:v>0.153875653882483</c:v>
                  </c:pt>
                  <c:pt idx="52">
                    <c:v>0.12731790947958599</c:v>
                  </c:pt>
                  <c:pt idx="53">
                    <c:v>6.8370110456328195E-2</c:v>
                  </c:pt>
                  <c:pt idx="54">
                    <c:v>4.1573765497618098E-3</c:v>
                  </c:pt>
                  <c:pt idx="55">
                    <c:v>0.58508815678313697</c:v>
                  </c:pt>
                </c:numCache>
              </c:numRef>
            </c:minus>
          </c:errBars>
          <c:cat>
            <c:numRef>
              <c:f>SC_EU_EG_XDMOD!$A$43:$A$98</c:f>
              <c:numCache>
                <c:formatCode>m/d/yyyy</c:formatCode>
                <c:ptCount val="56"/>
                <c:pt idx="0">
                  <c:v>41990</c:v>
                </c:pt>
                <c:pt idx="1">
                  <c:v>41991</c:v>
                </c:pt>
                <c:pt idx="2">
                  <c:v>41992</c:v>
                </c:pt>
                <c:pt idx="3">
                  <c:v>41993</c:v>
                </c:pt>
                <c:pt idx="4">
                  <c:v>41994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42000</c:v>
                </c:pt>
                <c:pt idx="11">
                  <c:v>42001</c:v>
                </c:pt>
                <c:pt idx="12">
                  <c:v>42002</c:v>
                </c:pt>
                <c:pt idx="13">
                  <c:v>42003</c:v>
                </c:pt>
                <c:pt idx="14">
                  <c:v>42004</c:v>
                </c:pt>
                <c:pt idx="15">
                  <c:v>42005</c:v>
                </c:pt>
                <c:pt idx="16">
                  <c:v>42006</c:v>
                </c:pt>
                <c:pt idx="17">
                  <c:v>42007</c:v>
                </c:pt>
                <c:pt idx="18">
                  <c:v>42008</c:v>
                </c:pt>
                <c:pt idx="19">
                  <c:v>42009</c:v>
                </c:pt>
                <c:pt idx="20">
                  <c:v>42010</c:v>
                </c:pt>
                <c:pt idx="21">
                  <c:v>42011</c:v>
                </c:pt>
                <c:pt idx="22">
                  <c:v>42012</c:v>
                </c:pt>
                <c:pt idx="23">
                  <c:v>42013</c:v>
                </c:pt>
                <c:pt idx="24">
                  <c:v>42014</c:v>
                </c:pt>
                <c:pt idx="25">
                  <c:v>42015</c:v>
                </c:pt>
                <c:pt idx="26">
                  <c:v>42016</c:v>
                </c:pt>
                <c:pt idx="27">
                  <c:v>42017</c:v>
                </c:pt>
                <c:pt idx="28">
                  <c:v>42018</c:v>
                </c:pt>
                <c:pt idx="29">
                  <c:v>42019</c:v>
                </c:pt>
                <c:pt idx="30">
                  <c:v>42020</c:v>
                </c:pt>
                <c:pt idx="31">
                  <c:v>42021</c:v>
                </c:pt>
                <c:pt idx="32">
                  <c:v>42022</c:v>
                </c:pt>
                <c:pt idx="33">
                  <c:v>42023</c:v>
                </c:pt>
                <c:pt idx="34">
                  <c:v>42024</c:v>
                </c:pt>
                <c:pt idx="35">
                  <c:v>42025</c:v>
                </c:pt>
                <c:pt idx="36">
                  <c:v>42026</c:v>
                </c:pt>
                <c:pt idx="37">
                  <c:v>42027</c:v>
                </c:pt>
                <c:pt idx="38">
                  <c:v>42028</c:v>
                </c:pt>
                <c:pt idx="39">
                  <c:v>42029</c:v>
                </c:pt>
                <c:pt idx="40">
                  <c:v>42030</c:v>
                </c:pt>
                <c:pt idx="41">
                  <c:v>42031</c:v>
                </c:pt>
                <c:pt idx="42">
                  <c:v>42032</c:v>
                </c:pt>
                <c:pt idx="43">
                  <c:v>42033</c:v>
                </c:pt>
                <c:pt idx="44">
                  <c:v>42034</c:v>
                </c:pt>
                <c:pt idx="45">
                  <c:v>42035</c:v>
                </c:pt>
                <c:pt idx="46">
                  <c:v>42036</c:v>
                </c:pt>
                <c:pt idx="47">
                  <c:v>42037</c:v>
                </c:pt>
                <c:pt idx="48">
                  <c:v>42038</c:v>
                </c:pt>
                <c:pt idx="49">
                  <c:v>42039</c:v>
                </c:pt>
                <c:pt idx="50">
                  <c:v>42040</c:v>
                </c:pt>
                <c:pt idx="51">
                  <c:v>42041</c:v>
                </c:pt>
                <c:pt idx="52">
                  <c:v>42042</c:v>
                </c:pt>
                <c:pt idx="53">
                  <c:v>42043</c:v>
                </c:pt>
                <c:pt idx="54">
                  <c:v>42044</c:v>
                </c:pt>
                <c:pt idx="55">
                  <c:v>42045</c:v>
                </c:pt>
              </c:numCache>
            </c:numRef>
          </c:cat>
          <c:val>
            <c:numRef>
              <c:f>SC_EU_EG_XDMOD!$D$43:$D$98</c:f>
              <c:numCache>
                <c:formatCode>General</c:formatCode>
                <c:ptCount val="56"/>
                <c:pt idx="0">
                  <c:v>1.40649969</c:v>
                </c:pt>
                <c:pt idx="1">
                  <c:v>1.6850239600000001</c:v>
                </c:pt>
                <c:pt idx="2">
                  <c:v>0.74921397000000001</c:v>
                </c:pt>
                <c:pt idx="3">
                  <c:v>2.4431065099999998</c:v>
                </c:pt>
                <c:pt idx="4">
                  <c:v>0.28396623999999998</c:v>
                </c:pt>
                <c:pt idx="5">
                  <c:v>0.13246242999999999</c:v>
                </c:pt>
                <c:pt idx="6">
                  <c:v>0.22849220000000001</c:v>
                </c:pt>
                <c:pt idx="7">
                  <c:v>0.80822252000000006</c:v>
                </c:pt>
                <c:pt idx="8">
                  <c:v>0.24645444</c:v>
                </c:pt>
                <c:pt idx="9">
                  <c:v>1.92957516</c:v>
                </c:pt>
                <c:pt idx="10">
                  <c:v>0.26517195999999998</c:v>
                </c:pt>
                <c:pt idx="11">
                  <c:v>0.23677127000000001</c:v>
                </c:pt>
                <c:pt idx="12">
                  <c:v>0.14635513999999999</c:v>
                </c:pt>
                <c:pt idx="13">
                  <c:v>2.8063258900000001</c:v>
                </c:pt>
                <c:pt idx="14">
                  <c:v>0.13505486999999999</c:v>
                </c:pt>
                <c:pt idx="15">
                  <c:v>0.17453147999999999</c:v>
                </c:pt>
                <c:pt idx="16">
                  <c:v>0.35905869000000001</c:v>
                </c:pt>
                <c:pt idx="17">
                  <c:v>0.18349356</c:v>
                </c:pt>
                <c:pt idx="18">
                  <c:v>4.4557140000000002E-2</c:v>
                </c:pt>
                <c:pt idx="19">
                  <c:v>0</c:v>
                </c:pt>
                <c:pt idx="20">
                  <c:v>0.19394088000000001</c:v>
                </c:pt>
                <c:pt idx="21">
                  <c:v>0.10664302000000001</c:v>
                </c:pt>
                <c:pt idx="22">
                  <c:v>0.67543291999999999</c:v>
                </c:pt>
                <c:pt idx="23">
                  <c:v>9.2259640000000004E-2</c:v>
                </c:pt>
                <c:pt idx="24">
                  <c:v>1.3798329999999999E-2</c:v>
                </c:pt>
                <c:pt idx="25">
                  <c:v>0.17740242000000001</c:v>
                </c:pt>
                <c:pt idx="26">
                  <c:v>0.15599463999999999</c:v>
                </c:pt>
                <c:pt idx="27">
                  <c:v>8.7591731500000005</c:v>
                </c:pt>
                <c:pt idx="28">
                  <c:v>1.0008457799999999</c:v>
                </c:pt>
                <c:pt idx="29">
                  <c:v>0.86442744000000005</c:v>
                </c:pt>
                <c:pt idx="30">
                  <c:v>2.1558838699999998</c:v>
                </c:pt>
                <c:pt idx="31">
                  <c:v>0.70614058999999996</c:v>
                </c:pt>
                <c:pt idx="32">
                  <c:v>6.9371699999999994E-2</c:v>
                </c:pt>
                <c:pt idx="33">
                  <c:v>8.3423259999999999E-2</c:v>
                </c:pt>
                <c:pt idx="34">
                  <c:v>0.20872186000000001</c:v>
                </c:pt>
                <c:pt idx="35">
                  <c:v>0.19856848999999999</c:v>
                </c:pt>
                <c:pt idx="36">
                  <c:v>0.40023810999999998</c:v>
                </c:pt>
                <c:pt idx="37">
                  <c:v>1.5126313199999999</c:v>
                </c:pt>
                <c:pt idx="38">
                  <c:v>1.9127009800000001</c:v>
                </c:pt>
                <c:pt idx="39">
                  <c:v>1.0984776999999999</c:v>
                </c:pt>
                <c:pt idx="40">
                  <c:v>0.64399572999999999</c:v>
                </c:pt>
                <c:pt idx="41">
                  <c:v>1.3073029899999999</c:v>
                </c:pt>
                <c:pt idx="42">
                  <c:v>1.67157779</c:v>
                </c:pt>
                <c:pt idx="43">
                  <c:v>1.9516957800000001</c:v>
                </c:pt>
                <c:pt idx="44">
                  <c:v>1.72373226</c:v>
                </c:pt>
                <c:pt idx="45">
                  <c:v>0.56256943999999998</c:v>
                </c:pt>
                <c:pt idx="46">
                  <c:v>0.12879552999999999</c:v>
                </c:pt>
                <c:pt idx="47">
                  <c:v>0.52567311000000005</c:v>
                </c:pt>
                <c:pt idx="48">
                  <c:v>0.63847089000000001</c:v>
                </c:pt>
                <c:pt idx="49">
                  <c:v>1.0865673</c:v>
                </c:pt>
                <c:pt idx="50">
                  <c:v>0.73625689000000005</c:v>
                </c:pt>
                <c:pt idx="51">
                  <c:v>1.5694227199999999</c:v>
                </c:pt>
                <c:pt idx="52">
                  <c:v>1.12658159</c:v>
                </c:pt>
                <c:pt idx="53">
                  <c:v>0.81963366000000004</c:v>
                </c:pt>
                <c:pt idx="54">
                  <c:v>3.7360350000000001E-2</c:v>
                </c:pt>
                <c:pt idx="55">
                  <c:v>3.02237855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67712"/>
        <c:axId val="126882560"/>
      </c:lineChart>
      <c:dateAx>
        <c:axId val="12686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6882560"/>
        <c:crosses val="autoZero"/>
        <c:auto val="1"/>
        <c:lblOffset val="100"/>
        <c:baseTimeUnit val="days"/>
      </c:dateAx>
      <c:valAx>
        <c:axId val="1268825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Avareage Job Wait Time (Hours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6867712"/>
        <c:crossesAt val="4199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 orientation="landscape" horizontalDpi="75" verticalDpi="75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6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Average Job Wait Time of Jobs with 128-256 cores (Stampede, Tx 30s - 30min)</a:t>
            </a:r>
            <a:endParaRPr lang="en-US" sz="16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SC_EU_EG_XDMOD!$H$42</c:f>
              <c:strCache>
                <c:ptCount val="1"/>
                <c:pt idx="0">
                  <c:v>SC_EU 128-256</c:v>
                </c:pt>
              </c:strCache>
            </c:strRef>
          </c:tx>
          <c:spPr>
            <a:ln w="28440">
              <a:solidFill>
                <a:srgbClr val="FF0000"/>
              </a:solidFill>
              <a:round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SC_EU_EG_XDMOD!$G$43:$G$98</c:f>
              <c:numCache>
                <c:formatCode>m/d/yyyy</c:formatCode>
                <c:ptCount val="56"/>
                <c:pt idx="0">
                  <c:v>41990</c:v>
                </c:pt>
                <c:pt idx="1">
                  <c:v>41991</c:v>
                </c:pt>
                <c:pt idx="2">
                  <c:v>41992</c:v>
                </c:pt>
                <c:pt idx="3">
                  <c:v>41993</c:v>
                </c:pt>
                <c:pt idx="4">
                  <c:v>41994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42000</c:v>
                </c:pt>
                <c:pt idx="11">
                  <c:v>42001</c:v>
                </c:pt>
                <c:pt idx="12">
                  <c:v>42002</c:v>
                </c:pt>
                <c:pt idx="13">
                  <c:v>42003</c:v>
                </c:pt>
                <c:pt idx="14">
                  <c:v>42004</c:v>
                </c:pt>
                <c:pt idx="15">
                  <c:v>42005</c:v>
                </c:pt>
                <c:pt idx="16">
                  <c:v>42006</c:v>
                </c:pt>
                <c:pt idx="17">
                  <c:v>42007</c:v>
                </c:pt>
                <c:pt idx="18">
                  <c:v>42008</c:v>
                </c:pt>
                <c:pt idx="19">
                  <c:v>42009</c:v>
                </c:pt>
                <c:pt idx="20">
                  <c:v>42010</c:v>
                </c:pt>
                <c:pt idx="21">
                  <c:v>42011</c:v>
                </c:pt>
                <c:pt idx="22">
                  <c:v>42012</c:v>
                </c:pt>
                <c:pt idx="23">
                  <c:v>42013</c:v>
                </c:pt>
                <c:pt idx="24">
                  <c:v>42014</c:v>
                </c:pt>
                <c:pt idx="25">
                  <c:v>42015</c:v>
                </c:pt>
                <c:pt idx="26">
                  <c:v>42016</c:v>
                </c:pt>
                <c:pt idx="27">
                  <c:v>42017</c:v>
                </c:pt>
                <c:pt idx="28">
                  <c:v>42018</c:v>
                </c:pt>
                <c:pt idx="29">
                  <c:v>42019</c:v>
                </c:pt>
                <c:pt idx="30">
                  <c:v>42020</c:v>
                </c:pt>
                <c:pt idx="31">
                  <c:v>42021</c:v>
                </c:pt>
                <c:pt idx="32">
                  <c:v>42022</c:v>
                </c:pt>
                <c:pt idx="33">
                  <c:v>42023</c:v>
                </c:pt>
                <c:pt idx="34">
                  <c:v>42024</c:v>
                </c:pt>
                <c:pt idx="35">
                  <c:v>42025</c:v>
                </c:pt>
                <c:pt idx="36">
                  <c:v>42026</c:v>
                </c:pt>
                <c:pt idx="37">
                  <c:v>42027</c:v>
                </c:pt>
                <c:pt idx="38">
                  <c:v>42028</c:v>
                </c:pt>
                <c:pt idx="39">
                  <c:v>42029</c:v>
                </c:pt>
                <c:pt idx="40">
                  <c:v>42030</c:v>
                </c:pt>
                <c:pt idx="41">
                  <c:v>42031</c:v>
                </c:pt>
                <c:pt idx="42">
                  <c:v>42032</c:v>
                </c:pt>
                <c:pt idx="43">
                  <c:v>42033</c:v>
                </c:pt>
                <c:pt idx="44">
                  <c:v>42034</c:v>
                </c:pt>
                <c:pt idx="45">
                  <c:v>42035</c:v>
                </c:pt>
                <c:pt idx="46">
                  <c:v>42036</c:v>
                </c:pt>
                <c:pt idx="47">
                  <c:v>42037</c:v>
                </c:pt>
                <c:pt idx="48">
                  <c:v>42038</c:v>
                </c:pt>
                <c:pt idx="49">
                  <c:v>42039</c:v>
                </c:pt>
                <c:pt idx="50">
                  <c:v>42040</c:v>
                </c:pt>
                <c:pt idx="51">
                  <c:v>42041</c:v>
                </c:pt>
                <c:pt idx="52">
                  <c:v>42042</c:v>
                </c:pt>
                <c:pt idx="53">
                  <c:v>42043</c:v>
                </c:pt>
                <c:pt idx="54">
                  <c:v>42044</c:v>
                </c:pt>
                <c:pt idx="55">
                  <c:v>42045</c:v>
                </c:pt>
              </c:numCache>
            </c:numRef>
          </c:cat>
          <c:val>
            <c:numRef>
              <c:f>SC_EU_EG_XDMOD!$H$43:$H$98</c:f>
              <c:numCache>
                <c:formatCode>General</c:formatCode>
                <c:ptCount val="56"/>
                <c:pt idx="4">
                  <c:v>3.0459027787013902E-2</c:v>
                </c:pt>
                <c:pt idx="12">
                  <c:v>7.2481458336111096E-2</c:v>
                </c:pt>
                <c:pt idx="15">
                  <c:v>3.8116041653708299E-2</c:v>
                </c:pt>
                <c:pt idx="16">
                  <c:v>9.4963333341805595E-2</c:v>
                </c:pt>
                <c:pt idx="17">
                  <c:v>4.5981666710555598E-2</c:v>
                </c:pt>
                <c:pt idx="19">
                  <c:v>4.2100833356249999E-2</c:v>
                </c:pt>
                <c:pt idx="21">
                  <c:v>5.6937841666944502</c:v>
                </c:pt>
                <c:pt idx="22">
                  <c:v>3.9513127778055601</c:v>
                </c:pt>
                <c:pt idx="24">
                  <c:v>4.6811423599756999E-2</c:v>
                </c:pt>
                <c:pt idx="34">
                  <c:v>3.48355555533333E-2</c:v>
                </c:pt>
                <c:pt idx="35">
                  <c:v>1.5209276851678699</c:v>
                </c:pt>
                <c:pt idx="36">
                  <c:v>3.75510638886111</c:v>
                </c:pt>
                <c:pt idx="45">
                  <c:v>4.2639166712777801E-2</c:v>
                </c:pt>
                <c:pt idx="46">
                  <c:v>3.2695555532314798E-2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SC_EU_EG_XDMOD!$I$42</c:f>
              <c:strCache>
                <c:ptCount val="1"/>
                <c:pt idx="0">
                  <c:v>SC_EG 128-256</c:v>
                </c:pt>
              </c:strCache>
            </c:strRef>
          </c:tx>
          <c:spPr>
            <a:ln w="28440">
              <a:solidFill>
                <a:srgbClr val="0000FF"/>
              </a:solidFill>
              <a:round/>
            </a:ln>
          </c:spPr>
          <c:marker>
            <c:symbol val="squar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SC_EU_EG_XDMOD!$G$43:$G$98</c:f>
              <c:numCache>
                <c:formatCode>m/d/yyyy</c:formatCode>
                <c:ptCount val="56"/>
                <c:pt idx="0">
                  <c:v>41990</c:v>
                </c:pt>
                <c:pt idx="1">
                  <c:v>41991</c:v>
                </c:pt>
                <c:pt idx="2">
                  <c:v>41992</c:v>
                </c:pt>
                <c:pt idx="3">
                  <c:v>41993</c:v>
                </c:pt>
                <c:pt idx="4">
                  <c:v>41994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42000</c:v>
                </c:pt>
                <c:pt idx="11">
                  <c:v>42001</c:v>
                </c:pt>
                <c:pt idx="12">
                  <c:v>42002</c:v>
                </c:pt>
                <c:pt idx="13">
                  <c:v>42003</c:v>
                </c:pt>
                <c:pt idx="14">
                  <c:v>42004</c:v>
                </c:pt>
                <c:pt idx="15">
                  <c:v>42005</c:v>
                </c:pt>
                <c:pt idx="16">
                  <c:v>42006</c:v>
                </c:pt>
                <c:pt idx="17">
                  <c:v>42007</c:v>
                </c:pt>
                <c:pt idx="18">
                  <c:v>42008</c:v>
                </c:pt>
                <c:pt idx="19">
                  <c:v>42009</c:v>
                </c:pt>
                <c:pt idx="20">
                  <c:v>42010</c:v>
                </c:pt>
                <c:pt idx="21">
                  <c:v>42011</c:v>
                </c:pt>
                <c:pt idx="22">
                  <c:v>42012</c:v>
                </c:pt>
                <c:pt idx="23">
                  <c:v>42013</c:v>
                </c:pt>
                <c:pt idx="24">
                  <c:v>42014</c:v>
                </c:pt>
                <c:pt idx="25">
                  <c:v>42015</c:v>
                </c:pt>
                <c:pt idx="26">
                  <c:v>42016</c:v>
                </c:pt>
                <c:pt idx="27">
                  <c:v>42017</c:v>
                </c:pt>
                <c:pt idx="28">
                  <c:v>42018</c:v>
                </c:pt>
                <c:pt idx="29">
                  <c:v>42019</c:v>
                </c:pt>
                <c:pt idx="30">
                  <c:v>42020</c:v>
                </c:pt>
                <c:pt idx="31">
                  <c:v>42021</c:v>
                </c:pt>
                <c:pt idx="32">
                  <c:v>42022</c:v>
                </c:pt>
                <c:pt idx="33">
                  <c:v>42023</c:v>
                </c:pt>
                <c:pt idx="34">
                  <c:v>42024</c:v>
                </c:pt>
                <c:pt idx="35">
                  <c:v>42025</c:v>
                </c:pt>
                <c:pt idx="36">
                  <c:v>42026</c:v>
                </c:pt>
                <c:pt idx="37">
                  <c:v>42027</c:v>
                </c:pt>
                <c:pt idx="38">
                  <c:v>42028</c:v>
                </c:pt>
                <c:pt idx="39">
                  <c:v>42029</c:v>
                </c:pt>
                <c:pt idx="40">
                  <c:v>42030</c:v>
                </c:pt>
                <c:pt idx="41">
                  <c:v>42031</c:v>
                </c:pt>
                <c:pt idx="42">
                  <c:v>42032</c:v>
                </c:pt>
                <c:pt idx="43">
                  <c:v>42033</c:v>
                </c:pt>
                <c:pt idx="44">
                  <c:v>42034</c:v>
                </c:pt>
                <c:pt idx="45">
                  <c:v>42035</c:v>
                </c:pt>
                <c:pt idx="46">
                  <c:v>42036</c:v>
                </c:pt>
                <c:pt idx="47">
                  <c:v>42037</c:v>
                </c:pt>
                <c:pt idx="48">
                  <c:v>42038</c:v>
                </c:pt>
                <c:pt idx="49">
                  <c:v>42039</c:v>
                </c:pt>
                <c:pt idx="50">
                  <c:v>42040</c:v>
                </c:pt>
                <c:pt idx="51">
                  <c:v>42041</c:v>
                </c:pt>
                <c:pt idx="52">
                  <c:v>42042</c:v>
                </c:pt>
                <c:pt idx="53">
                  <c:v>42043</c:v>
                </c:pt>
                <c:pt idx="54">
                  <c:v>42044</c:v>
                </c:pt>
                <c:pt idx="55">
                  <c:v>42045</c:v>
                </c:pt>
              </c:numCache>
            </c:numRef>
          </c:cat>
          <c:val>
            <c:numRef>
              <c:f>SC_EU_EG_XDMOD!$I$43:$I$98</c:f>
              <c:numCache>
                <c:formatCode>General</c:formatCode>
                <c:ptCount val="56"/>
                <c:pt idx="3">
                  <c:v>2.79433333211111E-2</c:v>
                </c:pt>
                <c:pt idx="4">
                  <c:v>0.237132777770278</c:v>
                </c:pt>
                <c:pt idx="5">
                  <c:v>2.9351944459722199E-2</c:v>
                </c:pt>
                <c:pt idx="11">
                  <c:v>2.2222222222222199E-2</c:v>
                </c:pt>
                <c:pt idx="12">
                  <c:v>6.9470277759861102E-2</c:v>
                </c:pt>
                <c:pt idx="15">
                  <c:v>5.9852222204166701E-2</c:v>
                </c:pt>
                <c:pt idx="16">
                  <c:v>0.12287833333013901</c:v>
                </c:pt>
                <c:pt idx="17">
                  <c:v>9.5874999960277804E-2</c:v>
                </c:pt>
                <c:pt idx="18">
                  <c:v>9.33058333397222E-2</c:v>
                </c:pt>
                <c:pt idx="19">
                  <c:v>4.9227777785833302E-2</c:v>
                </c:pt>
                <c:pt idx="20">
                  <c:v>0.97540805558333299</c:v>
                </c:pt>
                <c:pt idx="21">
                  <c:v>0.53372768519074099</c:v>
                </c:pt>
                <c:pt idx="22">
                  <c:v>4.5779444442777803E-2</c:v>
                </c:pt>
                <c:pt idx="34">
                  <c:v>2.8440416653986101E-2</c:v>
                </c:pt>
                <c:pt idx="43">
                  <c:v>11.3510397221667</c:v>
                </c:pt>
                <c:pt idx="44">
                  <c:v>5.2180769444583301</c:v>
                </c:pt>
                <c:pt idx="45">
                  <c:v>1.6755242592639801</c:v>
                </c:pt>
                <c:pt idx="46">
                  <c:v>4.3573888871388897E-2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SC_EU_EG_XDMOD!$J$42</c:f>
              <c:strCache>
                <c:ptCount val="1"/>
                <c:pt idx="0">
                  <c:v>XDMOD 128-256</c:v>
                </c:pt>
              </c:strCache>
            </c:strRef>
          </c:tx>
          <c:spPr>
            <a:ln w="28440">
              <a:solidFill>
                <a:schemeClr val="bg2">
                  <a:lumMod val="75000"/>
                </a:schemeClr>
              </a:solidFill>
              <a:round/>
            </a:ln>
          </c:spPr>
          <c:marker>
            <c:symbol val="triangle"/>
            <c:size val="3"/>
          </c:marker>
          <c:errBars>
            <c:errDir val="y"/>
            <c:errBarType val="both"/>
            <c:errValType val="cust"/>
            <c:noEndCap val="0"/>
            <c:plus>
              <c:numRef>
                <c:f>SC_EU_EG_XDMOD!$K$43:$K$98</c:f>
                <c:numCache>
                  <c:formatCode>General</c:formatCode>
                  <c:ptCount val="56"/>
                  <c:pt idx="0">
                    <c:v>0.28491590890737001</c:v>
                  </c:pt>
                  <c:pt idx="1">
                    <c:v>0.18652279476766601</c:v>
                  </c:pt>
                  <c:pt idx="2">
                    <c:v>0.52417175980152197</c:v>
                  </c:pt>
                  <c:pt idx="3">
                    <c:v>1.01900948251423</c:v>
                  </c:pt>
                  <c:pt idx="4">
                    <c:v>0.120777726301124</c:v>
                  </c:pt>
                  <c:pt idx="5">
                    <c:v>1.6120777225545099E-2</c:v>
                  </c:pt>
                  <c:pt idx="6">
                    <c:v>2.19159216550136E-2</c:v>
                  </c:pt>
                  <c:pt idx="7">
                    <c:v>0.15411965396378199</c:v>
                  </c:pt>
                  <c:pt idx="8">
                    <c:v>0.14452096053081701</c:v>
                  </c:pt>
                  <c:pt idx="9">
                    <c:v>0.52103164008559899</c:v>
                  </c:pt>
                  <c:pt idx="10">
                    <c:v>0.19323192894383301</c:v>
                  </c:pt>
                  <c:pt idx="11">
                    <c:v>0.111682660472728</c:v>
                  </c:pt>
                  <c:pt idx="12">
                    <c:v>0.110245588773727</c:v>
                  </c:pt>
                  <c:pt idx="13">
                    <c:v>0.177991538831966</c:v>
                  </c:pt>
                  <c:pt idx="14">
                    <c:v>2.3536683903298699E-2</c:v>
                  </c:pt>
                  <c:pt idx="15">
                    <c:v>0.15152080480579</c:v>
                  </c:pt>
                  <c:pt idx="16">
                    <c:v>5.81433524734985E-2</c:v>
                  </c:pt>
                  <c:pt idx="17">
                    <c:v>6.6845641854626904E-4</c:v>
                  </c:pt>
                  <c:pt idx="18">
                    <c:v>1.198139013655E-2</c:v>
                  </c:pt>
                  <c:pt idx="19">
                    <c:v>0</c:v>
                  </c:pt>
                  <c:pt idx="20">
                    <c:v>3.5288946842003399E-2</c:v>
                  </c:pt>
                  <c:pt idx="21">
                    <c:v>4.0249548271846999E-3</c:v>
                  </c:pt>
                  <c:pt idx="22">
                    <c:v>4.3223652755960698E-2</c:v>
                  </c:pt>
                  <c:pt idx="23">
                    <c:v>9.89387000678974E-2</c:v>
                  </c:pt>
                  <c:pt idx="24">
                    <c:v>0.13536335138253999</c:v>
                  </c:pt>
                  <c:pt idx="25">
                    <c:v>1.3874655311409199E-3</c:v>
                  </c:pt>
                  <c:pt idx="26">
                    <c:v>3.5019013492103702E-4</c:v>
                  </c:pt>
                  <c:pt idx="27">
                    <c:v>1.29896183473254</c:v>
                  </c:pt>
                  <c:pt idx="28">
                    <c:v>9.9501187188979004E-2</c:v>
                  </c:pt>
                  <c:pt idx="29">
                    <c:v>0.14682472461198501</c:v>
                  </c:pt>
                  <c:pt idx="30">
                    <c:v>0.22506927344811201</c:v>
                  </c:pt>
                  <c:pt idx="31">
                    <c:v>0.194893001345986</c:v>
                  </c:pt>
                  <c:pt idx="32">
                    <c:v>1.7140415448543399E-2</c:v>
                  </c:pt>
                  <c:pt idx="33">
                    <c:v>1.8373342395721599E-2</c:v>
                  </c:pt>
                  <c:pt idx="34">
                    <c:v>4.8713105741655202E-2</c:v>
                  </c:pt>
                  <c:pt idx="35">
                    <c:v>4.2583513294333901E-2</c:v>
                  </c:pt>
                  <c:pt idx="36">
                    <c:v>0.117905150573885</c:v>
                  </c:pt>
                  <c:pt idx="37">
                    <c:v>0.17102009456687101</c:v>
                  </c:pt>
                  <c:pt idx="38">
                    <c:v>9.4085805229203595E-2</c:v>
                  </c:pt>
                  <c:pt idx="39">
                    <c:v>8.6456431901682104E-2</c:v>
                  </c:pt>
                  <c:pt idx="40">
                    <c:v>4.5961658843833499E-2</c:v>
                  </c:pt>
                  <c:pt idx="41">
                    <c:v>5.5257398489789902E-2</c:v>
                  </c:pt>
                  <c:pt idx="42">
                    <c:v>0.18754842732746199</c:v>
                  </c:pt>
                  <c:pt idx="43">
                    <c:v>0.23902951845520101</c:v>
                  </c:pt>
                  <c:pt idx="44">
                    <c:v>0.16654314892657601</c:v>
                  </c:pt>
                  <c:pt idx="45">
                    <c:v>5.8135171754897602E-2</c:v>
                  </c:pt>
                  <c:pt idx="46">
                    <c:v>6.0627177154639299E-2</c:v>
                  </c:pt>
                  <c:pt idx="47">
                    <c:v>0.10996939751936501</c:v>
                  </c:pt>
                  <c:pt idx="48">
                    <c:v>6.3761550791492302E-2</c:v>
                  </c:pt>
                  <c:pt idx="49">
                    <c:v>0.17794085725161601</c:v>
                  </c:pt>
                  <c:pt idx="50">
                    <c:v>0.24522668653777899</c:v>
                  </c:pt>
                  <c:pt idx="51">
                    <c:v>0.32389725474714898</c:v>
                  </c:pt>
                  <c:pt idx="52">
                    <c:v>0.18837760495957201</c:v>
                  </c:pt>
                  <c:pt idx="53">
                    <c:v>0.10821700756277799</c:v>
                  </c:pt>
                  <c:pt idx="54">
                    <c:v>7.2851216790803003E-2</c:v>
                  </c:pt>
                  <c:pt idx="55">
                    <c:v>1.0161357501683901</c:v>
                  </c:pt>
                </c:numCache>
              </c:numRef>
            </c:plus>
            <c:minus>
              <c:numRef>
                <c:f>SC_EU_EG_XDMOD!$K$43:$K$98</c:f>
                <c:numCache>
                  <c:formatCode>General</c:formatCode>
                  <c:ptCount val="56"/>
                  <c:pt idx="0">
                    <c:v>0.28491590890737001</c:v>
                  </c:pt>
                  <c:pt idx="1">
                    <c:v>0.18652279476766601</c:v>
                  </c:pt>
                  <c:pt idx="2">
                    <c:v>0.52417175980152197</c:v>
                  </c:pt>
                  <c:pt idx="3">
                    <c:v>1.01900948251423</c:v>
                  </c:pt>
                  <c:pt idx="4">
                    <c:v>0.120777726301124</c:v>
                  </c:pt>
                  <c:pt idx="5">
                    <c:v>1.6120777225545099E-2</c:v>
                  </c:pt>
                  <c:pt idx="6">
                    <c:v>2.19159216550136E-2</c:v>
                  </c:pt>
                  <c:pt idx="7">
                    <c:v>0.15411965396378199</c:v>
                  </c:pt>
                  <c:pt idx="8">
                    <c:v>0.14452096053081701</c:v>
                  </c:pt>
                  <c:pt idx="9">
                    <c:v>0.52103164008559899</c:v>
                  </c:pt>
                  <c:pt idx="10">
                    <c:v>0.19323192894383301</c:v>
                  </c:pt>
                  <c:pt idx="11">
                    <c:v>0.111682660472728</c:v>
                  </c:pt>
                  <c:pt idx="12">
                    <c:v>0.110245588773727</c:v>
                  </c:pt>
                  <c:pt idx="13">
                    <c:v>0.177991538831966</c:v>
                  </c:pt>
                  <c:pt idx="14">
                    <c:v>2.3536683903298699E-2</c:v>
                  </c:pt>
                  <c:pt idx="15">
                    <c:v>0.15152080480579</c:v>
                  </c:pt>
                  <c:pt idx="16">
                    <c:v>5.81433524734985E-2</c:v>
                  </c:pt>
                  <c:pt idx="17">
                    <c:v>6.6845641854626904E-4</c:v>
                  </c:pt>
                  <c:pt idx="18">
                    <c:v>1.198139013655E-2</c:v>
                  </c:pt>
                  <c:pt idx="19">
                    <c:v>0</c:v>
                  </c:pt>
                  <c:pt idx="20">
                    <c:v>3.5288946842003399E-2</c:v>
                  </c:pt>
                  <c:pt idx="21">
                    <c:v>4.0249548271846999E-3</c:v>
                  </c:pt>
                  <c:pt idx="22">
                    <c:v>4.3223652755960698E-2</c:v>
                  </c:pt>
                  <c:pt idx="23">
                    <c:v>9.89387000678974E-2</c:v>
                  </c:pt>
                  <c:pt idx="24">
                    <c:v>0.13536335138253999</c:v>
                  </c:pt>
                  <c:pt idx="25">
                    <c:v>1.3874655311409199E-3</c:v>
                  </c:pt>
                  <c:pt idx="26">
                    <c:v>3.5019013492103702E-4</c:v>
                  </c:pt>
                  <c:pt idx="27">
                    <c:v>1.29896183473254</c:v>
                  </c:pt>
                  <c:pt idx="28">
                    <c:v>9.9501187188979004E-2</c:v>
                  </c:pt>
                  <c:pt idx="29">
                    <c:v>0.14682472461198501</c:v>
                  </c:pt>
                  <c:pt idx="30">
                    <c:v>0.22506927344811201</c:v>
                  </c:pt>
                  <c:pt idx="31">
                    <c:v>0.194893001345986</c:v>
                  </c:pt>
                  <c:pt idx="32">
                    <c:v>1.7140415448543399E-2</c:v>
                  </c:pt>
                  <c:pt idx="33">
                    <c:v>1.8373342395721599E-2</c:v>
                  </c:pt>
                  <c:pt idx="34">
                    <c:v>4.8713105741655202E-2</c:v>
                  </c:pt>
                  <c:pt idx="35">
                    <c:v>4.2583513294333901E-2</c:v>
                  </c:pt>
                  <c:pt idx="36">
                    <c:v>0.117905150573885</c:v>
                  </c:pt>
                  <c:pt idx="37">
                    <c:v>0.17102009456687101</c:v>
                  </c:pt>
                  <c:pt idx="38">
                    <c:v>9.4085805229203595E-2</c:v>
                  </c:pt>
                  <c:pt idx="39">
                    <c:v>8.6456431901682104E-2</c:v>
                  </c:pt>
                  <c:pt idx="40">
                    <c:v>4.5961658843833499E-2</c:v>
                  </c:pt>
                  <c:pt idx="41">
                    <c:v>5.5257398489789902E-2</c:v>
                  </c:pt>
                  <c:pt idx="42">
                    <c:v>0.18754842732746199</c:v>
                  </c:pt>
                  <c:pt idx="43">
                    <c:v>0.23902951845520101</c:v>
                  </c:pt>
                  <c:pt idx="44">
                    <c:v>0.16654314892657601</c:v>
                  </c:pt>
                  <c:pt idx="45">
                    <c:v>5.8135171754897602E-2</c:v>
                  </c:pt>
                  <c:pt idx="46">
                    <c:v>6.0627177154639299E-2</c:v>
                  </c:pt>
                  <c:pt idx="47">
                    <c:v>0.10996939751936501</c:v>
                  </c:pt>
                  <c:pt idx="48">
                    <c:v>6.3761550791492302E-2</c:v>
                  </c:pt>
                  <c:pt idx="49">
                    <c:v>0.17794085725161601</c:v>
                  </c:pt>
                  <c:pt idx="50">
                    <c:v>0.24522668653777899</c:v>
                  </c:pt>
                  <c:pt idx="51">
                    <c:v>0.32389725474714898</c:v>
                  </c:pt>
                  <c:pt idx="52">
                    <c:v>0.18837760495957201</c:v>
                  </c:pt>
                  <c:pt idx="53">
                    <c:v>0.10821700756277799</c:v>
                  </c:pt>
                  <c:pt idx="54">
                    <c:v>7.2851216790803003E-2</c:v>
                  </c:pt>
                  <c:pt idx="55">
                    <c:v>1.0161357501683901</c:v>
                  </c:pt>
                </c:numCache>
              </c:numRef>
            </c:minus>
          </c:errBars>
          <c:cat>
            <c:numRef>
              <c:f>SC_EU_EG_XDMOD!$G$43:$G$98</c:f>
              <c:numCache>
                <c:formatCode>m/d/yyyy</c:formatCode>
                <c:ptCount val="56"/>
                <c:pt idx="0">
                  <c:v>41990</c:v>
                </c:pt>
                <c:pt idx="1">
                  <c:v>41991</c:v>
                </c:pt>
                <c:pt idx="2">
                  <c:v>41992</c:v>
                </c:pt>
                <c:pt idx="3">
                  <c:v>41993</c:v>
                </c:pt>
                <c:pt idx="4">
                  <c:v>41994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42000</c:v>
                </c:pt>
                <c:pt idx="11">
                  <c:v>42001</c:v>
                </c:pt>
                <c:pt idx="12">
                  <c:v>42002</c:v>
                </c:pt>
                <c:pt idx="13">
                  <c:v>42003</c:v>
                </c:pt>
                <c:pt idx="14">
                  <c:v>42004</c:v>
                </c:pt>
                <c:pt idx="15">
                  <c:v>42005</c:v>
                </c:pt>
                <c:pt idx="16">
                  <c:v>42006</c:v>
                </c:pt>
                <c:pt idx="17">
                  <c:v>42007</c:v>
                </c:pt>
                <c:pt idx="18">
                  <c:v>42008</c:v>
                </c:pt>
                <c:pt idx="19">
                  <c:v>42009</c:v>
                </c:pt>
                <c:pt idx="20">
                  <c:v>42010</c:v>
                </c:pt>
                <c:pt idx="21">
                  <c:v>42011</c:v>
                </c:pt>
                <c:pt idx="22">
                  <c:v>42012</c:v>
                </c:pt>
                <c:pt idx="23">
                  <c:v>42013</c:v>
                </c:pt>
                <c:pt idx="24">
                  <c:v>42014</c:v>
                </c:pt>
                <c:pt idx="25">
                  <c:v>42015</c:v>
                </c:pt>
                <c:pt idx="26">
                  <c:v>42016</c:v>
                </c:pt>
                <c:pt idx="27">
                  <c:v>42017</c:v>
                </c:pt>
                <c:pt idx="28">
                  <c:v>42018</c:v>
                </c:pt>
                <c:pt idx="29">
                  <c:v>42019</c:v>
                </c:pt>
                <c:pt idx="30">
                  <c:v>42020</c:v>
                </c:pt>
                <c:pt idx="31">
                  <c:v>42021</c:v>
                </c:pt>
                <c:pt idx="32">
                  <c:v>42022</c:v>
                </c:pt>
                <c:pt idx="33">
                  <c:v>42023</c:v>
                </c:pt>
                <c:pt idx="34">
                  <c:v>42024</c:v>
                </c:pt>
                <c:pt idx="35">
                  <c:v>42025</c:v>
                </c:pt>
                <c:pt idx="36">
                  <c:v>42026</c:v>
                </c:pt>
                <c:pt idx="37">
                  <c:v>42027</c:v>
                </c:pt>
                <c:pt idx="38">
                  <c:v>42028</c:v>
                </c:pt>
                <c:pt idx="39">
                  <c:v>42029</c:v>
                </c:pt>
                <c:pt idx="40">
                  <c:v>42030</c:v>
                </c:pt>
                <c:pt idx="41">
                  <c:v>42031</c:v>
                </c:pt>
                <c:pt idx="42">
                  <c:v>42032</c:v>
                </c:pt>
                <c:pt idx="43">
                  <c:v>42033</c:v>
                </c:pt>
                <c:pt idx="44">
                  <c:v>42034</c:v>
                </c:pt>
                <c:pt idx="45">
                  <c:v>42035</c:v>
                </c:pt>
                <c:pt idx="46">
                  <c:v>42036</c:v>
                </c:pt>
                <c:pt idx="47">
                  <c:v>42037</c:v>
                </c:pt>
                <c:pt idx="48">
                  <c:v>42038</c:v>
                </c:pt>
                <c:pt idx="49">
                  <c:v>42039</c:v>
                </c:pt>
                <c:pt idx="50">
                  <c:v>42040</c:v>
                </c:pt>
                <c:pt idx="51">
                  <c:v>42041</c:v>
                </c:pt>
                <c:pt idx="52">
                  <c:v>42042</c:v>
                </c:pt>
                <c:pt idx="53">
                  <c:v>42043</c:v>
                </c:pt>
                <c:pt idx="54">
                  <c:v>42044</c:v>
                </c:pt>
                <c:pt idx="55">
                  <c:v>42045</c:v>
                </c:pt>
              </c:numCache>
            </c:numRef>
          </c:cat>
          <c:val>
            <c:numRef>
              <c:f>SC_EU_EG_XDMOD!$J$43:$J$98</c:f>
              <c:numCache>
                <c:formatCode>General</c:formatCode>
                <c:ptCount val="56"/>
                <c:pt idx="0">
                  <c:v>1.70376471</c:v>
                </c:pt>
                <c:pt idx="1">
                  <c:v>1.3661038000000001</c:v>
                </c:pt>
                <c:pt idx="2">
                  <c:v>3.6089444400000001</c:v>
                </c:pt>
                <c:pt idx="3">
                  <c:v>5.1747031400000001</c:v>
                </c:pt>
                <c:pt idx="4">
                  <c:v>0.72142161999999999</c:v>
                </c:pt>
                <c:pt idx="5">
                  <c:v>7.7487009999999995E-2</c:v>
                </c:pt>
                <c:pt idx="6">
                  <c:v>7.6309340000000003E-2</c:v>
                </c:pt>
                <c:pt idx="7">
                  <c:v>0.76805040000000002</c:v>
                </c:pt>
                <c:pt idx="8">
                  <c:v>0.61729721999999998</c:v>
                </c:pt>
                <c:pt idx="9">
                  <c:v>1.70874167</c:v>
                </c:pt>
                <c:pt idx="10">
                  <c:v>1.1118391299999999</c:v>
                </c:pt>
                <c:pt idx="11">
                  <c:v>0.26118332999999999</c:v>
                </c:pt>
                <c:pt idx="12">
                  <c:v>0.32036629</c:v>
                </c:pt>
                <c:pt idx="13">
                  <c:v>1.4665108099999999</c:v>
                </c:pt>
                <c:pt idx="14">
                  <c:v>7.4648129999999993E-2</c:v>
                </c:pt>
                <c:pt idx="15">
                  <c:v>0.15986578000000001</c:v>
                </c:pt>
                <c:pt idx="16">
                  <c:v>8.6469959999999998E-2</c:v>
                </c:pt>
                <c:pt idx="17">
                  <c:v>1.1007600000000001E-3</c:v>
                </c:pt>
                <c:pt idx="18">
                  <c:v>1.294615E-2</c:v>
                </c:pt>
                <c:pt idx="19">
                  <c:v>0</c:v>
                </c:pt>
                <c:pt idx="20">
                  <c:v>0.25399164000000002</c:v>
                </c:pt>
                <c:pt idx="21">
                  <c:v>2.9535140000000001E-2</c:v>
                </c:pt>
                <c:pt idx="22">
                  <c:v>0.21739348999999999</c:v>
                </c:pt>
                <c:pt idx="23">
                  <c:v>0.15311168</c:v>
                </c:pt>
                <c:pt idx="24">
                  <c:v>0.13677191</c:v>
                </c:pt>
                <c:pt idx="25">
                  <c:v>3.7000000000000002E-3</c:v>
                </c:pt>
                <c:pt idx="26">
                  <c:v>5.1372199999999996E-3</c:v>
                </c:pt>
                <c:pt idx="27">
                  <c:v>7.4239191299999998</c:v>
                </c:pt>
                <c:pt idx="28">
                  <c:v>0.60007345000000001</c:v>
                </c:pt>
                <c:pt idx="29">
                  <c:v>0.95150975999999998</c:v>
                </c:pt>
                <c:pt idx="30">
                  <c:v>2.0656271799999999</c:v>
                </c:pt>
                <c:pt idx="31">
                  <c:v>1.05327835</c:v>
                </c:pt>
                <c:pt idx="32">
                  <c:v>7.8146430000000003E-2</c:v>
                </c:pt>
                <c:pt idx="33">
                  <c:v>8.4942879999999998E-2</c:v>
                </c:pt>
                <c:pt idx="34">
                  <c:v>0.29324631000000001</c:v>
                </c:pt>
                <c:pt idx="35">
                  <c:v>0.16248055</c:v>
                </c:pt>
                <c:pt idx="36">
                  <c:v>0.90885201999999998</c:v>
                </c:pt>
                <c:pt idx="37">
                  <c:v>2.1027222600000002</c:v>
                </c:pt>
                <c:pt idx="38">
                  <c:v>1.6376439300000001</c:v>
                </c:pt>
                <c:pt idx="39">
                  <c:v>0.53711162000000001</c:v>
                </c:pt>
                <c:pt idx="40">
                  <c:v>0.38667286000000001</c:v>
                </c:pt>
                <c:pt idx="41">
                  <c:v>0.44678053000000001</c:v>
                </c:pt>
                <c:pt idx="42">
                  <c:v>1.41544114</c:v>
                </c:pt>
                <c:pt idx="43">
                  <c:v>2.3521308900000002</c:v>
                </c:pt>
                <c:pt idx="44">
                  <c:v>1.2825006699999999</c:v>
                </c:pt>
                <c:pt idx="45">
                  <c:v>0.65930714000000001</c:v>
                </c:pt>
                <c:pt idx="46">
                  <c:v>0.23855177</c:v>
                </c:pt>
                <c:pt idx="47">
                  <c:v>0.81950171000000005</c:v>
                </c:pt>
                <c:pt idx="48">
                  <c:v>0.74123899999999998</c:v>
                </c:pt>
                <c:pt idx="49">
                  <c:v>2.23246419</c:v>
                </c:pt>
                <c:pt idx="50">
                  <c:v>3.5419393000000001</c:v>
                </c:pt>
                <c:pt idx="51">
                  <c:v>2.34241937</c:v>
                </c:pt>
                <c:pt idx="52">
                  <c:v>2.7020453600000001</c:v>
                </c:pt>
                <c:pt idx="53">
                  <c:v>1.0402972800000001</c:v>
                </c:pt>
                <c:pt idx="54">
                  <c:v>0.11959852999999999</c:v>
                </c:pt>
                <c:pt idx="55">
                  <c:v>2.6370627899999999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29536"/>
        <c:axId val="127009536"/>
      </c:lineChart>
      <c:dateAx>
        <c:axId val="12692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7009536"/>
        <c:crosses val="autoZero"/>
        <c:auto val="1"/>
        <c:lblOffset val="100"/>
        <c:baseTimeUnit val="days"/>
      </c:dateAx>
      <c:valAx>
        <c:axId val="1270095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Average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Job Wait Time (Hours)</a:t>
                </a:r>
                <a:endParaRPr 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6929536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 orientation="landscape" horizontalDpi="75" verticalDpi="75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6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Average Job Wait Time of Jobs with 512 cores (Stampede, Tx 30s - 30min)</a:t>
            </a:r>
            <a:endParaRPr lang="en-US" sz="16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SC_EU_EG_XDMOD!$N$42</c:f>
              <c:strCache>
                <c:ptCount val="1"/>
                <c:pt idx="0">
                  <c:v>SC_EU_512</c:v>
                </c:pt>
              </c:strCache>
            </c:strRef>
          </c:tx>
          <c:spPr>
            <a:ln w="28440">
              <a:solidFill>
                <a:srgbClr val="FF0000"/>
              </a:solidFill>
              <a:round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SC_EU_EG_XDMOD!$M$43:$M$98</c:f>
              <c:numCache>
                <c:formatCode>m/d/yyyy</c:formatCode>
                <c:ptCount val="56"/>
                <c:pt idx="0">
                  <c:v>41990</c:v>
                </c:pt>
                <c:pt idx="1">
                  <c:v>41991</c:v>
                </c:pt>
                <c:pt idx="2">
                  <c:v>41992</c:v>
                </c:pt>
                <c:pt idx="3">
                  <c:v>41993</c:v>
                </c:pt>
                <c:pt idx="4">
                  <c:v>41994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42000</c:v>
                </c:pt>
                <c:pt idx="11">
                  <c:v>42001</c:v>
                </c:pt>
                <c:pt idx="12">
                  <c:v>42002</c:v>
                </c:pt>
                <c:pt idx="13">
                  <c:v>42003</c:v>
                </c:pt>
                <c:pt idx="14">
                  <c:v>42004</c:v>
                </c:pt>
                <c:pt idx="15">
                  <c:v>42005</c:v>
                </c:pt>
                <c:pt idx="16">
                  <c:v>42006</c:v>
                </c:pt>
                <c:pt idx="17">
                  <c:v>42007</c:v>
                </c:pt>
                <c:pt idx="18">
                  <c:v>42008</c:v>
                </c:pt>
                <c:pt idx="19">
                  <c:v>42009</c:v>
                </c:pt>
                <c:pt idx="20">
                  <c:v>42010</c:v>
                </c:pt>
                <c:pt idx="21">
                  <c:v>42011</c:v>
                </c:pt>
                <c:pt idx="22">
                  <c:v>42012</c:v>
                </c:pt>
                <c:pt idx="23">
                  <c:v>42013</c:v>
                </c:pt>
                <c:pt idx="24">
                  <c:v>42014</c:v>
                </c:pt>
                <c:pt idx="25">
                  <c:v>42015</c:v>
                </c:pt>
                <c:pt idx="26">
                  <c:v>42016</c:v>
                </c:pt>
                <c:pt idx="27">
                  <c:v>42017</c:v>
                </c:pt>
                <c:pt idx="28">
                  <c:v>42018</c:v>
                </c:pt>
                <c:pt idx="29">
                  <c:v>42019</c:v>
                </c:pt>
                <c:pt idx="30">
                  <c:v>42020</c:v>
                </c:pt>
                <c:pt idx="31">
                  <c:v>42021</c:v>
                </c:pt>
                <c:pt idx="32">
                  <c:v>42022</c:v>
                </c:pt>
                <c:pt idx="33">
                  <c:v>42023</c:v>
                </c:pt>
                <c:pt idx="34">
                  <c:v>42024</c:v>
                </c:pt>
                <c:pt idx="35">
                  <c:v>42025</c:v>
                </c:pt>
                <c:pt idx="36">
                  <c:v>42026</c:v>
                </c:pt>
                <c:pt idx="37">
                  <c:v>42027</c:v>
                </c:pt>
                <c:pt idx="38">
                  <c:v>42028</c:v>
                </c:pt>
                <c:pt idx="39">
                  <c:v>42029</c:v>
                </c:pt>
                <c:pt idx="40">
                  <c:v>42030</c:v>
                </c:pt>
                <c:pt idx="41">
                  <c:v>42031</c:v>
                </c:pt>
                <c:pt idx="42">
                  <c:v>42032</c:v>
                </c:pt>
                <c:pt idx="43">
                  <c:v>42033</c:v>
                </c:pt>
                <c:pt idx="44">
                  <c:v>42034</c:v>
                </c:pt>
                <c:pt idx="45">
                  <c:v>42035</c:v>
                </c:pt>
                <c:pt idx="46">
                  <c:v>42036</c:v>
                </c:pt>
                <c:pt idx="47">
                  <c:v>42037</c:v>
                </c:pt>
                <c:pt idx="48">
                  <c:v>42038</c:v>
                </c:pt>
                <c:pt idx="49">
                  <c:v>42039</c:v>
                </c:pt>
                <c:pt idx="50">
                  <c:v>42040</c:v>
                </c:pt>
                <c:pt idx="51">
                  <c:v>42041</c:v>
                </c:pt>
                <c:pt idx="52">
                  <c:v>42042</c:v>
                </c:pt>
                <c:pt idx="53">
                  <c:v>42043</c:v>
                </c:pt>
                <c:pt idx="54">
                  <c:v>42044</c:v>
                </c:pt>
                <c:pt idx="55">
                  <c:v>42045</c:v>
                </c:pt>
              </c:numCache>
            </c:numRef>
          </c:cat>
          <c:val>
            <c:numRef>
              <c:f>SC_EU_EG_XDMOD!$N$43:$N$98</c:f>
              <c:numCache>
                <c:formatCode>General</c:formatCode>
                <c:ptCount val="56"/>
                <c:pt idx="16">
                  <c:v>0.11546888887888899</c:v>
                </c:pt>
                <c:pt idx="17">
                  <c:v>6.3816388878555605E-2</c:v>
                </c:pt>
                <c:pt idx="18">
                  <c:v>0.16771249996277801</c:v>
                </c:pt>
                <c:pt idx="19">
                  <c:v>1.1202037963167599</c:v>
                </c:pt>
                <c:pt idx="24">
                  <c:v>0.103660243037674</c:v>
                </c:pt>
                <c:pt idx="48">
                  <c:v>0.152139999998889</c:v>
                </c:pt>
                <c:pt idx="52">
                  <c:v>8.6554619444722203</c:v>
                </c:pt>
                <c:pt idx="53">
                  <c:v>3.7539895833138899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SC_EU_EG_XDMOD!$O$42</c:f>
              <c:strCache>
                <c:ptCount val="1"/>
                <c:pt idx="0">
                  <c:v>SC_EG_512</c:v>
                </c:pt>
              </c:strCache>
            </c:strRef>
          </c:tx>
          <c:spPr>
            <a:ln w="28440">
              <a:solidFill>
                <a:srgbClr val="0000FF"/>
              </a:solidFill>
              <a:round/>
            </a:ln>
          </c:spPr>
          <c:marker>
            <c:symbol val="squar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SC_EU_EG_XDMOD!$M$43:$M$98</c:f>
              <c:numCache>
                <c:formatCode>m/d/yyyy</c:formatCode>
                <c:ptCount val="56"/>
                <c:pt idx="0">
                  <c:v>41990</c:v>
                </c:pt>
                <c:pt idx="1">
                  <c:v>41991</c:v>
                </c:pt>
                <c:pt idx="2">
                  <c:v>41992</c:v>
                </c:pt>
                <c:pt idx="3">
                  <c:v>41993</c:v>
                </c:pt>
                <c:pt idx="4">
                  <c:v>41994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42000</c:v>
                </c:pt>
                <c:pt idx="11">
                  <c:v>42001</c:v>
                </c:pt>
                <c:pt idx="12">
                  <c:v>42002</c:v>
                </c:pt>
                <c:pt idx="13">
                  <c:v>42003</c:v>
                </c:pt>
                <c:pt idx="14">
                  <c:v>42004</c:v>
                </c:pt>
                <c:pt idx="15">
                  <c:v>42005</c:v>
                </c:pt>
                <c:pt idx="16">
                  <c:v>42006</c:v>
                </c:pt>
                <c:pt idx="17">
                  <c:v>42007</c:v>
                </c:pt>
                <c:pt idx="18">
                  <c:v>42008</c:v>
                </c:pt>
                <c:pt idx="19">
                  <c:v>42009</c:v>
                </c:pt>
                <c:pt idx="20">
                  <c:v>42010</c:v>
                </c:pt>
                <c:pt idx="21">
                  <c:v>42011</c:v>
                </c:pt>
                <c:pt idx="22">
                  <c:v>42012</c:v>
                </c:pt>
                <c:pt idx="23">
                  <c:v>42013</c:v>
                </c:pt>
                <c:pt idx="24">
                  <c:v>42014</c:v>
                </c:pt>
                <c:pt idx="25">
                  <c:v>42015</c:v>
                </c:pt>
                <c:pt idx="26">
                  <c:v>42016</c:v>
                </c:pt>
                <c:pt idx="27">
                  <c:v>42017</c:v>
                </c:pt>
                <c:pt idx="28">
                  <c:v>42018</c:v>
                </c:pt>
                <c:pt idx="29">
                  <c:v>42019</c:v>
                </c:pt>
                <c:pt idx="30">
                  <c:v>42020</c:v>
                </c:pt>
                <c:pt idx="31">
                  <c:v>42021</c:v>
                </c:pt>
                <c:pt idx="32">
                  <c:v>42022</c:v>
                </c:pt>
                <c:pt idx="33">
                  <c:v>42023</c:v>
                </c:pt>
                <c:pt idx="34">
                  <c:v>42024</c:v>
                </c:pt>
                <c:pt idx="35">
                  <c:v>42025</c:v>
                </c:pt>
                <c:pt idx="36">
                  <c:v>42026</c:v>
                </c:pt>
                <c:pt idx="37">
                  <c:v>42027</c:v>
                </c:pt>
                <c:pt idx="38">
                  <c:v>42028</c:v>
                </c:pt>
                <c:pt idx="39">
                  <c:v>42029</c:v>
                </c:pt>
                <c:pt idx="40">
                  <c:v>42030</c:v>
                </c:pt>
                <c:pt idx="41">
                  <c:v>42031</c:v>
                </c:pt>
                <c:pt idx="42">
                  <c:v>42032</c:v>
                </c:pt>
                <c:pt idx="43">
                  <c:v>42033</c:v>
                </c:pt>
                <c:pt idx="44">
                  <c:v>42034</c:v>
                </c:pt>
                <c:pt idx="45">
                  <c:v>42035</c:v>
                </c:pt>
                <c:pt idx="46">
                  <c:v>42036</c:v>
                </c:pt>
                <c:pt idx="47">
                  <c:v>42037</c:v>
                </c:pt>
                <c:pt idx="48">
                  <c:v>42038</c:v>
                </c:pt>
                <c:pt idx="49">
                  <c:v>42039</c:v>
                </c:pt>
                <c:pt idx="50">
                  <c:v>42040</c:v>
                </c:pt>
                <c:pt idx="51">
                  <c:v>42041</c:v>
                </c:pt>
                <c:pt idx="52">
                  <c:v>42042</c:v>
                </c:pt>
                <c:pt idx="53">
                  <c:v>42043</c:v>
                </c:pt>
                <c:pt idx="54">
                  <c:v>42044</c:v>
                </c:pt>
                <c:pt idx="55">
                  <c:v>42045</c:v>
                </c:pt>
              </c:numCache>
            </c:numRef>
          </c:cat>
          <c:val>
            <c:numRef>
              <c:f>SC_EU_EG_XDMOD!$O$43:$O$98</c:f>
              <c:numCache>
                <c:formatCode>General</c:formatCode>
                <c:ptCount val="56"/>
                <c:pt idx="15">
                  <c:v>4.1973333292499998E-2</c:v>
                </c:pt>
                <c:pt idx="16">
                  <c:v>6.9743055568703693E-2</c:v>
                </c:pt>
                <c:pt idx="17">
                  <c:v>0.12698208332069399</c:v>
                </c:pt>
                <c:pt idx="18">
                  <c:v>5.9994999964999997E-2</c:v>
                </c:pt>
                <c:pt idx="19">
                  <c:v>3.7351111107500001E-2</c:v>
                </c:pt>
                <c:pt idx="20">
                  <c:v>1.34096666660556</c:v>
                </c:pt>
                <c:pt idx="21">
                  <c:v>9.4744166665555601E-2</c:v>
                </c:pt>
                <c:pt idx="22">
                  <c:v>0.144464166627917</c:v>
                </c:pt>
                <c:pt idx="52">
                  <c:v>4.34588499999583</c:v>
                </c:pt>
                <c:pt idx="53">
                  <c:v>6.6714458333888897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SC_EU_EG_XDMOD!$P$42</c:f>
              <c:strCache>
                <c:ptCount val="1"/>
                <c:pt idx="0">
                  <c:v>XDMOD 257-512</c:v>
                </c:pt>
              </c:strCache>
            </c:strRef>
          </c:tx>
          <c:spPr>
            <a:ln w="28440">
              <a:solidFill>
                <a:schemeClr val="bg2">
                  <a:lumMod val="75000"/>
                </a:schemeClr>
              </a:solidFill>
              <a:round/>
            </a:ln>
          </c:spPr>
          <c:marker>
            <c:symbol val="triangle"/>
            <c:size val="3"/>
            <c:spPr>
              <a:ln>
                <a:solidFill>
                  <a:schemeClr val="bg2">
                    <a:lumMod val="7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SC_EU_EG_XDMOD!$Q$43:$Q$98</c:f>
                <c:numCache>
                  <c:formatCode>General</c:formatCode>
                  <c:ptCount val="56"/>
                  <c:pt idx="0">
                    <c:v>0.76031557458849197</c:v>
                  </c:pt>
                  <c:pt idx="1">
                    <c:v>1.2092376190747101</c:v>
                  </c:pt>
                  <c:pt idx="2">
                    <c:v>3.7156107024291898</c:v>
                  </c:pt>
                  <c:pt idx="3">
                    <c:v>4.0210873777713596</c:v>
                  </c:pt>
                  <c:pt idx="4">
                    <c:v>0.59075299115233504</c:v>
                  </c:pt>
                  <c:pt idx="5">
                    <c:v>1.79677487992754</c:v>
                  </c:pt>
                  <c:pt idx="6">
                    <c:v>0.38084404394904298</c:v>
                  </c:pt>
                  <c:pt idx="7">
                    <c:v>2.4047046052041998</c:v>
                  </c:pt>
                  <c:pt idx="8">
                    <c:v>0</c:v>
                  </c:pt>
                  <c:pt idx="9">
                    <c:v>1.5932577006375001E-3</c:v>
                  </c:pt>
                  <c:pt idx="10">
                    <c:v>0</c:v>
                  </c:pt>
                  <c:pt idx="11">
                    <c:v>0.46273707498660499</c:v>
                  </c:pt>
                  <c:pt idx="12">
                    <c:v>3.5990482280942197E-2</c:v>
                  </c:pt>
                  <c:pt idx="13">
                    <c:v>0.78652019778874804</c:v>
                  </c:pt>
                  <c:pt idx="14">
                    <c:v>0.15078259942552399</c:v>
                  </c:pt>
                  <c:pt idx="15">
                    <c:v>6.9161169832535096E-4</c:v>
                  </c:pt>
                  <c:pt idx="16">
                    <c:v>6.7791421419206603E-3</c:v>
                  </c:pt>
                  <c:pt idx="17">
                    <c:v>0.76043717853732495</c:v>
                  </c:pt>
                  <c:pt idx="18">
                    <c:v>0</c:v>
                  </c:pt>
                  <c:pt idx="19">
                    <c:v>0</c:v>
                  </c:pt>
                  <c:pt idx="20">
                    <c:v>0.11500323133795</c:v>
                  </c:pt>
                  <c:pt idx="21">
                    <c:v>0.33612693297734397</c:v>
                  </c:pt>
                  <c:pt idx="22">
                    <c:v>0.14289672822350799</c:v>
                  </c:pt>
                  <c:pt idx="23">
                    <c:v>4.25818061020838E-2</c:v>
                  </c:pt>
                  <c:pt idx="24">
                    <c:v>8.1074946091893793E-3</c:v>
                  </c:pt>
                  <c:pt idx="25">
                    <c:v>2.1452831996155298E-3</c:v>
                  </c:pt>
                  <c:pt idx="26">
                    <c:v>1.8018991103779199E-2</c:v>
                  </c:pt>
                  <c:pt idx="27">
                    <c:v>7.9086530296853796</c:v>
                  </c:pt>
                  <c:pt idx="28">
                    <c:v>0.81822912099628098</c:v>
                  </c:pt>
                  <c:pt idx="29">
                    <c:v>1.5742513251227701</c:v>
                  </c:pt>
                  <c:pt idx="30">
                    <c:v>1.4863613840518899</c:v>
                  </c:pt>
                  <c:pt idx="31">
                    <c:v>3.5493038126568401</c:v>
                  </c:pt>
                  <c:pt idx="32">
                    <c:v>1.0402811639660601</c:v>
                  </c:pt>
                  <c:pt idx="33">
                    <c:v>0.23313480607585901</c:v>
                  </c:pt>
                  <c:pt idx="34">
                    <c:v>8.6504637367613393E-2</c:v>
                  </c:pt>
                  <c:pt idx="35">
                    <c:v>1.2049712695725201</c:v>
                  </c:pt>
                  <c:pt idx="36">
                    <c:v>0.24808160855352199</c:v>
                  </c:pt>
                  <c:pt idx="37">
                    <c:v>0.63947118074626097</c:v>
                  </c:pt>
                  <c:pt idx="38">
                    <c:v>0.74488249595857003</c:v>
                  </c:pt>
                  <c:pt idx="39">
                    <c:v>1.01099437037053</c:v>
                  </c:pt>
                  <c:pt idx="40">
                    <c:v>1.1244728386354099</c:v>
                  </c:pt>
                  <c:pt idx="41">
                    <c:v>2.4239788429946199</c:v>
                  </c:pt>
                  <c:pt idx="42">
                    <c:v>0.89072562137978395</c:v>
                  </c:pt>
                  <c:pt idx="43">
                    <c:v>1.49306158965791</c:v>
                  </c:pt>
                  <c:pt idx="44">
                    <c:v>1.35401913061333</c:v>
                  </c:pt>
                  <c:pt idx="45">
                    <c:v>3.7189817443414399</c:v>
                  </c:pt>
                  <c:pt idx="46">
                    <c:v>1.67736367160028</c:v>
                  </c:pt>
                  <c:pt idx="47">
                    <c:v>0.17454662030023299</c:v>
                  </c:pt>
                  <c:pt idx="48">
                    <c:v>0.42446959738165202</c:v>
                  </c:pt>
                  <c:pt idx="49">
                    <c:v>0.39923304124720299</c:v>
                  </c:pt>
                  <c:pt idx="50">
                    <c:v>0.36386288913102999</c:v>
                  </c:pt>
                  <c:pt idx="51">
                    <c:v>1.7945013242616601</c:v>
                  </c:pt>
                  <c:pt idx="52">
                    <c:v>0.71785294361308905</c:v>
                  </c:pt>
                  <c:pt idx="53">
                    <c:v>0.80379741229331703</c:v>
                  </c:pt>
                  <c:pt idx="54">
                    <c:v>4.7584917479366901E-3</c:v>
                  </c:pt>
                  <c:pt idx="55">
                    <c:v>1.5058055259298999</c:v>
                  </c:pt>
                </c:numCache>
              </c:numRef>
            </c:plus>
            <c:minus>
              <c:numRef>
                <c:f>SC_EU_EG_XDMOD!$Q$43:$Q$98</c:f>
                <c:numCache>
                  <c:formatCode>General</c:formatCode>
                  <c:ptCount val="56"/>
                  <c:pt idx="0">
                    <c:v>0.76031557458849197</c:v>
                  </c:pt>
                  <c:pt idx="1">
                    <c:v>1.2092376190747101</c:v>
                  </c:pt>
                  <c:pt idx="2">
                    <c:v>3.7156107024291898</c:v>
                  </c:pt>
                  <c:pt idx="3">
                    <c:v>4.0210873777713596</c:v>
                  </c:pt>
                  <c:pt idx="4">
                    <c:v>0.59075299115233504</c:v>
                  </c:pt>
                  <c:pt idx="5">
                    <c:v>1.79677487992754</c:v>
                  </c:pt>
                  <c:pt idx="6">
                    <c:v>0.38084404394904298</c:v>
                  </c:pt>
                  <c:pt idx="7">
                    <c:v>2.4047046052041998</c:v>
                  </c:pt>
                  <c:pt idx="8">
                    <c:v>0</c:v>
                  </c:pt>
                  <c:pt idx="9">
                    <c:v>1.5932577006375001E-3</c:v>
                  </c:pt>
                  <c:pt idx="10">
                    <c:v>0</c:v>
                  </c:pt>
                  <c:pt idx="11">
                    <c:v>0.46273707498660499</c:v>
                  </c:pt>
                  <c:pt idx="12">
                    <c:v>3.5990482280942197E-2</c:v>
                  </c:pt>
                  <c:pt idx="13">
                    <c:v>0.78652019778874804</c:v>
                  </c:pt>
                  <c:pt idx="14">
                    <c:v>0.15078259942552399</c:v>
                  </c:pt>
                  <c:pt idx="15">
                    <c:v>6.9161169832535096E-4</c:v>
                  </c:pt>
                  <c:pt idx="16">
                    <c:v>6.7791421419206603E-3</c:v>
                  </c:pt>
                  <c:pt idx="17">
                    <c:v>0.76043717853732495</c:v>
                  </c:pt>
                  <c:pt idx="18">
                    <c:v>0</c:v>
                  </c:pt>
                  <c:pt idx="19">
                    <c:v>0</c:v>
                  </c:pt>
                  <c:pt idx="20">
                    <c:v>0.11500323133795</c:v>
                  </c:pt>
                  <c:pt idx="21">
                    <c:v>0.33612693297734397</c:v>
                  </c:pt>
                  <c:pt idx="22">
                    <c:v>0.14289672822350799</c:v>
                  </c:pt>
                  <c:pt idx="23">
                    <c:v>4.25818061020838E-2</c:v>
                  </c:pt>
                  <c:pt idx="24">
                    <c:v>8.1074946091893793E-3</c:v>
                  </c:pt>
                  <c:pt idx="25">
                    <c:v>2.1452831996155298E-3</c:v>
                  </c:pt>
                  <c:pt idx="26">
                    <c:v>1.8018991103779199E-2</c:v>
                  </c:pt>
                  <c:pt idx="27">
                    <c:v>7.9086530296853796</c:v>
                  </c:pt>
                  <c:pt idx="28">
                    <c:v>0.81822912099628098</c:v>
                  </c:pt>
                  <c:pt idx="29">
                    <c:v>1.5742513251227701</c:v>
                  </c:pt>
                  <c:pt idx="30">
                    <c:v>1.4863613840518899</c:v>
                  </c:pt>
                  <c:pt idx="31">
                    <c:v>3.5493038126568401</c:v>
                  </c:pt>
                  <c:pt idx="32">
                    <c:v>1.0402811639660601</c:v>
                  </c:pt>
                  <c:pt idx="33">
                    <c:v>0.23313480607585901</c:v>
                  </c:pt>
                  <c:pt idx="34">
                    <c:v>8.6504637367613393E-2</c:v>
                  </c:pt>
                  <c:pt idx="35">
                    <c:v>1.2049712695725201</c:v>
                  </c:pt>
                  <c:pt idx="36">
                    <c:v>0.24808160855352199</c:v>
                  </c:pt>
                  <c:pt idx="37">
                    <c:v>0.63947118074626097</c:v>
                  </c:pt>
                  <c:pt idx="38">
                    <c:v>0.74488249595857003</c:v>
                  </c:pt>
                  <c:pt idx="39">
                    <c:v>1.01099437037053</c:v>
                  </c:pt>
                  <c:pt idx="40">
                    <c:v>1.1244728386354099</c:v>
                  </c:pt>
                  <c:pt idx="41">
                    <c:v>2.4239788429946199</c:v>
                  </c:pt>
                  <c:pt idx="42">
                    <c:v>0.89072562137978395</c:v>
                  </c:pt>
                  <c:pt idx="43">
                    <c:v>1.49306158965791</c:v>
                  </c:pt>
                  <c:pt idx="44">
                    <c:v>1.35401913061333</c:v>
                  </c:pt>
                  <c:pt idx="45">
                    <c:v>3.7189817443414399</c:v>
                  </c:pt>
                  <c:pt idx="46">
                    <c:v>1.67736367160028</c:v>
                  </c:pt>
                  <c:pt idx="47">
                    <c:v>0.17454662030023299</c:v>
                  </c:pt>
                  <c:pt idx="48">
                    <c:v>0.42446959738165202</c:v>
                  </c:pt>
                  <c:pt idx="49">
                    <c:v>0.39923304124720299</c:v>
                  </c:pt>
                  <c:pt idx="50">
                    <c:v>0.36386288913102999</c:v>
                  </c:pt>
                  <c:pt idx="51">
                    <c:v>1.7945013242616601</c:v>
                  </c:pt>
                  <c:pt idx="52">
                    <c:v>0.71785294361308905</c:v>
                  </c:pt>
                  <c:pt idx="53">
                    <c:v>0.80379741229331703</c:v>
                  </c:pt>
                  <c:pt idx="54">
                    <c:v>4.7584917479366901E-3</c:v>
                  </c:pt>
                  <c:pt idx="55">
                    <c:v>1.5058055259298999</c:v>
                  </c:pt>
                </c:numCache>
              </c:numRef>
            </c:minus>
          </c:errBars>
          <c:cat>
            <c:numRef>
              <c:f>SC_EU_EG_XDMOD!$M$43:$M$98</c:f>
              <c:numCache>
                <c:formatCode>m/d/yyyy</c:formatCode>
                <c:ptCount val="56"/>
                <c:pt idx="0">
                  <c:v>41990</c:v>
                </c:pt>
                <c:pt idx="1">
                  <c:v>41991</c:v>
                </c:pt>
                <c:pt idx="2">
                  <c:v>41992</c:v>
                </c:pt>
                <c:pt idx="3">
                  <c:v>41993</c:v>
                </c:pt>
                <c:pt idx="4">
                  <c:v>41994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42000</c:v>
                </c:pt>
                <c:pt idx="11">
                  <c:v>42001</c:v>
                </c:pt>
                <c:pt idx="12">
                  <c:v>42002</c:v>
                </c:pt>
                <c:pt idx="13">
                  <c:v>42003</c:v>
                </c:pt>
                <c:pt idx="14">
                  <c:v>42004</c:v>
                </c:pt>
                <c:pt idx="15">
                  <c:v>42005</c:v>
                </c:pt>
                <c:pt idx="16">
                  <c:v>42006</c:v>
                </c:pt>
                <c:pt idx="17">
                  <c:v>42007</c:v>
                </c:pt>
                <c:pt idx="18">
                  <c:v>42008</c:v>
                </c:pt>
                <c:pt idx="19">
                  <c:v>42009</c:v>
                </c:pt>
                <c:pt idx="20">
                  <c:v>42010</c:v>
                </c:pt>
                <c:pt idx="21">
                  <c:v>42011</c:v>
                </c:pt>
                <c:pt idx="22">
                  <c:v>42012</c:v>
                </c:pt>
                <c:pt idx="23">
                  <c:v>42013</c:v>
                </c:pt>
                <c:pt idx="24">
                  <c:v>42014</c:v>
                </c:pt>
                <c:pt idx="25">
                  <c:v>42015</c:v>
                </c:pt>
                <c:pt idx="26">
                  <c:v>42016</c:v>
                </c:pt>
                <c:pt idx="27">
                  <c:v>42017</c:v>
                </c:pt>
                <c:pt idx="28">
                  <c:v>42018</c:v>
                </c:pt>
                <c:pt idx="29">
                  <c:v>42019</c:v>
                </c:pt>
                <c:pt idx="30">
                  <c:v>42020</c:v>
                </c:pt>
                <c:pt idx="31">
                  <c:v>42021</c:v>
                </c:pt>
                <c:pt idx="32">
                  <c:v>42022</c:v>
                </c:pt>
                <c:pt idx="33">
                  <c:v>42023</c:v>
                </c:pt>
                <c:pt idx="34">
                  <c:v>42024</c:v>
                </c:pt>
                <c:pt idx="35">
                  <c:v>42025</c:v>
                </c:pt>
                <c:pt idx="36">
                  <c:v>42026</c:v>
                </c:pt>
                <c:pt idx="37">
                  <c:v>42027</c:v>
                </c:pt>
                <c:pt idx="38">
                  <c:v>42028</c:v>
                </c:pt>
                <c:pt idx="39">
                  <c:v>42029</c:v>
                </c:pt>
                <c:pt idx="40">
                  <c:v>42030</c:v>
                </c:pt>
                <c:pt idx="41">
                  <c:v>42031</c:v>
                </c:pt>
                <c:pt idx="42">
                  <c:v>42032</c:v>
                </c:pt>
                <c:pt idx="43">
                  <c:v>42033</c:v>
                </c:pt>
                <c:pt idx="44">
                  <c:v>42034</c:v>
                </c:pt>
                <c:pt idx="45">
                  <c:v>42035</c:v>
                </c:pt>
                <c:pt idx="46">
                  <c:v>42036</c:v>
                </c:pt>
                <c:pt idx="47">
                  <c:v>42037</c:v>
                </c:pt>
                <c:pt idx="48">
                  <c:v>42038</c:v>
                </c:pt>
                <c:pt idx="49">
                  <c:v>42039</c:v>
                </c:pt>
                <c:pt idx="50">
                  <c:v>42040</c:v>
                </c:pt>
                <c:pt idx="51">
                  <c:v>42041</c:v>
                </c:pt>
                <c:pt idx="52">
                  <c:v>42042</c:v>
                </c:pt>
                <c:pt idx="53">
                  <c:v>42043</c:v>
                </c:pt>
                <c:pt idx="54">
                  <c:v>42044</c:v>
                </c:pt>
                <c:pt idx="55">
                  <c:v>42045</c:v>
                </c:pt>
              </c:numCache>
            </c:numRef>
          </c:cat>
          <c:val>
            <c:numRef>
              <c:f>SC_EU_EG_XDMOD!$P$43:$P$98</c:f>
              <c:numCache>
                <c:formatCode>General</c:formatCode>
                <c:ptCount val="56"/>
                <c:pt idx="0">
                  <c:v>7.2450744699999996</c:v>
                </c:pt>
                <c:pt idx="1">
                  <c:v>7.60900526</c:v>
                </c:pt>
                <c:pt idx="2">
                  <c:v>11.41515294</c:v>
                </c:pt>
                <c:pt idx="3">
                  <c:v>10.67064615</c:v>
                </c:pt>
                <c:pt idx="4">
                  <c:v>1.3595444400000001</c:v>
                </c:pt>
                <c:pt idx="5">
                  <c:v>6.5892678599999996</c:v>
                </c:pt>
                <c:pt idx="6">
                  <c:v>1.00230833</c:v>
                </c:pt>
                <c:pt idx="7">
                  <c:v>8.4102333300000005</c:v>
                </c:pt>
                <c:pt idx="8">
                  <c:v>1.1000000000000001E-3</c:v>
                </c:pt>
                <c:pt idx="9">
                  <c:v>6.7999999999999996E-3</c:v>
                </c:pt>
                <c:pt idx="10">
                  <c:v>1.5417000000000001</c:v>
                </c:pt>
                <c:pt idx="11">
                  <c:v>1.2216421099999999</c:v>
                </c:pt>
                <c:pt idx="12">
                  <c:v>4.224E-2</c:v>
                </c:pt>
                <c:pt idx="13">
                  <c:v>4.3372357099999999</c:v>
                </c:pt>
                <c:pt idx="14">
                  <c:v>0.25573182</c:v>
                </c:pt>
                <c:pt idx="15">
                  <c:v>3.3571400000000002E-3</c:v>
                </c:pt>
                <c:pt idx="16">
                  <c:v>1.504146E-2</c:v>
                </c:pt>
                <c:pt idx="17">
                  <c:v>1.67333478</c:v>
                </c:pt>
                <c:pt idx="18">
                  <c:v>0</c:v>
                </c:pt>
                <c:pt idx="19">
                  <c:v>0</c:v>
                </c:pt>
                <c:pt idx="20">
                  <c:v>0.43196316000000001</c:v>
                </c:pt>
                <c:pt idx="21">
                  <c:v>1.0243138899999999</c:v>
                </c:pt>
                <c:pt idx="22">
                  <c:v>0.36990000000000001</c:v>
                </c:pt>
                <c:pt idx="23">
                  <c:v>0.17589564999999999</c:v>
                </c:pt>
                <c:pt idx="24">
                  <c:v>1.044872E-2</c:v>
                </c:pt>
                <c:pt idx="25">
                  <c:v>4.1106399999999996E-3</c:v>
                </c:pt>
                <c:pt idx="26">
                  <c:v>3.5197829999999999E-2</c:v>
                </c:pt>
                <c:pt idx="27">
                  <c:v>35.155244439999997</c:v>
                </c:pt>
                <c:pt idx="28">
                  <c:v>4.3860547199999997</c:v>
                </c:pt>
                <c:pt idx="29">
                  <c:v>5.8737899999999996</c:v>
                </c:pt>
                <c:pt idx="30">
                  <c:v>7.6605404300000002</c:v>
                </c:pt>
                <c:pt idx="31">
                  <c:v>14.516299999999999</c:v>
                </c:pt>
                <c:pt idx="32">
                  <c:v>1.5725770800000001</c:v>
                </c:pt>
                <c:pt idx="33">
                  <c:v>0.71408298000000003</c:v>
                </c:pt>
                <c:pt idx="34">
                  <c:v>0.20666809</c:v>
                </c:pt>
                <c:pt idx="35">
                  <c:v>2.19028372</c:v>
                </c:pt>
                <c:pt idx="36">
                  <c:v>1.5227662200000001</c:v>
                </c:pt>
                <c:pt idx="37">
                  <c:v>5.27752292</c:v>
                </c:pt>
                <c:pt idx="38">
                  <c:v>3.8947907399999999</c:v>
                </c:pt>
                <c:pt idx="39">
                  <c:v>3.9376487500000001</c:v>
                </c:pt>
                <c:pt idx="40">
                  <c:v>2.4105258100000002</c:v>
                </c:pt>
                <c:pt idx="41">
                  <c:v>5.02675714</c:v>
                </c:pt>
                <c:pt idx="42">
                  <c:v>6.9193516099999997</c:v>
                </c:pt>
                <c:pt idx="43">
                  <c:v>9.29919063</c:v>
                </c:pt>
                <c:pt idx="44">
                  <c:v>10.508797059999999</c:v>
                </c:pt>
                <c:pt idx="45">
                  <c:v>10.75821111</c:v>
                </c:pt>
                <c:pt idx="46">
                  <c:v>2.0837921599999998</c:v>
                </c:pt>
                <c:pt idx="47">
                  <c:v>0.96769738999999999</c:v>
                </c:pt>
                <c:pt idx="48">
                  <c:v>2.6755162800000001</c:v>
                </c:pt>
                <c:pt idx="49">
                  <c:v>3.25554889</c:v>
                </c:pt>
                <c:pt idx="50">
                  <c:v>8.0210976699999996</c:v>
                </c:pt>
                <c:pt idx="51">
                  <c:v>10.913027270000001</c:v>
                </c:pt>
                <c:pt idx="52">
                  <c:v>5.22969667</c:v>
                </c:pt>
                <c:pt idx="53">
                  <c:v>1.6242305100000001</c:v>
                </c:pt>
                <c:pt idx="54">
                  <c:v>1.961684E-2</c:v>
                </c:pt>
                <c:pt idx="55">
                  <c:v>1.53866897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37440"/>
        <c:axId val="127039744"/>
      </c:lineChart>
      <c:dateAx>
        <c:axId val="12703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7039744"/>
        <c:crosses val="autoZero"/>
        <c:auto val="1"/>
        <c:lblOffset val="100"/>
        <c:baseTimeUnit val="days"/>
      </c:dateAx>
      <c:valAx>
        <c:axId val="12703974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Average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Job Wait Time (Hours)</a:t>
                </a:r>
                <a:endParaRPr 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7037440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 orientation="landscape" horizontalDpi="75" verticalDpi="75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6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Average Job Wait Time of Jobs with 1024 cores (Stampede, Tx 30s - 30min)</a:t>
            </a:r>
            <a:endParaRPr lang="en-US" sz="16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1082330681803039E-2"/>
          <c:y val="0.12676892812231533"/>
          <c:w val="0.72013697352466988"/>
          <c:h val="0.67260770862125485"/>
        </c:manualLayout>
      </c:layout>
      <c:lineChart>
        <c:grouping val="standard"/>
        <c:varyColors val="1"/>
        <c:ser>
          <c:idx val="0"/>
          <c:order val="0"/>
          <c:tx>
            <c:strRef>
              <c:f>SC_EU_EG_XDMOD!$T$42</c:f>
              <c:strCache>
                <c:ptCount val="1"/>
                <c:pt idx="0">
                  <c:v>SC_EU 1024</c:v>
                </c:pt>
              </c:strCache>
            </c:strRef>
          </c:tx>
          <c:spPr>
            <a:ln w="28440">
              <a:solidFill>
                <a:srgbClr val="FF0000"/>
              </a:solidFill>
              <a:round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SC_EU_EG_XDMOD!$S$43:$S$98</c:f>
              <c:numCache>
                <c:formatCode>m/d/yyyy</c:formatCode>
                <c:ptCount val="56"/>
                <c:pt idx="0">
                  <c:v>41990</c:v>
                </c:pt>
                <c:pt idx="1">
                  <c:v>41991</c:v>
                </c:pt>
                <c:pt idx="2">
                  <c:v>41992</c:v>
                </c:pt>
                <c:pt idx="3">
                  <c:v>41993</c:v>
                </c:pt>
                <c:pt idx="4">
                  <c:v>41994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42000</c:v>
                </c:pt>
                <c:pt idx="11">
                  <c:v>42001</c:v>
                </c:pt>
                <c:pt idx="12">
                  <c:v>42002</c:v>
                </c:pt>
                <c:pt idx="13">
                  <c:v>42003</c:v>
                </c:pt>
                <c:pt idx="14">
                  <c:v>42004</c:v>
                </c:pt>
                <c:pt idx="15">
                  <c:v>42005</c:v>
                </c:pt>
                <c:pt idx="16">
                  <c:v>42006</c:v>
                </c:pt>
                <c:pt idx="17">
                  <c:v>42007</c:v>
                </c:pt>
                <c:pt idx="18">
                  <c:v>42008</c:v>
                </c:pt>
                <c:pt idx="19">
                  <c:v>42009</c:v>
                </c:pt>
                <c:pt idx="20">
                  <c:v>42010</c:v>
                </c:pt>
                <c:pt idx="21">
                  <c:v>42011</c:v>
                </c:pt>
                <c:pt idx="22">
                  <c:v>42012</c:v>
                </c:pt>
                <c:pt idx="23">
                  <c:v>42013</c:v>
                </c:pt>
                <c:pt idx="24">
                  <c:v>42014</c:v>
                </c:pt>
                <c:pt idx="25">
                  <c:v>42015</c:v>
                </c:pt>
                <c:pt idx="26">
                  <c:v>42016</c:v>
                </c:pt>
                <c:pt idx="27">
                  <c:v>42017</c:v>
                </c:pt>
                <c:pt idx="28">
                  <c:v>42018</c:v>
                </c:pt>
                <c:pt idx="29">
                  <c:v>42019</c:v>
                </c:pt>
                <c:pt idx="30">
                  <c:v>42020</c:v>
                </c:pt>
                <c:pt idx="31">
                  <c:v>42021</c:v>
                </c:pt>
                <c:pt idx="32">
                  <c:v>42022</c:v>
                </c:pt>
                <c:pt idx="33">
                  <c:v>42023</c:v>
                </c:pt>
                <c:pt idx="34">
                  <c:v>42024</c:v>
                </c:pt>
                <c:pt idx="35">
                  <c:v>42025</c:v>
                </c:pt>
                <c:pt idx="36">
                  <c:v>42026</c:v>
                </c:pt>
                <c:pt idx="37">
                  <c:v>42027</c:v>
                </c:pt>
                <c:pt idx="38">
                  <c:v>42028</c:v>
                </c:pt>
                <c:pt idx="39">
                  <c:v>42029</c:v>
                </c:pt>
                <c:pt idx="40">
                  <c:v>42030</c:v>
                </c:pt>
                <c:pt idx="41">
                  <c:v>42031</c:v>
                </c:pt>
                <c:pt idx="42">
                  <c:v>42032</c:v>
                </c:pt>
                <c:pt idx="43">
                  <c:v>42033</c:v>
                </c:pt>
                <c:pt idx="44">
                  <c:v>42034</c:v>
                </c:pt>
                <c:pt idx="45">
                  <c:v>42035</c:v>
                </c:pt>
                <c:pt idx="46">
                  <c:v>42036</c:v>
                </c:pt>
                <c:pt idx="47">
                  <c:v>42037</c:v>
                </c:pt>
                <c:pt idx="48">
                  <c:v>42038</c:v>
                </c:pt>
                <c:pt idx="49">
                  <c:v>42039</c:v>
                </c:pt>
                <c:pt idx="50">
                  <c:v>42040</c:v>
                </c:pt>
                <c:pt idx="51">
                  <c:v>42041</c:v>
                </c:pt>
                <c:pt idx="52">
                  <c:v>42042</c:v>
                </c:pt>
                <c:pt idx="53">
                  <c:v>42043</c:v>
                </c:pt>
                <c:pt idx="54">
                  <c:v>42044</c:v>
                </c:pt>
                <c:pt idx="55">
                  <c:v>42045</c:v>
                </c:pt>
              </c:numCache>
            </c:numRef>
          </c:cat>
          <c:val>
            <c:numRef>
              <c:f>SC_EU_EG_XDMOD!$T$43:$T$98</c:f>
              <c:numCache>
                <c:formatCode>General</c:formatCode>
                <c:ptCount val="56"/>
                <c:pt idx="15">
                  <c:v>9.78941666637963E-2</c:v>
                </c:pt>
                <c:pt idx="16">
                  <c:v>0.32223750001944401</c:v>
                </c:pt>
                <c:pt idx="17">
                  <c:v>9.1374444398611102E-2</c:v>
                </c:pt>
                <c:pt idx="18">
                  <c:v>0.23497430553069401</c:v>
                </c:pt>
                <c:pt idx="19">
                  <c:v>0.41892402774722198</c:v>
                </c:pt>
                <c:pt idx="21">
                  <c:v>0.14266407405888901</c:v>
                </c:pt>
                <c:pt idx="48">
                  <c:v>0.40209236111958302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SC_EU_EG_XDMOD!$U$42</c:f>
              <c:strCache>
                <c:ptCount val="1"/>
                <c:pt idx="0">
                  <c:v>SC_EG 1024</c:v>
                </c:pt>
              </c:strCache>
            </c:strRef>
          </c:tx>
          <c:spPr>
            <a:ln w="28440">
              <a:solidFill>
                <a:srgbClr val="0000FF"/>
              </a:solidFill>
              <a:round/>
            </a:ln>
          </c:spPr>
          <c:marker>
            <c:symbol val="squar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SC_EU_EG_XDMOD!$S$43:$S$98</c:f>
              <c:numCache>
                <c:formatCode>m/d/yyyy</c:formatCode>
                <c:ptCount val="56"/>
                <c:pt idx="0">
                  <c:v>41990</c:v>
                </c:pt>
                <c:pt idx="1">
                  <c:v>41991</c:v>
                </c:pt>
                <c:pt idx="2">
                  <c:v>41992</c:v>
                </c:pt>
                <c:pt idx="3">
                  <c:v>41993</c:v>
                </c:pt>
                <c:pt idx="4">
                  <c:v>41994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42000</c:v>
                </c:pt>
                <c:pt idx="11">
                  <c:v>42001</c:v>
                </c:pt>
                <c:pt idx="12">
                  <c:v>42002</c:v>
                </c:pt>
                <c:pt idx="13">
                  <c:v>42003</c:v>
                </c:pt>
                <c:pt idx="14">
                  <c:v>42004</c:v>
                </c:pt>
                <c:pt idx="15">
                  <c:v>42005</c:v>
                </c:pt>
                <c:pt idx="16">
                  <c:v>42006</c:v>
                </c:pt>
                <c:pt idx="17">
                  <c:v>42007</c:v>
                </c:pt>
                <c:pt idx="18">
                  <c:v>42008</c:v>
                </c:pt>
                <c:pt idx="19">
                  <c:v>42009</c:v>
                </c:pt>
                <c:pt idx="20">
                  <c:v>42010</c:v>
                </c:pt>
                <c:pt idx="21">
                  <c:v>42011</c:v>
                </c:pt>
                <c:pt idx="22">
                  <c:v>42012</c:v>
                </c:pt>
                <c:pt idx="23">
                  <c:v>42013</c:v>
                </c:pt>
                <c:pt idx="24">
                  <c:v>42014</c:v>
                </c:pt>
                <c:pt idx="25">
                  <c:v>42015</c:v>
                </c:pt>
                <c:pt idx="26">
                  <c:v>42016</c:v>
                </c:pt>
                <c:pt idx="27">
                  <c:v>42017</c:v>
                </c:pt>
                <c:pt idx="28">
                  <c:v>42018</c:v>
                </c:pt>
                <c:pt idx="29">
                  <c:v>42019</c:v>
                </c:pt>
                <c:pt idx="30">
                  <c:v>42020</c:v>
                </c:pt>
                <c:pt idx="31">
                  <c:v>42021</c:v>
                </c:pt>
                <c:pt idx="32">
                  <c:v>42022</c:v>
                </c:pt>
                <c:pt idx="33">
                  <c:v>42023</c:v>
                </c:pt>
                <c:pt idx="34">
                  <c:v>42024</c:v>
                </c:pt>
                <c:pt idx="35">
                  <c:v>42025</c:v>
                </c:pt>
                <c:pt idx="36">
                  <c:v>42026</c:v>
                </c:pt>
                <c:pt idx="37">
                  <c:v>42027</c:v>
                </c:pt>
                <c:pt idx="38">
                  <c:v>42028</c:v>
                </c:pt>
                <c:pt idx="39">
                  <c:v>42029</c:v>
                </c:pt>
                <c:pt idx="40">
                  <c:v>42030</c:v>
                </c:pt>
                <c:pt idx="41">
                  <c:v>42031</c:v>
                </c:pt>
                <c:pt idx="42">
                  <c:v>42032</c:v>
                </c:pt>
                <c:pt idx="43">
                  <c:v>42033</c:v>
                </c:pt>
                <c:pt idx="44">
                  <c:v>42034</c:v>
                </c:pt>
                <c:pt idx="45">
                  <c:v>42035</c:v>
                </c:pt>
                <c:pt idx="46">
                  <c:v>42036</c:v>
                </c:pt>
                <c:pt idx="47">
                  <c:v>42037</c:v>
                </c:pt>
                <c:pt idx="48">
                  <c:v>42038</c:v>
                </c:pt>
                <c:pt idx="49">
                  <c:v>42039</c:v>
                </c:pt>
                <c:pt idx="50">
                  <c:v>42040</c:v>
                </c:pt>
                <c:pt idx="51">
                  <c:v>42041</c:v>
                </c:pt>
                <c:pt idx="52">
                  <c:v>42042</c:v>
                </c:pt>
                <c:pt idx="53">
                  <c:v>42043</c:v>
                </c:pt>
                <c:pt idx="54">
                  <c:v>42044</c:v>
                </c:pt>
                <c:pt idx="55">
                  <c:v>42045</c:v>
                </c:pt>
              </c:numCache>
            </c:numRef>
          </c:cat>
          <c:val>
            <c:numRef>
              <c:f>SC_EU_EG_XDMOD!$U$43:$U$98</c:f>
              <c:numCache>
                <c:formatCode>General</c:formatCode>
                <c:ptCount val="56"/>
                <c:pt idx="15">
                  <c:v>5.5864027738472197E-2</c:v>
                </c:pt>
                <c:pt idx="17">
                  <c:v>0.23551222223395801</c:v>
                </c:pt>
                <c:pt idx="19">
                  <c:v>0.33124805553041697</c:v>
                </c:pt>
                <c:pt idx="21">
                  <c:v>0.14530027780277799</c:v>
                </c:pt>
                <c:pt idx="22">
                  <c:v>0.73718444446666698</c:v>
                </c:pt>
                <c:pt idx="48">
                  <c:v>7.3267855555555599</c:v>
                </c:pt>
                <c:pt idx="51">
                  <c:v>18.9094927777778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SC_EU_EG_XDMOD!$V$42</c:f>
              <c:strCache>
                <c:ptCount val="1"/>
                <c:pt idx="0">
                  <c:v>XDMOD 513-1024</c:v>
                </c:pt>
              </c:strCache>
            </c:strRef>
          </c:tx>
          <c:spPr>
            <a:ln w="28440">
              <a:solidFill>
                <a:schemeClr val="bg2">
                  <a:lumMod val="75000"/>
                </a:schemeClr>
              </a:solidFill>
              <a:round/>
            </a:ln>
          </c:spPr>
          <c:marker>
            <c:symbol val="triangle"/>
            <c:size val="3"/>
          </c:marker>
          <c:errBars>
            <c:errDir val="y"/>
            <c:errBarType val="both"/>
            <c:errValType val="cust"/>
            <c:noEndCap val="0"/>
            <c:plus>
              <c:numRef>
                <c:f>SC_EU_EG_XDMOD!$W$43:$W$98</c:f>
                <c:numCache>
                  <c:formatCode>General</c:formatCode>
                  <c:ptCount val="56"/>
                  <c:pt idx="0">
                    <c:v>0.47517245842611999</c:v>
                  </c:pt>
                  <c:pt idx="1">
                    <c:v>0.94859238359626097</c:v>
                  </c:pt>
                  <c:pt idx="2">
                    <c:v>0.51641116803392595</c:v>
                  </c:pt>
                  <c:pt idx="3">
                    <c:v>1.25292125357368</c:v>
                  </c:pt>
                  <c:pt idx="4">
                    <c:v>0.28784366670978301</c:v>
                  </c:pt>
                  <c:pt idx="5">
                    <c:v>0.235507981991462</c:v>
                  </c:pt>
                  <c:pt idx="6">
                    <c:v>0.101660233127876</c:v>
                  </c:pt>
                  <c:pt idx="7">
                    <c:v>0.77367869766043096</c:v>
                  </c:pt>
                  <c:pt idx="8">
                    <c:v>0.98269190590147304</c:v>
                  </c:pt>
                  <c:pt idx="9">
                    <c:v>2.18062474530474</c:v>
                  </c:pt>
                  <c:pt idx="10">
                    <c:v>1.0097211343414501</c:v>
                  </c:pt>
                  <c:pt idx="11">
                    <c:v>2.32973225757281E-3</c:v>
                  </c:pt>
                  <c:pt idx="12">
                    <c:v>7.3614144773860898E-2</c:v>
                  </c:pt>
                  <c:pt idx="13">
                    <c:v>0.60330246815687305</c:v>
                  </c:pt>
                  <c:pt idx="14">
                    <c:v>0.43259141987268601</c:v>
                  </c:pt>
                  <c:pt idx="15">
                    <c:v>7.7039957428430995E-4</c:v>
                  </c:pt>
                  <c:pt idx="16">
                    <c:v>3.2826172938492E-2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9.5869150190549896E-2</c:v>
                  </c:pt>
                  <c:pt idx="21">
                    <c:v>0.35062861172183901</c:v>
                  </c:pt>
                  <c:pt idx="22">
                    <c:v>0.16924411997570701</c:v>
                  </c:pt>
                  <c:pt idx="23">
                    <c:v>3.83696555643359E-2</c:v>
                  </c:pt>
                  <c:pt idx="24">
                    <c:v>7.0305999589391301E-6</c:v>
                  </c:pt>
                  <c:pt idx="25">
                    <c:v>1.8245069027668199E-3</c:v>
                  </c:pt>
                  <c:pt idx="26">
                    <c:v>5.4127928700551803E-2</c:v>
                  </c:pt>
                  <c:pt idx="27">
                    <c:v>1.36641856718997</c:v>
                  </c:pt>
                  <c:pt idx="28">
                    <c:v>0.25244650498329102</c:v>
                  </c:pt>
                  <c:pt idx="29">
                    <c:v>0.637661085828781</c:v>
                  </c:pt>
                  <c:pt idx="30">
                    <c:v>0.97082366272156495</c:v>
                  </c:pt>
                  <c:pt idx="31">
                    <c:v>0.76418784887480395</c:v>
                  </c:pt>
                  <c:pt idx="32">
                    <c:v>5.1824556896099598E-2</c:v>
                  </c:pt>
                  <c:pt idx="33">
                    <c:v>3.2490511841780999E-2</c:v>
                  </c:pt>
                  <c:pt idx="34">
                    <c:v>6.1717629866144097E-2</c:v>
                  </c:pt>
                  <c:pt idx="35">
                    <c:v>7.2539836335028501E-2</c:v>
                  </c:pt>
                  <c:pt idx="36">
                    <c:v>0.26478603844420501</c:v>
                  </c:pt>
                  <c:pt idx="37">
                    <c:v>0.34036843345420398</c:v>
                  </c:pt>
                  <c:pt idx="38">
                    <c:v>0.70278560258499501</c:v>
                  </c:pt>
                  <c:pt idx="39">
                    <c:v>0.33116097382137299</c:v>
                  </c:pt>
                  <c:pt idx="40">
                    <c:v>0.28503157828953302</c:v>
                  </c:pt>
                  <c:pt idx="41">
                    <c:v>0.46429558637100998</c:v>
                  </c:pt>
                  <c:pt idx="42">
                    <c:v>1.0528696871398799</c:v>
                  </c:pt>
                  <c:pt idx="43">
                    <c:v>0.93126438896431896</c:v>
                  </c:pt>
                  <c:pt idx="44">
                    <c:v>0.50264980961761996</c:v>
                  </c:pt>
                  <c:pt idx="45">
                    <c:v>0.53162324304883501</c:v>
                  </c:pt>
                  <c:pt idx="46">
                    <c:v>2.9652893012401499E-3</c:v>
                  </c:pt>
                  <c:pt idx="47">
                    <c:v>0.18660958312699399</c:v>
                  </c:pt>
                  <c:pt idx="48">
                    <c:v>0.24145676937376401</c:v>
                  </c:pt>
                  <c:pt idx="49">
                    <c:v>1.2894709352173701</c:v>
                  </c:pt>
                  <c:pt idx="50">
                    <c:v>0.80823102696906601</c:v>
                  </c:pt>
                  <c:pt idx="51">
                    <c:v>1.3695221538651401</c:v>
                  </c:pt>
                  <c:pt idx="52">
                    <c:v>0.94204379168631702</c:v>
                  </c:pt>
                  <c:pt idx="53">
                    <c:v>0.99219303662021796</c:v>
                  </c:pt>
                  <c:pt idx="54">
                    <c:v>7.1557922921846803E-3</c:v>
                  </c:pt>
                  <c:pt idx="55">
                    <c:v>3.32673518240416</c:v>
                  </c:pt>
                </c:numCache>
              </c:numRef>
            </c:plus>
            <c:minus>
              <c:numRef>
                <c:f>SC_EU_EG_XDMOD!$W$43:$W$98</c:f>
                <c:numCache>
                  <c:formatCode>General</c:formatCode>
                  <c:ptCount val="56"/>
                  <c:pt idx="0">
                    <c:v>0.47517245842611999</c:v>
                  </c:pt>
                  <c:pt idx="1">
                    <c:v>0.94859238359626097</c:v>
                  </c:pt>
                  <c:pt idx="2">
                    <c:v>0.51641116803392595</c:v>
                  </c:pt>
                  <c:pt idx="3">
                    <c:v>1.25292125357368</c:v>
                  </c:pt>
                  <c:pt idx="4">
                    <c:v>0.28784366670978301</c:v>
                  </c:pt>
                  <c:pt idx="5">
                    <c:v>0.235507981991462</c:v>
                  </c:pt>
                  <c:pt idx="6">
                    <c:v>0.101660233127876</c:v>
                  </c:pt>
                  <c:pt idx="7">
                    <c:v>0.77367869766043096</c:v>
                  </c:pt>
                  <c:pt idx="8">
                    <c:v>0.98269190590147304</c:v>
                  </c:pt>
                  <c:pt idx="9">
                    <c:v>2.18062474530474</c:v>
                  </c:pt>
                  <c:pt idx="10">
                    <c:v>1.0097211343414501</c:v>
                  </c:pt>
                  <c:pt idx="11">
                    <c:v>2.32973225757281E-3</c:v>
                  </c:pt>
                  <c:pt idx="12">
                    <c:v>7.3614144773860898E-2</c:v>
                  </c:pt>
                  <c:pt idx="13">
                    <c:v>0.60330246815687305</c:v>
                  </c:pt>
                  <c:pt idx="14">
                    <c:v>0.43259141987268601</c:v>
                  </c:pt>
                  <c:pt idx="15">
                    <c:v>7.7039957428430995E-4</c:v>
                  </c:pt>
                  <c:pt idx="16">
                    <c:v>3.2826172938492E-2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9.5869150190549896E-2</c:v>
                  </c:pt>
                  <c:pt idx="21">
                    <c:v>0.35062861172183901</c:v>
                  </c:pt>
                  <c:pt idx="22">
                    <c:v>0.16924411997570701</c:v>
                  </c:pt>
                  <c:pt idx="23">
                    <c:v>3.83696555643359E-2</c:v>
                  </c:pt>
                  <c:pt idx="24">
                    <c:v>7.0305999589391301E-6</c:v>
                  </c:pt>
                  <c:pt idx="25">
                    <c:v>1.8245069027668199E-3</c:v>
                  </c:pt>
                  <c:pt idx="26">
                    <c:v>5.4127928700551803E-2</c:v>
                  </c:pt>
                  <c:pt idx="27">
                    <c:v>1.36641856718997</c:v>
                  </c:pt>
                  <c:pt idx="28">
                    <c:v>0.25244650498329102</c:v>
                  </c:pt>
                  <c:pt idx="29">
                    <c:v>0.637661085828781</c:v>
                  </c:pt>
                  <c:pt idx="30">
                    <c:v>0.97082366272156495</c:v>
                  </c:pt>
                  <c:pt idx="31">
                    <c:v>0.76418784887480395</c:v>
                  </c:pt>
                  <c:pt idx="32">
                    <c:v>5.1824556896099598E-2</c:v>
                  </c:pt>
                  <c:pt idx="33">
                    <c:v>3.2490511841780999E-2</c:v>
                  </c:pt>
                  <c:pt idx="34">
                    <c:v>6.1717629866144097E-2</c:v>
                  </c:pt>
                  <c:pt idx="35">
                    <c:v>7.2539836335028501E-2</c:v>
                  </c:pt>
                  <c:pt idx="36">
                    <c:v>0.26478603844420501</c:v>
                  </c:pt>
                  <c:pt idx="37">
                    <c:v>0.34036843345420398</c:v>
                  </c:pt>
                  <c:pt idx="38">
                    <c:v>0.70278560258499501</c:v>
                  </c:pt>
                  <c:pt idx="39">
                    <c:v>0.33116097382137299</c:v>
                  </c:pt>
                  <c:pt idx="40">
                    <c:v>0.28503157828953302</c:v>
                  </c:pt>
                  <c:pt idx="41">
                    <c:v>0.46429558637100998</c:v>
                  </c:pt>
                  <c:pt idx="42">
                    <c:v>1.0528696871398799</c:v>
                  </c:pt>
                  <c:pt idx="43">
                    <c:v>0.93126438896431896</c:v>
                  </c:pt>
                  <c:pt idx="44">
                    <c:v>0.50264980961761996</c:v>
                  </c:pt>
                  <c:pt idx="45">
                    <c:v>0.53162324304883501</c:v>
                  </c:pt>
                  <c:pt idx="46">
                    <c:v>2.9652893012401499E-3</c:v>
                  </c:pt>
                  <c:pt idx="47">
                    <c:v>0.18660958312699399</c:v>
                  </c:pt>
                  <c:pt idx="48">
                    <c:v>0.24145676937376401</c:v>
                  </c:pt>
                  <c:pt idx="49">
                    <c:v>1.2894709352173701</c:v>
                  </c:pt>
                  <c:pt idx="50">
                    <c:v>0.80823102696906601</c:v>
                  </c:pt>
                  <c:pt idx="51">
                    <c:v>1.3695221538651401</c:v>
                  </c:pt>
                  <c:pt idx="52">
                    <c:v>0.94204379168631702</c:v>
                  </c:pt>
                  <c:pt idx="53">
                    <c:v>0.99219303662021796</c:v>
                  </c:pt>
                  <c:pt idx="54">
                    <c:v>7.1557922921846803E-3</c:v>
                  </c:pt>
                  <c:pt idx="55">
                    <c:v>3.32673518240416</c:v>
                  </c:pt>
                </c:numCache>
              </c:numRef>
            </c:minus>
          </c:errBars>
          <c:cat>
            <c:numRef>
              <c:f>SC_EU_EG_XDMOD!$S$43:$S$98</c:f>
              <c:numCache>
                <c:formatCode>m/d/yyyy</c:formatCode>
                <c:ptCount val="56"/>
                <c:pt idx="0">
                  <c:v>41990</c:v>
                </c:pt>
                <c:pt idx="1">
                  <c:v>41991</c:v>
                </c:pt>
                <c:pt idx="2">
                  <c:v>41992</c:v>
                </c:pt>
                <c:pt idx="3">
                  <c:v>41993</c:v>
                </c:pt>
                <c:pt idx="4">
                  <c:v>41994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42000</c:v>
                </c:pt>
                <c:pt idx="11">
                  <c:v>42001</c:v>
                </c:pt>
                <c:pt idx="12">
                  <c:v>42002</c:v>
                </c:pt>
                <c:pt idx="13">
                  <c:v>42003</c:v>
                </c:pt>
                <c:pt idx="14">
                  <c:v>42004</c:v>
                </c:pt>
                <c:pt idx="15">
                  <c:v>42005</c:v>
                </c:pt>
                <c:pt idx="16">
                  <c:v>42006</c:v>
                </c:pt>
                <c:pt idx="17">
                  <c:v>42007</c:v>
                </c:pt>
                <c:pt idx="18">
                  <c:v>42008</c:v>
                </c:pt>
                <c:pt idx="19">
                  <c:v>42009</c:v>
                </c:pt>
                <c:pt idx="20">
                  <c:v>42010</c:v>
                </c:pt>
                <c:pt idx="21">
                  <c:v>42011</c:v>
                </c:pt>
                <c:pt idx="22">
                  <c:v>42012</c:v>
                </c:pt>
                <c:pt idx="23">
                  <c:v>42013</c:v>
                </c:pt>
                <c:pt idx="24">
                  <c:v>42014</c:v>
                </c:pt>
                <c:pt idx="25">
                  <c:v>42015</c:v>
                </c:pt>
                <c:pt idx="26">
                  <c:v>42016</c:v>
                </c:pt>
                <c:pt idx="27">
                  <c:v>42017</c:v>
                </c:pt>
                <c:pt idx="28">
                  <c:v>42018</c:v>
                </c:pt>
                <c:pt idx="29">
                  <c:v>42019</c:v>
                </c:pt>
                <c:pt idx="30">
                  <c:v>42020</c:v>
                </c:pt>
                <c:pt idx="31">
                  <c:v>42021</c:v>
                </c:pt>
                <c:pt idx="32">
                  <c:v>42022</c:v>
                </c:pt>
                <c:pt idx="33">
                  <c:v>42023</c:v>
                </c:pt>
                <c:pt idx="34">
                  <c:v>42024</c:v>
                </c:pt>
                <c:pt idx="35">
                  <c:v>42025</c:v>
                </c:pt>
                <c:pt idx="36">
                  <c:v>42026</c:v>
                </c:pt>
                <c:pt idx="37">
                  <c:v>42027</c:v>
                </c:pt>
                <c:pt idx="38">
                  <c:v>42028</c:v>
                </c:pt>
                <c:pt idx="39">
                  <c:v>42029</c:v>
                </c:pt>
                <c:pt idx="40">
                  <c:v>42030</c:v>
                </c:pt>
                <c:pt idx="41">
                  <c:v>42031</c:v>
                </c:pt>
                <c:pt idx="42">
                  <c:v>42032</c:v>
                </c:pt>
                <c:pt idx="43">
                  <c:v>42033</c:v>
                </c:pt>
                <c:pt idx="44">
                  <c:v>42034</c:v>
                </c:pt>
                <c:pt idx="45">
                  <c:v>42035</c:v>
                </c:pt>
                <c:pt idx="46">
                  <c:v>42036</c:v>
                </c:pt>
                <c:pt idx="47">
                  <c:v>42037</c:v>
                </c:pt>
                <c:pt idx="48">
                  <c:v>42038</c:v>
                </c:pt>
                <c:pt idx="49">
                  <c:v>42039</c:v>
                </c:pt>
                <c:pt idx="50">
                  <c:v>42040</c:v>
                </c:pt>
                <c:pt idx="51">
                  <c:v>42041</c:v>
                </c:pt>
                <c:pt idx="52">
                  <c:v>42042</c:v>
                </c:pt>
                <c:pt idx="53">
                  <c:v>42043</c:v>
                </c:pt>
                <c:pt idx="54">
                  <c:v>42044</c:v>
                </c:pt>
                <c:pt idx="55">
                  <c:v>42045</c:v>
                </c:pt>
              </c:numCache>
            </c:numRef>
          </c:cat>
          <c:val>
            <c:numRef>
              <c:f>SC_EU_EG_XDMOD!$V$43:$V$98</c:f>
              <c:numCache>
                <c:formatCode>General</c:formatCode>
                <c:ptCount val="56"/>
                <c:pt idx="0">
                  <c:v>0.84422609000000004</c:v>
                </c:pt>
                <c:pt idx="1">
                  <c:v>6.9713000000000003</c:v>
                </c:pt>
                <c:pt idx="2">
                  <c:v>7.0470666700000004</c:v>
                </c:pt>
                <c:pt idx="3">
                  <c:v>2.8820285700000001</c:v>
                </c:pt>
                <c:pt idx="4">
                  <c:v>0.72908571</c:v>
                </c:pt>
                <c:pt idx="5">
                  <c:v>1.23253846</c:v>
                </c:pt>
                <c:pt idx="6">
                  <c:v>0.16450000000000001</c:v>
                </c:pt>
                <c:pt idx="7">
                  <c:v>3.7232625000000001</c:v>
                </c:pt>
                <c:pt idx="8">
                  <c:v>1.0614285699999999</c:v>
                </c:pt>
                <c:pt idx="9">
                  <c:v>10.14446667</c:v>
                </c:pt>
                <c:pt idx="10">
                  <c:v>1.8548199999999999</c:v>
                </c:pt>
                <c:pt idx="11">
                  <c:v>5.5700000000000003E-3</c:v>
                </c:pt>
                <c:pt idx="12">
                  <c:v>0.20320769</c:v>
                </c:pt>
                <c:pt idx="13">
                  <c:v>3.40453333</c:v>
                </c:pt>
                <c:pt idx="14">
                  <c:v>0.45198788000000001</c:v>
                </c:pt>
                <c:pt idx="15">
                  <c:v>3.2090899999999999E-3</c:v>
                </c:pt>
                <c:pt idx="16">
                  <c:v>5.1845450000000001E-2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0.34841738999999999</c:v>
                </c:pt>
                <c:pt idx="21">
                  <c:v>0.4740027</c:v>
                </c:pt>
                <c:pt idx="22">
                  <c:v>0.30604151000000002</c:v>
                </c:pt>
                <c:pt idx="23">
                  <c:v>0.13256053000000001</c:v>
                </c:pt>
                <c:pt idx="24">
                  <c:v>7.6899999999999992E-6</c:v>
                </c:pt>
                <c:pt idx="25">
                  <c:v>4.5237079999999999E-2</c:v>
                </c:pt>
                <c:pt idx="26">
                  <c:v>7.2268089999999993E-2</c:v>
                </c:pt>
                <c:pt idx="27">
                  <c:v>3.7476902000000001</c:v>
                </c:pt>
                <c:pt idx="28">
                  <c:v>1.46555952</c:v>
                </c:pt>
                <c:pt idx="29">
                  <c:v>2.3283</c:v>
                </c:pt>
                <c:pt idx="30">
                  <c:v>5.0360975000000003</c:v>
                </c:pt>
                <c:pt idx="31">
                  <c:v>1.2471540000000001</c:v>
                </c:pt>
                <c:pt idx="32">
                  <c:v>6.7735710000000005E-2</c:v>
                </c:pt>
                <c:pt idx="33">
                  <c:v>0.1235913</c:v>
                </c:pt>
                <c:pt idx="34">
                  <c:v>0.2246898</c:v>
                </c:pt>
                <c:pt idx="35">
                  <c:v>0.35581606999999998</c:v>
                </c:pt>
                <c:pt idx="36">
                  <c:v>1.2857015899999999</c:v>
                </c:pt>
                <c:pt idx="37">
                  <c:v>4.3402530600000002</c:v>
                </c:pt>
                <c:pt idx="38">
                  <c:v>1.8643666699999999</c:v>
                </c:pt>
                <c:pt idx="39">
                  <c:v>1.98755294</c:v>
                </c:pt>
                <c:pt idx="40">
                  <c:v>1.222424</c:v>
                </c:pt>
                <c:pt idx="41">
                  <c:v>2.6560925900000001</c:v>
                </c:pt>
                <c:pt idx="42">
                  <c:v>7.4388533299999997</c:v>
                </c:pt>
                <c:pt idx="43">
                  <c:v>7.2004679999999999</c:v>
                </c:pt>
                <c:pt idx="44">
                  <c:v>3.0787882400000002</c:v>
                </c:pt>
                <c:pt idx="45">
                  <c:v>0.98055714000000005</c:v>
                </c:pt>
                <c:pt idx="46">
                  <c:v>5.3777800000000004E-3</c:v>
                </c:pt>
                <c:pt idx="47">
                  <c:v>1.02256364</c:v>
                </c:pt>
                <c:pt idx="48">
                  <c:v>1.45236279</c:v>
                </c:pt>
                <c:pt idx="49">
                  <c:v>4.6760200000000003</c:v>
                </c:pt>
                <c:pt idx="50">
                  <c:v>3.6613625000000001</c:v>
                </c:pt>
                <c:pt idx="51">
                  <c:v>10.90784</c:v>
                </c:pt>
                <c:pt idx="52">
                  <c:v>5.1929375000000002</c:v>
                </c:pt>
                <c:pt idx="53">
                  <c:v>2.8574125000000001</c:v>
                </c:pt>
                <c:pt idx="54">
                  <c:v>2.6107999999999999E-2</c:v>
                </c:pt>
                <c:pt idx="55">
                  <c:v>7.7707933300000001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95552"/>
        <c:axId val="127097472"/>
      </c:lineChart>
      <c:dateAx>
        <c:axId val="12709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7097472"/>
        <c:crosses val="autoZero"/>
        <c:auto val="1"/>
        <c:lblOffset val="100"/>
        <c:baseTimeUnit val="days"/>
      </c:dateAx>
      <c:valAx>
        <c:axId val="1270974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Average Job Wait Time (Hours)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7095552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0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 orientation="landscape" horizontalDpi="75" verticalDpi="75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6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Average Job Wait Time of Jobs with 2048 cores (Stampede, Tx 30s - 30min)</a:t>
            </a:r>
            <a:endParaRPr lang="en-US" sz="16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SC_EU_EG_XDMOD!$Z$42</c:f>
              <c:strCache>
                <c:ptCount val="1"/>
                <c:pt idx="0">
                  <c:v>SC_EU 2048</c:v>
                </c:pt>
              </c:strCache>
            </c:strRef>
          </c:tx>
          <c:spPr>
            <a:ln w="28440">
              <a:solidFill>
                <a:srgbClr val="FF0000"/>
              </a:solidFill>
              <a:round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SC_EU_EG_XDMOD!$Y$43:$Y$98</c:f>
              <c:numCache>
                <c:formatCode>m/d/yyyy</c:formatCode>
                <c:ptCount val="56"/>
                <c:pt idx="0">
                  <c:v>41990</c:v>
                </c:pt>
                <c:pt idx="1">
                  <c:v>41991</c:v>
                </c:pt>
                <c:pt idx="2">
                  <c:v>41992</c:v>
                </c:pt>
                <c:pt idx="3">
                  <c:v>41993</c:v>
                </c:pt>
                <c:pt idx="4">
                  <c:v>41994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42000</c:v>
                </c:pt>
                <c:pt idx="11">
                  <c:v>42001</c:v>
                </c:pt>
                <c:pt idx="12">
                  <c:v>42002</c:v>
                </c:pt>
                <c:pt idx="13">
                  <c:v>42003</c:v>
                </c:pt>
                <c:pt idx="14">
                  <c:v>42004</c:v>
                </c:pt>
                <c:pt idx="15">
                  <c:v>42005</c:v>
                </c:pt>
                <c:pt idx="16">
                  <c:v>42006</c:v>
                </c:pt>
                <c:pt idx="17">
                  <c:v>42007</c:v>
                </c:pt>
                <c:pt idx="18">
                  <c:v>42008</c:v>
                </c:pt>
                <c:pt idx="19">
                  <c:v>42009</c:v>
                </c:pt>
                <c:pt idx="20">
                  <c:v>42010</c:v>
                </c:pt>
                <c:pt idx="21">
                  <c:v>42011</c:v>
                </c:pt>
                <c:pt idx="22">
                  <c:v>42012</c:v>
                </c:pt>
                <c:pt idx="23">
                  <c:v>42013</c:v>
                </c:pt>
                <c:pt idx="24">
                  <c:v>42014</c:v>
                </c:pt>
                <c:pt idx="25">
                  <c:v>42015</c:v>
                </c:pt>
                <c:pt idx="26">
                  <c:v>42016</c:v>
                </c:pt>
                <c:pt idx="27">
                  <c:v>42017</c:v>
                </c:pt>
                <c:pt idx="28">
                  <c:v>42018</c:v>
                </c:pt>
                <c:pt idx="29">
                  <c:v>42019</c:v>
                </c:pt>
                <c:pt idx="30">
                  <c:v>42020</c:v>
                </c:pt>
                <c:pt idx="31">
                  <c:v>42021</c:v>
                </c:pt>
                <c:pt idx="32">
                  <c:v>42022</c:v>
                </c:pt>
                <c:pt idx="33">
                  <c:v>42023</c:v>
                </c:pt>
                <c:pt idx="34">
                  <c:v>42024</c:v>
                </c:pt>
                <c:pt idx="35">
                  <c:v>42025</c:v>
                </c:pt>
                <c:pt idx="36">
                  <c:v>42026</c:v>
                </c:pt>
                <c:pt idx="37">
                  <c:v>42027</c:v>
                </c:pt>
                <c:pt idx="38">
                  <c:v>42028</c:v>
                </c:pt>
                <c:pt idx="39">
                  <c:v>42029</c:v>
                </c:pt>
                <c:pt idx="40">
                  <c:v>42030</c:v>
                </c:pt>
                <c:pt idx="41">
                  <c:v>42031</c:v>
                </c:pt>
                <c:pt idx="42">
                  <c:v>42032</c:v>
                </c:pt>
                <c:pt idx="43">
                  <c:v>42033</c:v>
                </c:pt>
                <c:pt idx="44">
                  <c:v>42034</c:v>
                </c:pt>
                <c:pt idx="45">
                  <c:v>42035</c:v>
                </c:pt>
                <c:pt idx="46">
                  <c:v>42036</c:v>
                </c:pt>
                <c:pt idx="47">
                  <c:v>42037</c:v>
                </c:pt>
                <c:pt idx="48">
                  <c:v>42038</c:v>
                </c:pt>
                <c:pt idx="49">
                  <c:v>42039</c:v>
                </c:pt>
                <c:pt idx="50">
                  <c:v>42040</c:v>
                </c:pt>
                <c:pt idx="51">
                  <c:v>42041</c:v>
                </c:pt>
                <c:pt idx="52">
                  <c:v>42042</c:v>
                </c:pt>
                <c:pt idx="53">
                  <c:v>42043</c:v>
                </c:pt>
                <c:pt idx="54">
                  <c:v>42044</c:v>
                </c:pt>
                <c:pt idx="55">
                  <c:v>42045</c:v>
                </c:pt>
              </c:numCache>
            </c:numRef>
          </c:cat>
          <c:val>
            <c:numRef>
              <c:f>SC_EU_EG_XDMOD!$Z$43:$Z$98</c:f>
              <c:numCache>
                <c:formatCode>General</c:formatCode>
                <c:ptCount val="56"/>
                <c:pt idx="24">
                  <c:v>0.24191847221777801</c:v>
                </c:pt>
                <c:pt idx="27">
                  <c:v>0.139756111105278</c:v>
                </c:pt>
                <c:pt idx="28">
                  <c:v>2.5715556944750002</c:v>
                </c:pt>
                <c:pt idx="30">
                  <c:v>6.2406169444444402</c:v>
                </c:pt>
                <c:pt idx="32">
                  <c:v>0.246479166680278</c:v>
                </c:pt>
                <c:pt idx="33">
                  <c:v>0.80606944441805595</c:v>
                </c:pt>
                <c:pt idx="34">
                  <c:v>0.77741138888611105</c:v>
                </c:pt>
                <c:pt idx="35">
                  <c:v>1.2254180555875001</c:v>
                </c:pt>
                <c:pt idx="36">
                  <c:v>0.89700777775833296</c:v>
                </c:pt>
                <c:pt idx="47">
                  <c:v>2.7942941666388901</c:v>
                </c:pt>
                <c:pt idx="49">
                  <c:v>4.5816600000277798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SC_EU_EG_XDMOD!$AA$42</c:f>
              <c:strCache>
                <c:ptCount val="1"/>
                <c:pt idx="0">
                  <c:v>SC_EG 2048</c:v>
                </c:pt>
              </c:strCache>
            </c:strRef>
          </c:tx>
          <c:spPr>
            <a:ln w="28440">
              <a:solidFill>
                <a:srgbClr val="0000FF"/>
              </a:solidFill>
              <a:round/>
            </a:ln>
          </c:spPr>
          <c:marker>
            <c:symbol val="squar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SC_EU_EG_XDMOD!$Y$43:$Y$98</c:f>
              <c:numCache>
                <c:formatCode>m/d/yyyy</c:formatCode>
                <c:ptCount val="56"/>
                <c:pt idx="0">
                  <c:v>41990</c:v>
                </c:pt>
                <c:pt idx="1">
                  <c:v>41991</c:v>
                </c:pt>
                <c:pt idx="2">
                  <c:v>41992</c:v>
                </c:pt>
                <c:pt idx="3">
                  <c:v>41993</c:v>
                </c:pt>
                <c:pt idx="4">
                  <c:v>41994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42000</c:v>
                </c:pt>
                <c:pt idx="11">
                  <c:v>42001</c:v>
                </c:pt>
                <c:pt idx="12">
                  <c:v>42002</c:v>
                </c:pt>
                <c:pt idx="13">
                  <c:v>42003</c:v>
                </c:pt>
                <c:pt idx="14">
                  <c:v>42004</c:v>
                </c:pt>
                <c:pt idx="15">
                  <c:v>42005</c:v>
                </c:pt>
                <c:pt idx="16">
                  <c:v>42006</c:v>
                </c:pt>
                <c:pt idx="17">
                  <c:v>42007</c:v>
                </c:pt>
                <c:pt idx="18">
                  <c:v>42008</c:v>
                </c:pt>
                <c:pt idx="19">
                  <c:v>42009</c:v>
                </c:pt>
                <c:pt idx="20">
                  <c:v>42010</c:v>
                </c:pt>
                <c:pt idx="21">
                  <c:v>42011</c:v>
                </c:pt>
                <c:pt idx="22">
                  <c:v>42012</c:v>
                </c:pt>
                <c:pt idx="23">
                  <c:v>42013</c:v>
                </c:pt>
                <c:pt idx="24">
                  <c:v>42014</c:v>
                </c:pt>
                <c:pt idx="25">
                  <c:v>42015</c:v>
                </c:pt>
                <c:pt idx="26">
                  <c:v>42016</c:v>
                </c:pt>
                <c:pt idx="27">
                  <c:v>42017</c:v>
                </c:pt>
                <c:pt idx="28">
                  <c:v>42018</c:v>
                </c:pt>
                <c:pt idx="29">
                  <c:v>42019</c:v>
                </c:pt>
                <c:pt idx="30">
                  <c:v>42020</c:v>
                </c:pt>
                <c:pt idx="31">
                  <c:v>42021</c:v>
                </c:pt>
                <c:pt idx="32">
                  <c:v>42022</c:v>
                </c:pt>
                <c:pt idx="33">
                  <c:v>42023</c:v>
                </c:pt>
                <c:pt idx="34">
                  <c:v>42024</c:v>
                </c:pt>
                <c:pt idx="35">
                  <c:v>42025</c:v>
                </c:pt>
                <c:pt idx="36">
                  <c:v>42026</c:v>
                </c:pt>
                <c:pt idx="37">
                  <c:v>42027</c:v>
                </c:pt>
                <c:pt idx="38">
                  <c:v>42028</c:v>
                </c:pt>
                <c:pt idx="39">
                  <c:v>42029</c:v>
                </c:pt>
                <c:pt idx="40">
                  <c:v>42030</c:v>
                </c:pt>
                <c:pt idx="41">
                  <c:v>42031</c:v>
                </c:pt>
                <c:pt idx="42">
                  <c:v>42032</c:v>
                </c:pt>
                <c:pt idx="43">
                  <c:v>42033</c:v>
                </c:pt>
                <c:pt idx="44">
                  <c:v>42034</c:v>
                </c:pt>
                <c:pt idx="45">
                  <c:v>42035</c:v>
                </c:pt>
                <c:pt idx="46">
                  <c:v>42036</c:v>
                </c:pt>
                <c:pt idx="47">
                  <c:v>42037</c:v>
                </c:pt>
                <c:pt idx="48">
                  <c:v>42038</c:v>
                </c:pt>
                <c:pt idx="49">
                  <c:v>42039</c:v>
                </c:pt>
                <c:pt idx="50">
                  <c:v>42040</c:v>
                </c:pt>
                <c:pt idx="51">
                  <c:v>42041</c:v>
                </c:pt>
                <c:pt idx="52">
                  <c:v>42042</c:v>
                </c:pt>
                <c:pt idx="53">
                  <c:v>42043</c:v>
                </c:pt>
                <c:pt idx="54">
                  <c:v>42044</c:v>
                </c:pt>
                <c:pt idx="55">
                  <c:v>42045</c:v>
                </c:pt>
              </c:numCache>
            </c:numRef>
          </c:cat>
          <c:val>
            <c:numRef>
              <c:f>SC_EU_EG_XDMOD!$AA$43:$AA$98</c:f>
              <c:numCache>
                <c:formatCode>General</c:formatCode>
                <c:ptCount val="56"/>
                <c:pt idx="27">
                  <c:v>0.104657685204815</c:v>
                </c:pt>
                <c:pt idx="28">
                  <c:v>3.1176316666666701</c:v>
                </c:pt>
                <c:pt idx="29">
                  <c:v>0.392379166683333</c:v>
                </c:pt>
                <c:pt idx="30">
                  <c:v>6.1018613888750002</c:v>
                </c:pt>
                <c:pt idx="32">
                  <c:v>0.60663930555277801</c:v>
                </c:pt>
                <c:pt idx="33">
                  <c:v>0.81827680558055604</c:v>
                </c:pt>
                <c:pt idx="34">
                  <c:v>0.14965611110124999</c:v>
                </c:pt>
                <c:pt idx="35">
                  <c:v>1.5834570833374999</c:v>
                </c:pt>
                <c:pt idx="36">
                  <c:v>2.7972508333055601</c:v>
                </c:pt>
                <c:pt idx="48">
                  <c:v>1.53259083330556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SC_EU_EG_XDMOD!$AB$42</c:f>
              <c:strCache>
                <c:ptCount val="1"/>
                <c:pt idx="0">
                  <c:v>XDMOD 1k - 8K</c:v>
                </c:pt>
              </c:strCache>
            </c:strRef>
          </c:tx>
          <c:spPr>
            <a:ln w="28440">
              <a:solidFill>
                <a:schemeClr val="bg2">
                  <a:lumMod val="75000"/>
                </a:schemeClr>
              </a:solidFill>
              <a:round/>
            </a:ln>
          </c:spPr>
          <c:marker>
            <c:symbol val="triangle"/>
            <c:size val="3"/>
          </c:marker>
          <c:errBars>
            <c:errDir val="y"/>
            <c:errBarType val="both"/>
            <c:errValType val="cust"/>
            <c:noEndCap val="0"/>
            <c:plus>
              <c:numRef>
                <c:f>SC_EU_EG_XDMOD!$AC$43:$AC$98</c:f>
                <c:numCache>
                  <c:formatCode>General</c:formatCode>
                  <c:ptCount val="56"/>
                  <c:pt idx="0">
                    <c:v>1.0743227490543901</c:v>
                  </c:pt>
                  <c:pt idx="1">
                    <c:v>0.60257647409576198</c:v>
                  </c:pt>
                  <c:pt idx="2">
                    <c:v>4.3636731237939399</c:v>
                  </c:pt>
                  <c:pt idx="3">
                    <c:v>0.54912438671280905</c:v>
                  </c:pt>
                  <c:pt idx="4">
                    <c:v>1.6764993780600801</c:v>
                  </c:pt>
                  <c:pt idx="5">
                    <c:v>9.0610941694994104E-2</c:v>
                  </c:pt>
                  <c:pt idx="6">
                    <c:v>5.29085449520562E-2</c:v>
                  </c:pt>
                  <c:pt idx="7">
                    <c:v>0.79698454335804803</c:v>
                  </c:pt>
                  <c:pt idx="8">
                    <c:v>0.15484238543963699</c:v>
                  </c:pt>
                  <c:pt idx="9">
                    <c:v>1.7213935086135601</c:v>
                  </c:pt>
                  <c:pt idx="10">
                    <c:v>2.5415432631286801E-3</c:v>
                  </c:pt>
                  <c:pt idx="11">
                    <c:v>0</c:v>
                  </c:pt>
                  <c:pt idx="12">
                    <c:v>0.15837918459160399</c:v>
                  </c:pt>
                  <c:pt idx="13">
                    <c:v>0.22541491993455201</c:v>
                  </c:pt>
                  <c:pt idx="14">
                    <c:v>8.6690816600639597E-2</c:v>
                  </c:pt>
                  <c:pt idx="15">
                    <c:v>0.46622588024225903</c:v>
                  </c:pt>
                  <c:pt idx="16">
                    <c:v>1.3777571738365701E-2</c:v>
                  </c:pt>
                  <c:pt idx="17">
                    <c:v>2.6167551294317503E-4</c:v>
                  </c:pt>
                  <c:pt idx="18">
                    <c:v>0</c:v>
                  </c:pt>
                  <c:pt idx="19">
                    <c:v>0</c:v>
                  </c:pt>
                  <c:pt idx="20">
                    <c:v>8.8032733346305805E-2</c:v>
                  </c:pt>
                  <c:pt idx="21">
                    <c:v>6.1672628204733002E-2</c:v>
                  </c:pt>
                  <c:pt idx="22">
                    <c:v>9.2056472365026606E-2</c:v>
                  </c:pt>
                  <c:pt idx="23">
                    <c:v>1.5520781730489199E-2</c:v>
                  </c:pt>
                  <c:pt idx="24">
                    <c:v>6.3922344086295201E-3</c:v>
                  </c:pt>
                  <c:pt idx="25">
                    <c:v>2.7604428368897902E-4</c:v>
                  </c:pt>
                  <c:pt idx="26">
                    <c:v>6.9150435950708199E-4</c:v>
                  </c:pt>
                  <c:pt idx="27">
                    <c:v>2.1465281522519901</c:v>
                  </c:pt>
                  <c:pt idx="28">
                    <c:v>0.16977538067516701</c:v>
                  </c:pt>
                  <c:pt idx="29">
                    <c:v>0.235501718768687</c:v>
                  </c:pt>
                  <c:pt idx="30">
                    <c:v>1.22337296301483</c:v>
                  </c:pt>
                  <c:pt idx="31">
                    <c:v>2.8260164277767901</c:v>
                  </c:pt>
                  <c:pt idx="32">
                    <c:v>6.2596127447852201E-2</c:v>
                  </c:pt>
                  <c:pt idx="33">
                    <c:v>2.5915726758944501E-2</c:v>
                  </c:pt>
                  <c:pt idx="34">
                    <c:v>7.0326085759261206E-2</c:v>
                  </c:pt>
                  <c:pt idx="35">
                    <c:v>6.4007280514622594E-2</c:v>
                  </c:pt>
                  <c:pt idx="36">
                    <c:v>0.14794133697775699</c:v>
                  </c:pt>
                  <c:pt idx="37">
                    <c:v>0.63243523664011103</c:v>
                  </c:pt>
                  <c:pt idx="38">
                    <c:v>1.39668114551869</c:v>
                  </c:pt>
                  <c:pt idx="39">
                    <c:v>3.1457605976344301</c:v>
                  </c:pt>
                  <c:pt idx="40">
                    <c:v>0.130473763583243</c:v>
                  </c:pt>
                  <c:pt idx="41">
                    <c:v>0.30661736506598603</c:v>
                  </c:pt>
                  <c:pt idx="42">
                    <c:v>0.65794870046742104</c:v>
                  </c:pt>
                  <c:pt idx="43">
                    <c:v>0.584501327828575</c:v>
                  </c:pt>
                  <c:pt idx="44">
                    <c:v>0.24380071537339801</c:v>
                  </c:pt>
                  <c:pt idx="45">
                    <c:v>0.34672710379954602</c:v>
                  </c:pt>
                  <c:pt idx="46">
                    <c:v>2.6868644968518599E-2</c:v>
                  </c:pt>
                  <c:pt idx="47">
                    <c:v>7.9603345468826497E-2</c:v>
                  </c:pt>
                  <c:pt idx="48">
                    <c:v>5.5694997109721103E-2</c:v>
                  </c:pt>
                  <c:pt idx="49">
                    <c:v>0.24993297445607099</c:v>
                  </c:pt>
                  <c:pt idx="50">
                    <c:v>0.10914400430205699</c:v>
                  </c:pt>
                  <c:pt idx="51">
                    <c:v>0.78014115458799105</c:v>
                  </c:pt>
                  <c:pt idx="52">
                    <c:v>0.48861197895612701</c:v>
                  </c:pt>
                  <c:pt idx="53">
                    <c:v>0.28096539232440298</c:v>
                  </c:pt>
                  <c:pt idx="54">
                    <c:v>0.108675591270851</c:v>
                  </c:pt>
                  <c:pt idx="55">
                    <c:v>1.7926694443405999</c:v>
                  </c:pt>
                </c:numCache>
              </c:numRef>
            </c:plus>
            <c:minus>
              <c:numRef>
                <c:f>SC_EU_EG_XDMOD!$AC$43:$AC$98</c:f>
                <c:numCache>
                  <c:formatCode>General</c:formatCode>
                  <c:ptCount val="56"/>
                  <c:pt idx="0">
                    <c:v>1.0743227490543901</c:v>
                  </c:pt>
                  <c:pt idx="1">
                    <c:v>0.60257647409576198</c:v>
                  </c:pt>
                  <c:pt idx="2">
                    <c:v>4.3636731237939399</c:v>
                  </c:pt>
                  <c:pt idx="3">
                    <c:v>0.54912438671280905</c:v>
                  </c:pt>
                  <c:pt idx="4">
                    <c:v>1.6764993780600801</c:v>
                  </c:pt>
                  <c:pt idx="5">
                    <c:v>9.0610941694994104E-2</c:v>
                  </c:pt>
                  <c:pt idx="6">
                    <c:v>5.29085449520562E-2</c:v>
                  </c:pt>
                  <c:pt idx="7">
                    <c:v>0.79698454335804803</c:v>
                  </c:pt>
                  <c:pt idx="8">
                    <c:v>0.15484238543963699</c:v>
                  </c:pt>
                  <c:pt idx="9">
                    <c:v>1.7213935086135601</c:v>
                  </c:pt>
                  <c:pt idx="10">
                    <c:v>2.5415432631286801E-3</c:v>
                  </c:pt>
                  <c:pt idx="11">
                    <c:v>0</c:v>
                  </c:pt>
                  <c:pt idx="12">
                    <c:v>0.15837918459160399</c:v>
                  </c:pt>
                  <c:pt idx="13">
                    <c:v>0.22541491993455201</c:v>
                  </c:pt>
                  <c:pt idx="14">
                    <c:v>8.6690816600639597E-2</c:v>
                  </c:pt>
                  <c:pt idx="15">
                    <c:v>0.46622588024225903</c:v>
                  </c:pt>
                  <c:pt idx="16">
                    <c:v>1.3777571738365701E-2</c:v>
                  </c:pt>
                  <c:pt idx="17">
                    <c:v>2.6167551294317503E-4</c:v>
                  </c:pt>
                  <c:pt idx="18">
                    <c:v>0</c:v>
                  </c:pt>
                  <c:pt idx="19">
                    <c:v>0</c:v>
                  </c:pt>
                  <c:pt idx="20">
                    <c:v>8.8032733346305805E-2</c:v>
                  </c:pt>
                  <c:pt idx="21">
                    <c:v>6.1672628204733002E-2</c:v>
                  </c:pt>
                  <c:pt idx="22">
                    <c:v>9.2056472365026606E-2</c:v>
                  </c:pt>
                  <c:pt idx="23">
                    <c:v>1.5520781730489199E-2</c:v>
                  </c:pt>
                  <c:pt idx="24">
                    <c:v>6.3922344086295201E-3</c:v>
                  </c:pt>
                  <c:pt idx="25">
                    <c:v>2.7604428368897902E-4</c:v>
                  </c:pt>
                  <c:pt idx="26">
                    <c:v>6.9150435950708199E-4</c:v>
                  </c:pt>
                  <c:pt idx="27">
                    <c:v>2.1465281522519901</c:v>
                  </c:pt>
                  <c:pt idx="28">
                    <c:v>0.16977538067516701</c:v>
                  </c:pt>
                  <c:pt idx="29">
                    <c:v>0.235501718768687</c:v>
                  </c:pt>
                  <c:pt idx="30">
                    <c:v>1.22337296301483</c:v>
                  </c:pt>
                  <c:pt idx="31">
                    <c:v>2.8260164277767901</c:v>
                  </c:pt>
                  <c:pt idx="32">
                    <c:v>6.2596127447852201E-2</c:v>
                  </c:pt>
                  <c:pt idx="33">
                    <c:v>2.5915726758944501E-2</c:v>
                  </c:pt>
                  <c:pt idx="34">
                    <c:v>7.0326085759261206E-2</c:v>
                  </c:pt>
                  <c:pt idx="35">
                    <c:v>6.4007280514622594E-2</c:v>
                  </c:pt>
                  <c:pt idx="36">
                    <c:v>0.14794133697775699</c:v>
                  </c:pt>
                  <c:pt idx="37">
                    <c:v>0.63243523664011103</c:v>
                  </c:pt>
                  <c:pt idx="38">
                    <c:v>1.39668114551869</c:v>
                  </c:pt>
                  <c:pt idx="39">
                    <c:v>3.1457605976344301</c:v>
                  </c:pt>
                  <c:pt idx="40">
                    <c:v>0.130473763583243</c:v>
                  </c:pt>
                  <c:pt idx="41">
                    <c:v>0.30661736506598603</c:v>
                  </c:pt>
                  <c:pt idx="42">
                    <c:v>0.65794870046742104</c:v>
                  </c:pt>
                  <c:pt idx="43">
                    <c:v>0.584501327828575</c:v>
                  </c:pt>
                  <c:pt idx="44">
                    <c:v>0.24380071537339801</c:v>
                  </c:pt>
                  <c:pt idx="45">
                    <c:v>0.34672710379954602</c:v>
                  </c:pt>
                  <c:pt idx="46">
                    <c:v>2.6868644968518599E-2</c:v>
                  </c:pt>
                  <c:pt idx="47">
                    <c:v>7.9603345468826497E-2</c:v>
                  </c:pt>
                  <c:pt idx="48">
                    <c:v>5.5694997109721103E-2</c:v>
                  </c:pt>
                  <c:pt idx="49">
                    <c:v>0.24993297445607099</c:v>
                  </c:pt>
                  <c:pt idx="50">
                    <c:v>0.10914400430205699</c:v>
                  </c:pt>
                  <c:pt idx="51">
                    <c:v>0.78014115458799105</c:v>
                  </c:pt>
                  <c:pt idx="52">
                    <c:v>0.48861197895612701</c:v>
                  </c:pt>
                  <c:pt idx="53">
                    <c:v>0.28096539232440298</c:v>
                  </c:pt>
                  <c:pt idx="54">
                    <c:v>0.108675591270851</c:v>
                  </c:pt>
                  <c:pt idx="55">
                    <c:v>1.7926694443405999</c:v>
                  </c:pt>
                </c:numCache>
              </c:numRef>
            </c:minus>
          </c:errBars>
          <c:cat>
            <c:numRef>
              <c:f>SC_EU_EG_XDMOD!$Y$43:$Y$98</c:f>
              <c:numCache>
                <c:formatCode>m/d/yyyy</c:formatCode>
                <c:ptCount val="56"/>
                <c:pt idx="0">
                  <c:v>41990</c:v>
                </c:pt>
                <c:pt idx="1">
                  <c:v>41991</c:v>
                </c:pt>
                <c:pt idx="2">
                  <c:v>41992</c:v>
                </c:pt>
                <c:pt idx="3">
                  <c:v>41993</c:v>
                </c:pt>
                <c:pt idx="4">
                  <c:v>41994</c:v>
                </c:pt>
                <c:pt idx="5">
                  <c:v>41995</c:v>
                </c:pt>
                <c:pt idx="6">
                  <c:v>41996</c:v>
                </c:pt>
                <c:pt idx="7">
                  <c:v>41997</c:v>
                </c:pt>
                <c:pt idx="8">
                  <c:v>41998</c:v>
                </c:pt>
                <c:pt idx="9">
                  <c:v>41999</c:v>
                </c:pt>
                <c:pt idx="10">
                  <c:v>42000</c:v>
                </c:pt>
                <c:pt idx="11">
                  <c:v>42001</c:v>
                </c:pt>
                <c:pt idx="12">
                  <c:v>42002</c:v>
                </c:pt>
                <c:pt idx="13">
                  <c:v>42003</c:v>
                </c:pt>
                <c:pt idx="14">
                  <c:v>42004</c:v>
                </c:pt>
                <c:pt idx="15">
                  <c:v>42005</c:v>
                </c:pt>
                <c:pt idx="16">
                  <c:v>42006</c:v>
                </c:pt>
                <c:pt idx="17">
                  <c:v>42007</c:v>
                </c:pt>
                <c:pt idx="18">
                  <c:v>42008</c:v>
                </c:pt>
                <c:pt idx="19">
                  <c:v>42009</c:v>
                </c:pt>
                <c:pt idx="20">
                  <c:v>42010</c:v>
                </c:pt>
                <c:pt idx="21">
                  <c:v>42011</c:v>
                </c:pt>
                <c:pt idx="22">
                  <c:v>42012</c:v>
                </c:pt>
                <c:pt idx="23">
                  <c:v>42013</c:v>
                </c:pt>
                <c:pt idx="24">
                  <c:v>42014</c:v>
                </c:pt>
                <c:pt idx="25">
                  <c:v>42015</c:v>
                </c:pt>
                <c:pt idx="26">
                  <c:v>42016</c:v>
                </c:pt>
                <c:pt idx="27">
                  <c:v>42017</c:v>
                </c:pt>
                <c:pt idx="28">
                  <c:v>42018</c:v>
                </c:pt>
                <c:pt idx="29">
                  <c:v>42019</c:v>
                </c:pt>
                <c:pt idx="30">
                  <c:v>42020</c:v>
                </c:pt>
                <c:pt idx="31">
                  <c:v>42021</c:v>
                </c:pt>
                <c:pt idx="32">
                  <c:v>42022</c:v>
                </c:pt>
                <c:pt idx="33">
                  <c:v>42023</c:v>
                </c:pt>
                <c:pt idx="34">
                  <c:v>42024</c:v>
                </c:pt>
                <c:pt idx="35">
                  <c:v>42025</c:v>
                </c:pt>
                <c:pt idx="36">
                  <c:v>42026</c:v>
                </c:pt>
                <c:pt idx="37">
                  <c:v>42027</c:v>
                </c:pt>
                <c:pt idx="38">
                  <c:v>42028</c:v>
                </c:pt>
                <c:pt idx="39">
                  <c:v>42029</c:v>
                </c:pt>
                <c:pt idx="40">
                  <c:v>42030</c:v>
                </c:pt>
                <c:pt idx="41">
                  <c:v>42031</c:v>
                </c:pt>
                <c:pt idx="42">
                  <c:v>42032</c:v>
                </c:pt>
                <c:pt idx="43">
                  <c:v>42033</c:v>
                </c:pt>
                <c:pt idx="44">
                  <c:v>42034</c:v>
                </c:pt>
                <c:pt idx="45">
                  <c:v>42035</c:v>
                </c:pt>
                <c:pt idx="46">
                  <c:v>42036</c:v>
                </c:pt>
                <c:pt idx="47">
                  <c:v>42037</c:v>
                </c:pt>
                <c:pt idx="48">
                  <c:v>42038</c:v>
                </c:pt>
                <c:pt idx="49">
                  <c:v>42039</c:v>
                </c:pt>
                <c:pt idx="50">
                  <c:v>42040</c:v>
                </c:pt>
                <c:pt idx="51">
                  <c:v>42041</c:v>
                </c:pt>
                <c:pt idx="52">
                  <c:v>42042</c:v>
                </c:pt>
                <c:pt idx="53">
                  <c:v>42043</c:v>
                </c:pt>
                <c:pt idx="54">
                  <c:v>42044</c:v>
                </c:pt>
                <c:pt idx="55">
                  <c:v>42045</c:v>
                </c:pt>
              </c:numCache>
            </c:numRef>
          </c:cat>
          <c:val>
            <c:numRef>
              <c:f>SC_EU_EG_XDMOD!$AB$43:$AB$98</c:f>
              <c:numCache>
                <c:formatCode>General</c:formatCode>
                <c:ptCount val="56"/>
                <c:pt idx="0">
                  <c:v>1.5628899999999999</c:v>
                </c:pt>
                <c:pt idx="1">
                  <c:v>3.5713769200000001</c:v>
                </c:pt>
                <c:pt idx="2">
                  <c:v>10.86331333</c:v>
                </c:pt>
                <c:pt idx="3">
                  <c:v>1.6511904799999999</c:v>
                </c:pt>
                <c:pt idx="4">
                  <c:v>7.3969523800000001</c:v>
                </c:pt>
                <c:pt idx="5">
                  <c:v>0.23818462000000001</c:v>
                </c:pt>
                <c:pt idx="6">
                  <c:v>6.5833329999999995E-2</c:v>
                </c:pt>
                <c:pt idx="7">
                  <c:v>0.89876666999999999</c:v>
                </c:pt>
                <c:pt idx="8">
                  <c:v>0.16608333</c:v>
                </c:pt>
                <c:pt idx="9">
                  <c:v>2.3972125000000002</c:v>
                </c:pt>
                <c:pt idx="10">
                  <c:v>5.96E-3</c:v>
                </c:pt>
                <c:pt idx="11">
                  <c:v>0</c:v>
                </c:pt>
                <c:pt idx="12">
                  <c:v>0.29446666999999999</c:v>
                </c:pt>
                <c:pt idx="13">
                  <c:v>1.23080357</c:v>
                </c:pt>
                <c:pt idx="14">
                  <c:v>0.32435881999999999</c:v>
                </c:pt>
                <c:pt idx="15">
                  <c:v>0.47831891999999998</c:v>
                </c:pt>
                <c:pt idx="16">
                  <c:v>3.3795829999999999E-2</c:v>
                </c:pt>
                <c:pt idx="17">
                  <c:v>3.1199999999999999E-4</c:v>
                </c:pt>
                <c:pt idx="18">
                  <c:v>0.40749999999999997</c:v>
                </c:pt>
                <c:pt idx="19">
                  <c:v>0</c:v>
                </c:pt>
                <c:pt idx="20">
                  <c:v>0.23346666999999999</c:v>
                </c:pt>
                <c:pt idx="21">
                  <c:v>0.17265342</c:v>
                </c:pt>
                <c:pt idx="22">
                  <c:v>0.27438585999999998</c:v>
                </c:pt>
                <c:pt idx="23">
                  <c:v>8.327213E-2</c:v>
                </c:pt>
                <c:pt idx="24">
                  <c:v>9.6360700000000001E-3</c:v>
                </c:pt>
                <c:pt idx="25">
                  <c:v>1.68362E-3</c:v>
                </c:pt>
                <c:pt idx="26">
                  <c:v>6.6467399999999999E-3</c:v>
                </c:pt>
                <c:pt idx="27">
                  <c:v>6.9524368399999998</c:v>
                </c:pt>
                <c:pt idx="28">
                  <c:v>1.45525254</c:v>
                </c:pt>
                <c:pt idx="29">
                  <c:v>0.71642258000000003</c:v>
                </c:pt>
                <c:pt idx="30">
                  <c:v>4.4962490900000001</c:v>
                </c:pt>
                <c:pt idx="31">
                  <c:v>8.1150097599999995</c:v>
                </c:pt>
                <c:pt idx="32">
                  <c:v>7.7840000000000006E-2</c:v>
                </c:pt>
                <c:pt idx="33">
                  <c:v>0.20346698999999999</c:v>
                </c:pt>
                <c:pt idx="34">
                  <c:v>0.26192794000000003</c:v>
                </c:pt>
                <c:pt idx="35">
                  <c:v>0.43740000000000001</c:v>
                </c:pt>
                <c:pt idx="36">
                  <c:v>1.2226181</c:v>
                </c:pt>
                <c:pt idx="37">
                  <c:v>2.64990755</c:v>
                </c:pt>
                <c:pt idx="38">
                  <c:v>5.4248857099999999</c:v>
                </c:pt>
                <c:pt idx="39">
                  <c:v>10.17381563</c:v>
                </c:pt>
                <c:pt idx="40">
                  <c:v>0.44612618999999998</c:v>
                </c:pt>
                <c:pt idx="41">
                  <c:v>1.5763113600000001</c:v>
                </c:pt>
                <c:pt idx="42">
                  <c:v>5.8414580599999999</c:v>
                </c:pt>
                <c:pt idx="43">
                  <c:v>3.2740277799999999</c:v>
                </c:pt>
                <c:pt idx="44">
                  <c:v>1.2881517199999999</c:v>
                </c:pt>
                <c:pt idx="45">
                  <c:v>1.0138434000000001</c:v>
                </c:pt>
                <c:pt idx="46">
                  <c:v>0.28139220999999998</c:v>
                </c:pt>
                <c:pt idx="47">
                  <c:v>0.65539676999999996</c:v>
                </c:pt>
                <c:pt idx="48">
                  <c:v>0.41650399999999999</c:v>
                </c:pt>
                <c:pt idx="49">
                  <c:v>1.18069216</c:v>
                </c:pt>
                <c:pt idx="50">
                  <c:v>1.1875773199999999</c:v>
                </c:pt>
                <c:pt idx="51">
                  <c:v>8.5806629000000001</c:v>
                </c:pt>
                <c:pt idx="52">
                  <c:v>5.29711087</c:v>
                </c:pt>
                <c:pt idx="53">
                  <c:v>2.3926195099999998</c:v>
                </c:pt>
                <c:pt idx="54">
                  <c:v>0.15258205</c:v>
                </c:pt>
                <c:pt idx="55">
                  <c:v>1.85288235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06144"/>
        <c:axId val="127208064"/>
      </c:lineChart>
      <c:dateAx>
        <c:axId val="12720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7208064"/>
        <c:crosses val="autoZero"/>
        <c:auto val="1"/>
        <c:lblOffset val="100"/>
        <c:baseTimeUnit val="days"/>
      </c:dateAx>
      <c:valAx>
        <c:axId val="1272080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Average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Job Wait Time</a:t>
                </a:r>
                <a:endParaRPr 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7206144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 orientation="landscape" horizontalDpi="75" verticalDpi="75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282600</xdr:colOff>
      <xdr:row>0</xdr:row>
      <xdr:rowOff>163080</xdr:rowOff>
    </xdr:from>
    <xdr:to>
      <xdr:col>20</xdr:col>
      <xdr:colOff>453240</xdr:colOff>
      <xdr:row>37</xdr:row>
      <xdr:rowOff>153000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291960</xdr:colOff>
      <xdr:row>38</xdr:row>
      <xdr:rowOff>86760</xdr:rowOff>
    </xdr:from>
    <xdr:to>
      <xdr:col>13</xdr:col>
      <xdr:colOff>367560</xdr:colOff>
      <xdr:row>63</xdr:row>
      <xdr:rowOff>143280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330345</xdr:colOff>
      <xdr:row>38</xdr:row>
      <xdr:rowOff>124725</xdr:rowOff>
    </xdr:from>
    <xdr:to>
      <xdr:col>27</xdr:col>
      <xdr:colOff>405945</xdr:colOff>
      <xdr:row>63</xdr:row>
      <xdr:rowOff>181245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235080</xdr:colOff>
      <xdr:row>65</xdr:row>
      <xdr:rowOff>10440</xdr:rowOff>
    </xdr:from>
    <xdr:to>
      <xdr:col>13</xdr:col>
      <xdr:colOff>310680</xdr:colOff>
      <xdr:row>90</xdr:row>
      <xdr:rowOff>66960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387360</xdr:colOff>
      <xdr:row>65</xdr:row>
      <xdr:rowOff>39240</xdr:rowOff>
    </xdr:from>
    <xdr:to>
      <xdr:col>27</xdr:col>
      <xdr:colOff>462960</xdr:colOff>
      <xdr:row>90</xdr:row>
      <xdr:rowOff>95760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291960</xdr:colOff>
      <xdr:row>91</xdr:row>
      <xdr:rowOff>134280</xdr:rowOff>
    </xdr:from>
    <xdr:to>
      <xdr:col>13</xdr:col>
      <xdr:colOff>367560</xdr:colOff>
      <xdr:row>116</xdr:row>
      <xdr:rowOff>190800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zoomScaleNormal="100" workbookViewId="0">
      <selection activeCell="A80" sqref="A80:XFD80"/>
    </sheetView>
  </sheetViews>
  <sheetFormatPr defaultRowHeight="15" x14ac:dyDescent="0.25"/>
  <cols>
    <col min="1" max="1" width="57.28515625"/>
    <col min="2" max="2" width="26"/>
    <col min="3" max="3" width="33.85546875"/>
    <col min="4" max="4" width="27.140625"/>
    <col min="5" max="5" width="35.85546875"/>
    <col min="6" max="6" width="28.140625"/>
    <col min="7" max="7" width="36.85546875"/>
    <col min="8" max="8" width="29.140625"/>
    <col min="9" max="9" width="38"/>
    <col min="10" max="10" width="26.140625"/>
    <col min="11" max="11" width="34.85546875"/>
    <col min="12" max="1025" width="8.5703125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</v>
      </c>
    </row>
    <row r="4" spans="1:11" x14ac:dyDescent="0.25">
      <c r="A4" t="s">
        <v>3</v>
      </c>
      <c r="B4" t="s">
        <v>4</v>
      </c>
      <c r="C4" t="s">
        <v>5</v>
      </c>
    </row>
    <row r="5" spans="1:11" x14ac:dyDescent="0.25">
      <c r="A5" t="s">
        <v>6</v>
      </c>
      <c r="B5" t="s">
        <v>7</v>
      </c>
    </row>
    <row r="6" spans="1:11" x14ac:dyDescent="0.25">
      <c r="A6" s="1">
        <v>41974</v>
      </c>
      <c r="B6" s="1">
        <v>42155</v>
      </c>
    </row>
    <row r="7" spans="1:11" x14ac:dyDescent="0.25">
      <c r="A7" t="s">
        <v>8</v>
      </c>
    </row>
    <row r="8" spans="1:11" x14ac:dyDescent="0.25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18</v>
      </c>
      <c r="K8" t="s">
        <v>19</v>
      </c>
    </row>
    <row r="9" spans="1:11" x14ac:dyDescent="0.25">
      <c r="A9" s="1">
        <v>41974</v>
      </c>
      <c r="B9">
        <v>2.4649899999999999E-2</v>
      </c>
      <c r="C9">
        <v>5.3715245882055597E-3</v>
      </c>
      <c r="D9">
        <v>8.7868299999999996E-2</v>
      </c>
      <c r="E9">
        <v>1.40191246488059E-2</v>
      </c>
      <c r="F9">
        <v>2.3955879999999999E-2</v>
      </c>
      <c r="G9">
        <v>1.95449675429414E-2</v>
      </c>
      <c r="H9">
        <v>5.2089660000000003E-2</v>
      </c>
      <c r="I9">
        <v>2.63589197838698E-2</v>
      </c>
      <c r="J9">
        <v>0.27607240999999999</v>
      </c>
      <c r="K9">
        <v>8.4958355107724495E-2</v>
      </c>
    </row>
    <row r="10" spans="1:11" x14ac:dyDescent="0.25">
      <c r="A10" s="1">
        <v>41975</v>
      </c>
      <c r="B10">
        <v>0.16459948999999999</v>
      </c>
      <c r="C10">
        <v>2.11246932562804E-2</v>
      </c>
      <c r="D10">
        <v>0.14328094</v>
      </c>
      <c r="E10">
        <v>3.28023101816571E-2</v>
      </c>
      <c r="F10">
        <v>0.65616295999999996</v>
      </c>
      <c r="G10">
        <v>0.269432547908244</v>
      </c>
      <c r="H10">
        <v>0.10552222</v>
      </c>
      <c r="I10">
        <v>5.9590596400199203E-2</v>
      </c>
      <c r="J10">
        <v>0.30985404999999999</v>
      </c>
      <c r="K10">
        <v>7.86590346343604E-2</v>
      </c>
    </row>
    <row r="11" spans="1:11" x14ac:dyDescent="0.25">
      <c r="A11" s="1">
        <v>41976</v>
      </c>
      <c r="B11">
        <v>0.23282615000000001</v>
      </c>
      <c r="C11">
        <v>2.7088015403705298E-2</v>
      </c>
      <c r="D11">
        <v>0.53435193999999997</v>
      </c>
      <c r="E11">
        <v>9.2608104479269093E-2</v>
      </c>
      <c r="F11">
        <v>0.66363333000000002</v>
      </c>
      <c r="G11">
        <v>0.22424148137969099</v>
      </c>
      <c r="H11">
        <v>0.59975000000000001</v>
      </c>
      <c r="I11">
        <v>0.16805652326708001</v>
      </c>
      <c r="J11">
        <v>0.71240455000000003</v>
      </c>
      <c r="K11">
        <v>0.266636528362242</v>
      </c>
    </row>
    <row r="12" spans="1:11" x14ac:dyDescent="0.25">
      <c r="A12" s="1">
        <v>41977</v>
      </c>
      <c r="B12">
        <v>1.5055016299999999</v>
      </c>
      <c r="C12">
        <v>0.161108799082784</v>
      </c>
      <c r="D12">
        <v>1.96895255</v>
      </c>
      <c r="E12">
        <v>0.39042600234312203</v>
      </c>
      <c r="F12">
        <v>2.9095424200000002</v>
      </c>
      <c r="G12">
        <v>1.10082030810617</v>
      </c>
      <c r="H12">
        <v>2.1737933300000001</v>
      </c>
      <c r="I12">
        <v>1.32447187411181</v>
      </c>
      <c r="J12">
        <v>1.1484043500000001</v>
      </c>
      <c r="K12">
        <v>0.43924779513079099</v>
      </c>
    </row>
    <row r="13" spans="1:11" x14ac:dyDescent="0.25">
      <c r="A13" s="1">
        <v>41978</v>
      </c>
      <c r="B13">
        <v>6.1090378000000003</v>
      </c>
      <c r="C13">
        <v>0.39809998655687501</v>
      </c>
      <c r="D13">
        <v>5.8644967499999998</v>
      </c>
      <c r="E13">
        <v>0.66643842239495599</v>
      </c>
      <c r="F13">
        <v>5.2206033300000003</v>
      </c>
      <c r="G13">
        <v>1.81408394693956</v>
      </c>
      <c r="H13">
        <v>11.030099999999999</v>
      </c>
      <c r="I13">
        <v>3.21341028194017</v>
      </c>
      <c r="J13">
        <v>8.2329000000000008</v>
      </c>
      <c r="K13">
        <v>1.1059026401531999</v>
      </c>
    </row>
    <row r="14" spans="1:11" x14ac:dyDescent="0.25">
      <c r="A14" s="1">
        <v>41979</v>
      </c>
      <c r="B14">
        <v>4.7787841799999997</v>
      </c>
      <c r="C14">
        <v>0.30026054330340302</v>
      </c>
      <c r="D14">
        <v>9.6125659700000003</v>
      </c>
      <c r="E14">
        <v>0.85563089117456204</v>
      </c>
      <c r="F14">
        <v>17.857060000000001</v>
      </c>
      <c r="G14">
        <v>4.44333928405314</v>
      </c>
      <c r="H14">
        <v>10.67142632</v>
      </c>
      <c r="I14">
        <v>1.40092985656828</v>
      </c>
      <c r="J14">
        <v>4.4257888899999998</v>
      </c>
      <c r="K14">
        <v>1.0970217611869999</v>
      </c>
    </row>
    <row r="15" spans="1:11" x14ac:dyDescent="0.25">
      <c r="A15" s="1">
        <v>41980</v>
      </c>
      <c r="B15">
        <v>0.81873797000000004</v>
      </c>
      <c r="C15">
        <v>0.124064405346528</v>
      </c>
      <c r="D15">
        <v>1.7867664000000001</v>
      </c>
      <c r="E15">
        <v>0.37210345121918198</v>
      </c>
      <c r="F15">
        <v>6.8413649999999997</v>
      </c>
      <c r="G15">
        <v>3.9450400117134499</v>
      </c>
      <c r="H15">
        <v>0.43414999999999998</v>
      </c>
      <c r="I15">
        <v>0.16924444594895199</v>
      </c>
      <c r="J15">
        <v>8.0761041700000007</v>
      </c>
      <c r="K15">
        <v>4.1484998428849096</v>
      </c>
    </row>
    <row r="16" spans="1:11" x14ac:dyDescent="0.25">
      <c r="A16" s="1">
        <v>41981</v>
      </c>
      <c r="B16">
        <v>0.70922118999999995</v>
      </c>
      <c r="C16">
        <v>6.0494929849284902E-2</v>
      </c>
      <c r="D16">
        <v>1.46937034</v>
      </c>
      <c r="E16">
        <v>0.197447571195393</v>
      </c>
      <c r="F16">
        <v>2.8554325</v>
      </c>
      <c r="G16">
        <v>0.85384691389490996</v>
      </c>
      <c r="H16">
        <v>2.1319333299999998</v>
      </c>
      <c r="I16">
        <v>0.77675465481800299</v>
      </c>
      <c r="J16">
        <v>0.55861738999999999</v>
      </c>
      <c r="K16">
        <v>8.9857835463292998E-2</v>
      </c>
    </row>
    <row r="17" spans="1:11" x14ac:dyDescent="0.25">
      <c r="A17" s="1">
        <v>41982</v>
      </c>
      <c r="B17">
        <v>0.87550465</v>
      </c>
      <c r="C17">
        <v>5.8086291219168501E-2</v>
      </c>
      <c r="D17">
        <v>1.2427423799999999</v>
      </c>
      <c r="E17">
        <v>0.12022775557540499</v>
      </c>
      <c r="F17">
        <v>0.72609444000000001</v>
      </c>
      <c r="G17">
        <v>0.25044685180874598</v>
      </c>
      <c r="H17">
        <v>1.2021769200000001</v>
      </c>
      <c r="I17">
        <v>0.51258718146721305</v>
      </c>
      <c r="J17">
        <v>1.3960777799999999</v>
      </c>
      <c r="K17">
        <v>0.51433311805305504</v>
      </c>
    </row>
    <row r="18" spans="1:11" x14ac:dyDescent="0.25">
      <c r="A18" s="1">
        <v>41983</v>
      </c>
      <c r="B18">
        <v>0.70301150999999995</v>
      </c>
      <c r="C18">
        <v>5.2577720937179398E-2</v>
      </c>
      <c r="D18">
        <v>1.71424877</v>
      </c>
      <c r="E18">
        <v>0.143699962863644</v>
      </c>
      <c r="F18">
        <v>1.3239586999999999</v>
      </c>
      <c r="G18">
        <v>0.28443550506818899</v>
      </c>
      <c r="H18">
        <v>1.4579843800000001</v>
      </c>
      <c r="I18">
        <v>0.29947605523746001</v>
      </c>
      <c r="J18">
        <v>0.75972499999999998</v>
      </c>
      <c r="K18">
        <v>0.59356758893902595</v>
      </c>
    </row>
    <row r="19" spans="1:11" x14ac:dyDescent="0.25">
      <c r="A19" s="1">
        <v>41984</v>
      </c>
      <c r="B19">
        <v>1.8592858800000001</v>
      </c>
      <c r="C19">
        <v>8.2990986923035803E-2</v>
      </c>
      <c r="D19">
        <v>1.25501057</v>
      </c>
      <c r="E19">
        <v>0.22949261449039701</v>
      </c>
      <c r="F19">
        <v>4.9135387499999998</v>
      </c>
      <c r="G19">
        <v>0.26108515093059598</v>
      </c>
      <c r="H19">
        <v>2.79224286</v>
      </c>
      <c r="I19">
        <v>0.93005076915012996</v>
      </c>
      <c r="J19">
        <v>1.40252632</v>
      </c>
      <c r="K19">
        <v>0.643579212917615</v>
      </c>
    </row>
    <row r="20" spans="1:11" x14ac:dyDescent="0.25">
      <c r="A20" s="1">
        <v>41985</v>
      </c>
      <c r="B20">
        <v>2.06256007</v>
      </c>
      <c r="C20">
        <v>9.0499463097796301E-2</v>
      </c>
      <c r="D20">
        <v>1.3272364400000001</v>
      </c>
      <c r="E20">
        <v>0.27261430229704903</v>
      </c>
      <c r="F20">
        <v>5.8230730800000003</v>
      </c>
      <c r="G20">
        <v>0.108202007180347</v>
      </c>
      <c r="H20">
        <v>3.4882142900000002</v>
      </c>
      <c r="I20">
        <v>1.1472386865245501</v>
      </c>
      <c r="J20">
        <v>1.1505689699999999</v>
      </c>
      <c r="K20">
        <v>0.31053899709690103</v>
      </c>
    </row>
    <row r="21" spans="1:11" x14ac:dyDescent="0.25">
      <c r="A21" s="1">
        <v>41986</v>
      </c>
      <c r="B21">
        <v>2.4597924600000001</v>
      </c>
      <c r="C21">
        <v>0.15090259449980301</v>
      </c>
      <c r="D21">
        <v>1.2954241399999999</v>
      </c>
      <c r="E21">
        <v>0.25954316900034102</v>
      </c>
      <c r="F21">
        <v>3.3593571400000002</v>
      </c>
      <c r="G21">
        <v>1.2515219112659499</v>
      </c>
      <c r="H21">
        <v>2.36917043</v>
      </c>
      <c r="I21">
        <v>0.33571519333667499</v>
      </c>
      <c r="J21">
        <v>2.13085806</v>
      </c>
      <c r="K21">
        <v>0.71282615387818604</v>
      </c>
    </row>
    <row r="22" spans="1:11" x14ac:dyDescent="0.25">
      <c r="A22" s="1">
        <v>41987</v>
      </c>
      <c r="B22">
        <v>0.58852139000000003</v>
      </c>
      <c r="C22">
        <v>4.4289266470319097E-2</v>
      </c>
      <c r="D22">
        <v>0.16203797</v>
      </c>
      <c r="E22">
        <v>6.1783070709298102E-2</v>
      </c>
      <c r="F22">
        <v>0.66312674000000005</v>
      </c>
      <c r="G22">
        <v>0.16061708983276299</v>
      </c>
      <c r="H22">
        <v>1.05645652</v>
      </c>
      <c r="I22">
        <v>0.108242586931489</v>
      </c>
      <c r="J22">
        <v>3.09138387</v>
      </c>
      <c r="K22">
        <v>0.72745159392019199</v>
      </c>
    </row>
    <row r="23" spans="1:11" x14ac:dyDescent="0.25">
      <c r="A23" s="1">
        <v>41988</v>
      </c>
      <c r="B23">
        <v>0.31644052</v>
      </c>
      <c r="C23">
        <v>3.4805473555831398E-2</v>
      </c>
      <c r="D23">
        <v>0.17221396</v>
      </c>
      <c r="E23">
        <v>4.3048827503564702E-2</v>
      </c>
      <c r="F23">
        <v>2.75861892</v>
      </c>
      <c r="G23">
        <v>0.86810303897313501</v>
      </c>
      <c r="H23">
        <v>0.69876786000000002</v>
      </c>
      <c r="I23">
        <v>0.156876796738594</v>
      </c>
      <c r="J23">
        <v>0.55360293999999999</v>
      </c>
      <c r="K23">
        <v>0.29490189593484201</v>
      </c>
    </row>
    <row r="24" spans="1:11" x14ac:dyDescent="0.25">
      <c r="A24" s="1">
        <v>41989</v>
      </c>
      <c r="B24">
        <v>0.72779013999999997</v>
      </c>
      <c r="C24">
        <v>8.0122680637754101E-2</v>
      </c>
      <c r="D24">
        <v>1.0453882699999999</v>
      </c>
      <c r="E24">
        <v>0.22008768055876099</v>
      </c>
      <c r="F24">
        <v>3.935975</v>
      </c>
      <c r="G24">
        <v>0.99673468891099604</v>
      </c>
      <c r="H24">
        <v>0.43718095000000001</v>
      </c>
      <c r="I24">
        <v>0.2744208045607</v>
      </c>
      <c r="J24">
        <v>1.5520381000000001</v>
      </c>
      <c r="K24">
        <v>0.37690055665800398</v>
      </c>
    </row>
    <row r="25" spans="1:11" x14ac:dyDescent="0.25">
      <c r="A25" s="1">
        <v>41990</v>
      </c>
      <c r="B25">
        <v>1.40649969</v>
      </c>
      <c r="C25">
        <v>0.136797352790823</v>
      </c>
      <c r="D25">
        <v>1.70376471</v>
      </c>
      <c r="E25">
        <v>0.28491590890737001</v>
      </c>
      <c r="F25">
        <v>7.2450744699999996</v>
      </c>
      <c r="G25">
        <v>0.76031557458849197</v>
      </c>
      <c r="H25">
        <v>0.84422609000000004</v>
      </c>
      <c r="I25">
        <v>0.47517245842611999</v>
      </c>
      <c r="J25">
        <v>1.5628899999999999</v>
      </c>
      <c r="K25">
        <v>1.0743227490543901</v>
      </c>
    </row>
    <row r="26" spans="1:11" x14ac:dyDescent="0.25">
      <c r="A26" s="1">
        <v>41991</v>
      </c>
      <c r="B26">
        <v>1.6850239600000001</v>
      </c>
      <c r="C26">
        <v>0.134815711011191</v>
      </c>
      <c r="D26">
        <v>1.3661038000000001</v>
      </c>
      <c r="E26">
        <v>0.18652279476766601</v>
      </c>
      <c r="F26">
        <v>7.60900526</v>
      </c>
      <c r="G26">
        <v>1.2092376190747101</v>
      </c>
      <c r="H26">
        <v>6.9713000000000003</v>
      </c>
      <c r="I26">
        <v>0.94859238359626097</v>
      </c>
      <c r="J26">
        <v>3.5713769200000001</v>
      </c>
      <c r="K26">
        <v>0.60257647409576198</v>
      </c>
    </row>
    <row r="27" spans="1:11" x14ac:dyDescent="0.25">
      <c r="A27" s="1">
        <v>41992</v>
      </c>
      <c r="B27">
        <v>0.74921397000000001</v>
      </c>
      <c r="C27">
        <v>8.3143271470654007E-2</v>
      </c>
      <c r="D27">
        <v>3.6089444400000001</v>
      </c>
      <c r="E27">
        <v>0.52417175980152197</v>
      </c>
      <c r="F27">
        <v>11.41515294</v>
      </c>
      <c r="G27">
        <v>3.7156107024291898</v>
      </c>
      <c r="H27">
        <v>7.0470666700000004</v>
      </c>
      <c r="I27">
        <v>0.51641116803392595</v>
      </c>
      <c r="J27">
        <v>10.86331333</v>
      </c>
      <c r="K27">
        <v>4.3636731237939399</v>
      </c>
    </row>
    <row r="28" spans="1:11" x14ac:dyDescent="0.25">
      <c r="A28" s="1">
        <v>41993</v>
      </c>
      <c r="B28">
        <v>2.4431065099999998</v>
      </c>
      <c r="C28">
        <v>0.182120902179564</v>
      </c>
      <c r="D28">
        <v>5.1747031400000001</v>
      </c>
      <c r="E28">
        <v>1.01900948251423</v>
      </c>
      <c r="F28">
        <v>10.67064615</v>
      </c>
      <c r="G28">
        <v>4.0210873777713596</v>
      </c>
      <c r="H28">
        <v>2.8820285700000001</v>
      </c>
      <c r="I28">
        <v>1.25292125357368</v>
      </c>
      <c r="J28">
        <v>1.6511904799999999</v>
      </c>
      <c r="K28">
        <v>0.54912438671280905</v>
      </c>
    </row>
    <row r="29" spans="1:11" x14ac:dyDescent="0.25">
      <c r="A29" s="1">
        <v>41994</v>
      </c>
      <c r="B29">
        <v>0.28396623999999998</v>
      </c>
      <c r="C29">
        <v>2.5194017757102699E-2</v>
      </c>
      <c r="D29">
        <v>0.72142161999999999</v>
      </c>
      <c r="E29">
        <v>0.120777726301124</v>
      </c>
      <c r="F29">
        <v>1.3595444400000001</v>
      </c>
      <c r="G29">
        <v>0.59075299115233504</v>
      </c>
      <c r="H29">
        <v>0.72908571</v>
      </c>
      <c r="I29">
        <v>0.28784366670978301</v>
      </c>
      <c r="J29">
        <v>7.3969523800000001</v>
      </c>
      <c r="K29">
        <v>1.6764993780600801</v>
      </c>
    </row>
    <row r="30" spans="1:11" x14ac:dyDescent="0.25">
      <c r="A30" s="1">
        <v>41995</v>
      </c>
      <c r="B30">
        <v>0.13246242999999999</v>
      </c>
      <c r="C30">
        <v>1.53016132169183E-2</v>
      </c>
      <c r="D30">
        <v>7.7487009999999995E-2</v>
      </c>
      <c r="E30">
        <v>1.6120777225545099E-2</v>
      </c>
      <c r="F30">
        <v>6.5892678599999996</v>
      </c>
      <c r="G30">
        <v>1.79677487992754</v>
      </c>
      <c r="H30">
        <v>1.23253846</v>
      </c>
      <c r="I30">
        <v>0.235507981991462</v>
      </c>
      <c r="J30">
        <v>0.23818462000000001</v>
      </c>
      <c r="K30">
        <v>9.0610941694994104E-2</v>
      </c>
    </row>
    <row r="31" spans="1:11" x14ac:dyDescent="0.25">
      <c r="A31" s="1">
        <v>41996</v>
      </c>
      <c r="B31">
        <v>0.22849220000000001</v>
      </c>
      <c r="C31">
        <v>2.8455913947291502E-2</v>
      </c>
      <c r="D31">
        <v>7.6309340000000003E-2</v>
      </c>
      <c r="E31">
        <v>2.19159216550136E-2</v>
      </c>
      <c r="F31">
        <v>1.00230833</v>
      </c>
      <c r="G31">
        <v>0.38084404394904298</v>
      </c>
      <c r="H31">
        <v>0.16450000000000001</v>
      </c>
      <c r="I31">
        <v>0.101660233127876</v>
      </c>
      <c r="J31">
        <v>6.5833329999999995E-2</v>
      </c>
      <c r="K31">
        <v>5.29085449520562E-2</v>
      </c>
    </row>
    <row r="32" spans="1:11" x14ac:dyDescent="0.25">
      <c r="A32" s="1">
        <v>41997</v>
      </c>
      <c r="B32">
        <v>0.80822252000000006</v>
      </c>
      <c r="C32">
        <v>9.4086429712564298E-2</v>
      </c>
      <c r="D32">
        <v>0.76805040000000002</v>
      </c>
      <c r="E32">
        <v>0.15411965396378199</v>
      </c>
      <c r="F32">
        <v>8.4102333300000005</v>
      </c>
      <c r="G32">
        <v>2.4047046052041998</v>
      </c>
      <c r="H32">
        <v>3.7232625000000001</v>
      </c>
      <c r="I32">
        <v>0.77367869766043096</v>
      </c>
      <c r="J32">
        <v>0.89876666999999999</v>
      </c>
      <c r="K32">
        <v>0.79698454335804803</v>
      </c>
    </row>
    <row r="33" spans="1:11" x14ac:dyDescent="0.25">
      <c r="A33" s="1">
        <v>41998</v>
      </c>
      <c r="B33">
        <v>0.24645444</v>
      </c>
      <c r="C33">
        <v>4.7268025970866302E-2</v>
      </c>
      <c r="D33">
        <v>0.61729721999999998</v>
      </c>
      <c r="E33">
        <v>0.14452096053081701</v>
      </c>
      <c r="F33">
        <v>1.1000000000000001E-3</v>
      </c>
      <c r="G33">
        <v>0</v>
      </c>
      <c r="H33">
        <v>1.0614285699999999</v>
      </c>
      <c r="I33">
        <v>0.98269190590147304</v>
      </c>
      <c r="J33">
        <v>0.16608333</v>
      </c>
      <c r="K33">
        <v>0.15484238543963699</v>
      </c>
    </row>
    <row r="34" spans="1:11" x14ac:dyDescent="0.25">
      <c r="A34" s="1">
        <v>41999</v>
      </c>
      <c r="B34">
        <v>1.92957516</v>
      </c>
      <c r="C34">
        <v>0.199964844894086</v>
      </c>
      <c r="D34">
        <v>1.70874167</v>
      </c>
      <c r="E34">
        <v>0.52103164008559899</v>
      </c>
      <c r="F34">
        <v>6.7999999999999996E-3</v>
      </c>
      <c r="G34">
        <v>1.5932577006375001E-3</v>
      </c>
      <c r="H34">
        <v>10.14446667</v>
      </c>
      <c r="I34">
        <v>2.18062474530474</v>
      </c>
      <c r="J34">
        <v>2.3972125000000002</v>
      </c>
      <c r="K34">
        <v>1.7213935086135601</v>
      </c>
    </row>
    <row r="35" spans="1:11" x14ac:dyDescent="0.25">
      <c r="A35" s="1">
        <v>42000</v>
      </c>
      <c r="B35">
        <v>0.26517195999999998</v>
      </c>
      <c r="C35">
        <v>4.0567327214729602E-2</v>
      </c>
      <c r="D35">
        <v>1.1118391299999999</v>
      </c>
      <c r="E35">
        <v>0.19323192894383301</v>
      </c>
      <c r="F35">
        <v>1.5417000000000001</v>
      </c>
      <c r="G35">
        <v>0</v>
      </c>
      <c r="H35">
        <v>1.8548199999999999</v>
      </c>
      <c r="I35">
        <v>1.0097211343414501</v>
      </c>
      <c r="J35">
        <v>5.96E-3</v>
      </c>
      <c r="K35">
        <v>2.5415432631286801E-3</v>
      </c>
    </row>
    <row r="36" spans="1:11" x14ac:dyDescent="0.25">
      <c r="A36" s="1">
        <v>42001</v>
      </c>
      <c r="B36">
        <v>0.23677127000000001</v>
      </c>
      <c r="C36">
        <v>3.23411425657565E-2</v>
      </c>
      <c r="D36">
        <v>0.26118332999999999</v>
      </c>
      <c r="E36">
        <v>0.111682660472728</v>
      </c>
      <c r="F36">
        <v>1.2216421099999999</v>
      </c>
      <c r="G36">
        <v>0.46273707498660499</v>
      </c>
      <c r="H36">
        <v>5.5700000000000003E-3</v>
      </c>
      <c r="I36">
        <v>2.32973225757281E-3</v>
      </c>
      <c r="J36">
        <v>0</v>
      </c>
      <c r="K36">
        <v>0</v>
      </c>
    </row>
    <row r="37" spans="1:11" x14ac:dyDescent="0.25">
      <c r="A37" s="1">
        <v>42002</v>
      </c>
      <c r="B37">
        <v>0.14635513999999999</v>
      </c>
      <c r="C37">
        <v>2.2106659557060801E-2</v>
      </c>
      <c r="D37">
        <v>0.32036629</v>
      </c>
      <c r="E37">
        <v>0.110245588773727</v>
      </c>
      <c r="F37">
        <v>4.224E-2</v>
      </c>
      <c r="G37">
        <v>3.5990482280942197E-2</v>
      </c>
      <c r="H37">
        <v>0.20320769</v>
      </c>
      <c r="I37">
        <v>7.3614144773860898E-2</v>
      </c>
      <c r="J37">
        <v>0.29446666999999999</v>
      </c>
      <c r="K37">
        <v>0.15837918459160399</v>
      </c>
    </row>
    <row r="38" spans="1:11" x14ac:dyDescent="0.25">
      <c r="A38" s="1">
        <v>42003</v>
      </c>
      <c r="B38">
        <v>2.8063258900000001</v>
      </c>
      <c r="C38">
        <v>0.13689338538996601</v>
      </c>
      <c r="D38">
        <v>1.4665108099999999</v>
      </c>
      <c r="E38">
        <v>0.177991538831966</v>
      </c>
      <c r="F38">
        <v>4.3372357099999999</v>
      </c>
      <c r="G38">
        <v>0.78652019778874804</v>
      </c>
      <c r="H38">
        <v>3.40453333</v>
      </c>
      <c r="I38">
        <v>0.60330246815687305</v>
      </c>
      <c r="J38">
        <v>1.23080357</v>
      </c>
      <c r="K38">
        <v>0.22541491993455201</v>
      </c>
    </row>
    <row r="39" spans="1:11" x14ac:dyDescent="0.25">
      <c r="A39" s="1">
        <v>42004</v>
      </c>
      <c r="B39">
        <v>0.13505486999999999</v>
      </c>
      <c r="C39">
        <v>1.87891394650067E-2</v>
      </c>
      <c r="D39">
        <v>7.4648129999999993E-2</v>
      </c>
      <c r="E39">
        <v>2.3536683903298699E-2</v>
      </c>
      <c r="F39">
        <v>0.25573182</v>
      </c>
      <c r="G39">
        <v>0.15078259942552399</v>
      </c>
      <c r="H39">
        <v>0.45198788000000001</v>
      </c>
      <c r="I39">
        <v>0.43259141987268601</v>
      </c>
      <c r="J39">
        <v>0.32435881999999999</v>
      </c>
      <c r="K39">
        <v>8.6690816600639597E-2</v>
      </c>
    </row>
    <row r="40" spans="1:11" x14ac:dyDescent="0.25">
      <c r="A40" s="1">
        <v>42005</v>
      </c>
      <c r="B40">
        <v>0.17453147999999999</v>
      </c>
      <c r="C40">
        <v>4.18626620156985E-2</v>
      </c>
      <c r="D40">
        <v>0.15986578000000001</v>
      </c>
      <c r="E40">
        <v>0.15152080480579</v>
      </c>
      <c r="F40">
        <v>3.3571400000000002E-3</v>
      </c>
      <c r="G40">
        <v>6.9161169832535096E-4</v>
      </c>
      <c r="H40">
        <v>3.2090899999999999E-3</v>
      </c>
      <c r="I40">
        <v>7.7039957428430995E-4</v>
      </c>
      <c r="J40">
        <v>0.47831891999999998</v>
      </c>
      <c r="K40">
        <v>0.46622588024225903</v>
      </c>
    </row>
    <row r="41" spans="1:11" x14ac:dyDescent="0.25">
      <c r="A41" s="1">
        <v>42006</v>
      </c>
      <c r="B41">
        <v>0.35905869000000001</v>
      </c>
      <c r="C41">
        <v>5.2762680316565801E-2</v>
      </c>
      <c r="D41">
        <v>8.6469959999999998E-2</v>
      </c>
      <c r="E41">
        <v>5.81433524734985E-2</v>
      </c>
      <c r="F41">
        <v>1.504146E-2</v>
      </c>
      <c r="G41">
        <v>6.7791421419206603E-3</v>
      </c>
      <c r="H41">
        <v>5.1845450000000001E-2</v>
      </c>
      <c r="I41">
        <v>3.2826172938492E-2</v>
      </c>
      <c r="J41">
        <v>3.3795829999999999E-2</v>
      </c>
      <c r="K41">
        <v>1.3777571738365701E-2</v>
      </c>
    </row>
    <row r="42" spans="1:11" x14ac:dyDescent="0.25">
      <c r="A42" s="1">
        <v>42007</v>
      </c>
      <c r="B42">
        <v>0.18349356</v>
      </c>
      <c r="C42">
        <v>4.87859901553497E-2</v>
      </c>
      <c r="D42">
        <v>1.1007600000000001E-3</v>
      </c>
      <c r="E42">
        <v>6.6845641854626904E-4</v>
      </c>
      <c r="F42">
        <v>1.67333478</v>
      </c>
      <c r="G42">
        <v>0.76043717853732495</v>
      </c>
      <c r="H42">
        <v>0</v>
      </c>
      <c r="I42">
        <v>0</v>
      </c>
      <c r="J42">
        <v>3.1199999999999999E-4</v>
      </c>
      <c r="K42">
        <v>2.6167551294317503E-4</v>
      </c>
    </row>
    <row r="43" spans="1:11" x14ac:dyDescent="0.25">
      <c r="A43" s="1">
        <v>42008</v>
      </c>
      <c r="B43">
        <v>4.4557140000000002E-2</v>
      </c>
      <c r="C43">
        <v>7.0156144461437798E-3</v>
      </c>
      <c r="D43">
        <v>1.294615E-2</v>
      </c>
      <c r="E43">
        <v>1.198139013655E-2</v>
      </c>
      <c r="F43">
        <v>0</v>
      </c>
      <c r="G43">
        <v>0</v>
      </c>
      <c r="H43">
        <v>0</v>
      </c>
      <c r="I43">
        <v>0</v>
      </c>
      <c r="J43">
        <v>0.40749999999999997</v>
      </c>
      <c r="K43">
        <v>0</v>
      </c>
    </row>
    <row r="44" spans="1:11" x14ac:dyDescent="0.25">
      <c r="A44" s="1">
        <v>42009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s="1">
        <v>42010</v>
      </c>
      <c r="B45">
        <v>0.19394088000000001</v>
      </c>
      <c r="C45">
        <v>1.7134237826449801E-2</v>
      </c>
      <c r="D45">
        <v>0.25399164000000002</v>
      </c>
      <c r="E45">
        <v>3.5288946842003399E-2</v>
      </c>
      <c r="F45">
        <v>0.43196316000000001</v>
      </c>
      <c r="G45">
        <v>0.11500323133795</v>
      </c>
      <c r="H45">
        <v>0.34841738999999999</v>
      </c>
      <c r="I45">
        <v>9.5869150190549896E-2</v>
      </c>
      <c r="J45">
        <v>0.23346666999999999</v>
      </c>
      <c r="K45">
        <v>8.8032733346305805E-2</v>
      </c>
    </row>
    <row r="46" spans="1:11" x14ac:dyDescent="0.25">
      <c r="A46" s="1">
        <v>42011</v>
      </c>
      <c r="B46">
        <v>0.10664302000000001</v>
      </c>
      <c r="C46">
        <v>9.8858930681010003E-3</v>
      </c>
      <c r="D46">
        <v>2.9535140000000001E-2</v>
      </c>
      <c r="E46">
        <v>4.0249548271846999E-3</v>
      </c>
      <c r="F46">
        <v>1.0243138899999999</v>
      </c>
      <c r="G46">
        <v>0.33612693297734397</v>
      </c>
      <c r="H46">
        <v>0.4740027</v>
      </c>
      <c r="I46">
        <v>0.35062861172183901</v>
      </c>
      <c r="J46">
        <v>0.17265342</v>
      </c>
      <c r="K46">
        <v>6.1672628204733002E-2</v>
      </c>
    </row>
    <row r="47" spans="1:11" x14ac:dyDescent="0.25">
      <c r="A47" s="1">
        <v>42012</v>
      </c>
      <c r="B47">
        <v>0.67543291999999999</v>
      </c>
      <c r="C47">
        <v>4.3679804850259303E-2</v>
      </c>
      <c r="D47">
        <v>0.21739348999999999</v>
      </c>
      <c r="E47">
        <v>4.3223652755960698E-2</v>
      </c>
      <c r="F47">
        <v>0.36990000000000001</v>
      </c>
      <c r="G47">
        <v>0.14289672822350799</v>
      </c>
      <c r="H47">
        <v>0.30604151000000002</v>
      </c>
      <c r="I47">
        <v>0.16924411997570701</v>
      </c>
      <c r="J47">
        <v>0.27438585999999998</v>
      </c>
      <c r="K47">
        <v>9.2056472365026606E-2</v>
      </c>
    </row>
    <row r="48" spans="1:11" x14ac:dyDescent="0.25">
      <c r="A48" s="1">
        <v>42013</v>
      </c>
      <c r="B48">
        <v>9.2259640000000004E-2</v>
      </c>
      <c r="C48">
        <v>7.3770983344634104E-3</v>
      </c>
      <c r="D48">
        <v>0.15311168</v>
      </c>
      <c r="E48">
        <v>9.89387000678974E-2</v>
      </c>
      <c r="F48">
        <v>0.17589564999999999</v>
      </c>
      <c r="G48">
        <v>4.25818061020838E-2</v>
      </c>
      <c r="H48">
        <v>0.13256053000000001</v>
      </c>
      <c r="I48">
        <v>3.83696555643359E-2</v>
      </c>
      <c r="J48">
        <v>8.327213E-2</v>
      </c>
      <c r="K48">
        <v>1.5520781730489199E-2</v>
      </c>
    </row>
    <row r="49" spans="1:11" x14ac:dyDescent="0.25">
      <c r="A49" s="1">
        <v>42014</v>
      </c>
      <c r="B49">
        <v>1.3798329999999999E-2</v>
      </c>
      <c r="C49">
        <v>4.5182369670780497E-3</v>
      </c>
      <c r="D49">
        <v>0.13677191</v>
      </c>
      <c r="E49">
        <v>0.13536335138253999</v>
      </c>
      <c r="F49">
        <v>1.044872E-2</v>
      </c>
      <c r="G49">
        <v>8.1074946091893793E-3</v>
      </c>
      <c r="H49">
        <v>7.6899999999999992E-6</v>
      </c>
      <c r="I49">
        <v>7.0305999589391301E-6</v>
      </c>
      <c r="J49">
        <v>9.6360700000000001E-3</v>
      </c>
      <c r="K49">
        <v>6.3922344086295201E-3</v>
      </c>
    </row>
    <row r="50" spans="1:11" x14ac:dyDescent="0.25">
      <c r="A50" s="1">
        <v>42015</v>
      </c>
      <c r="B50">
        <v>0.17740242000000001</v>
      </c>
      <c r="C50">
        <v>6.3971626793568798E-2</v>
      </c>
      <c r="D50">
        <v>3.7000000000000002E-3</v>
      </c>
      <c r="E50">
        <v>1.3874655311409199E-3</v>
      </c>
      <c r="F50">
        <v>4.1106399999999996E-3</v>
      </c>
      <c r="G50">
        <v>2.1452831996155298E-3</v>
      </c>
      <c r="H50">
        <v>4.5237079999999999E-2</v>
      </c>
      <c r="I50">
        <v>1.8245069027668199E-3</v>
      </c>
      <c r="J50">
        <v>1.68362E-3</v>
      </c>
      <c r="K50">
        <v>2.7604428368897902E-4</v>
      </c>
    </row>
    <row r="51" spans="1:11" x14ac:dyDescent="0.25">
      <c r="A51" s="1">
        <v>42016</v>
      </c>
      <c r="B51">
        <v>0.15599463999999999</v>
      </c>
      <c r="C51">
        <v>4.7541573414689897E-2</v>
      </c>
      <c r="D51">
        <v>5.1372199999999996E-3</v>
      </c>
      <c r="E51">
        <v>3.5019013492103702E-4</v>
      </c>
      <c r="F51">
        <v>3.5197829999999999E-2</v>
      </c>
      <c r="G51">
        <v>1.8018991103779199E-2</v>
      </c>
      <c r="H51">
        <v>7.2268089999999993E-2</v>
      </c>
      <c r="I51">
        <v>5.4127928700551803E-2</v>
      </c>
      <c r="J51">
        <v>6.6467399999999999E-3</v>
      </c>
      <c r="K51">
        <v>6.9150435950708199E-4</v>
      </c>
    </row>
    <row r="52" spans="1:11" x14ac:dyDescent="0.25">
      <c r="A52" s="1">
        <v>42017</v>
      </c>
      <c r="B52">
        <v>8.7591731500000005</v>
      </c>
      <c r="C52">
        <v>0.94782769884018303</v>
      </c>
      <c r="D52">
        <v>7.4239191299999998</v>
      </c>
      <c r="E52">
        <v>1.29896183473254</v>
      </c>
      <c r="F52">
        <v>35.155244439999997</v>
      </c>
      <c r="G52">
        <v>7.9086530296853796</v>
      </c>
      <c r="H52">
        <v>3.7476902000000001</v>
      </c>
      <c r="I52">
        <v>1.36641856718997</v>
      </c>
      <c r="J52">
        <v>6.9524368399999998</v>
      </c>
      <c r="K52">
        <v>2.1465281522519901</v>
      </c>
    </row>
    <row r="53" spans="1:11" x14ac:dyDescent="0.25">
      <c r="A53" s="1">
        <v>42018</v>
      </c>
      <c r="B53">
        <v>1.0008457799999999</v>
      </c>
      <c r="C53">
        <v>8.7528967660451207E-2</v>
      </c>
      <c r="D53">
        <v>0.60007345000000001</v>
      </c>
      <c r="E53">
        <v>9.9501187188979004E-2</v>
      </c>
      <c r="F53">
        <v>4.3860547199999997</v>
      </c>
      <c r="G53">
        <v>0.81822912099628098</v>
      </c>
      <c r="H53">
        <v>1.46555952</v>
      </c>
      <c r="I53">
        <v>0.25244650498329102</v>
      </c>
      <c r="J53">
        <v>1.45525254</v>
      </c>
      <c r="K53">
        <v>0.16977538067516701</v>
      </c>
    </row>
    <row r="54" spans="1:11" x14ac:dyDescent="0.25">
      <c r="A54" s="1">
        <v>42019</v>
      </c>
      <c r="B54">
        <v>0.86442744000000005</v>
      </c>
      <c r="C54">
        <v>7.5193769059268306E-2</v>
      </c>
      <c r="D54">
        <v>0.95150975999999998</v>
      </c>
      <c r="E54">
        <v>0.14682472461198501</v>
      </c>
      <c r="F54">
        <v>5.8737899999999996</v>
      </c>
      <c r="G54">
        <v>1.5742513251227701</v>
      </c>
      <c r="H54">
        <v>2.3283</v>
      </c>
      <c r="I54">
        <v>0.637661085828781</v>
      </c>
      <c r="J54">
        <v>0.71642258000000003</v>
      </c>
      <c r="K54">
        <v>0.235501718768687</v>
      </c>
    </row>
    <row r="55" spans="1:11" x14ac:dyDescent="0.25">
      <c r="A55" s="1">
        <v>42020</v>
      </c>
      <c r="B55">
        <v>2.1558838699999998</v>
      </c>
      <c r="C55">
        <v>0.14327483090904</v>
      </c>
      <c r="D55">
        <v>2.0656271799999999</v>
      </c>
      <c r="E55">
        <v>0.22506927344811201</v>
      </c>
      <c r="F55">
        <v>7.6605404300000002</v>
      </c>
      <c r="G55">
        <v>1.4863613840518899</v>
      </c>
      <c r="H55">
        <v>5.0360975000000003</v>
      </c>
      <c r="I55">
        <v>0.97082366272156495</v>
      </c>
      <c r="J55">
        <v>4.4962490900000001</v>
      </c>
      <c r="K55">
        <v>1.22337296301483</v>
      </c>
    </row>
    <row r="56" spans="1:11" x14ac:dyDescent="0.25">
      <c r="A56" s="1">
        <v>42021</v>
      </c>
      <c r="B56">
        <v>0.70614058999999996</v>
      </c>
      <c r="C56">
        <v>7.9077434572058194E-2</v>
      </c>
      <c r="D56">
        <v>1.05327835</v>
      </c>
      <c r="E56">
        <v>0.194893001345986</v>
      </c>
      <c r="F56">
        <v>14.516299999999999</v>
      </c>
      <c r="G56">
        <v>3.5493038126568401</v>
      </c>
      <c r="H56">
        <v>1.2471540000000001</v>
      </c>
      <c r="I56">
        <v>0.76418784887480395</v>
      </c>
      <c r="J56">
        <v>8.1150097599999995</v>
      </c>
      <c r="K56">
        <v>2.8260164277767901</v>
      </c>
    </row>
    <row r="57" spans="1:11" x14ac:dyDescent="0.25">
      <c r="A57" s="1">
        <v>42022</v>
      </c>
      <c r="B57">
        <v>6.9371699999999994E-2</v>
      </c>
      <c r="C57">
        <v>1.09362816382146E-2</v>
      </c>
      <c r="D57">
        <v>7.8146430000000003E-2</v>
      </c>
      <c r="E57">
        <v>1.7140415448543399E-2</v>
      </c>
      <c r="F57">
        <v>1.5725770800000001</v>
      </c>
      <c r="G57">
        <v>1.0402811639660601</v>
      </c>
      <c r="H57">
        <v>6.7735710000000005E-2</v>
      </c>
      <c r="I57">
        <v>5.1824556896099598E-2</v>
      </c>
      <c r="J57">
        <v>7.7840000000000006E-2</v>
      </c>
      <c r="K57">
        <v>6.2596127447852201E-2</v>
      </c>
    </row>
    <row r="58" spans="1:11" x14ac:dyDescent="0.25">
      <c r="A58" s="1">
        <v>42023</v>
      </c>
      <c r="B58">
        <v>8.3423259999999999E-2</v>
      </c>
      <c r="C58">
        <v>1.2521523059580399E-2</v>
      </c>
      <c r="D58">
        <v>8.4942879999999998E-2</v>
      </c>
      <c r="E58">
        <v>1.8373342395721599E-2</v>
      </c>
      <c r="F58">
        <v>0.71408298000000003</v>
      </c>
      <c r="G58">
        <v>0.23313480607585901</v>
      </c>
      <c r="H58">
        <v>0.1235913</v>
      </c>
      <c r="I58">
        <v>3.2490511841780999E-2</v>
      </c>
      <c r="J58">
        <v>0.20346698999999999</v>
      </c>
      <c r="K58">
        <v>2.5915726758944501E-2</v>
      </c>
    </row>
    <row r="59" spans="1:11" x14ac:dyDescent="0.25">
      <c r="A59" s="1">
        <v>42024</v>
      </c>
      <c r="B59">
        <v>0.20872186000000001</v>
      </c>
      <c r="C59">
        <v>1.7560028301714999E-2</v>
      </c>
      <c r="D59">
        <v>0.29324631000000001</v>
      </c>
      <c r="E59">
        <v>4.8713105741655202E-2</v>
      </c>
      <c r="F59">
        <v>0.20666809</v>
      </c>
      <c r="G59">
        <v>8.6504637367613393E-2</v>
      </c>
      <c r="H59">
        <v>0.2246898</v>
      </c>
      <c r="I59">
        <v>6.1717629866144097E-2</v>
      </c>
      <c r="J59">
        <v>0.26192794000000003</v>
      </c>
      <c r="K59">
        <v>7.0326085759261206E-2</v>
      </c>
    </row>
    <row r="60" spans="1:11" x14ac:dyDescent="0.25">
      <c r="A60" s="1">
        <v>42025</v>
      </c>
      <c r="B60">
        <v>0.19856848999999999</v>
      </c>
      <c r="C60">
        <v>1.9694640032558601E-2</v>
      </c>
      <c r="D60">
        <v>0.16248055</v>
      </c>
      <c r="E60">
        <v>4.2583513294333901E-2</v>
      </c>
      <c r="F60">
        <v>2.19028372</v>
      </c>
      <c r="G60">
        <v>1.2049712695725201</v>
      </c>
      <c r="H60">
        <v>0.35581606999999998</v>
      </c>
      <c r="I60">
        <v>7.2539836335028501E-2</v>
      </c>
      <c r="J60">
        <v>0.43740000000000001</v>
      </c>
      <c r="K60">
        <v>6.4007280514622594E-2</v>
      </c>
    </row>
    <row r="61" spans="1:11" x14ac:dyDescent="0.25">
      <c r="A61" s="1">
        <v>42026</v>
      </c>
      <c r="B61">
        <v>0.40023810999999998</v>
      </c>
      <c r="C61">
        <v>3.7393244774534699E-2</v>
      </c>
      <c r="D61">
        <v>0.90885201999999998</v>
      </c>
      <c r="E61">
        <v>0.117905150573885</v>
      </c>
      <c r="F61">
        <v>1.5227662200000001</v>
      </c>
      <c r="G61">
        <v>0.24808160855352199</v>
      </c>
      <c r="H61">
        <v>1.2857015899999999</v>
      </c>
      <c r="I61">
        <v>0.26478603844420501</v>
      </c>
      <c r="J61">
        <v>1.2226181</v>
      </c>
      <c r="K61">
        <v>0.14794133697775699</v>
      </c>
    </row>
    <row r="62" spans="1:11" x14ac:dyDescent="0.25">
      <c r="A62" s="1">
        <v>42027</v>
      </c>
      <c r="B62">
        <v>1.5126313199999999</v>
      </c>
      <c r="C62">
        <v>8.6452415886807896E-2</v>
      </c>
      <c r="D62">
        <v>2.1027222600000002</v>
      </c>
      <c r="E62">
        <v>0.17102009456687101</v>
      </c>
      <c r="F62">
        <v>5.27752292</v>
      </c>
      <c r="G62">
        <v>0.63947118074626097</v>
      </c>
      <c r="H62">
        <v>4.3402530600000002</v>
      </c>
      <c r="I62">
        <v>0.34036843345420398</v>
      </c>
      <c r="J62">
        <v>2.64990755</v>
      </c>
      <c r="K62">
        <v>0.63243523664011103</v>
      </c>
    </row>
    <row r="63" spans="1:11" x14ac:dyDescent="0.25">
      <c r="A63" s="1">
        <v>42028</v>
      </c>
      <c r="B63">
        <v>1.9127009800000001</v>
      </c>
      <c r="C63">
        <v>8.8923276499763906E-2</v>
      </c>
      <c r="D63">
        <v>1.6376439300000001</v>
      </c>
      <c r="E63">
        <v>9.4085805229203595E-2</v>
      </c>
      <c r="F63">
        <v>3.8947907399999999</v>
      </c>
      <c r="G63">
        <v>0.74488249595857003</v>
      </c>
      <c r="H63">
        <v>1.8643666699999999</v>
      </c>
      <c r="I63">
        <v>0.70278560258499501</v>
      </c>
      <c r="J63">
        <v>5.4248857099999999</v>
      </c>
      <c r="K63">
        <v>1.39668114551869</v>
      </c>
    </row>
    <row r="64" spans="1:11" x14ac:dyDescent="0.25">
      <c r="A64" s="1">
        <v>42029</v>
      </c>
      <c r="B64">
        <v>1.0984776999999999</v>
      </c>
      <c r="C64">
        <v>6.4783038441509497E-2</v>
      </c>
      <c r="D64">
        <v>0.53711162000000001</v>
      </c>
      <c r="E64">
        <v>8.6456431901682104E-2</v>
      </c>
      <c r="F64">
        <v>3.9376487500000001</v>
      </c>
      <c r="G64">
        <v>1.01099437037053</v>
      </c>
      <c r="H64">
        <v>1.98755294</v>
      </c>
      <c r="I64">
        <v>0.33116097382137299</v>
      </c>
      <c r="J64">
        <v>10.17381563</v>
      </c>
      <c r="K64">
        <v>3.1457605976344301</v>
      </c>
    </row>
    <row r="65" spans="1:11" x14ac:dyDescent="0.25">
      <c r="A65" s="1">
        <v>42030</v>
      </c>
      <c r="B65">
        <v>0.64399572999999999</v>
      </c>
      <c r="C65">
        <v>4.0574200688499297E-2</v>
      </c>
      <c r="D65">
        <v>0.38667286000000001</v>
      </c>
      <c r="E65">
        <v>4.5961658843833499E-2</v>
      </c>
      <c r="F65">
        <v>2.4105258100000002</v>
      </c>
      <c r="G65">
        <v>1.1244728386354099</v>
      </c>
      <c r="H65">
        <v>1.222424</v>
      </c>
      <c r="I65">
        <v>0.28503157828953302</v>
      </c>
      <c r="J65">
        <v>0.44612618999999998</v>
      </c>
      <c r="K65">
        <v>0.130473763583243</v>
      </c>
    </row>
    <row r="66" spans="1:11" x14ac:dyDescent="0.25">
      <c r="A66" s="1">
        <v>42031</v>
      </c>
      <c r="B66">
        <v>1.3073029899999999</v>
      </c>
      <c r="C66">
        <v>6.6518576061265794E-2</v>
      </c>
      <c r="D66">
        <v>0.44678053000000001</v>
      </c>
      <c r="E66">
        <v>5.5257398489789902E-2</v>
      </c>
      <c r="F66">
        <v>5.02675714</v>
      </c>
      <c r="G66">
        <v>2.4239788429946199</v>
      </c>
      <c r="H66">
        <v>2.6560925900000001</v>
      </c>
      <c r="I66">
        <v>0.46429558637100998</v>
      </c>
      <c r="J66">
        <v>1.5763113600000001</v>
      </c>
      <c r="K66">
        <v>0.30661736506598603</v>
      </c>
    </row>
    <row r="67" spans="1:11" x14ac:dyDescent="0.25">
      <c r="A67" s="1">
        <v>42032</v>
      </c>
      <c r="B67">
        <v>1.67157779</v>
      </c>
      <c r="C67">
        <v>0.12057110360751901</v>
      </c>
      <c r="D67">
        <v>1.41544114</v>
      </c>
      <c r="E67">
        <v>0.18754842732746199</v>
      </c>
      <c r="F67">
        <v>6.9193516099999997</v>
      </c>
      <c r="G67">
        <v>0.89072562137978395</v>
      </c>
      <c r="H67">
        <v>7.4388533299999997</v>
      </c>
      <c r="I67">
        <v>1.0528696871398799</v>
      </c>
      <c r="J67">
        <v>5.8414580599999999</v>
      </c>
      <c r="K67">
        <v>0.65794870046742104</v>
      </c>
    </row>
    <row r="68" spans="1:11" x14ac:dyDescent="0.25">
      <c r="A68" s="1">
        <v>42033</v>
      </c>
      <c r="B68">
        <v>1.9516957800000001</v>
      </c>
      <c r="C68">
        <v>0.12138761178986</v>
      </c>
      <c r="D68">
        <v>2.3521308900000002</v>
      </c>
      <c r="E68">
        <v>0.23902951845520101</v>
      </c>
      <c r="F68">
        <v>9.29919063</v>
      </c>
      <c r="G68">
        <v>1.49306158965791</v>
      </c>
      <c r="H68">
        <v>7.2004679999999999</v>
      </c>
      <c r="I68">
        <v>0.93126438896431896</v>
      </c>
      <c r="J68">
        <v>3.2740277799999999</v>
      </c>
      <c r="K68">
        <v>0.584501327828575</v>
      </c>
    </row>
    <row r="69" spans="1:11" x14ac:dyDescent="0.25">
      <c r="A69" s="1">
        <v>42034</v>
      </c>
      <c r="B69">
        <v>1.72373226</v>
      </c>
      <c r="C69">
        <v>9.6552820425546096E-2</v>
      </c>
      <c r="D69">
        <v>1.2825006699999999</v>
      </c>
      <c r="E69">
        <v>0.16654314892657601</v>
      </c>
      <c r="F69">
        <v>10.508797059999999</v>
      </c>
      <c r="G69">
        <v>1.35401913061333</v>
      </c>
      <c r="H69">
        <v>3.0787882400000002</v>
      </c>
      <c r="I69">
        <v>0.50264980961761996</v>
      </c>
      <c r="J69">
        <v>1.2881517199999999</v>
      </c>
      <c r="K69">
        <v>0.24380071537339801</v>
      </c>
    </row>
    <row r="70" spans="1:11" x14ac:dyDescent="0.25">
      <c r="A70" s="1">
        <v>42035</v>
      </c>
      <c r="B70">
        <v>0.56256943999999998</v>
      </c>
      <c r="C70">
        <v>5.8910113779831998E-2</v>
      </c>
      <c r="D70">
        <v>0.65930714000000001</v>
      </c>
      <c r="E70">
        <v>5.8135171754897602E-2</v>
      </c>
      <c r="F70">
        <v>10.75821111</v>
      </c>
      <c r="G70">
        <v>3.7189817443414399</v>
      </c>
      <c r="H70">
        <v>0.98055714000000005</v>
      </c>
      <c r="I70">
        <v>0.53162324304883501</v>
      </c>
      <c r="J70">
        <v>1.0138434000000001</v>
      </c>
      <c r="K70">
        <v>0.34672710379954602</v>
      </c>
    </row>
    <row r="71" spans="1:11" x14ac:dyDescent="0.25">
      <c r="A71" s="1">
        <v>42036</v>
      </c>
      <c r="B71">
        <v>0.12879552999999999</v>
      </c>
      <c r="C71">
        <v>1.61798357816893E-2</v>
      </c>
      <c r="D71">
        <v>0.23855177</v>
      </c>
      <c r="E71">
        <v>6.0627177154639299E-2</v>
      </c>
      <c r="F71">
        <v>2.0837921599999998</v>
      </c>
      <c r="G71">
        <v>1.67736367160028</v>
      </c>
      <c r="H71">
        <v>5.3777800000000004E-3</v>
      </c>
      <c r="I71">
        <v>2.9652893012401499E-3</v>
      </c>
      <c r="J71">
        <v>0.28139220999999998</v>
      </c>
      <c r="K71">
        <v>2.6868644968518599E-2</v>
      </c>
    </row>
    <row r="72" spans="1:11" x14ac:dyDescent="0.25">
      <c r="A72" s="1">
        <v>42037</v>
      </c>
      <c r="B72">
        <v>0.52567311000000005</v>
      </c>
      <c r="C72">
        <v>4.96278408056883E-2</v>
      </c>
      <c r="D72">
        <v>0.81950171000000005</v>
      </c>
      <c r="E72">
        <v>0.10996939751936501</v>
      </c>
      <c r="F72">
        <v>0.96769738999999999</v>
      </c>
      <c r="G72">
        <v>0.17454662030023299</v>
      </c>
      <c r="H72">
        <v>1.02256364</v>
      </c>
      <c r="I72">
        <v>0.18660958312699399</v>
      </c>
      <c r="J72">
        <v>0.65539676999999996</v>
      </c>
      <c r="K72">
        <v>7.9603345468826497E-2</v>
      </c>
    </row>
    <row r="73" spans="1:11" x14ac:dyDescent="0.25">
      <c r="A73" s="1">
        <v>42038</v>
      </c>
      <c r="B73">
        <v>0.63847089000000001</v>
      </c>
      <c r="C73">
        <v>3.9051865219511997E-2</v>
      </c>
      <c r="D73">
        <v>0.74123899999999998</v>
      </c>
      <c r="E73">
        <v>6.3761550791492302E-2</v>
      </c>
      <c r="F73">
        <v>2.6755162800000001</v>
      </c>
      <c r="G73">
        <v>0.42446959738165202</v>
      </c>
      <c r="H73">
        <v>1.45236279</v>
      </c>
      <c r="I73">
        <v>0.24145676937376401</v>
      </c>
      <c r="J73">
        <v>0.41650399999999999</v>
      </c>
      <c r="K73">
        <v>5.5694997109721103E-2</v>
      </c>
    </row>
    <row r="74" spans="1:11" x14ac:dyDescent="0.25">
      <c r="A74" s="1">
        <v>42039</v>
      </c>
      <c r="B74">
        <v>1.0865673</v>
      </c>
      <c r="C74">
        <v>7.2841254542858502E-2</v>
      </c>
      <c r="D74">
        <v>2.23246419</v>
      </c>
      <c r="E74">
        <v>0.17794085725161601</v>
      </c>
      <c r="F74">
        <v>3.25554889</v>
      </c>
      <c r="G74">
        <v>0.39923304124720299</v>
      </c>
      <c r="H74">
        <v>4.6760200000000003</v>
      </c>
      <c r="I74">
        <v>1.2894709352173701</v>
      </c>
      <c r="J74">
        <v>1.18069216</v>
      </c>
      <c r="K74">
        <v>0.24993297445607099</v>
      </c>
    </row>
    <row r="75" spans="1:11" x14ac:dyDescent="0.25">
      <c r="A75" s="1">
        <v>42040</v>
      </c>
      <c r="B75">
        <v>0.73625689000000005</v>
      </c>
      <c r="C75">
        <v>6.4273199770675193E-2</v>
      </c>
      <c r="D75">
        <v>3.5419393000000001</v>
      </c>
      <c r="E75">
        <v>0.24522668653777899</v>
      </c>
      <c r="F75">
        <v>8.0210976699999996</v>
      </c>
      <c r="G75">
        <v>0.36386288913102999</v>
      </c>
      <c r="H75">
        <v>3.6613625000000001</v>
      </c>
      <c r="I75">
        <v>0.80823102696906601</v>
      </c>
      <c r="J75">
        <v>1.1875773199999999</v>
      </c>
      <c r="K75">
        <v>0.10914400430205699</v>
      </c>
    </row>
    <row r="76" spans="1:11" x14ac:dyDescent="0.25">
      <c r="A76" s="1">
        <v>42041</v>
      </c>
      <c r="B76">
        <v>1.5694227199999999</v>
      </c>
      <c r="C76">
        <v>0.153875653882483</v>
      </c>
      <c r="D76">
        <v>2.34241937</v>
      </c>
      <c r="E76">
        <v>0.32389725474714898</v>
      </c>
      <c r="F76">
        <v>10.913027270000001</v>
      </c>
      <c r="G76">
        <v>1.7945013242616601</v>
      </c>
      <c r="H76">
        <v>10.90784</v>
      </c>
      <c r="I76">
        <v>1.3695221538651401</v>
      </c>
      <c r="J76">
        <v>8.5806629000000001</v>
      </c>
      <c r="K76">
        <v>0.78014115458799105</v>
      </c>
    </row>
    <row r="77" spans="1:11" x14ac:dyDescent="0.25">
      <c r="A77" s="1">
        <v>42042</v>
      </c>
      <c r="B77">
        <v>1.12658159</v>
      </c>
      <c r="C77">
        <v>0.12731790947958599</v>
      </c>
      <c r="D77">
        <v>2.7020453600000001</v>
      </c>
      <c r="E77">
        <v>0.18837760495957201</v>
      </c>
      <c r="F77">
        <v>5.22969667</v>
      </c>
      <c r="G77">
        <v>0.71785294361308905</v>
      </c>
      <c r="H77">
        <v>5.1929375000000002</v>
      </c>
      <c r="I77">
        <v>0.94204379168631702</v>
      </c>
      <c r="J77">
        <v>5.29711087</v>
      </c>
      <c r="K77">
        <v>0.48861197895612701</v>
      </c>
    </row>
    <row r="78" spans="1:11" x14ac:dyDescent="0.25">
      <c r="A78" s="1">
        <v>42043</v>
      </c>
      <c r="B78">
        <v>0.81963366000000004</v>
      </c>
      <c r="C78">
        <v>6.8370110456328195E-2</v>
      </c>
      <c r="D78">
        <v>1.0402972800000001</v>
      </c>
      <c r="E78">
        <v>0.10821700756277799</v>
      </c>
      <c r="F78">
        <v>1.6242305100000001</v>
      </c>
      <c r="G78">
        <v>0.80379741229331703</v>
      </c>
      <c r="H78">
        <v>2.8574125000000001</v>
      </c>
      <c r="I78">
        <v>0.99219303662021796</v>
      </c>
      <c r="J78">
        <v>2.3926195099999998</v>
      </c>
      <c r="K78">
        <v>0.28096539232440298</v>
      </c>
    </row>
    <row r="79" spans="1:11" x14ac:dyDescent="0.25">
      <c r="A79" s="1">
        <v>42044</v>
      </c>
      <c r="B79">
        <v>3.7360350000000001E-2</v>
      </c>
      <c r="C79">
        <v>4.1573765497618098E-3</v>
      </c>
      <c r="D79">
        <v>0.11959852999999999</v>
      </c>
      <c r="E79">
        <v>7.2851216790803003E-2</v>
      </c>
      <c r="F79">
        <v>1.961684E-2</v>
      </c>
      <c r="G79">
        <v>4.7584917479366901E-3</v>
      </c>
      <c r="H79">
        <v>2.6107999999999999E-2</v>
      </c>
      <c r="I79">
        <v>7.1557922921846803E-3</v>
      </c>
      <c r="J79">
        <v>0.15258205</v>
      </c>
      <c r="K79">
        <v>0.108675591270851</v>
      </c>
    </row>
    <row r="80" spans="1:11" x14ac:dyDescent="0.25">
      <c r="A80" s="1">
        <v>42045</v>
      </c>
      <c r="B80">
        <v>3.02237855</v>
      </c>
      <c r="C80">
        <v>0.58508815678313697</v>
      </c>
      <c r="D80">
        <v>2.6370627899999999</v>
      </c>
      <c r="E80">
        <v>1.0161357501683901</v>
      </c>
      <c r="F80">
        <v>1.53866897</v>
      </c>
      <c r="G80">
        <v>1.5058055259298999</v>
      </c>
      <c r="H80">
        <v>7.7707933300000001</v>
      </c>
      <c r="I80">
        <v>3.32673518240416</v>
      </c>
      <c r="J80">
        <v>1.85288235</v>
      </c>
      <c r="K80">
        <v>1.7926694443405999</v>
      </c>
    </row>
    <row r="81" spans="1:11" x14ac:dyDescent="0.25">
      <c r="A81" s="1">
        <v>42046</v>
      </c>
      <c r="B81">
        <v>0.93428756000000002</v>
      </c>
      <c r="C81">
        <v>0.16331670413381</v>
      </c>
      <c r="D81">
        <v>1.97768784</v>
      </c>
      <c r="E81">
        <v>0.50837148395212794</v>
      </c>
      <c r="F81">
        <v>8.1837</v>
      </c>
      <c r="G81">
        <v>4.0861274517319703</v>
      </c>
      <c r="H81">
        <v>3.7310333299999998</v>
      </c>
      <c r="I81">
        <v>2.6772462350736599</v>
      </c>
      <c r="J81">
        <v>2.8148954499999999</v>
      </c>
      <c r="K81">
        <v>1.07372806933309</v>
      </c>
    </row>
    <row r="82" spans="1:11" x14ac:dyDescent="0.25">
      <c r="A82" s="1">
        <v>42047</v>
      </c>
      <c r="B82">
        <v>5.12601029</v>
      </c>
      <c r="C82">
        <v>0.28776526802320102</v>
      </c>
      <c r="D82">
        <v>7.5602913300000001</v>
      </c>
      <c r="E82">
        <v>0.75938887394016696</v>
      </c>
      <c r="F82">
        <v>10.99296333</v>
      </c>
      <c r="G82">
        <v>1.8574693322795599</v>
      </c>
      <c r="H82">
        <v>7.8458800000000002</v>
      </c>
      <c r="I82">
        <v>1.5644493636033701</v>
      </c>
      <c r="J82">
        <v>10.08936939</v>
      </c>
      <c r="K82">
        <v>1.2049278853026</v>
      </c>
    </row>
    <row r="83" spans="1:11" x14ac:dyDescent="0.25">
      <c r="A83" s="1">
        <v>42048</v>
      </c>
      <c r="B83">
        <v>3.3641285000000001</v>
      </c>
      <c r="C83">
        <v>0.26485486716130702</v>
      </c>
      <c r="D83">
        <v>7.1866861599999998</v>
      </c>
      <c r="E83">
        <v>0.65112005683108398</v>
      </c>
      <c r="F83">
        <v>12.471431819999999</v>
      </c>
      <c r="G83">
        <v>1.59689386896043</v>
      </c>
      <c r="H83">
        <v>15.41690303</v>
      </c>
      <c r="I83">
        <v>1.08144732828123</v>
      </c>
      <c r="J83">
        <v>15.95127222</v>
      </c>
      <c r="K83">
        <v>0.83075856696258599</v>
      </c>
    </row>
    <row r="84" spans="1:11" x14ac:dyDescent="0.25">
      <c r="A84" s="1">
        <v>42049</v>
      </c>
      <c r="B84">
        <v>7.60893759</v>
      </c>
      <c r="C84">
        <v>0.47710910346314001</v>
      </c>
      <c r="D84">
        <v>7.2899939199999997</v>
      </c>
      <c r="E84">
        <v>0.86950793111956404</v>
      </c>
      <c r="F84">
        <v>21.494453490000001</v>
      </c>
      <c r="G84">
        <v>1.4686125778194099</v>
      </c>
      <c r="H84">
        <v>19.892219999999998</v>
      </c>
      <c r="I84">
        <v>1.2432089017766801</v>
      </c>
      <c r="J84">
        <v>13.465164290000001</v>
      </c>
      <c r="K84">
        <v>2.6914067281577698</v>
      </c>
    </row>
    <row r="85" spans="1:11" x14ac:dyDescent="0.25">
      <c r="A85" s="1">
        <v>42050</v>
      </c>
      <c r="B85">
        <v>10.994721910000001</v>
      </c>
      <c r="C85">
        <v>0.66486798829779903</v>
      </c>
      <c r="D85">
        <v>7.9972410600000003</v>
      </c>
      <c r="E85">
        <v>0.88245052894611997</v>
      </c>
      <c r="F85">
        <v>17.60188333</v>
      </c>
      <c r="G85">
        <v>3.0747946961769501</v>
      </c>
      <c r="H85">
        <v>22.30714545</v>
      </c>
      <c r="I85">
        <v>4.1918633923040396</v>
      </c>
      <c r="J85">
        <v>22.018664709999999</v>
      </c>
      <c r="K85">
        <v>2.2207575777234099</v>
      </c>
    </row>
    <row r="86" spans="1:11" x14ac:dyDescent="0.25">
      <c r="A86" s="1">
        <v>42051</v>
      </c>
      <c r="B86">
        <v>5.1895745499999997</v>
      </c>
      <c r="C86">
        <v>0.34698017511280899</v>
      </c>
      <c r="D86">
        <v>2.31500437</v>
      </c>
      <c r="E86">
        <v>0.36544343165582899</v>
      </c>
      <c r="F86">
        <v>5.8910200000000001</v>
      </c>
      <c r="G86">
        <v>1.4488278780371999</v>
      </c>
      <c r="H86">
        <v>7.4834730800000004</v>
      </c>
      <c r="I86">
        <v>1.6152609493890799</v>
      </c>
      <c r="J86">
        <v>13.412575410000001</v>
      </c>
      <c r="K86">
        <v>0.79124252497316205</v>
      </c>
    </row>
    <row r="87" spans="1:11" x14ac:dyDescent="0.25">
      <c r="A87" s="1">
        <v>42052</v>
      </c>
      <c r="B87">
        <v>2.2166733600000001</v>
      </c>
      <c r="C87">
        <v>0.24659227069202799</v>
      </c>
      <c r="D87">
        <v>1.3251237</v>
      </c>
      <c r="E87">
        <v>0.29749842668265403</v>
      </c>
      <c r="F87">
        <v>3.0457000000000001</v>
      </c>
      <c r="G87">
        <v>1.02379944302794</v>
      </c>
      <c r="H87">
        <v>14.73292857</v>
      </c>
      <c r="I87">
        <v>2.3153935220948401</v>
      </c>
      <c r="J87">
        <v>7.7975803299999997</v>
      </c>
      <c r="K87">
        <v>0.94187321759224296</v>
      </c>
    </row>
    <row r="88" spans="1:11" x14ac:dyDescent="0.25">
      <c r="A88" s="1">
        <v>42053</v>
      </c>
      <c r="B88">
        <v>6.5317984899999999</v>
      </c>
      <c r="C88">
        <v>0.46334702991187099</v>
      </c>
      <c r="D88">
        <v>3.59968602</v>
      </c>
      <c r="E88">
        <v>0.49336268881039502</v>
      </c>
      <c r="F88">
        <v>15.11484286</v>
      </c>
      <c r="G88">
        <v>3.0664771810136799</v>
      </c>
      <c r="H88">
        <v>20.281030770000001</v>
      </c>
      <c r="I88">
        <v>1.8016234172749299</v>
      </c>
      <c r="J88">
        <v>7.0254952399999997</v>
      </c>
      <c r="K88">
        <v>1.32625676730263</v>
      </c>
    </row>
    <row r="89" spans="1:11" x14ac:dyDescent="0.25">
      <c r="A89" s="1">
        <v>42054</v>
      </c>
      <c r="B89">
        <v>4.7115628100000002</v>
      </c>
      <c r="C89">
        <v>0.50759944070945995</v>
      </c>
      <c r="D89">
        <v>3.1075795500000001</v>
      </c>
      <c r="E89">
        <v>0.495039504637589</v>
      </c>
      <c r="F89">
        <v>10.286</v>
      </c>
      <c r="G89">
        <v>2.1873043269960699</v>
      </c>
      <c r="H89">
        <v>22.065962500000001</v>
      </c>
      <c r="I89">
        <v>2.03184972968748</v>
      </c>
      <c r="J89">
        <v>10.631152500000001</v>
      </c>
      <c r="K89">
        <v>1.4267093425380799</v>
      </c>
    </row>
    <row r="90" spans="1:11" x14ac:dyDescent="0.25">
      <c r="A90" s="1">
        <v>42055</v>
      </c>
      <c r="B90">
        <v>4.3973650600000003</v>
      </c>
      <c r="C90">
        <v>0.54820360466420903</v>
      </c>
      <c r="D90">
        <v>6.57172146</v>
      </c>
      <c r="E90">
        <v>0.56193341435834798</v>
      </c>
      <c r="F90">
        <v>11.575176920000001</v>
      </c>
      <c r="G90">
        <v>4.6370150127871996</v>
      </c>
      <c r="H90">
        <v>7.4287299999999998</v>
      </c>
      <c r="I90">
        <v>1.75546594845098</v>
      </c>
      <c r="J90">
        <v>11.852781329999999</v>
      </c>
      <c r="K90">
        <v>0.78050551273165902</v>
      </c>
    </row>
    <row r="91" spans="1:11" x14ac:dyDescent="0.25">
      <c r="A91" s="1">
        <v>42056</v>
      </c>
      <c r="B91">
        <v>3.77229598</v>
      </c>
      <c r="C91">
        <v>0.39148599374194198</v>
      </c>
      <c r="D91">
        <v>2.55975106</v>
      </c>
      <c r="E91">
        <v>0.53351161236674005</v>
      </c>
      <c r="F91">
        <v>17.78366316</v>
      </c>
      <c r="G91">
        <v>0.13024607078877101</v>
      </c>
      <c r="H91">
        <v>13.93423529</v>
      </c>
      <c r="I91">
        <v>0.340173881956844</v>
      </c>
      <c r="J91">
        <v>4.4756833299999998</v>
      </c>
      <c r="K91">
        <v>1.2047945030315701</v>
      </c>
    </row>
    <row r="92" spans="1:11" x14ac:dyDescent="0.25">
      <c r="A92" s="1">
        <v>42057</v>
      </c>
      <c r="B92">
        <v>2.2831796400000002</v>
      </c>
      <c r="C92">
        <v>0.240158923918108</v>
      </c>
      <c r="D92">
        <v>2.5104164600000001</v>
      </c>
      <c r="E92">
        <v>0.61860710871883096</v>
      </c>
      <c r="F92">
        <v>11.47695556</v>
      </c>
      <c r="G92">
        <v>3.0221911468770402</v>
      </c>
      <c r="H92">
        <v>10.22168095</v>
      </c>
      <c r="I92">
        <v>0.71019553294445104</v>
      </c>
      <c r="J92">
        <v>10.009226829999999</v>
      </c>
      <c r="K92">
        <v>1.4837999839782301</v>
      </c>
    </row>
    <row r="93" spans="1:11" x14ac:dyDescent="0.25">
      <c r="A93" s="1">
        <v>42058</v>
      </c>
      <c r="B93">
        <v>1.51655892</v>
      </c>
      <c r="C93">
        <v>0.139226630883928</v>
      </c>
      <c r="D93">
        <v>1.09000597</v>
      </c>
      <c r="E93">
        <v>0.20594227573736101</v>
      </c>
      <c r="F93">
        <v>7.6379602899999997</v>
      </c>
      <c r="G93">
        <v>0.45022471127110297</v>
      </c>
      <c r="H93">
        <v>6.3398862100000004</v>
      </c>
      <c r="I93">
        <v>0.56001078321569997</v>
      </c>
      <c r="J93">
        <v>10.237789360000001</v>
      </c>
      <c r="K93">
        <v>4.6205465501790197</v>
      </c>
    </row>
    <row r="94" spans="1:11" x14ac:dyDescent="0.25">
      <c r="A94" s="1">
        <v>42059</v>
      </c>
      <c r="B94">
        <v>2.3899426099999999</v>
      </c>
      <c r="C94">
        <v>0.16842177617455201</v>
      </c>
      <c r="D94">
        <v>2.0221974399999998</v>
      </c>
      <c r="E94">
        <v>0.25702121656725202</v>
      </c>
      <c r="F94">
        <v>10.1047449</v>
      </c>
      <c r="G94">
        <v>0.71002993598191999</v>
      </c>
      <c r="H94">
        <v>7.4237571400000002</v>
      </c>
      <c r="I94">
        <v>0.68039099769420597</v>
      </c>
      <c r="J94">
        <v>1.090964</v>
      </c>
      <c r="K94">
        <v>0.224384049711605</v>
      </c>
    </row>
    <row r="95" spans="1:11" x14ac:dyDescent="0.25">
      <c r="A95" s="1">
        <v>42060</v>
      </c>
      <c r="B95">
        <v>1.07970349</v>
      </c>
      <c r="C95">
        <v>9.9223307629540902E-2</v>
      </c>
      <c r="D95">
        <v>1.5463646900000001</v>
      </c>
      <c r="E95">
        <v>0.21341040802118</v>
      </c>
      <c r="F95">
        <v>6.1544615399999998</v>
      </c>
      <c r="G95">
        <v>1.3674004605838901</v>
      </c>
      <c r="H95">
        <v>2.9289652199999998</v>
      </c>
      <c r="I95">
        <v>0.96505550018517205</v>
      </c>
      <c r="J95">
        <v>5.7248645199999997</v>
      </c>
      <c r="K95">
        <v>0.53002339879910398</v>
      </c>
    </row>
    <row r="96" spans="1:11" x14ac:dyDescent="0.25">
      <c r="A96" s="1">
        <v>42061</v>
      </c>
      <c r="B96">
        <v>3.41349759</v>
      </c>
      <c r="C96">
        <v>0.24431355017772899</v>
      </c>
      <c r="D96">
        <v>2.7655660200000001</v>
      </c>
      <c r="E96">
        <v>0.339716118313307</v>
      </c>
      <c r="F96">
        <v>7.5496431800000003</v>
      </c>
      <c r="G96">
        <v>0.98550122771674797</v>
      </c>
      <c r="H96">
        <v>9.8617952399999993</v>
      </c>
      <c r="I96">
        <v>1.05666691531076</v>
      </c>
      <c r="J96">
        <v>8.2763636399999996</v>
      </c>
      <c r="K96">
        <v>1.1135445163930699</v>
      </c>
    </row>
    <row r="97" spans="1:11" x14ac:dyDescent="0.25">
      <c r="A97" s="1">
        <v>42062</v>
      </c>
      <c r="B97">
        <v>1.8555361100000001</v>
      </c>
      <c r="C97">
        <v>0.24447179349270201</v>
      </c>
      <c r="D97">
        <v>0.62854692000000001</v>
      </c>
      <c r="E97">
        <v>0.228870151922241</v>
      </c>
      <c r="F97">
        <v>9.6853800000000003</v>
      </c>
      <c r="G97">
        <v>5.9322106556462497</v>
      </c>
      <c r="H97">
        <v>13.641400000000001</v>
      </c>
      <c r="I97">
        <v>0</v>
      </c>
      <c r="J97">
        <v>13.964725</v>
      </c>
      <c r="K97">
        <v>1.9283104134627</v>
      </c>
    </row>
    <row r="98" spans="1:11" x14ac:dyDescent="0.25">
      <c r="A98" s="1">
        <v>42063</v>
      </c>
      <c r="B98">
        <v>6.9557387100000003</v>
      </c>
      <c r="C98">
        <v>0.80252583472388594</v>
      </c>
      <c r="D98">
        <v>6.9681495800000004</v>
      </c>
      <c r="E98">
        <v>0.93449175510705196</v>
      </c>
      <c r="F98">
        <v>15.140153850000001</v>
      </c>
      <c r="G98">
        <v>5.1564418605010296</v>
      </c>
      <c r="H98">
        <v>46.423499999999997</v>
      </c>
      <c r="I98">
        <v>0.72350773013906799</v>
      </c>
      <c r="J98">
        <v>30.441749999999999</v>
      </c>
      <c r="K98">
        <v>2.8865067916907301</v>
      </c>
    </row>
    <row r="99" spans="1:11" x14ac:dyDescent="0.25">
      <c r="A99" s="1">
        <v>42064</v>
      </c>
      <c r="B99">
        <v>10.016377289999999</v>
      </c>
      <c r="C99">
        <v>0.74253437936535105</v>
      </c>
      <c r="D99">
        <v>5.9991065900000002</v>
      </c>
      <c r="E99">
        <v>0.84128938013493204</v>
      </c>
      <c r="F99">
        <v>17.587299999999999</v>
      </c>
      <c r="G99">
        <v>4.8059212407746204</v>
      </c>
      <c r="H99">
        <v>24.01279375</v>
      </c>
      <c r="I99">
        <v>4.8195159225024797</v>
      </c>
      <c r="J99">
        <v>37.398397060000001</v>
      </c>
      <c r="K99">
        <v>2.1722464007081399</v>
      </c>
    </row>
    <row r="100" spans="1:11" x14ac:dyDescent="0.25">
      <c r="A100" s="1">
        <v>42065</v>
      </c>
      <c r="B100">
        <v>1.94284027</v>
      </c>
      <c r="C100">
        <v>0.27915765156202899</v>
      </c>
      <c r="D100">
        <v>2.1769229399999999</v>
      </c>
      <c r="E100">
        <v>0.341131275554519</v>
      </c>
      <c r="F100">
        <v>7.7809119999999998</v>
      </c>
      <c r="G100">
        <v>1.48914867431108</v>
      </c>
      <c r="H100">
        <v>5.7996428599999996</v>
      </c>
      <c r="I100">
        <v>2.3863448279475699</v>
      </c>
      <c r="J100">
        <v>10.62399375</v>
      </c>
      <c r="K100">
        <v>2.0445551936978901</v>
      </c>
    </row>
    <row r="101" spans="1:11" x14ac:dyDescent="0.25">
      <c r="A101" s="1">
        <v>42066</v>
      </c>
      <c r="B101">
        <v>4.6001116399999997</v>
      </c>
      <c r="C101">
        <v>0.23892605577063</v>
      </c>
      <c r="D101">
        <v>3.87206816</v>
      </c>
      <c r="E101">
        <v>0.43746491403987797</v>
      </c>
      <c r="F101">
        <v>7.3128099999999998</v>
      </c>
      <c r="G101">
        <v>1.1130258923046601</v>
      </c>
      <c r="H101">
        <v>13.91053</v>
      </c>
      <c r="I101">
        <v>2.1018925211547099</v>
      </c>
      <c r="J101">
        <v>4.7254042600000004</v>
      </c>
      <c r="K101">
        <v>0.93044122006257801</v>
      </c>
    </row>
    <row r="102" spans="1:11" x14ac:dyDescent="0.25">
      <c r="A102" s="1">
        <v>42067</v>
      </c>
      <c r="B102">
        <v>2.7873154200000001</v>
      </c>
      <c r="C102">
        <v>0.23348272592327801</v>
      </c>
      <c r="D102">
        <v>3.1348702799999999</v>
      </c>
      <c r="E102">
        <v>0.572445894046128</v>
      </c>
      <c r="F102">
        <v>13.020856520000001</v>
      </c>
      <c r="G102">
        <v>1.7730341151372999</v>
      </c>
      <c r="H102">
        <v>18.161737500000001</v>
      </c>
      <c r="I102">
        <v>4.0787692580805004</v>
      </c>
      <c r="J102">
        <v>10.38073</v>
      </c>
      <c r="K102">
        <v>1.1976977241308699</v>
      </c>
    </row>
    <row r="103" spans="1:11" x14ac:dyDescent="0.25">
      <c r="A103" s="1">
        <v>42068</v>
      </c>
      <c r="B103">
        <v>3.4290415300000001</v>
      </c>
      <c r="C103">
        <v>0.29418344115447598</v>
      </c>
      <c r="D103">
        <v>1.9993301699999999</v>
      </c>
      <c r="E103">
        <v>0.34997560239591102</v>
      </c>
      <c r="F103">
        <v>11.47438125</v>
      </c>
      <c r="G103">
        <v>4.2631194807402899</v>
      </c>
      <c r="H103">
        <v>20.312768420000001</v>
      </c>
      <c r="I103">
        <v>2.2476041228711399</v>
      </c>
      <c r="J103">
        <v>5.6987500000000004</v>
      </c>
      <c r="K103">
        <v>1.7349828607226601</v>
      </c>
    </row>
    <row r="104" spans="1:11" x14ac:dyDescent="0.25">
      <c r="A104" s="1">
        <v>42069</v>
      </c>
      <c r="B104">
        <v>3.3265453900000002</v>
      </c>
      <c r="C104">
        <v>0.33712456884187098</v>
      </c>
      <c r="D104">
        <v>6.86909803</v>
      </c>
      <c r="E104">
        <v>0.795127050807095</v>
      </c>
      <c r="F104">
        <v>14.74276667</v>
      </c>
      <c r="G104">
        <v>4.2545726981541403</v>
      </c>
      <c r="H104">
        <v>10.470886670000001</v>
      </c>
      <c r="I104">
        <v>3.3597703765273002</v>
      </c>
      <c r="J104">
        <v>10.60231765</v>
      </c>
      <c r="K104">
        <v>2.3854591504316098</v>
      </c>
    </row>
    <row r="105" spans="1:11" x14ac:dyDescent="0.25">
      <c r="A105" s="1">
        <v>42070</v>
      </c>
      <c r="B105">
        <v>4.5651486999999999</v>
      </c>
      <c r="C105">
        <v>0.44445662664439101</v>
      </c>
      <c r="D105">
        <v>5.7213357499999997</v>
      </c>
      <c r="E105">
        <v>0.55455507422348005</v>
      </c>
      <c r="F105">
        <v>18.663795</v>
      </c>
      <c r="G105">
        <v>2.43233675632526</v>
      </c>
      <c r="H105">
        <v>23.195620000000002</v>
      </c>
      <c r="I105">
        <v>1.73094623085711</v>
      </c>
      <c r="J105">
        <v>15.4076</v>
      </c>
      <c r="K105">
        <v>1.9723402596587101</v>
      </c>
    </row>
    <row r="106" spans="1:11" x14ac:dyDescent="0.25">
      <c r="A106" s="1">
        <v>42071</v>
      </c>
      <c r="B106">
        <v>4.7448182000000001</v>
      </c>
      <c r="C106">
        <v>0.539267593855841</v>
      </c>
      <c r="D106">
        <v>4.0024531699999999</v>
      </c>
      <c r="E106">
        <v>0.72828535831824504</v>
      </c>
      <c r="F106">
        <v>15.582262500000001</v>
      </c>
      <c r="G106">
        <v>4.7571572735838004</v>
      </c>
      <c r="H106">
        <v>23.35753214</v>
      </c>
      <c r="I106">
        <v>1.9833826622403601</v>
      </c>
      <c r="J106">
        <v>3.4404571399999999</v>
      </c>
      <c r="K106">
        <v>1.76492099484525</v>
      </c>
    </row>
    <row r="107" spans="1:11" x14ac:dyDescent="0.25">
      <c r="A107" s="1">
        <v>42072</v>
      </c>
      <c r="B107">
        <v>2.7306064399999999</v>
      </c>
      <c r="C107">
        <v>0.27172348010405001</v>
      </c>
      <c r="D107">
        <v>4.1885648900000003</v>
      </c>
      <c r="E107">
        <v>0.66217795932854495</v>
      </c>
      <c r="F107">
        <v>2.7723711099999999</v>
      </c>
      <c r="G107">
        <v>0.974120429806556</v>
      </c>
      <c r="H107">
        <v>4.9760309500000002</v>
      </c>
      <c r="I107">
        <v>1.5550248361091299</v>
      </c>
      <c r="J107">
        <v>5.2486787899999996</v>
      </c>
      <c r="K107">
        <v>1.38703226579781</v>
      </c>
    </row>
    <row r="108" spans="1:11" x14ac:dyDescent="0.25">
      <c r="A108" s="1">
        <v>42073</v>
      </c>
      <c r="B108">
        <v>4.12912838</v>
      </c>
      <c r="C108">
        <v>0.27244645436672599</v>
      </c>
      <c r="D108">
        <v>1.98948722</v>
      </c>
      <c r="E108">
        <v>0.30630964221692403</v>
      </c>
      <c r="F108">
        <v>8.622465</v>
      </c>
      <c r="G108">
        <v>2.6226394493779002</v>
      </c>
      <c r="H108">
        <v>9.1064249999999998</v>
      </c>
      <c r="I108">
        <v>1.84414574659471</v>
      </c>
      <c r="J108">
        <v>11.45682321</v>
      </c>
      <c r="K108">
        <v>1.2507339031701701</v>
      </c>
    </row>
    <row r="109" spans="1:11" x14ac:dyDescent="0.25">
      <c r="A109" s="1">
        <v>42074</v>
      </c>
      <c r="B109">
        <v>4.2583413300000004</v>
      </c>
      <c r="C109">
        <v>0.33189110328895499</v>
      </c>
      <c r="D109">
        <v>5.3720684399999996</v>
      </c>
      <c r="E109">
        <v>0.65426680036192097</v>
      </c>
      <c r="F109">
        <v>11.03325882</v>
      </c>
      <c r="G109">
        <v>2.2666207548826298</v>
      </c>
      <c r="H109">
        <v>23.648583330000001</v>
      </c>
      <c r="I109">
        <v>3.5306141804189601</v>
      </c>
      <c r="J109">
        <v>11.444509760000001</v>
      </c>
      <c r="K109">
        <v>1.7779586821123701</v>
      </c>
    </row>
    <row r="110" spans="1:11" x14ac:dyDescent="0.25">
      <c r="A110" s="1">
        <v>42075</v>
      </c>
      <c r="B110">
        <v>2.4605568400000002</v>
      </c>
      <c r="C110">
        <v>0.26010259174654099</v>
      </c>
      <c r="D110">
        <v>5.2359124599999998</v>
      </c>
      <c r="E110">
        <v>0.54569371318570803</v>
      </c>
      <c r="F110">
        <v>4.9062799999999998</v>
      </c>
      <c r="G110">
        <v>1.68974334006932</v>
      </c>
      <c r="H110">
        <v>9.5844583300000004</v>
      </c>
      <c r="I110">
        <v>2.41040970695567</v>
      </c>
      <c r="J110">
        <v>6.7595878799999998</v>
      </c>
      <c r="K110">
        <v>1.6279098537427801</v>
      </c>
    </row>
    <row r="111" spans="1:11" x14ac:dyDescent="0.25">
      <c r="A111" s="1">
        <v>42076</v>
      </c>
      <c r="B111">
        <v>3.89262321</v>
      </c>
      <c r="C111">
        <v>0.31712057380241399</v>
      </c>
      <c r="D111">
        <v>3.9748538500000001</v>
      </c>
      <c r="E111">
        <v>0.59020309905523605</v>
      </c>
      <c r="F111">
        <v>17.581071430000001</v>
      </c>
      <c r="G111">
        <v>3.04214905573554</v>
      </c>
      <c r="H111">
        <v>17.34397895</v>
      </c>
      <c r="I111">
        <v>3.1741621783191398</v>
      </c>
      <c r="J111">
        <v>18.38099811</v>
      </c>
      <c r="K111">
        <v>1.99193224486618</v>
      </c>
    </row>
    <row r="112" spans="1:11" x14ac:dyDescent="0.25">
      <c r="A112" s="1">
        <v>42077</v>
      </c>
      <c r="B112">
        <v>2.1843059</v>
      </c>
      <c r="C112">
        <v>0.51456207622960703</v>
      </c>
      <c r="D112">
        <v>1.89174803</v>
      </c>
      <c r="E112">
        <v>0.51800520510752301</v>
      </c>
      <c r="F112">
        <v>14.032814289999999</v>
      </c>
      <c r="G112">
        <v>4.03567461446253</v>
      </c>
      <c r="H112">
        <v>7.8902000000000001</v>
      </c>
      <c r="I112">
        <v>2.2143870373603001</v>
      </c>
      <c r="J112">
        <v>6.6136100000000004</v>
      </c>
      <c r="K112">
        <v>2.1023216190237899</v>
      </c>
    </row>
    <row r="113" spans="1:11" x14ac:dyDescent="0.25">
      <c r="A113" s="1">
        <v>42078</v>
      </c>
      <c r="B113">
        <v>10.198422689999999</v>
      </c>
      <c r="C113">
        <v>0.87146521441471803</v>
      </c>
      <c r="D113">
        <v>9.9493728200000007</v>
      </c>
      <c r="E113">
        <v>1.23581639185444</v>
      </c>
      <c r="F113">
        <v>11.75687692</v>
      </c>
      <c r="G113">
        <v>3.5216883293683701</v>
      </c>
      <c r="H113">
        <v>49.597701690000001</v>
      </c>
      <c r="I113">
        <v>0.74676006665440597</v>
      </c>
      <c r="J113">
        <v>24.616174999999998</v>
      </c>
      <c r="K113">
        <v>4.3989407045004603</v>
      </c>
    </row>
    <row r="114" spans="1:11" x14ac:dyDescent="0.25">
      <c r="A114" s="1">
        <v>42079</v>
      </c>
      <c r="B114">
        <v>7.6217827700000003</v>
      </c>
      <c r="C114">
        <v>0.537047786416741</v>
      </c>
      <c r="D114">
        <v>5.4791167500000002</v>
      </c>
      <c r="E114">
        <v>0.74658704248336305</v>
      </c>
      <c r="F114">
        <v>7.7276052599999998</v>
      </c>
      <c r="G114">
        <v>2.8700301295159498</v>
      </c>
      <c r="H114">
        <v>15.59015385</v>
      </c>
      <c r="I114">
        <v>4.5174077786071303</v>
      </c>
      <c r="J114">
        <v>31.351470729999999</v>
      </c>
      <c r="K114">
        <v>2.55543092042562</v>
      </c>
    </row>
    <row r="115" spans="1:11" x14ac:dyDescent="0.25">
      <c r="A115" s="1">
        <v>42080</v>
      </c>
      <c r="B115">
        <v>3.13108129</v>
      </c>
      <c r="C115">
        <v>0.28851420820426299</v>
      </c>
      <c r="D115">
        <v>5.8196262499999998</v>
      </c>
      <c r="E115">
        <v>0.63983452421060605</v>
      </c>
      <c r="F115">
        <v>23.766431579999999</v>
      </c>
      <c r="G115">
        <v>2.8476562388887499</v>
      </c>
      <c r="H115">
        <v>21.84598085</v>
      </c>
      <c r="I115">
        <v>2.1604276821119899</v>
      </c>
      <c r="J115">
        <v>12.720898439999999</v>
      </c>
      <c r="K115">
        <v>1.5297365390542299</v>
      </c>
    </row>
    <row r="116" spans="1:11" x14ac:dyDescent="0.25">
      <c r="A116" s="1">
        <v>42081</v>
      </c>
      <c r="B116">
        <v>2.9773405099999999</v>
      </c>
      <c r="C116">
        <v>0.26467909874874102</v>
      </c>
      <c r="D116">
        <v>5.44005911</v>
      </c>
      <c r="E116">
        <v>0.66414846271585304</v>
      </c>
      <c r="F116">
        <v>18.156227269999999</v>
      </c>
      <c r="G116">
        <v>4.1128339595217698</v>
      </c>
      <c r="H116">
        <v>26.89115</v>
      </c>
      <c r="I116">
        <v>2.3993842402799301</v>
      </c>
      <c r="J116">
        <v>8.7376529400000003</v>
      </c>
      <c r="K116">
        <v>1.94900519787557</v>
      </c>
    </row>
    <row r="117" spans="1:11" x14ac:dyDescent="0.25">
      <c r="A117" s="1">
        <v>42082</v>
      </c>
      <c r="B117">
        <v>4.55478439</v>
      </c>
      <c r="C117">
        <v>0.37996501768556301</v>
      </c>
      <c r="D117">
        <v>10.58239483</v>
      </c>
      <c r="E117">
        <v>1.01196124491823</v>
      </c>
      <c r="F117">
        <v>18.609400000000001</v>
      </c>
      <c r="G117">
        <v>6.3673470846015299</v>
      </c>
      <c r="H117">
        <v>21.866657140000001</v>
      </c>
      <c r="I117">
        <v>7.34677769167335</v>
      </c>
      <c r="J117">
        <v>14.92761333</v>
      </c>
      <c r="K117">
        <v>4.0368528685310396</v>
      </c>
    </row>
    <row r="118" spans="1:11" x14ac:dyDescent="0.25">
      <c r="A118" s="1">
        <v>42083</v>
      </c>
      <c r="B118">
        <v>4.1606675299999996</v>
      </c>
      <c r="C118">
        <v>0.32226170365982199</v>
      </c>
      <c r="D118">
        <v>5.3324547200000003</v>
      </c>
      <c r="E118">
        <v>0.57415112359169695</v>
      </c>
      <c r="F118">
        <v>10.996824999999999</v>
      </c>
      <c r="G118">
        <v>2.3091120906140601</v>
      </c>
      <c r="H118">
        <v>30.494690909999999</v>
      </c>
      <c r="I118">
        <v>3.13736738306743</v>
      </c>
      <c r="J118">
        <v>16.844295240000001</v>
      </c>
      <c r="K118">
        <v>2.5560469740313199</v>
      </c>
    </row>
    <row r="119" spans="1:11" x14ac:dyDescent="0.25">
      <c r="A119" s="1">
        <v>42084</v>
      </c>
      <c r="B119">
        <v>10.42092122</v>
      </c>
      <c r="C119">
        <v>0.68691930658613798</v>
      </c>
      <c r="D119">
        <v>6.6730405800000003</v>
      </c>
      <c r="E119">
        <v>0.72568743744634601</v>
      </c>
      <c r="F119">
        <v>13.863804999999999</v>
      </c>
      <c r="G119">
        <v>3.8339242950322499</v>
      </c>
      <c r="H119">
        <v>20.736419999999999</v>
      </c>
      <c r="I119">
        <v>3.72384139711638</v>
      </c>
      <c r="J119">
        <v>20.937914289999998</v>
      </c>
      <c r="K119">
        <v>2.66737424041388</v>
      </c>
    </row>
    <row r="120" spans="1:11" x14ac:dyDescent="0.25">
      <c r="A120" s="1">
        <v>42085</v>
      </c>
      <c r="B120">
        <v>5.6408127500000003</v>
      </c>
      <c r="C120">
        <v>0.479504885195494</v>
      </c>
      <c r="D120">
        <v>8.4968702599999997</v>
      </c>
      <c r="E120">
        <v>0.908302944977042</v>
      </c>
      <c r="F120">
        <v>20.8536</v>
      </c>
      <c r="G120">
        <v>6.90278830966861</v>
      </c>
      <c r="H120">
        <v>23.362400000000001</v>
      </c>
      <c r="I120">
        <v>4.1503576244267704</v>
      </c>
      <c r="J120">
        <v>26.624230000000001</v>
      </c>
      <c r="K120">
        <v>2.5557855692985201</v>
      </c>
    </row>
    <row r="121" spans="1:11" x14ac:dyDescent="0.25">
      <c r="A121" s="1">
        <v>42086</v>
      </c>
      <c r="B121">
        <v>2.7522551800000001</v>
      </c>
      <c r="C121">
        <v>0.25532252184348198</v>
      </c>
      <c r="D121">
        <v>3.6440507000000002</v>
      </c>
      <c r="E121">
        <v>0.54065968860786495</v>
      </c>
      <c r="F121">
        <v>11.772382500000001</v>
      </c>
      <c r="G121">
        <v>3.65668113904287</v>
      </c>
      <c r="H121">
        <v>2.3665090900000001</v>
      </c>
      <c r="I121">
        <v>1.1505485038329599</v>
      </c>
      <c r="J121">
        <v>6.5466219499999996</v>
      </c>
      <c r="K121">
        <v>1.4523181985208899</v>
      </c>
    </row>
    <row r="122" spans="1:11" x14ac:dyDescent="0.25">
      <c r="A122" s="1">
        <v>42087</v>
      </c>
      <c r="B122">
        <v>1.8241738999999999</v>
      </c>
      <c r="C122">
        <v>0.19583001873960801</v>
      </c>
      <c r="D122">
        <v>1.82841546</v>
      </c>
      <c r="E122">
        <v>0.29350701985329802</v>
      </c>
      <c r="F122">
        <v>23.601800000000001</v>
      </c>
      <c r="G122">
        <v>8.8519545147379706</v>
      </c>
      <c r="H122">
        <v>8.9441608699999993</v>
      </c>
      <c r="I122">
        <v>1.9555099312733</v>
      </c>
      <c r="J122">
        <v>6.9159333299999997</v>
      </c>
      <c r="K122">
        <v>0.97161007005750499</v>
      </c>
    </row>
    <row r="123" spans="1:11" x14ac:dyDescent="0.25">
      <c r="A123" s="1">
        <v>42088</v>
      </c>
      <c r="B123">
        <v>2.22324842</v>
      </c>
      <c r="C123">
        <v>0.197981070218122</v>
      </c>
      <c r="D123">
        <v>6.86025654</v>
      </c>
      <c r="E123">
        <v>0.72652642774937404</v>
      </c>
      <c r="F123">
        <v>12.152905260000001</v>
      </c>
      <c r="G123">
        <v>3.2137344588561798</v>
      </c>
      <c r="H123">
        <v>9.4104468099999998</v>
      </c>
      <c r="I123">
        <v>1.8634563855560899</v>
      </c>
      <c r="J123">
        <v>7.9509173100000003</v>
      </c>
      <c r="K123">
        <v>1.44728370078011</v>
      </c>
    </row>
    <row r="124" spans="1:11" x14ac:dyDescent="0.25">
      <c r="A124" s="1">
        <v>42089</v>
      </c>
      <c r="B124">
        <v>4.7213183599999997</v>
      </c>
      <c r="C124">
        <v>0.43025290606225802</v>
      </c>
      <c r="D124">
        <v>5.9817978600000004</v>
      </c>
      <c r="E124">
        <v>0.84109740992479398</v>
      </c>
      <c r="F124">
        <v>20.075282349999998</v>
      </c>
      <c r="G124">
        <v>3.7831637351113301</v>
      </c>
      <c r="H124">
        <v>14.783696300000001</v>
      </c>
      <c r="I124">
        <v>3.1192284191308102</v>
      </c>
      <c r="J124">
        <v>22.842482610000001</v>
      </c>
      <c r="K124">
        <v>2.2258334610503798</v>
      </c>
    </row>
    <row r="125" spans="1:11" x14ac:dyDescent="0.25">
      <c r="A125" s="1">
        <v>42090</v>
      </c>
      <c r="B125">
        <v>8.8249337400000005</v>
      </c>
      <c r="C125">
        <v>0.54945740206085503</v>
      </c>
      <c r="D125">
        <v>6.5924615400000004</v>
      </c>
      <c r="E125">
        <v>0.82398181439698204</v>
      </c>
      <c r="F125">
        <v>21.33411778</v>
      </c>
      <c r="G125">
        <v>2.6445448832566099</v>
      </c>
      <c r="H125">
        <v>25.273536360000001</v>
      </c>
      <c r="I125">
        <v>2.86625040756996</v>
      </c>
      <c r="J125">
        <v>16.824986670000001</v>
      </c>
      <c r="K125">
        <v>2.1510718874485701</v>
      </c>
    </row>
    <row r="126" spans="1:11" x14ac:dyDescent="0.25">
      <c r="A126" s="1">
        <v>42091</v>
      </c>
      <c r="B126">
        <v>10.197859190000001</v>
      </c>
      <c r="C126">
        <v>0.84928213734512803</v>
      </c>
      <c r="D126">
        <v>6.7751867600000004</v>
      </c>
      <c r="E126">
        <v>0.87700237893156396</v>
      </c>
      <c r="F126">
        <v>31.903391670000001</v>
      </c>
      <c r="G126">
        <v>2.2801989104384002</v>
      </c>
      <c r="H126">
        <v>26.701641670000001</v>
      </c>
      <c r="I126">
        <v>2.8751466273815098</v>
      </c>
      <c r="J126">
        <v>18.199334619999998</v>
      </c>
      <c r="K126">
        <v>2.7083205672450501</v>
      </c>
    </row>
    <row r="127" spans="1:11" x14ac:dyDescent="0.25">
      <c r="A127" s="1">
        <v>42092</v>
      </c>
      <c r="B127">
        <v>7.9143207699999998</v>
      </c>
      <c r="C127">
        <v>0.62268455363485098</v>
      </c>
      <c r="D127">
        <v>4.2688917599999998</v>
      </c>
      <c r="E127">
        <v>0.77264750407609395</v>
      </c>
      <c r="F127">
        <v>23.327159380000001</v>
      </c>
      <c r="G127">
        <v>2.0852208904523502</v>
      </c>
      <c r="H127">
        <v>30.124008329999999</v>
      </c>
      <c r="I127">
        <v>4.0085362119381696</v>
      </c>
      <c r="J127">
        <v>13.809602269999999</v>
      </c>
      <c r="K127">
        <v>1.29862398763761</v>
      </c>
    </row>
    <row r="128" spans="1:11" x14ac:dyDescent="0.25">
      <c r="A128" s="1">
        <v>42093</v>
      </c>
      <c r="B128">
        <v>1.0915929600000001</v>
      </c>
      <c r="C128">
        <v>0.11243789168463</v>
      </c>
      <c r="D128">
        <v>1.8526377700000001</v>
      </c>
      <c r="E128">
        <v>0.32463784346101798</v>
      </c>
      <c r="F128">
        <v>3.01853433</v>
      </c>
      <c r="G128">
        <v>0.985470531992378</v>
      </c>
      <c r="H128">
        <v>0.90289766999999999</v>
      </c>
      <c r="I128">
        <v>0.22395269871573001</v>
      </c>
      <c r="J128">
        <v>0.93260518999999997</v>
      </c>
      <c r="K128">
        <v>0.19364560934328001</v>
      </c>
    </row>
    <row r="129" spans="1:11" x14ac:dyDescent="0.25">
      <c r="A129" s="1">
        <v>42094</v>
      </c>
      <c r="B129">
        <v>2.0946404599999999</v>
      </c>
      <c r="C129">
        <v>0.43009460543025801</v>
      </c>
      <c r="D129">
        <v>1.0935622700000001</v>
      </c>
      <c r="E129">
        <v>0.41479274216456102</v>
      </c>
      <c r="F129">
        <v>11.451985710000001</v>
      </c>
      <c r="G129">
        <v>10.544492059267</v>
      </c>
      <c r="H129">
        <v>47.975631249999999</v>
      </c>
      <c r="I129">
        <v>10.611441961734901</v>
      </c>
      <c r="J129">
        <v>3.4273833300000001</v>
      </c>
      <c r="K129">
        <v>2.03380186689391</v>
      </c>
    </row>
    <row r="130" spans="1:11" x14ac:dyDescent="0.25">
      <c r="A130" s="1">
        <v>42095</v>
      </c>
      <c r="B130">
        <v>3.8476673699999999</v>
      </c>
      <c r="C130">
        <v>0.39665159374294401</v>
      </c>
      <c r="D130">
        <v>6.8198278400000003</v>
      </c>
      <c r="E130">
        <v>0.966252468850887</v>
      </c>
      <c r="F130">
        <v>3.6662750000000002</v>
      </c>
      <c r="G130">
        <v>1.6970301202725899</v>
      </c>
      <c r="H130">
        <v>22.006160000000001</v>
      </c>
      <c r="I130">
        <v>6.0685983449919796</v>
      </c>
      <c r="J130">
        <v>4.9648647099999996</v>
      </c>
      <c r="K130">
        <v>2.10442679965593</v>
      </c>
    </row>
    <row r="131" spans="1:11" x14ac:dyDescent="0.25">
      <c r="A131" s="1">
        <v>42096</v>
      </c>
      <c r="B131">
        <v>3.4334717100000001</v>
      </c>
      <c r="C131">
        <v>0.225062447697087</v>
      </c>
      <c r="D131">
        <v>7.8108862999999999</v>
      </c>
      <c r="E131">
        <v>0.74986111867940797</v>
      </c>
      <c r="F131">
        <v>17.71428229</v>
      </c>
      <c r="G131">
        <v>0.95042000893676004</v>
      </c>
      <c r="H131">
        <v>22.38599091</v>
      </c>
      <c r="I131">
        <v>5.9642167788068603</v>
      </c>
      <c r="J131">
        <v>5.4767247799999996</v>
      </c>
      <c r="K131">
        <v>0.93329293629615195</v>
      </c>
    </row>
    <row r="132" spans="1:11" x14ac:dyDescent="0.25">
      <c r="A132" s="1">
        <v>42097</v>
      </c>
      <c r="B132">
        <v>1.08259017</v>
      </c>
      <c r="C132">
        <v>0.14408371317236099</v>
      </c>
      <c r="D132">
        <v>1.4822471500000001</v>
      </c>
      <c r="E132">
        <v>0.28916051947356097</v>
      </c>
      <c r="F132">
        <v>9.2273250000000004</v>
      </c>
      <c r="G132">
        <v>2.1011728366369899</v>
      </c>
      <c r="H132">
        <v>17.123281250000002</v>
      </c>
      <c r="I132">
        <v>1.0159411830093501</v>
      </c>
      <c r="J132">
        <v>6.2240250000000001</v>
      </c>
      <c r="K132">
        <v>1.6353866763339</v>
      </c>
    </row>
    <row r="133" spans="1:11" x14ac:dyDescent="0.25">
      <c r="A133" s="1">
        <v>42098</v>
      </c>
      <c r="B133">
        <v>5.5190657700000001</v>
      </c>
      <c r="C133">
        <v>0.37552000006141101</v>
      </c>
      <c r="D133">
        <v>6.0293882400000003</v>
      </c>
      <c r="E133">
        <v>0.93150387676386903</v>
      </c>
      <c r="F133">
        <v>21.089974999999999</v>
      </c>
      <c r="G133">
        <v>3.1699174885939598</v>
      </c>
      <c r="H133">
        <v>14.08244</v>
      </c>
      <c r="I133">
        <v>4.5066488385851597</v>
      </c>
      <c r="J133">
        <v>13.633283329999999</v>
      </c>
      <c r="K133">
        <v>2.0392588785776899</v>
      </c>
    </row>
    <row r="134" spans="1:11" x14ac:dyDescent="0.25">
      <c r="A134" s="1">
        <v>42099</v>
      </c>
      <c r="B134">
        <v>6.1461786099999998</v>
      </c>
      <c r="C134">
        <v>0.44576540630241102</v>
      </c>
      <c r="D134">
        <v>5.1748102899999999</v>
      </c>
      <c r="E134">
        <v>0.82996957802376203</v>
      </c>
      <c r="F134">
        <v>33.249701690000002</v>
      </c>
      <c r="G134">
        <v>0.92201686523487703</v>
      </c>
      <c r="H134">
        <v>28.269472220000001</v>
      </c>
      <c r="I134">
        <v>4.5800692801521601</v>
      </c>
      <c r="J134">
        <v>11.253322219999999</v>
      </c>
      <c r="K134">
        <v>1.5100328479696601</v>
      </c>
    </row>
    <row r="135" spans="1:11" x14ac:dyDescent="0.25">
      <c r="A135" s="1">
        <v>42100</v>
      </c>
      <c r="B135">
        <v>2.8399653100000002</v>
      </c>
      <c r="C135">
        <v>0.209199938495475</v>
      </c>
      <c r="D135">
        <v>2.4361269800000001</v>
      </c>
      <c r="E135">
        <v>0.473710641188405</v>
      </c>
      <c r="F135">
        <v>16.222375</v>
      </c>
      <c r="G135">
        <v>6.3679234963674096</v>
      </c>
      <c r="H135">
        <v>13.396119049999999</v>
      </c>
      <c r="I135">
        <v>1.7850517441765501</v>
      </c>
      <c r="J135">
        <v>10.30035</v>
      </c>
      <c r="K135">
        <v>2.0457405004890101</v>
      </c>
    </row>
    <row r="136" spans="1:11" x14ac:dyDescent="0.25">
      <c r="A136" s="1">
        <v>42101</v>
      </c>
      <c r="B136">
        <v>2.7122572599999999</v>
      </c>
      <c r="C136">
        <v>0.188045458217417</v>
      </c>
      <c r="D136">
        <v>2.9445482100000002</v>
      </c>
      <c r="E136">
        <v>0.31656998886010101</v>
      </c>
      <c r="F136">
        <v>13.39397885</v>
      </c>
      <c r="G136">
        <v>6.3717652722396103</v>
      </c>
      <c r="H136">
        <v>4.96409565</v>
      </c>
      <c r="I136">
        <v>1.8689637327775199</v>
      </c>
      <c r="J136">
        <v>6.3995785700000001</v>
      </c>
      <c r="K136">
        <v>2.0324224525342398</v>
      </c>
    </row>
    <row r="137" spans="1:11" x14ac:dyDescent="0.25">
      <c r="A137" s="1">
        <v>42102</v>
      </c>
      <c r="B137">
        <v>2.9190160299999999</v>
      </c>
      <c r="C137">
        <v>0.23769626936289201</v>
      </c>
      <c r="D137">
        <v>2.2301023299999998</v>
      </c>
      <c r="E137">
        <v>0.38361409870708701</v>
      </c>
      <c r="F137">
        <v>13.351534620000001</v>
      </c>
      <c r="G137">
        <v>1.9153122383458601</v>
      </c>
      <c r="H137">
        <v>10.47040294</v>
      </c>
      <c r="I137">
        <v>2.2005415652467799</v>
      </c>
      <c r="J137">
        <v>6.1892363599999998</v>
      </c>
      <c r="K137">
        <v>1.9372332123815501</v>
      </c>
    </row>
    <row r="138" spans="1:11" x14ac:dyDescent="0.25">
      <c r="A138" s="1">
        <v>42103</v>
      </c>
      <c r="B138">
        <v>7.9176839399999999</v>
      </c>
      <c r="C138">
        <v>0.50540995255927201</v>
      </c>
      <c r="D138">
        <v>5.6631929000000003</v>
      </c>
      <c r="E138">
        <v>1.05315106059092</v>
      </c>
      <c r="F138">
        <v>31.756684709999998</v>
      </c>
      <c r="G138">
        <v>0.95387408003876495</v>
      </c>
      <c r="H138">
        <v>14.8392</v>
      </c>
      <c r="I138">
        <v>3.09022865452049</v>
      </c>
      <c r="J138">
        <v>15.20413125</v>
      </c>
      <c r="K138">
        <v>3.1494982516650798</v>
      </c>
    </row>
    <row r="139" spans="1:11" x14ac:dyDescent="0.25">
      <c r="A139" s="1">
        <v>42104</v>
      </c>
      <c r="B139">
        <v>5.8307446799999996</v>
      </c>
      <c r="C139">
        <v>0.36339593056831099</v>
      </c>
      <c r="D139">
        <v>5.7855236000000003</v>
      </c>
      <c r="E139">
        <v>1.08267853615188</v>
      </c>
      <c r="F139">
        <v>6.7570793099999999</v>
      </c>
      <c r="G139">
        <v>2.22821676883544</v>
      </c>
      <c r="H139">
        <v>27.258403130000001</v>
      </c>
      <c r="I139">
        <v>1.8781563187468</v>
      </c>
      <c r="J139">
        <v>15.36781875</v>
      </c>
      <c r="K139">
        <v>2.3664574465135901</v>
      </c>
    </row>
    <row r="140" spans="1:11" x14ac:dyDescent="0.25">
      <c r="A140" s="1">
        <v>42105</v>
      </c>
      <c r="B140">
        <v>6.47089012</v>
      </c>
      <c r="C140">
        <v>0.43908137553110099</v>
      </c>
      <c r="D140">
        <v>2.7341082299999999</v>
      </c>
      <c r="E140">
        <v>0.453254863791898</v>
      </c>
      <c r="F140">
        <v>7.6334999999999997</v>
      </c>
      <c r="G140">
        <v>1.7482447503034899</v>
      </c>
      <c r="H140">
        <v>9.6108814799999998</v>
      </c>
      <c r="I140">
        <v>2.4851906265778498</v>
      </c>
      <c r="J140">
        <v>15.25818947</v>
      </c>
      <c r="K140">
        <v>2.65761904875662</v>
      </c>
    </row>
    <row r="141" spans="1:11" x14ac:dyDescent="0.25">
      <c r="A141" s="1">
        <v>42106</v>
      </c>
      <c r="B141">
        <v>7.0269455799999996</v>
      </c>
      <c r="C141">
        <v>0.79694645488503901</v>
      </c>
      <c r="D141">
        <v>5.7432123900000001</v>
      </c>
      <c r="E141">
        <v>1.7095775963795401</v>
      </c>
      <c r="F141">
        <v>8.1950450000000004</v>
      </c>
      <c r="G141">
        <v>2.3687344941734101</v>
      </c>
      <c r="H141">
        <v>7.6110368399999997</v>
      </c>
      <c r="I141">
        <v>3.2265982563197002</v>
      </c>
      <c r="J141">
        <v>17.617242860000001</v>
      </c>
      <c r="K141">
        <v>3.58646004156954</v>
      </c>
    </row>
    <row r="142" spans="1:11" x14ac:dyDescent="0.25">
      <c r="A142" s="1">
        <v>42107</v>
      </c>
      <c r="B142">
        <v>5.9622866500000002</v>
      </c>
      <c r="C142">
        <v>0.538980209050132</v>
      </c>
      <c r="D142">
        <v>9.8952760299999998</v>
      </c>
      <c r="E142">
        <v>1.61103055757016</v>
      </c>
      <c r="F142">
        <v>21.175599999999999</v>
      </c>
      <c r="G142">
        <v>3.4380433762179599</v>
      </c>
      <c r="H142">
        <v>16.607537929999999</v>
      </c>
      <c r="I142">
        <v>3.5319199049941998</v>
      </c>
      <c r="J142">
        <v>18.179034999999999</v>
      </c>
      <c r="K142">
        <v>2.8944489626442498</v>
      </c>
    </row>
    <row r="143" spans="1:11" x14ac:dyDescent="0.25">
      <c r="A143" s="1">
        <v>42108</v>
      </c>
      <c r="B143">
        <v>3.6977708900000001</v>
      </c>
      <c r="C143">
        <v>0.36301256862929399</v>
      </c>
      <c r="D143">
        <v>9.9880022299999993</v>
      </c>
      <c r="E143">
        <v>1.5461716411870501</v>
      </c>
      <c r="F143">
        <v>18.804273080000002</v>
      </c>
      <c r="G143">
        <v>3.18876823041247</v>
      </c>
      <c r="H143">
        <v>12.687635289999999</v>
      </c>
      <c r="I143">
        <v>7.7628079515647999</v>
      </c>
      <c r="J143">
        <v>8.6572135600000006</v>
      </c>
      <c r="K143">
        <v>1.4361052612063701</v>
      </c>
    </row>
    <row r="144" spans="1:11" x14ac:dyDescent="0.25">
      <c r="A144" s="1">
        <v>42109</v>
      </c>
      <c r="B144">
        <v>7.19502883</v>
      </c>
      <c r="C144">
        <v>0.59014322448689704</v>
      </c>
      <c r="D144">
        <v>7.6035496299999998</v>
      </c>
      <c r="E144">
        <v>1.30104638437105</v>
      </c>
      <c r="F144">
        <v>32.745381819999999</v>
      </c>
      <c r="G144">
        <v>2.8751699366843</v>
      </c>
      <c r="H144">
        <v>15.01436429</v>
      </c>
      <c r="I144">
        <v>5.6322830320497301</v>
      </c>
      <c r="J144">
        <v>35.9435875</v>
      </c>
      <c r="K144">
        <v>3.6108463554236501</v>
      </c>
    </row>
    <row r="145" spans="1:11" x14ac:dyDescent="0.25">
      <c r="A145" s="1">
        <v>42110</v>
      </c>
      <c r="B145">
        <v>8.1045805800000004</v>
      </c>
      <c r="C145">
        <v>0.39963343265664703</v>
      </c>
      <c r="D145">
        <v>13.39499075</v>
      </c>
      <c r="E145">
        <v>0.97959379921719703</v>
      </c>
      <c r="F145">
        <v>17.868669050000001</v>
      </c>
      <c r="G145">
        <v>2.7496026868236898</v>
      </c>
      <c r="H145">
        <v>27.557600000000001</v>
      </c>
      <c r="I145">
        <v>3.2571277625520398</v>
      </c>
      <c r="J145">
        <v>22.305219300000001</v>
      </c>
      <c r="K145">
        <v>2.1717306634884701</v>
      </c>
    </row>
    <row r="146" spans="1:11" x14ac:dyDescent="0.25">
      <c r="A146" s="1">
        <v>42111</v>
      </c>
      <c r="B146">
        <v>4.4382101299999999</v>
      </c>
      <c r="C146">
        <v>0.31107864060385298</v>
      </c>
      <c r="D146">
        <v>7.4663686299999998</v>
      </c>
      <c r="E146">
        <v>0.55374335279484599</v>
      </c>
      <c r="F146">
        <v>8.4514785700000008</v>
      </c>
      <c r="G146">
        <v>2.3785352596223301</v>
      </c>
      <c r="H146">
        <v>12.200355</v>
      </c>
      <c r="I146">
        <v>1.9398676600786</v>
      </c>
      <c r="J146">
        <v>10.914056</v>
      </c>
      <c r="K146">
        <v>1.78346018704243</v>
      </c>
    </row>
    <row r="147" spans="1:11" x14ac:dyDescent="0.25">
      <c r="A147" s="1">
        <v>42112</v>
      </c>
      <c r="B147">
        <v>6.4217675600000002</v>
      </c>
      <c r="C147">
        <v>0.40305781506365601</v>
      </c>
      <c r="D147">
        <v>8.9008183699999996</v>
      </c>
      <c r="E147">
        <v>0.88959918257752701</v>
      </c>
      <c r="F147">
        <v>18.54032917</v>
      </c>
      <c r="G147">
        <v>0.48329091425860898</v>
      </c>
      <c r="H147">
        <v>23.342029409999999</v>
      </c>
      <c r="I147">
        <v>1.5309698158784799</v>
      </c>
      <c r="J147">
        <v>20.637308000000001</v>
      </c>
      <c r="K147">
        <v>1.5990292805725499</v>
      </c>
    </row>
    <row r="148" spans="1:11" x14ac:dyDescent="0.25">
      <c r="A148" s="1">
        <v>42113</v>
      </c>
      <c r="B148">
        <v>5.72866024</v>
      </c>
      <c r="C148">
        <v>0.56111819075920799</v>
      </c>
      <c r="D148">
        <v>4.7396856200000004</v>
      </c>
      <c r="E148">
        <v>1.1148714004109599</v>
      </c>
      <c r="F148">
        <v>10.095739999999999</v>
      </c>
      <c r="G148">
        <v>5.55038299512678</v>
      </c>
      <c r="H148">
        <v>20.319942860000001</v>
      </c>
      <c r="I148">
        <v>2.2612178886386198</v>
      </c>
      <c r="J148">
        <v>16.45021667</v>
      </c>
      <c r="K148">
        <v>4.6285103056219796</v>
      </c>
    </row>
    <row r="149" spans="1:11" x14ac:dyDescent="0.25">
      <c r="A149" s="1">
        <v>42114</v>
      </c>
      <c r="B149">
        <v>5.1853909299999996</v>
      </c>
      <c r="C149">
        <v>0.43375306712404099</v>
      </c>
      <c r="D149">
        <v>3.11486164</v>
      </c>
      <c r="E149">
        <v>0.31210090630852999</v>
      </c>
      <c r="F149">
        <v>6.0380379299999998</v>
      </c>
      <c r="G149">
        <v>1.2032280165815299</v>
      </c>
      <c r="H149">
        <v>3.4444714300000001</v>
      </c>
      <c r="I149">
        <v>1.0225512069098699</v>
      </c>
      <c r="J149">
        <v>20.690887879999998</v>
      </c>
      <c r="K149">
        <v>1.6908086894357901</v>
      </c>
    </row>
    <row r="150" spans="1:11" x14ac:dyDescent="0.25">
      <c r="A150" s="1">
        <v>42115</v>
      </c>
      <c r="B150">
        <v>1.44449162</v>
      </c>
      <c r="C150">
        <v>0.200593083880761</v>
      </c>
      <c r="D150">
        <v>2.2092888899999998</v>
      </c>
      <c r="E150">
        <v>0.65206047178828896</v>
      </c>
      <c r="F150">
        <v>9.8860937500000006</v>
      </c>
      <c r="G150">
        <v>3.9395841739584201</v>
      </c>
      <c r="H150">
        <v>0.15307857</v>
      </c>
      <c r="I150">
        <v>2.3397971967464799E-2</v>
      </c>
      <c r="J150">
        <v>10.54212727</v>
      </c>
      <c r="K150">
        <v>6.6659200568378898</v>
      </c>
    </row>
    <row r="151" spans="1:11" x14ac:dyDescent="0.25">
      <c r="A151" s="1">
        <v>42116</v>
      </c>
      <c r="B151">
        <v>0.44052105000000003</v>
      </c>
      <c r="C151">
        <v>0.222349870582185</v>
      </c>
      <c r="D151">
        <v>0.30778570999999999</v>
      </c>
      <c r="E151">
        <v>0.111551945786335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25">
      <c r="A152" s="1">
        <v>42117</v>
      </c>
      <c r="B152">
        <v>2.4924099499999999</v>
      </c>
      <c r="C152">
        <v>0.18343630938428099</v>
      </c>
      <c r="D152">
        <v>3.1824735899999999</v>
      </c>
      <c r="E152">
        <v>0.300915057341196</v>
      </c>
      <c r="F152">
        <v>7.4146999999999998</v>
      </c>
      <c r="G152">
        <v>3.2087508612360902</v>
      </c>
      <c r="H152">
        <v>24.30975106</v>
      </c>
      <c r="I152">
        <v>1.3812548708815</v>
      </c>
      <c r="J152">
        <v>21.91716667</v>
      </c>
      <c r="K152">
        <v>5.7919003273668004</v>
      </c>
    </row>
    <row r="153" spans="1:11" x14ac:dyDescent="0.25">
      <c r="A153" s="1">
        <v>42118</v>
      </c>
      <c r="B153">
        <v>2.4122111400000001</v>
      </c>
      <c r="C153">
        <v>0.14925173573450501</v>
      </c>
      <c r="D153">
        <v>6.1316633899999999</v>
      </c>
      <c r="E153">
        <v>0.86113802850033605</v>
      </c>
      <c r="F153">
        <v>13.924758539999999</v>
      </c>
      <c r="G153">
        <v>2.0905972644084998</v>
      </c>
      <c r="H153">
        <v>26.059488890000001</v>
      </c>
      <c r="I153">
        <v>2.2470633343868198</v>
      </c>
      <c r="J153">
        <v>19.101109520000001</v>
      </c>
      <c r="K153">
        <v>2.7023363681715802</v>
      </c>
    </row>
    <row r="154" spans="1:11" x14ac:dyDescent="0.25">
      <c r="A154" s="1">
        <v>42119</v>
      </c>
      <c r="B154">
        <v>4.7806636500000002</v>
      </c>
      <c r="C154">
        <v>0.373851392493178</v>
      </c>
      <c r="D154">
        <v>12.48206927</v>
      </c>
      <c r="E154">
        <v>0.89108510586400302</v>
      </c>
      <c r="F154">
        <v>21.176845310000001</v>
      </c>
      <c r="G154">
        <v>0.810720143595695</v>
      </c>
      <c r="H154">
        <v>22.941199999999998</v>
      </c>
      <c r="I154">
        <v>0.50712240943049103</v>
      </c>
      <c r="J154">
        <v>11.580809090000001</v>
      </c>
      <c r="K154">
        <v>3.2704475114467502</v>
      </c>
    </row>
    <row r="155" spans="1:11" x14ac:dyDescent="0.25">
      <c r="A155" s="1">
        <v>42120</v>
      </c>
      <c r="B155">
        <v>2.3194994599999998</v>
      </c>
      <c r="C155">
        <v>0.323839016052894</v>
      </c>
      <c r="D155">
        <v>4.1550480500000004</v>
      </c>
      <c r="E155">
        <v>0.63356403121879801</v>
      </c>
      <c r="F155">
        <v>3.2144852899999998</v>
      </c>
      <c r="G155">
        <v>1.0148118779122299</v>
      </c>
      <c r="H155">
        <v>6.0933315800000001</v>
      </c>
      <c r="I155">
        <v>1.9552094008274601</v>
      </c>
      <c r="J155">
        <v>5.8883666699999999</v>
      </c>
      <c r="K155">
        <v>1.5863469889831601</v>
      </c>
    </row>
    <row r="156" spans="1:11" x14ac:dyDescent="0.25">
      <c r="A156" s="1">
        <v>42121</v>
      </c>
      <c r="B156">
        <v>0.17111019</v>
      </c>
      <c r="C156">
        <v>1.03285774302682E-2</v>
      </c>
      <c r="D156">
        <v>0.52172437999999999</v>
      </c>
      <c r="E156">
        <v>0.288709508413244</v>
      </c>
      <c r="F156">
        <v>0.33726785999999997</v>
      </c>
      <c r="G156">
        <v>0.10135554851503401</v>
      </c>
      <c r="H156">
        <v>0.61749189000000004</v>
      </c>
      <c r="I156">
        <v>0.15364731796838499</v>
      </c>
      <c r="J156">
        <v>0.29359474000000002</v>
      </c>
      <c r="K156">
        <v>0.15693474745628799</v>
      </c>
    </row>
    <row r="157" spans="1:11" x14ac:dyDescent="0.25">
      <c r="A157" s="1">
        <v>42122</v>
      </c>
      <c r="B157">
        <v>17.15897674</v>
      </c>
      <c r="C157">
        <v>1.27787041886424</v>
      </c>
      <c r="D157">
        <v>1.4760974</v>
      </c>
      <c r="E157">
        <v>0.117218558042257</v>
      </c>
      <c r="F157">
        <v>44.950633330000002</v>
      </c>
      <c r="G157">
        <v>10.9190257168471</v>
      </c>
      <c r="H157">
        <v>4.7440526299999997</v>
      </c>
      <c r="I157">
        <v>3.2532429146698698</v>
      </c>
      <c r="J157">
        <v>26.188324999999999</v>
      </c>
      <c r="K157">
        <v>14.2787895316108</v>
      </c>
    </row>
    <row r="158" spans="1:11" x14ac:dyDescent="0.25">
      <c r="A158" s="1">
        <v>42123</v>
      </c>
      <c r="B158">
        <v>2.8622960900000001</v>
      </c>
      <c r="C158">
        <v>0.288357004045386</v>
      </c>
      <c r="D158">
        <v>1.61727961</v>
      </c>
      <c r="E158">
        <v>0.14845940138449801</v>
      </c>
      <c r="F158">
        <v>9.1650529400000007</v>
      </c>
      <c r="G158">
        <v>3.2933400134524602</v>
      </c>
      <c r="H158">
        <v>10.45676667</v>
      </c>
      <c r="I158">
        <v>5.34036558790529</v>
      </c>
      <c r="J158">
        <v>2.4069124999999998</v>
      </c>
      <c r="K158">
        <v>0.587909196865811</v>
      </c>
    </row>
    <row r="159" spans="1:11" x14ac:dyDescent="0.25">
      <c r="A159" s="1">
        <v>42124</v>
      </c>
      <c r="B159">
        <v>3.1259526100000001</v>
      </c>
      <c r="C159">
        <v>0.23093319446392899</v>
      </c>
      <c r="D159">
        <v>3.27049681</v>
      </c>
      <c r="E159">
        <v>0.32828368297419203</v>
      </c>
      <c r="F159">
        <v>4.1178749999999997</v>
      </c>
      <c r="G159">
        <v>1.17720133508132</v>
      </c>
      <c r="H159">
        <v>10.381258819999999</v>
      </c>
      <c r="I159">
        <v>1.54960167424696</v>
      </c>
      <c r="J159">
        <v>9.1847200000000004</v>
      </c>
      <c r="K159">
        <v>2.32470966725676</v>
      </c>
    </row>
    <row r="160" spans="1:11" x14ac:dyDescent="0.25">
      <c r="A160" s="1">
        <v>42125</v>
      </c>
      <c r="B160">
        <v>6.8296431899999996</v>
      </c>
      <c r="C160">
        <v>0.414247347466556</v>
      </c>
      <c r="D160">
        <v>3.7302087300000002</v>
      </c>
      <c r="E160">
        <v>0.382893028944854</v>
      </c>
      <c r="F160">
        <v>9.9439444399999992</v>
      </c>
      <c r="G160">
        <v>4.6666493069068098</v>
      </c>
      <c r="H160">
        <v>26.151340000000001</v>
      </c>
      <c r="I160">
        <v>4.1367237582236296</v>
      </c>
      <c r="J160">
        <v>72.398723810000007</v>
      </c>
      <c r="K160">
        <v>35.722787033084003</v>
      </c>
    </row>
    <row r="161" spans="1:11" x14ac:dyDescent="0.25">
      <c r="A161" s="1">
        <v>42126</v>
      </c>
      <c r="B161">
        <v>5.9029340699999997</v>
      </c>
      <c r="C161">
        <v>0.59064845606655303</v>
      </c>
      <c r="D161">
        <v>10.67675116</v>
      </c>
      <c r="E161">
        <v>0.94218263855728202</v>
      </c>
      <c r="F161">
        <v>19.078199999999999</v>
      </c>
      <c r="G161">
        <v>4.48957883528605</v>
      </c>
      <c r="H161">
        <v>20.7959</v>
      </c>
      <c r="I161">
        <v>3.2222862187954502</v>
      </c>
      <c r="J161">
        <v>26.240742860000001</v>
      </c>
      <c r="K161">
        <v>2.0984237226009199</v>
      </c>
    </row>
    <row r="162" spans="1:11" x14ac:dyDescent="0.25">
      <c r="A162" s="1">
        <v>42127</v>
      </c>
      <c r="B162">
        <v>12.34974953</v>
      </c>
      <c r="C162">
        <v>0.62517391610926898</v>
      </c>
      <c r="D162">
        <v>3.6545302799999999</v>
      </c>
      <c r="E162">
        <v>1.06605581546378</v>
      </c>
      <c r="F162">
        <v>29.59705263</v>
      </c>
      <c r="G162">
        <v>1.3550580863306301</v>
      </c>
      <c r="H162">
        <v>21.132571429999999</v>
      </c>
      <c r="I162">
        <v>4.0610613908081499</v>
      </c>
      <c r="J162">
        <v>27.125936360000001</v>
      </c>
      <c r="K162">
        <v>1.4948329920547601</v>
      </c>
    </row>
    <row r="163" spans="1:11" x14ac:dyDescent="0.25">
      <c r="A163" s="1">
        <v>42128</v>
      </c>
      <c r="B163">
        <v>4.3896892599999999</v>
      </c>
      <c r="C163">
        <v>0.23516441065420701</v>
      </c>
      <c r="D163">
        <v>1.5310607000000001</v>
      </c>
      <c r="E163">
        <v>0.24954221773117399</v>
      </c>
      <c r="F163">
        <v>8.1417785699999996</v>
      </c>
      <c r="G163">
        <v>1.22724392421549</v>
      </c>
      <c r="H163">
        <v>3.2084333300000001</v>
      </c>
      <c r="I163">
        <v>1.2498519764513001</v>
      </c>
      <c r="J163">
        <v>10.35918929</v>
      </c>
      <c r="K163">
        <v>0.99865521635050003</v>
      </c>
    </row>
    <row r="164" spans="1:11" x14ac:dyDescent="0.25">
      <c r="A164" s="1">
        <v>42129</v>
      </c>
      <c r="B164">
        <v>7.3404533299999999</v>
      </c>
      <c r="C164">
        <v>0.340455125433551</v>
      </c>
      <c r="D164">
        <v>2.4578032400000001</v>
      </c>
      <c r="E164">
        <v>0.30887862183679998</v>
      </c>
      <c r="F164">
        <v>10.723100000000001</v>
      </c>
      <c r="G164">
        <v>1.72802131131087</v>
      </c>
      <c r="H164">
        <v>6.7277315800000004</v>
      </c>
      <c r="I164">
        <v>2.6160120598807599</v>
      </c>
      <c r="J164">
        <v>18.782615379999999</v>
      </c>
      <c r="K164">
        <v>1.8031616727397299</v>
      </c>
    </row>
    <row r="165" spans="1:11" x14ac:dyDescent="0.25">
      <c r="A165" s="1">
        <v>42130</v>
      </c>
      <c r="B165">
        <v>4.1027676499999997</v>
      </c>
      <c r="C165">
        <v>0.239519430711473</v>
      </c>
      <c r="D165">
        <v>2.3119066699999999</v>
      </c>
      <c r="E165">
        <v>0.31467820011790598</v>
      </c>
      <c r="F165">
        <v>15.06012174</v>
      </c>
      <c r="G165">
        <v>1.08109157696195</v>
      </c>
      <c r="H165">
        <v>4.14438438</v>
      </c>
      <c r="I165">
        <v>1.33485778058019</v>
      </c>
      <c r="J165">
        <v>6.7060785699999998</v>
      </c>
      <c r="K165">
        <v>1.5811119583100399</v>
      </c>
    </row>
    <row r="166" spans="1:11" x14ac:dyDescent="0.25">
      <c r="A166" s="1">
        <v>42131</v>
      </c>
      <c r="B166">
        <v>4.4430909400000003</v>
      </c>
      <c r="C166">
        <v>0.281898856442308</v>
      </c>
      <c r="D166">
        <v>4.2734279400000004</v>
      </c>
      <c r="E166">
        <v>0.166768385270087</v>
      </c>
      <c r="F166">
        <v>10.20732308</v>
      </c>
      <c r="G166">
        <v>2.7878682630546501</v>
      </c>
      <c r="H166">
        <v>22.33796667</v>
      </c>
      <c r="I166">
        <v>10.580839888481201</v>
      </c>
      <c r="J166">
        <v>13.1196875</v>
      </c>
      <c r="K166">
        <v>1.84185330620521</v>
      </c>
    </row>
    <row r="167" spans="1:11" x14ac:dyDescent="0.25">
      <c r="A167" s="1">
        <v>42132</v>
      </c>
      <c r="B167">
        <v>2.7002059100000002</v>
      </c>
      <c r="C167">
        <v>0.212910889992241</v>
      </c>
      <c r="D167">
        <v>1.3456397099999999</v>
      </c>
      <c r="E167">
        <v>0.12616634740265101</v>
      </c>
      <c r="F167">
        <v>16.401700000000002</v>
      </c>
      <c r="G167">
        <v>1.4512422780234899</v>
      </c>
      <c r="H167">
        <v>7.3535874999999997</v>
      </c>
      <c r="I167">
        <v>3.87044067492665</v>
      </c>
      <c r="J167">
        <v>15.39984286</v>
      </c>
      <c r="K167">
        <v>1.31863149401288</v>
      </c>
    </row>
    <row r="168" spans="1:11" x14ac:dyDescent="0.25">
      <c r="A168" s="1">
        <v>42133</v>
      </c>
      <c r="B168">
        <v>3.2113835399999999</v>
      </c>
      <c r="C168">
        <v>0.22398998990711899</v>
      </c>
      <c r="D168">
        <v>0.94942199000000005</v>
      </c>
      <c r="E168">
        <v>0.14992752698280901</v>
      </c>
      <c r="F168">
        <v>15.03455185</v>
      </c>
      <c r="G168">
        <v>1.84265195694412</v>
      </c>
      <c r="H168">
        <v>16.468073329999999</v>
      </c>
      <c r="I168">
        <v>1.44661411229644</v>
      </c>
      <c r="J168">
        <v>6.0827692300000002</v>
      </c>
      <c r="K168">
        <v>1.2899793972015301</v>
      </c>
    </row>
    <row r="169" spans="1:11" x14ac:dyDescent="0.25">
      <c r="A169" s="1">
        <v>42134</v>
      </c>
      <c r="B169">
        <v>0.85179925999999995</v>
      </c>
      <c r="C169">
        <v>9.6191915916017404E-2</v>
      </c>
      <c r="D169">
        <v>6.8205548699999996</v>
      </c>
      <c r="E169">
        <v>1.2658482104081199</v>
      </c>
      <c r="F169">
        <v>4.3294100000000002</v>
      </c>
      <c r="G169">
        <v>1.56469393451854</v>
      </c>
      <c r="H169">
        <v>5.7317</v>
      </c>
      <c r="I169">
        <v>3.18290823843921</v>
      </c>
      <c r="J169">
        <v>3.74256667</v>
      </c>
      <c r="K169">
        <v>1.6699770563476899</v>
      </c>
    </row>
    <row r="170" spans="1:11" x14ac:dyDescent="0.25">
      <c r="A170" s="1">
        <v>42135</v>
      </c>
      <c r="B170">
        <v>0.86744350000000003</v>
      </c>
      <c r="C170">
        <v>6.5623992976326803E-2</v>
      </c>
      <c r="D170">
        <v>1.9028338899999999</v>
      </c>
      <c r="E170">
        <v>0.22698238446539701</v>
      </c>
      <c r="F170">
        <v>7.3539500000000002</v>
      </c>
      <c r="G170">
        <v>0.90738172404069894</v>
      </c>
      <c r="H170">
        <v>3.9834888899999998</v>
      </c>
      <c r="I170">
        <v>1.31275756108335</v>
      </c>
      <c r="J170">
        <v>1.3955</v>
      </c>
      <c r="K170">
        <v>0.72734257271688596</v>
      </c>
    </row>
    <row r="171" spans="1:11" x14ac:dyDescent="0.25">
      <c r="A171" s="1">
        <v>42136</v>
      </c>
      <c r="B171">
        <v>1.9447932299999999</v>
      </c>
      <c r="C171">
        <v>0.19190850695605499</v>
      </c>
      <c r="D171">
        <v>1.60070147</v>
      </c>
      <c r="E171">
        <v>0.110643347175458</v>
      </c>
      <c r="F171">
        <v>10.772875000000001</v>
      </c>
      <c r="G171">
        <v>1.9607682120605701</v>
      </c>
      <c r="H171">
        <v>11.69328333</v>
      </c>
      <c r="I171">
        <v>3.3291770824586799</v>
      </c>
      <c r="J171">
        <v>1.0162500000000001</v>
      </c>
      <c r="K171">
        <v>0.96114799196127099</v>
      </c>
    </row>
    <row r="172" spans="1:11" x14ac:dyDescent="0.25">
      <c r="A172" s="1">
        <v>42137</v>
      </c>
      <c r="B172">
        <v>3.1276686599999999</v>
      </c>
      <c r="C172">
        <v>0.25863183531280598</v>
      </c>
      <c r="D172">
        <v>2.61412296</v>
      </c>
      <c r="E172">
        <v>0.16844377635567101</v>
      </c>
      <c r="F172">
        <v>28.468699999999998</v>
      </c>
      <c r="G172">
        <v>0.36883956559007502</v>
      </c>
      <c r="H172">
        <v>18.573033330000001</v>
      </c>
      <c r="I172">
        <v>4.4617668313361101</v>
      </c>
      <c r="J172">
        <v>12.833674999999999</v>
      </c>
      <c r="K172">
        <v>3.8411648135908898</v>
      </c>
    </row>
    <row r="173" spans="1:11" x14ac:dyDescent="0.25">
      <c r="A173" s="1">
        <v>42138</v>
      </c>
      <c r="B173">
        <v>4.2834486299999996</v>
      </c>
      <c r="C173">
        <v>0.29820301659423998</v>
      </c>
      <c r="D173">
        <v>2.19261193</v>
      </c>
      <c r="E173">
        <v>0.13168131522064599</v>
      </c>
      <c r="F173">
        <v>6.5394428600000003</v>
      </c>
      <c r="G173">
        <v>4.0869886041363097</v>
      </c>
      <c r="H173">
        <v>12.85088333</v>
      </c>
      <c r="I173">
        <v>3.2922861948950399</v>
      </c>
      <c r="J173">
        <v>10.24503333</v>
      </c>
      <c r="K173">
        <v>2.0495067093384498</v>
      </c>
    </row>
    <row r="174" spans="1:11" x14ac:dyDescent="0.25">
      <c r="A174" s="1">
        <v>42139</v>
      </c>
      <c r="B174">
        <v>0.46045480999999999</v>
      </c>
      <c r="C174">
        <v>4.6177971559904697E-2</v>
      </c>
      <c r="D174">
        <v>1.87844955</v>
      </c>
      <c r="E174">
        <v>0.196520607422945</v>
      </c>
      <c r="F174">
        <v>12.155533999999999</v>
      </c>
      <c r="G174">
        <v>2.9466277441794202</v>
      </c>
      <c r="H174">
        <v>1.9240083299999999</v>
      </c>
      <c r="I174">
        <v>0.82754654782331605</v>
      </c>
      <c r="J174">
        <v>1.90010345</v>
      </c>
      <c r="K174">
        <v>0.38288424449609998</v>
      </c>
    </row>
    <row r="175" spans="1:11" x14ac:dyDescent="0.25">
      <c r="A175" s="1">
        <v>42140</v>
      </c>
      <c r="B175">
        <v>21.361652339999999</v>
      </c>
      <c r="C175">
        <v>2.9521850894248201</v>
      </c>
      <c r="D175">
        <v>25.817372729999999</v>
      </c>
      <c r="E175">
        <v>3.5950794477373198</v>
      </c>
      <c r="F175">
        <v>34.192838459999997</v>
      </c>
      <c r="G175">
        <v>10.0743435501562</v>
      </c>
      <c r="H175">
        <v>33.326333329999997</v>
      </c>
      <c r="I175">
        <v>14.0902698059315</v>
      </c>
      <c r="J175">
        <v>12.47645556</v>
      </c>
      <c r="K175">
        <v>8.7768333413213195</v>
      </c>
    </row>
    <row r="176" spans="1:11" x14ac:dyDescent="0.25">
      <c r="A176" s="1">
        <v>42141</v>
      </c>
      <c r="B176">
        <v>4.8192724299999998</v>
      </c>
      <c r="C176">
        <v>0.84574799651218002</v>
      </c>
      <c r="D176">
        <v>1.8345331</v>
      </c>
      <c r="E176">
        <v>0.51226168061793698</v>
      </c>
      <c r="F176">
        <v>10.625937499999999</v>
      </c>
      <c r="G176">
        <v>4.3031762951549402</v>
      </c>
      <c r="H176">
        <v>19.000377780000001</v>
      </c>
      <c r="I176">
        <v>7.7509890006936502</v>
      </c>
      <c r="J176">
        <v>20.028508330000001</v>
      </c>
      <c r="K176">
        <v>3.8395047620086902</v>
      </c>
    </row>
    <row r="177" spans="1:11" x14ac:dyDescent="0.25">
      <c r="A177" s="1">
        <v>42142</v>
      </c>
      <c r="B177">
        <v>4.4062066</v>
      </c>
      <c r="C177">
        <v>0.53001468347816805</v>
      </c>
      <c r="D177">
        <v>1.45330362</v>
      </c>
      <c r="E177">
        <v>0.121510422597398</v>
      </c>
      <c r="F177">
        <v>32.983849999999997</v>
      </c>
      <c r="G177">
        <v>13.3467421639393</v>
      </c>
      <c r="H177">
        <v>9.4032545499999998</v>
      </c>
      <c r="I177">
        <v>4.3638219692635802</v>
      </c>
      <c r="J177">
        <v>12.365373679999999</v>
      </c>
      <c r="K177">
        <v>5.4219321604880601</v>
      </c>
    </row>
    <row r="178" spans="1:11" x14ac:dyDescent="0.25">
      <c r="A178" s="1">
        <v>42143</v>
      </c>
      <c r="B178">
        <v>1.2040206499999999</v>
      </c>
      <c r="C178">
        <v>0.16426068239215499</v>
      </c>
      <c r="D178">
        <v>1.46349609</v>
      </c>
      <c r="E178">
        <v>7.6877300406796495E-2</v>
      </c>
      <c r="F178">
        <v>22.559259999999998</v>
      </c>
      <c r="G178">
        <v>4.4040589186135302</v>
      </c>
      <c r="H178">
        <v>19.897880000000001</v>
      </c>
      <c r="I178">
        <v>7.4030631800727003</v>
      </c>
      <c r="J178">
        <v>1.6057999999999999</v>
      </c>
      <c r="K178">
        <v>1.0626913244942</v>
      </c>
    </row>
    <row r="179" spans="1:11" x14ac:dyDescent="0.25">
      <c r="A179" s="1">
        <v>42144</v>
      </c>
      <c r="B179">
        <v>2.0607780299999998</v>
      </c>
      <c r="C179">
        <v>0.24394926577690801</v>
      </c>
      <c r="D179">
        <v>1.5589058499999999</v>
      </c>
      <c r="E179">
        <v>8.3161397891947805E-2</v>
      </c>
      <c r="F179">
        <v>14.573375</v>
      </c>
      <c r="G179">
        <v>3.1513358545975501</v>
      </c>
      <c r="H179">
        <v>6.5207833300000004</v>
      </c>
      <c r="I179">
        <v>5.6855529364472801</v>
      </c>
      <c r="J179">
        <v>14.420249999999999</v>
      </c>
      <c r="K179">
        <v>5.9759093762384197</v>
      </c>
    </row>
    <row r="180" spans="1:11" x14ac:dyDescent="0.25">
      <c r="A180" s="1">
        <v>42145</v>
      </c>
      <c r="B180">
        <v>1.2965842700000001</v>
      </c>
      <c r="C180">
        <v>0.20395434138898599</v>
      </c>
      <c r="D180">
        <v>1.5085771800000001</v>
      </c>
      <c r="E180">
        <v>0.105460041293562</v>
      </c>
      <c r="F180">
        <v>21.58541</v>
      </c>
      <c r="G180">
        <v>8.0126682766992694</v>
      </c>
      <c r="H180">
        <v>32.04004286</v>
      </c>
      <c r="I180">
        <v>6.26051630324804</v>
      </c>
      <c r="J180">
        <v>9.3704947399999998</v>
      </c>
      <c r="K180">
        <v>4.1013522989723503</v>
      </c>
    </row>
    <row r="181" spans="1:11" x14ac:dyDescent="0.25">
      <c r="A181" s="1">
        <v>42146</v>
      </c>
      <c r="B181">
        <v>3.7345924199999998</v>
      </c>
      <c r="C181">
        <v>0.36341070750223903</v>
      </c>
      <c r="D181">
        <v>1.7876254</v>
      </c>
      <c r="E181">
        <v>0.143077501267519</v>
      </c>
      <c r="F181">
        <v>10.14357143</v>
      </c>
      <c r="G181">
        <v>5.8993983860900903</v>
      </c>
      <c r="H181">
        <v>22.331700000000001</v>
      </c>
      <c r="I181">
        <v>8.9018226542936993</v>
      </c>
      <c r="J181">
        <v>10.074258820000001</v>
      </c>
      <c r="K181">
        <v>2.52586643656428</v>
      </c>
    </row>
    <row r="182" spans="1:11" x14ac:dyDescent="0.25">
      <c r="A182" s="1">
        <v>42147</v>
      </c>
      <c r="B182">
        <v>7.1657030099999997</v>
      </c>
      <c r="C182">
        <v>0.78847911091172496</v>
      </c>
      <c r="D182">
        <v>6.3831762699999999</v>
      </c>
      <c r="E182">
        <v>1.2890534031712499</v>
      </c>
      <c r="F182">
        <v>34.773062500000002</v>
      </c>
      <c r="G182">
        <v>6.0444644541689696</v>
      </c>
      <c r="H182">
        <v>2.6283333299999998</v>
      </c>
      <c r="I182">
        <v>1.3671774176092999</v>
      </c>
      <c r="J182">
        <v>22.774999999999999</v>
      </c>
      <c r="K182">
        <v>9.0065383641218197</v>
      </c>
    </row>
    <row r="183" spans="1:11" x14ac:dyDescent="0.25">
      <c r="A183" s="1">
        <v>42148</v>
      </c>
      <c r="B183">
        <v>5.178375</v>
      </c>
      <c r="C183">
        <v>0.88379351381490301</v>
      </c>
      <c r="D183">
        <v>1.3586993300000001</v>
      </c>
      <c r="E183">
        <v>0.40646144420503899</v>
      </c>
      <c r="F183">
        <v>35.236924999999999</v>
      </c>
      <c r="G183">
        <v>2.80608870130524</v>
      </c>
      <c r="H183">
        <v>32.585000000000001</v>
      </c>
      <c r="I183">
        <v>6.8590917964026996</v>
      </c>
      <c r="J183">
        <v>18.002771429999999</v>
      </c>
      <c r="K183">
        <v>6.0786682743877201</v>
      </c>
    </row>
    <row r="184" spans="1:11" x14ac:dyDescent="0.25">
      <c r="A184" s="1">
        <v>42149</v>
      </c>
      <c r="B184">
        <v>1.1031292399999999</v>
      </c>
      <c r="C184">
        <v>0.178669785874181</v>
      </c>
      <c r="D184">
        <v>1.7990402700000001</v>
      </c>
      <c r="E184">
        <v>0.137244281096842</v>
      </c>
      <c r="F184">
        <v>31.16491765</v>
      </c>
      <c r="G184">
        <v>3.0008381477384298</v>
      </c>
      <c r="H184">
        <v>14.069387499999999</v>
      </c>
      <c r="I184">
        <v>4.0922282894012501</v>
      </c>
      <c r="J184">
        <v>18.962766670000001</v>
      </c>
      <c r="K184">
        <v>4.6133571851314503</v>
      </c>
    </row>
    <row r="185" spans="1:11" x14ac:dyDescent="0.25">
      <c r="A185" s="1">
        <v>42150</v>
      </c>
      <c r="B185">
        <v>2.1522318</v>
      </c>
      <c r="C185">
        <v>0.19755905781786801</v>
      </c>
      <c r="D185">
        <v>1.4260726699999999</v>
      </c>
      <c r="E185">
        <v>0.109669431041205</v>
      </c>
      <c r="F185">
        <v>17.888706670000001</v>
      </c>
      <c r="G185">
        <v>2.210921035888</v>
      </c>
      <c r="H185">
        <v>6.6220166699999998</v>
      </c>
      <c r="I185">
        <v>2.9132092244811498</v>
      </c>
      <c r="J185">
        <v>16.94050455</v>
      </c>
      <c r="K185">
        <v>2.32516647376324</v>
      </c>
    </row>
    <row r="186" spans="1:11" x14ac:dyDescent="0.25">
      <c r="A186" s="1">
        <v>42151</v>
      </c>
      <c r="B186">
        <v>2.5445193700000002</v>
      </c>
      <c r="C186">
        <v>0.234494096830617</v>
      </c>
      <c r="D186">
        <v>1.3751066700000001</v>
      </c>
      <c r="E186">
        <v>6.8721038714105606E-2</v>
      </c>
      <c r="F186">
        <v>18.685135710000001</v>
      </c>
      <c r="G186">
        <v>1.7852327785015301</v>
      </c>
      <c r="H186">
        <v>3.4653</v>
      </c>
      <c r="I186">
        <v>1.90231365994214</v>
      </c>
      <c r="J186">
        <v>10.415845450000001</v>
      </c>
      <c r="K186">
        <v>3.18117235377985</v>
      </c>
    </row>
    <row r="187" spans="1:11" x14ac:dyDescent="0.25">
      <c r="A187" s="1">
        <v>42152</v>
      </c>
      <c r="B187">
        <v>2.5281512099999999</v>
      </c>
      <c r="C187">
        <v>0.208679566743385</v>
      </c>
      <c r="D187">
        <v>2.5034019399999998</v>
      </c>
      <c r="E187">
        <v>0.18653140982191499</v>
      </c>
      <c r="F187">
        <v>18.147349999999999</v>
      </c>
      <c r="G187">
        <v>5.9955926328027402</v>
      </c>
      <c r="H187">
        <v>13.961930000000001</v>
      </c>
      <c r="I187">
        <v>5.1335538730959396</v>
      </c>
      <c r="J187">
        <v>28.013179310000002</v>
      </c>
      <c r="K187">
        <v>2.69376507087697</v>
      </c>
    </row>
    <row r="188" spans="1:11" x14ac:dyDescent="0.25">
      <c r="A188" s="1">
        <v>42153</v>
      </c>
      <c r="B188">
        <v>3.75769609</v>
      </c>
      <c r="C188">
        <v>0.28972542524953299</v>
      </c>
      <c r="D188">
        <v>1.94593028</v>
      </c>
      <c r="E188">
        <v>0.12164107407215</v>
      </c>
      <c r="F188">
        <v>12.45753333</v>
      </c>
      <c r="G188">
        <v>5.22652023417848</v>
      </c>
      <c r="H188">
        <v>15.751773679999999</v>
      </c>
      <c r="I188">
        <v>2.7931757215074202</v>
      </c>
      <c r="J188">
        <v>9.1419999999999995</v>
      </c>
      <c r="K188">
        <v>5.6621781893674203</v>
      </c>
    </row>
    <row r="189" spans="1:11" x14ac:dyDescent="0.25">
      <c r="A189" s="1">
        <v>42154</v>
      </c>
      <c r="B189">
        <v>5.17196605</v>
      </c>
      <c r="C189">
        <v>0.57406600025752696</v>
      </c>
      <c r="D189">
        <v>2.66226517</v>
      </c>
      <c r="E189">
        <v>0.61084755424722903</v>
      </c>
      <c r="F189">
        <v>20.382974999999998</v>
      </c>
      <c r="G189">
        <v>6.8882558466523998</v>
      </c>
      <c r="H189">
        <v>40.086559999999999</v>
      </c>
      <c r="I189">
        <v>6.1631110533200202</v>
      </c>
      <c r="J189">
        <v>21.545966669999999</v>
      </c>
      <c r="K189">
        <v>5.56861003330049</v>
      </c>
    </row>
    <row r="190" spans="1:11" x14ac:dyDescent="0.25">
      <c r="A190" s="1">
        <v>42155</v>
      </c>
      <c r="B190">
        <v>3.3325772100000002</v>
      </c>
      <c r="C190">
        <v>0.39920617676362202</v>
      </c>
      <c r="D190">
        <v>0.82596512</v>
      </c>
      <c r="E190">
        <v>0.195443173770875</v>
      </c>
      <c r="F190">
        <v>14.96918</v>
      </c>
      <c r="G190">
        <v>7.5657733617739504</v>
      </c>
      <c r="H190">
        <v>19.693971430000001</v>
      </c>
      <c r="I190">
        <v>5.9048607872530496</v>
      </c>
      <c r="J190">
        <v>15.46394667</v>
      </c>
      <c r="K190">
        <v>3.7284988280037301</v>
      </c>
    </row>
    <row r="191" spans="1:11" x14ac:dyDescent="0.25">
      <c r="A191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zoomScaleNormal="100" workbookViewId="0">
      <selection activeCell="I1" sqref="I1"/>
    </sheetView>
  </sheetViews>
  <sheetFormatPr defaultRowHeight="15" x14ac:dyDescent="0.25"/>
  <cols>
    <col min="1" max="9" width="18.140625" style="2"/>
    <col min="10" max="1025" width="9.140625" style="2"/>
  </cols>
  <sheetData>
    <row r="1" spans="1:9" x14ac:dyDescent="0.25">
      <c r="A1" s="2">
        <v>8</v>
      </c>
      <c r="B1" s="2">
        <v>16</v>
      </c>
      <c r="C1" s="2">
        <v>32</v>
      </c>
      <c r="D1" s="2">
        <v>64</v>
      </c>
      <c r="E1" s="2">
        <v>128</v>
      </c>
      <c r="F1" s="2">
        <v>256</v>
      </c>
      <c r="G1" s="2">
        <v>512</v>
      </c>
      <c r="H1" s="2">
        <v>1024</v>
      </c>
      <c r="I1" s="2">
        <v>2048</v>
      </c>
    </row>
    <row r="2" spans="1:9" x14ac:dyDescent="0.25">
      <c r="A2"/>
      <c r="B2"/>
      <c r="C2"/>
      <c r="D2"/>
      <c r="E2"/>
      <c r="F2"/>
      <c r="G2"/>
      <c r="H2"/>
      <c r="I2"/>
    </row>
    <row r="3" spans="1:9" x14ac:dyDescent="0.25">
      <c r="A3" s="3">
        <v>41995.120362083297</v>
      </c>
      <c r="B3" s="3">
        <v>42036.242932499998</v>
      </c>
      <c r="C3" s="3">
        <v>41993.908696631901</v>
      </c>
      <c r="D3" s="3">
        <v>41990.326729849497</v>
      </c>
      <c r="E3" s="3">
        <v>42025.554747222202</v>
      </c>
      <c r="F3" s="3">
        <v>42005.755199039399</v>
      </c>
      <c r="G3" s="3">
        <v>42008.885711261602</v>
      </c>
      <c r="H3" s="3">
        <v>42009.7295033681</v>
      </c>
      <c r="I3" s="3">
        <v>42023.4752624537</v>
      </c>
    </row>
    <row r="4" spans="1:9" x14ac:dyDescent="0.25">
      <c r="A4" s="3">
        <v>42014.254964652799</v>
      </c>
      <c r="B4" s="3">
        <v>41995.031957083302</v>
      </c>
      <c r="C4" s="3">
        <v>42024.411486446799</v>
      </c>
      <c r="D4" s="3">
        <v>42002.874594756897</v>
      </c>
      <c r="E4" s="3">
        <v>42026.261233576399</v>
      </c>
      <c r="F4" s="3">
        <v>42009.645186284703</v>
      </c>
      <c r="G4" s="3">
        <v>42014.426046330998</v>
      </c>
      <c r="H4" s="3">
        <v>42011.764032106497</v>
      </c>
      <c r="I4" s="3">
        <v>42023.054211724499</v>
      </c>
    </row>
    <row r="5" spans="1:9" x14ac:dyDescent="0.25">
      <c r="A5" s="3">
        <v>41993.831256712998</v>
      </c>
      <c r="B5" s="3">
        <v>42002.112709062501</v>
      </c>
      <c r="C5" s="3">
        <v>42002.297890544003</v>
      </c>
      <c r="D5" s="3">
        <v>41993.716128831002</v>
      </c>
      <c r="E5" s="3">
        <v>42035.848312858798</v>
      </c>
      <c r="F5" s="3">
        <v>42012.342258692101</v>
      </c>
      <c r="G5" s="3">
        <v>42042.646967488399</v>
      </c>
      <c r="H5" s="3">
        <v>42038.562792939803</v>
      </c>
      <c r="I5" s="3">
        <v>42039.253781874999</v>
      </c>
    </row>
    <row r="6" spans="1:9" x14ac:dyDescent="0.25">
      <c r="A6" s="3">
        <v>41993.299507835603</v>
      </c>
      <c r="B6" s="3">
        <v>42002.1010106713</v>
      </c>
      <c r="C6" s="3">
        <v>41992.493157025499</v>
      </c>
      <c r="D6" s="3">
        <v>42036.560062592602</v>
      </c>
      <c r="E6" s="3">
        <v>42014.293232743097</v>
      </c>
      <c r="F6" s="3">
        <v>42011.983921180603</v>
      </c>
      <c r="G6" s="3">
        <v>42007.400705555599</v>
      </c>
      <c r="H6" s="3">
        <v>42007.453122939798</v>
      </c>
      <c r="I6" s="3">
        <v>42017.338193171301</v>
      </c>
    </row>
    <row r="7" spans="1:9" x14ac:dyDescent="0.25">
      <c r="A7" s="3">
        <v>42014.414129942103</v>
      </c>
      <c r="B7" s="3">
        <v>41993.453060231499</v>
      </c>
      <c r="C7" s="3">
        <v>42001.621605208296</v>
      </c>
      <c r="D7" s="3">
        <v>42001.777338634303</v>
      </c>
      <c r="E7" s="3">
        <v>42014.349012627303</v>
      </c>
      <c r="F7" s="3">
        <v>42005.484718275497</v>
      </c>
      <c r="G7" s="3">
        <v>42014.154702430598</v>
      </c>
      <c r="H7" s="3">
        <v>42005.945312233802</v>
      </c>
      <c r="I7" s="3">
        <v>42022.764590115701</v>
      </c>
    </row>
    <row r="8" spans="1:9" x14ac:dyDescent="0.25">
      <c r="A8" s="3">
        <v>42034.304088252298</v>
      </c>
      <c r="B8" s="3">
        <v>42036.604985324098</v>
      </c>
      <c r="C8" s="3">
        <v>41992.277864050899</v>
      </c>
      <c r="D8" s="3">
        <v>41993.6749854398</v>
      </c>
      <c r="E8" s="3">
        <v>42014.084735092598</v>
      </c>
      <c r="F8" s="3">
        <v>42005.769916122699</v>
      </c>
      <c r="G8" s="3">
        <v>42014.230422627297</v>
      </c>
      <c r="H8" s="3">
        <v>42011.319970196797</v>
      </c>
      <c r="I8" s="3">
        <v>42025.293033333299</v>
      </c>
    </row>
    <row r="9" spans="1:9" x14ac:dyDescent="0.25">
      <c r="A9" s="3">
        <v>42035.084361979199</v>
      </c>
      <c r="B9" s="3">
        <v>41994.643636574103</v>
      </c>
      <c r="C9" s="3">
        <v>42001.902571053302</v>
      </c>
      <c r="D9" s="3">
        <v>41995.043844976899</v>
      </c>
      <c r="E9" s="3">
        <v>42025.7905507986</v>
      </c>
      <c r="F9" s="3">
        <v>42005.929527546301</v>
      </c>
      <c r="G9" s="3">
        <v>42043.023186550898</v>
      </c>
      <c r="H9" s="3">
        <v>42005.874406666699</v>
      </c>
      <c r="I9" s="3">
        <v>42025.712864965302</v>
      </c>
    </row>
    <row r="10" spans="1:9" x14ac:dyDescent="0.25">
      <c r="A10" s="3">
        <v>42001.8013709722</v>
      </c>
      <c r="B10" s="3">
        <v>41993.546639294</v>
      </c>
      <c r="C10" s="3">
        <v>42035.995756574099</v>
      </c>
      <c r="D10" s="3">
        <v>41994.856617071797</v>
      </c>
      <c r="E10" s="3">
        <v>41994.518864328697</v>
      </c>
      <c r="F10" s="3">
        <v>42007.584642858797</v>
      </c>
      <c r="G10" s="3">
        <v>42038.503323286997</v>
      </c>
      <c r="H10" s="3">
        <v>42009.085054027797</v>
      </c>
      <c r="I10" s="3">
        <v>42014.945377338001</v>
      </c>
    </row>
    <row r="11" spans="1:9" x14ac:dyDescent="0.25">
      <c r="A11" s="3">
        <v>41994.353108576397</v>
      </c>
      <c r="B11" s="3">
        <v>42002.633993356503</v>
      </c>
      <c r="C11" s="3">
        <v>41993.662773865697</v>
      </c>
      <c r="D11" s="3">
        <v>42036.488297291697</v>
      </c>
      <c r="E11" s="3">
        <v>42002.322079849502</v>
      </c>
      <c r="F11" s="3">
        <v>42006.748442974502</v>
      </c>
      <c r="G11" s="3">
        <v>42007.7045335648</v>
      </c>
      <c r="H11" s="3">
        <v>42008.814664467602</v>
      </c>
      <c r="I11" s="3">
        <v>42037.9146006019</v>
      </c>
    </row>
    <row r="12" spans="1:9" ht="11.25" customHeight="1" x14ac:dyDescent="0.25">
      <c r="A12" s="3">
        <v>42014.213867858802</v>
      </c>
      <c r="B12" s="3">
        <v>42036.717276458301</v>
      </c>
      <c r="C12" s="3">
        <v>41995.078476307899</v>
      </c>
      <c r="D12" s="3">
        <v>42035.888158263901</v>
      </c>
      <c r="E12" s="3">
        <v>42036.616826111102</v>
      </c>
      <c r="F12" s="3">
        <v>42006.766853437497</v>
      </c>
      <c r="G12" s="3">
        <v>42014.307383310203</v>
      </c>
      <c r="H12" s="3">
        <v>42006.866669189803</v>
      </c>
      <c r="I12" s="3">
        <v>42026.429816898199</v>
      </c>
    </row>
    <row r="13" spans="1:9" x14ac:dyDescent="0.25">
      <c r="A13" s="3">
        <v>42014.482893171298</v>
      </c>
      <c r="B13" s="3">
        <v>41994.319337916699</v>
      </c>
      <c r="C13" s="3">
        <v>42025.528261215302</v>
      </c>
      <c r="D13" s="3">
        <v>42036.6494506366</v>
      </c>
      <c r="E13" s="3">
        <v>42014.333993240703</v>
      </c>
      <c r="F13" s="3">
        <v>42009.538252094899</v>
      </c>
      <c r="G13" s="3">
        <v>42009.891365601899</v>
      </c>
      <c r="H13" s="3">
        <v>42005.808622916702</v>
      </c>
      <c r="I13" s="3">
        <v>42024.893383842602</v>
      </c>
    </row>
    <row r="14" spans="1:9" x14ac:dyDescent="0.25">
      <c r="A14" s="3">
        <v>41991.4401421644</v>
      </c>
      <c r="B14" s="3">
        <v>42001.914242523097</v>
      </c>
      <c r="C14" s="3">
        <v>42035.836099085602</v>
      </c>
      <c r="D14" s="3">
        <v>41993.631205729202</v>
      </c>
      <c r="E14" s="3">
        <v>42036.8729867824</v>
      </c>
      <c r="F14" s="3"/>
      <c r="G14" s="3">
        <v>42014.097875115702</v>
      </c>
      <c r="H14" s="3">
        <v>42007.553428344901</v>
      </c>
      <c r="I14" s="3">
        <v>42020.739393460703</v>
      </c>
    </row>
    <row r="15" spans="1:9" x14ac:dyDescent="0.25">
      <c r="A15" s="3">
        <v>42035.499524988401</v>
      </c>
      <c r="B15" s="3"/>
      <c r="C15" s="3">
        <v>41994.531633159699</v>
      </c>
      <c r="D15" s="3">
        <v>42001.7893755556</v>
      </c>
      <c r="E15" s="3">
        <v>42036.591927152796</v>
      </c>
      <c r="F15" s="3"/>
      <c r="G15" s="3">
        <v>42014.189698831004</v>
      </c>
      <c r="H15" s="3">
        <v>42008.975599895799</v>
      </c>
      <c r="I15" s="3">
        <v>42018.880461713001</v>
      </c>
    </row>
    <row r="16" spans="1:9" x14ac:dyDescent="0.25">
      <c r="A16" s="3">
        <v>42014.402149548601</v>
      </c>
      <c r="B16" s="3"/>
      <c r="C16" s="3">
        <v>42024.570722256904</v>
      </c>
      <c r="D16" s="3">
        <v>41994.132143356503</v>
      </c>
      <c r="E16" s="3">
        <v>42014.468061608801</v>
      </c>
      <c r="F16" s="3"/>
      <c r="G16" s="3">
        <v>42009.056458506901</v>
      </c>
      <c r="H16" s="3">
        <v>42011.427168344897</v>
      </c>
      <c r="I16" s="3">
        <v>42022.587627013898</v>
      </c>
    </row>
    <row r="17" spans="1:9" x14ac:dyDescent="0.25">
      <c r="A17" s="3">
        <v>42014.1779202662</v>
      </c>
      <c r="B17" s="3"/>
      <c r="C17" s="3">
        <v>42025.399255104203</v>
      </c>
      <c r="D17" s="3"/>
      <c r="E17" s="3">
        <v>42014.453094722201</v>
      </c>
      <c r="F17" s="3"/>
      <c r="G17" s="3">
        <v>42014.132312118098</v>
      </c>
      <c r="H17" s="3">
        <v>42038.527174930598</v>
      </c>
      <c r="I17" s="3">
        <v>42014.877495509303</v>
      </c>
    </row>
    <row r="18" spans="1:9" x14ac:dyDescent="0.25">
      <c r="A18" s="3">
        <v>42014.390143576398</v>
      </c>
      <c r="B18" s="3"/>
      <c r="C18" s="3">
        <v>42035.644592430603</v>
      </c>
      <c r="D18" s="3"/>
      <c r="E18" s="3">
        <v>42002.186221736098</v>
      </c>
      <c r="F18" s="3"/>
      <c r="G18" s="3">
        <v>42043.931528784698</v>
      </c>
      <c r="H18" s="3"/>
      <c r="I18" s="3">
        <v>42018.777186909698</v>
      </c>
    </row>
    <row r="19" spans="1:9" x14ac:dyDescent="0.25">
      <c r="A19" s="3">
        <v>42014.281307303201</v>
      </c>
      <c r="B19" s="3"/>
      <c r="C19" s="3">
        <v>42036.153575289398</v>
      </c>
      <c r="D19" s="3"/>
      <c r="E19" s="3">
        <v>42025.181426423602</v>
      </c>
      <c r="F19" s="3"/>
      <c r="G19" s="3">
        <v>42014.363846076398</v>
      </c>
      <c r="H19" s="3"/>
      <c r="I19" s="3">
        <v>42022.435397754598</v>
      </c>
    </row>
    <row r="20" spans="1:9" x14ac:dyDescent="0.25">
      <c r="A20" s="3"/>
      <c r="B20" s="3"/>
      <c r="C20" s="3">
        <v>41994.365032303198</v>
      </c>
      <c r="D20" s="3"/>
      <c r="E20" s="3">
        <v>42024.557499618102</v>
      </c>
      <c r="F20" s="3"/>
      <c r="G20" s="3">
        <v>42006.724471284702</v>
      </c>
      <c r="H20" s="3"/>
      <c r="I20" s="3"/>
    </row>
    <row r="21" spans="1:9" x14ac:dyDescent="0.25">
      <c r="A21" s="3"/>
      <c r="B21" s="3"/>
      <c r="C21" s="3"/>
      <c r="D21" s="3"/>
      <c r="E21" s="3">
        <v>42002.479917615703</v>
      </c>
      <c r="F21" s="3"/>
      <c r="G21" s="3">
        <v>42009.241949409698</v>
      </c>
      <c r="H21" s="3"/>
      <c r="I21" s="3"/>
    </row>
    <row r="22" spans="1:9" x14ac:dyDescent="0.25">
      <c r="A22" s="3"/>
      <c r="B22" s="3"/>
      <c r="C22" s="3"/>
      <c r="D22" s="3"/>
      <c r="E22" s="3">
        <v>41994.802649814803</v>
      </c>
      <c r="F22" s="3"/>
      <c r="G22" s="3"/>
      <c r="H22" s="3"/>
      <c r="I22" s="3"/>
    </row>
    <row r="23" spans="1:9" x14ac:dyDescent="0.25">
      <c r="A23" s="3"/>
      <c r="B23" s="3"/>
      <c r="C23" s="3"/>
      <c r="D23" s="3"/>
      <c r="E23" s="3">
        <v>42014.267149537001</v>
      </c>
      <c r="F23" s="3"/>
      <c r="G23" s="3"/>
      <c r="H23" s="3"/>
      <c r="I23" s="3"/>
    </row>
    <row r="24" spans="1:9" x14ac:dyDescent="0.25">
      <c r="A24" s="3"/>
      <c r="B24" s="3"/>
      <c r="C24" s="3"/>
      <c r="D24" s="3"/>
      <c r="E24" s="3">
        <v>42014.1188219213</v>
      </c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>
        <v>42002.351883136602</v>
      </c>
      <c r="F25" s="3"/>
      <c r="G25" s="3"/>
      <c r="H25" s="3"/>
      <c r="I25" s="3"/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zoomScaleNormal="100" workbookViewId="0">
      <selection activeCell="G47" sqref="G47"/>
    </sheetView>
  </sheetViews>
  <sheetFormatPr defaultRowHeight="15" x14ac:dyDescent="0.25"/>
  <cols>
    <col min="1" max="1025" width="9.140625" style="2"/>
  </cols>
  <sheetData>
    <row r="1" spans="1:9" x14ac:dyDescent="0.25">
      <c r="A1" s="2">
        <v>8</v>
      </c>
      <c r="B1" s="2">
        <v>16</v>
      </c>
      <c r="C1" s="2">
        <v>32</v>
      </c>
      <c r="D1" s="2">
        <v>64</v>
      </c>
      <c r="E1" s="2">
        <v>128</v>
      </c>
      <c r="F1" s="2">
        <v>256</v>
      </c>
      <c r="G1" s="2">
        <v>512</v>
      </c>
      <c r="H1" s="2">
        <v>1024</v>
      </c>
      <c r="I1" s="2">
        <v>2048</v>
      </c>
    </row>
    <row r="2" spans="1:9" x14ac:dyDescent="0.25">
      <c r="A2"/>
      <c r="B2"/>
      <c r="C2"/>
      <c r="D2"/>
      <c r="E2"/>
      <c r="F2"/>
      <c r="G2"/>
      <c r="H2"/>
      <c r="I2"/>
    </row>
    <row r="3" spans="1:9" x14ac:dyDescent="0.25">
      <c r="A3" s="2">
        <v>111.76700019800001</v>
      </c>
      <c r="B3" s="2">
        <v>1648.33800006</v>
      </c>
      <c r="C3" s="2">
        <v>4154.6070001099997</v>
      </c>
      <c r="D3" s="2">
        <v>16282.330999899999</v>
      </c>
      <c r="E3" s="2">
        <v>236.98599982299999</v>
      </c>
      <c r="F3" s="2">
        <v>128.861999989</v>
      </c>
      <c r="G3" s="2">
        <v>603.76499986600004</v>
      </c>
      <c r="H3" s="2">
        <v>1592.1529998799999</v>
      </c>
      <c r="I3" s="2">
        <v>2901.1309998000002</v>
      </c>
    </row>
    <row r="4" spans="1:9" x14ac:dyDescent="0.25">
      <c r="A4" s="2">
        <v>101.839999914</v>
      </c>
      <c r="B4" s="2">
        <v>83.026999950399997</v>
      </c>
      <c r="C4" s="2">
        <v>79.846000194499993</v>
      </c>
      <c r="D4" s="2">
        <v>131.87700009299999</v>
      </c>
      <c r="E4" s="2">
        <v>13518.382999900001</v>
      </c>
      <c r="F4" s="2">
        <v>168.74600005100001</v>
      </c>
      <c r="G4" s="2">
        <v>536.36599993699997</v>
      </c>
      <c r="H4" s="2">
        <v>911.86699986500003</v>
      </c>
      <c r="I4" s="2">
        <v>2902.5690000099999</v>
      </c>
    </row>
    <row r="5" spans="1:9" x14ac:dyDescent="0.25">
      <c r="A5" s="2">
        <v>112.308000088</v>
      </c>
      <c r="B5" s="2">
        <v>68.250999927500004</v>
      </c>
      <c r="C5" s="2">
        <v>94.605000019100004</v>
      </c>
      <c r="D5" s="2">
        <v>99.065000057199995</v>
      </c>
      <c r="E5" s="2">
        <v>153.50100016600001</v>
      </c>
      <c r="F5" s="2">
        <v>14224.7260001</v>
      </c>
      <c r="G5" s="2">
        <v>31159.663000100001</v>
      </c>
      <c r="H5" s="2">
        <v>2006.829</v>
      </c>
      <c r="I5" s="2">
        <v>16493.9760001</v>
      </c>
    </row>
    <row r="6" spans="1:9" x14ac:dyDescent="0.25">
      <c r="A6" s="2">
        <v>12335.0250001</v>
      </c>
      <c r="B6" s="2">
        <v>69.707000017200002</v>
      </c>
      <c r="C6" s="2">
        <v>7504.21200013</v>
      </c>
      <c r="D6" s="2">
        <v>172.49399995799999</v>
      </c>
      <c r="E6" s="2">
        <v>154.35100007099999</v>
      </c>
      <c r="F6" s="2">
        <v>20497.6230001</v>
      </c>
      <c r="G6" s="2">
        <v>87.213999986600001</v>
      </c>
      <c r="H6" s="2">
        <v>252.32099986099999</v>
      </c>
      <c r="I6" s="2">
        <v>503.12199997900001</v>
      </c>
    </row>
    <row r="7" spans="1:9" x14ac:dyDescent="0.25">
      <c r="A7" s="2">
        <v>79.489000082000004</v>
      </c>
      <c r="B7" s="2">
        <v>4365.49900007</v>
      </c>
      <c r="C7" s="2">
        <v>95.783999919899998</v>
      </c>
      <c r="D7" s="2">
        <v>77.580999851200005</v>
      </c>
      <c r="E7" s="2">
        <v>225.661999941</v>
      </c>
      <c r="F7" s="2">
        <v>98.138000011399996</v>
      </c>
      <c r="G7" s="2">
        <v>257.821000099</v>
      </c>
      <c r="H7" s="2">
        <v>475.41400003400003</v>
      </c>
      <c r="I7" s="2">
        <v>1555.22099996</v>
      </c>
    </row>
    <row r="8" spans="1:9" x14ac:dyDescent="0.25">
      <c r="A8" s="2">
        <v>16534.488000199999</v>
      </c>
      <c r="B8" s="2">
        <v>84.640999793999995</v>
      </c>
      <c r="C8" s="2">
        <v>17654.723999999998</v>
      </c>
      <c r="D8" s="2">
        <v>92.027999877900001</v>
      </c>
      <c r="E8" s="2">
        <v>101.562999964</v>
      </c>
      <c r="F8" s="2">
        <v>140.59599995600001</v>
      </c>
      <c r="G8" s="2">
        <v>585.71899986300002</v>
      </c>
      <c r="H8" s="2">
        <v>290.90199995</v>
      </c>
      <c r="I8" s="2">
        <v>6462.4850001300001</v>
      </c>
    </row>
    <row r="9" spans="1:9" x14ac:dyDescent="0.25">
      <c r="A9" s="2">
        <v>21196.27</v>
      </c>
      <c r="B9" s="2">
        <v>75.830999851200005</v>
      </c>
      <c r="C9" s="2">
        <v>64.831000089599996</v>
      </c>
      <c r="D9" s="2">
        <v>97.440999984699999</v>
      </c>
      <c r="E9" s="2">
        <v>7570.7690000499997</v>
      </c>
      <c r="F9" s="2">
        <v>181.27499985700001</v>
      </c>
      <c r="G9" s="2">
        <v>25841.659999799998</v>
      </c>
      <c r="H9" s="2">
        <v>359.06399989099998</v>
      </c>
      <c r="I9" s="2">
        <v>2360.5250000999999</v>
      </c>
    </row>
    <row r="10" spans="1:9" x14ac:dyDescent="0.25">
      <c r="A10" s="2">
        <v>62.692000150699997</v>
      </c>
      <c r="B10" s="2">
        <v>328.74200010300001</v>
      </c>
      <c r="C10" s="2">
        <v>10219.302</v>
      </c>
      <c r="D10" s="2">
        <v>82.343000173600004</v>
      </c>
      <c r="E10" s="2">
        <v>85.999000072499996</v>
      </c>
      <c r="F10" s="2">
        <v>165.534000158</v>
      </c>
      <c r="G10" s="2">
        <v>547.70399999599999</v>
      </c>
      <c r="H10" s="2">
        <v>1424.0999999000001</v>
      </c>
      <c r="I10" s="2">
        <v>1221.454</v>
      </c>
    </row>
    <row r="11" spans="1:9" x14ac:dyDescent="0.25">
      <c r="A11" s="2">
        <v>99.458999872199996</v>
      </c>
      <c r="B11" s="2">
        <v>70.243999958000003</v>
      </c>
      <c r="C11" s="2">
        <v>110.01200008399999</v>
      </c>
      <c r="D11" s="2">
        <v>110.90100002299999</v>
      </c>
      <c r="E11" s="2">
        <v>97.603000163999994</v>
      </c>
      <c r="F11" s="2">
        <v>324.65700006499998</v>
      </c>
      <c r="G11" s="2">
        <v>372.26399993899997</v>
      </c>
      <c r="H11" s="2">
        <v>428.41199994099998</v>
      </c>
      <c r="I11" s="2">
        <v>10059.4589999</v>
      </c>
    </row>
    <row r="12" spans="1:9" x14ac:dyDescent="0.25">
      <c r="A12" s="2">
        <v>484.02399992900001</v>
      </c>
      <c r="B12" s="2">
        <v>109.206999779</v>
      </c>
      <c r="C12" s="2">
        <v>955.24800014499999</v>
      </c>
      <c r="D12" s="2">
        <v>713.34500002899995</v>
      </c>
      <c r="E12" s="2">
        <v>105.013000011</v>
      </c>
      <c r="F12" s="2">
        <v>359.07899999599999</v>
      </c>
      <c r="G12" s="2">
        <v>417.43499994299998</v>
      </c>
      <c r="H12" s="2">
        <v>1160.05500007</v>
      </c>
      <c r="I12" s="2">
        <v>3229.2279999299999</v>
      </c>
    </row>
    <row r="13" spans="1:9" x14ac:dyDescent="0.25">
      <c r="A13" s="2">
        <v>102.144999981</v>
      </c>
      <c r="B13" s="2">
        <v>98.545000076299999</v>
      </c>
      <c r="C13" s="2">
        <v>160.974999905</v>
      </c>
      <c r="D13" s="2">
        <v>92.681999921799999</v>
      </c>
      <c r="E13" s="2">
        <v>190.49799990700001</v>
      </c>
      <c r="F13" s="2">
        <v>134.38000011400001</v>
      </c>
      <c r="G13" s="2">
        <v>10339.6980002</v>
      </c>
      <c r="H13" s="2">
        <v>222.77900004399999</v>
      </c>
      <c r="I13" s="2">
        <v>2798.6809999900001</v>
      </c>
    </row>
    <row r="14" spans="1:9" x14ac:dyDescent="0.25">
      <c r="A14" s="2">
        <v>19536.816999899998</v>
      </c>
      <c r="B14" s="2">
        <v>64.216000080100002</v>
      </c>
      <c r="C14" s="2">
        <v>80.992000102999995</v>
      </c>
      <c r="D14" s="2">
        <v>101.22399997700001</v>
      </c>
      <c r="E14" s="2">
        <v>140.392999887</v>
      </c>
      <c r="G14" s="2">
        <v>152.69599986099999</v>
      </c>
      <c r="H14" s="2">
        <v>405.57499980900002</v>
      </c>
      <c r="I14" s="2">
        <v>22466.221000000001</v>
      </c>
    </row>
    <row r="15" spans="1:9" x14ac:dyDescent="0.25">
      <c r="A15" s="2">
        <v>120.821999788</v>
      </c>
      <c r="C15" s="2">
        <v>73.842999935199998</v>
      </c>
      <c r="D15" s="2">
        <v>73.561999797799999</v>
      </c>
      <c r="E15" s="2">
        <v>107.705999851</v>
      </c>
      <c r="G15" s="2">
        <v>327.254999876</v>
      </c>
      <c r="H15" s="2">
        <v>1263.4029998799999</v>
      </c>
      <c r="I15" s="2">
        <v>12318.1730001</v>
      </c>
    </row>
    <row r="16" spans="1:9" x14ac:dyDescent="0.25">
      <c r="A16" s="2">
        <v>85.105000019100004</v>
      </c>
      <c r="C16" s="2">
        <v>120.095999956</v>
      </c>
      <c r="D16" s="2">
        <v>3075.6279997800002</v>
      </c>
      <c r="E16" s="2">
        <v>205.33699989300001</v>
      </c>
      <c r="G16" s="2">
        <v>794.99699997899995</v>
      </c>
      <c r="H16" s="2">
        <v>338.00300002099999</v>
      </c>
      <c r="I16" s="2">
        <v>906.90600013699998</v>
      </c>
    </row>
    <row r="17" spans="1:9" x14ac:dyDescent="0.25">
      <c r="A17" s="2">
        <v>71.549999952299999</v>
      </c>
      <c r="C17" s="2">
        <v>235.06999993299999</v>
      </c>
      <c r="E17" s="2">
        <v>199.23499989499999</v>
      </c>
      <c r="G17" s="2">
        <v>217.71600007999999</v>
      </c>
      <c r="H17" s="2">
        <v>888.23600006100003</v>
      </c>
      <c r="I17" s="2">
        <v>520.35899996800003</v>
      </c>
    </row>
    <row r="18" spans="1:9" x14ac:dyDescent="0.25">
      <c r="A18" s="2">
        <v>86.539999961899994</v>
      </c>
      <c r="C18" s="2">
        <v>236.25699996899999</v>
      </c>
      <c r="E18" s="2">
        <v>133.08499979999999</v>
      </c>
      <c r="G18" s="2">
        <v>1187.0650000600001</v>
      </c>
      <c r="I18" s="2">
        <v>6197.0280001199999</v>
      </c>
    </row>
    <row r="19" spans="1:9" x14ac:dyDescent="0.25">
      <c r="A19" s="2">
        <v>83.210999965699997</v>
      </c>
      <c r="C19" s="2">
        <v>6771.6380000099998</v>
      </c>
      <c r="E19" s="2">
        <v>8618.2639999399998</v>
      </c>
      <c r="G19" s="2">
        <v>490.406999826</v>
      </c>
      <c r="I19" s="2">
        <v>199.84800005</v>
      </c>
    </row>
    <row r="20" spans="1:9" x14ac:dyDescent="0.25">
      <c r="C20" s="2">
        <v>140.41100001300001</v>
      </c>
      <c r="E20" s="2">
        <v>125.407999992</v>
      </c>
      <c r="G20" s="2">
        <v>415.68799996400003</v>
      </c>
    </row>
    <row r="21" spans="1:9" x14ac:dyDescent="0.25">
      <c r="E21" s="2">
        <v>686.12400007199994</v>
      </c>
      <c r="G21" s="2">
        <v>963.50600004199998</v>
      </c>
    </row>
    <row r="22" spans="1:9" x14ac:dyDescent="0.25">
      <c r="E22" s="2">
        <v>133.30599999399999</v>
      </c>
    </row>
    <row r="23" spans="1:9" x14ac:dyDescent="0.25">
      <c r="E23" s="2">
        <v>158.088000059</v>
      </c>
    </row>
    <row r="24" spans="1:9" x14ac:dyDescent="0.25">
      <c r="E24" s="2">
        <v>113.43499994299999</v>
      </c>
    </row>
    <row r="25" spans="1:9" x14ac:dyDescent="0.25">
      <c r="E25" s="2">
        <v>126.92100000400001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topLeftCell="A10" zoomScaleNormal="100" workbookViewId="0">
      <selection activeCell="O50" sqref="O50"/>
    </sheetView>
  </sheetViews>
  <sheetFormatPr defaultRowHeight="15" x14ac:dyDescent="0.25"/>
  <cols>
    <col min="1" max="1" width="16.7109375" style="1"/>
    <col min="2" max="3" width="12"/>
    <col min="4" max="4" width="13.28515625" style="1"/>
    <col min="5" max="5" width="14.7109375"/>
    <col min="6" max="6" width="15.140625"/>
    <col min="7" max="7" width="10.7109375" style="1"/>
    <col min="8" max="8" width="12"/>
    <col min="9" max="9" width="15.140625"/>
    <col min="10" max="10" width="10.7109375" style="1"/>
    <col min="11" max="11" width="12"/>
    <col min="12" max="12" width="16.140625"/>
    <col min="13" max="13" width="10.7109375" style="1"/>
    <col min="14" max="14" width="12"/>
    <col min="15" max="15" width="14.140625"/>
    <col min="16" max="16" width="8.7109375" style="1"/>
    <col min="17" max="17" width="12"/>
    <col min="18" max="18" width="8.5703125"/>
    <col min="19" max="19" width="9.7109375" style="1"/>
    <col min="20" max="20" width="12"/>
    <col min="21" max="21" width="8.5703125"/>
    <col min="22" max="22" width="8.7109375" style="1"/>
    <col min="23" max="23" width="12"/>
    <col min="24" max="24" width="8.5703125"/>
    <col min="25" max="25" width="9.7109375" style="1"/>
    <col min="26" max="26" width="12"/>
    <col min="27" max="1025" width="8.5703125"/>
  </cols>
  <sheetData>
    <row r="1" spans="1:26" x14ac:dyDescent="0.25">
      <c r="A1" s="2">
        <v>8</v>
      </c>
      <c r="B1" s="2">
        <v>8</v>
      </c>
      <c r="D1" s="2">
        <v>16</v>
      </c>
      <c r="E1" s="2">
        <v>16</v>
      </c>
      <c r="G1" s="2">
        <v>32</v>
      </c>
      <c r="H1" s="2">
        <v>32</v>
      </c>
      <c r="J1" s="2">
        <v>64</v>
      </c>
      <c r="K1" s="2">
        <v>64</v>
      </c>
      <c r="M1" s="2">
        <v>128</v>
      </c>
      <c r="N1" s="2">
        <v>128</v>
      </c>
      <c r="P1" s="2">
        <v>256</v>
      </c>
      <c r="Q1" s="2">
        <v>256</v>
      </c>
      <c r="S1" s="2">
        <v>512</v>
      </c>
      <c r="T1" s="2">
        <v>512</v>
      </c>
      <c r="V1" s="2">
        <v>1024</v>
      </c>
      <c r="W1" s="2">
        <v>1024</v>
      </c>
      <c r="Y1" s="2">
        <v>2048</v>
      </c>
      <c r="Z1" s="2">
        <v>2048</v>
      </c>
    </row>
    <row r="2" spans="1:26" x14ac:dyDescent="0.25">
      <c r="A2" s="4" t="s">
        <v>9</v>
      </c>
      <c r="B2" s="2" t="s">
        <v>20</v>
      </c>
      <c r="D2" s="4"/>
      <c r="E2" s="2"/>
      <c r="G2" s="4"/>
      <c r="H2" s="2"/>
      <c r="J2" s="4"/>
      <c r="K2" s="2"/>
      <c r="M2" s="4"/>
      <c r="N2" s="2"/>
      <c r="P2" s="4"/>
      <c r="Q2" s="2"/>
      <c r="S2" s="4"/>
      <c r="T2" s="2"/>
      <c r="V2" s="4"/>
      <c r="W2" s="2"/>
      <c r="Y2" s="4"/>
      <c r="Z2" s="2"/>
    </row>
    <row r="3" spans="1:26" x14ac:dyDescent="0.25">
      <c r="A3" s="4">
        <v>41991.4401421644</v>
      </c>
      <c r="B3">
        <v>5.4268936110833303</v>
      </c>
      <c r="C3" s="1"/>
      <c r="D3" s="1">
        <v>41993</v>
      </c>
      <c r="E3" s="2">
        <v>1.21263861113056</v>
      </c>
      <c r="G3" s="1">
        <v>41992</v>
      </c>
      <c r="H3" s="2">
        <v>4.9040900000000001</v>
      </c>
      <c r="I3" s="1"/>
      <c r="J3" s="1">
        <v>41990</v>
      </c>
      <c r="K3" s="2">
        <v>4.5228697221944403</v>
      </c>
      <c r="M3" s="1">
        <v>41994</v>
      </c>
      <c r="N3" s="2">
        <v>2.3888611131250001E-2</v>
      </c>
      <c r="P3" s="1">
        <v>42005</v>
      </c>
      <c r="Q3" s="2">
        <v>2.7260555558722199E-2</v>
      </c>
      <c r="S3" s="1">
        <v>42006</v>
      </c>
      <c r="T3" s="2">
        <v>0.11546888887888899</v>
      </c>
      <c r="V3" s="1">
        <v>42005</v>
      </c>
      <c r="W3" s="2">
        <v>6.1883055567777803E-2</v>
      </c>
      <c r="Y3" s="1">
        <v>42014</v>
      </c>
      <c r="Z3" s="2">
        <v>0.144544166657778</v>
      </c>
    </row>
    <row r="4" spans="1:26" x14ac:dyDescent="0.25">
      <c r="A4" s="4">
        <v>41993.299507835603</v>
      </c>
      <c r="B4">
        <v>3.4263958333611102</v>
      </c>
      <c r="D4" s="1">
        <v>41993</v>
      </c>
      <c r="E4" s="2">
        <v>9.1317222250833302E-2</v>
      </c>
      <c r="G4" s="1">
        <v>41992</v>
      </c>
      <c r="H4" s="2">
        <v>2.0845033333694398</v>
      </c>
      <c r="I4" s="1"/>
      <c r="J4" s="1">
        <v>41993</v>
      </c>
      <c r="K4" s="2">
        <v>2.8117777771388901E-2</v>
      </c>
      <c r="M4" s="1">
        <v>41994</v>
      </c>
      <c r="N4" s="2">
        <v>3.7029444442777802E-2</v>
      </c>
      <c r="P4" s="1">
        <v>42005</v>
      </c>
      <c r="Q4" s="2">
        <v>3.5794999996944403E-2</v>
      </c>
      <c r="S4" s="1">
        <v>42007</v>
      </c>
      <c r="T4" s="2">
        <v>2.4226111107388901E-2</v>
      </c>
      <c r="V4" s="1">
        <v>42005</v>
      </c>
      <c r="W4" s="2">
        <v>9.9739999969722201E-2</v>
      </c>
      <c r="Y4" s="1">
        <v>42014</v>
      </c>
      <c r="Z4" s="2">
        <v>0.339292777777778</v>
      </c>
    </row>
    <row r="5" spans="1:26" x14ac:dyDescent="0.25">
      <c r="A5" s="4">
        <v>41993.831256712998</v>
      </c>
      <c r="B5">
        <v>3.11966666911111E-2</v>
      </c>
      <c r="C5" s="1"/>
      <c r="D5" s="1">
        <v>41994</v>
      </c>
      <c r="E5" s="2">
        <v>2.73736111323056E-2</v>
      </c>
      <c r="G5" s="1">
        <v>41993</v>
      </c>
      <c r="H5" s="2">
        <v>3.05588889122222E-2</v>
      </c>
      <c r="I5" s="1"/>
      <c r="J5" s="1">
        <v>41993</v>
      </c>
      <c r="K5" s="2">
        <v>2.55633332994167E-2</v>
      </c>
      <c r="M5" s="1">
        <v>42002</v>
      </c>
      <c r="N5" s="2">
        <v>3.6968055499999999E-2</v>
      </c>
      <c r="P5" s="1">
        <v>42005</v>
      </c>
      <c r="Q5" s="2">
        <v>3.9054444432222203E-2</v>
      </c>
      <c r="S5" s="1">
        <v>42007</v>
      </c>
      <c r="T5" s="2">
        <v>0.10340666664972201</v>
      </c>
      <c r="V5" s="1">
        <v>42005</v>
      </c>
      <c r="W5" s="2">
        <v>0.13205944445388901</v>
      </c>
      <c r="Y5" s="1">
        <v>42017</v>
      </c>
      <c r="Z5" s="2">
        <v>0.139756111105278</v>
      </c>
    </row>
    <row r="6" spans="1:26" x14ac:dyDescent="0.25">
      <c r="A6" s="4">
        <v>41994.353108576397</v>
      </c>
      <c r="B6">
        <v>2.7627499964500001E-2</v>
      </c>
      <c r="C6" s="1"/>
      <c r="D6" s="1">
        <v>41994</v>
      </c>
      <c r="E6" s="2">
        <v>2.1064166625333301E-2</v>
      </c>
      <c r="G6" s="1">
        <v>41993</v>
      </c>
      <c r="H6" s="2">
        <v>1.15405750003056</v>
      </c>
      <c r="I6" s="1"/>
      <c r="J6" s="1">
        <v>41993</v>
      </c>
      <c r="K6" s="2">
        <v>2.7518055571444398E-2</v>
      </c>
      <c r="M6" s="1">
        <v>42002</v>
      </c>
      <c r="N6" s="2">
        <v>2.7111944490000001E-2</v>
      </c>
      <c r="P6" s="1">
        <v>42005</v>
      </c>
      <c r="Q6" s="2">
        <v>5.0354166626944502E-2</v>
      </c>
      <c r="S6" s="1">
        <v>42008</v>
      </c>
      <c r="T6" s="2">
        <v>0.16771249996277801</v>
      </c>
      <c r="V6" s="1">
        <v>42006</v>
      </c>
      <c r="W6" s="2">
        <v>0.32223750001944401</v>
      </c>
      <c r="Y6" s="1">
        <v>42018</v>
      </c>
      <c r="Z6" s="2">
        <v>1.7213966667</v>
      </c>
    </row>
    <row r="7" spans="1:26" x14ac:dyDescent="0.25">
      <c r="A7" s="4">
        <v>41995.120362083297</v>
      </c>
      <c r="B7">
        <v>3.1046388943888899E-2</v>
      </c>
      <c r="C7" s="1"/>
      <c r="D7" s="1">
        <v>41995</v>
      </c>
      <c r="E7" s="2">
        <v>2.3063055541777799E-2</v>
      </c>
      <c r="G7" s="1">
        <v>41994</v>
      </c>
      <c r="H7" s="2">
        <v>3.9003055559166701E-2</v>
      </c>
      <c r="I7" s="1"/>
      <c r="J7" s="1">
        <v>41994</v>
      </c>
      <c r="K7" s="2">
        <v>0.85434111104999999</v>
      </c>
      <c r="M7" s="1">
        <v>42002</v>
      </c>
      <c r="N7" s="2">
        <v>3.5255833334444403E-2</v>
      </c>
      <c r="P7" s="1">
        <v>42006</v>
      </c>
      <c r="Q7" s="2">
        <v>9.0182500018055597E-2</v>
      </c>
      <c r="S7" s="1">
        <v>42009</v>
      </c>
      <c r="T7" s="2">
        <v>0.22083249999416699</v>
      </c>
      <c r="V7" s="1">
        <v>42007</v>
      </c>
      <c r="W7" s="2">
        <v>7.0089166628055505E-2</v>
      </c>
      <c r="Y7" s="1">
        <v>42018</v>
      </c>
      <c r="Z7" s="2">
        <v>3.42171472225</v>
      </c>
    </row>
    <row r="8" spans="1:26" x14ac:dyDescent="0.25">
      <c r="A8" s="4">
        <v>42001.8013709722</v>
      </c>
      <c r="B8">
        <v>1.7414444486305601E-2</v>
      </c>
      <c r="C8" s="1"/>
      <c r="D8" s="1">
        <v>42001</v>
      </c>
      <c r="E8" s="2">
        <v>1.78377778000278E-2</v>
      </c>
      <c r="G8" s="1">
        <v>41994</v>
      </c>
      <c r="H8" s="2">
        <v>2.0511944426444401E-2</v>
      </c>
      <c r="I8" s="1"/>
      <c r="J8" s="1">
        <v>41994</v>
      </c>
      <c r="K8" s="2">
        <v>2.2873055603777798E-2</v>
      </c>
      <c r="M8" s="1">
        <v>42002</v>
      </c>
      <c r="N8" s="2">
        <v>0.19059000002000001</v>
      </c>
      <c r="P8" s="1">
        <v>42006</v>
      </c>
      <c r="Q8" s="2">
        <v>9.9744166665555606E-2</v>
      </c>
      <c r="S8" s="1">
        <v>42009</v>
      </c>
      <c r="T8" s="2">
        <v>0.26764055556722199</v>
      </c>
      <c r="V8" s="1">
        <v>42007</v>
      </c>
      <c r="W8" s="2">
        <v>0.112659722169167</v>
      </c>
      <c r="Y8" s="1">
        <v>42020</v>
      </c>
      <c r="Z8" s="2">
        <v>6.2406169444444402</v>
      </c>
    </row>
    <row r="9" spans="1:26" x14ac:dyDescent="0.25">
      <c r="A9" s="4">
        <v>42014.1779202662</v>
      </c>
      <c r="B9">
        <v>1.9874999986749999E-2</v>
      </c>
      <c r="C9" s="1"/>
      <c r="D9" s="1">
        <v>42002</v>
      </c>
      <c r="E9" s="2">
        <v>1.9363055560333301E-2</v>
      </c>
      <c r="G9" s="1">
        <v>41995</v>
      </c>
      <c r="H9" s="2">
        <v>0.26534666670694401</v>
      </c>
      <c r="I9" s="1"/>
      <c r="J9" s="1">
        <v>41995</v>
      </c>
      <c r="K9" s="2">
        <v>2.7066944440194401E-2</v>
      </c>
      <c r="M9" s="1">
        <v>42014</v>
      </c>
      <c r="N9" s="2">
        <v>2.82119444344444E-2</v>
      </c>
      <c r="P9" s="1">
        <v>42007</v>
      </c>
      <c r="Q9" s="2">
        <v>4.5981666710555598E-2</v>
      </c>
      <c r="S9" s="1">
        <v>42009</v>
      </c>
      <c r="T9" s="2">
        <v>2.8721383333888899</v>
      </c>
      <c r="V9" s="1">
        <v>42008</v>
      </c>
      <c r="W9" s="2">
        <v>0.119003333316944</v>
      </c>
      <c r="Y9" s="1">
        <v>42022</v>
      </c>
      <c r="Z9" s="2">
        <v>5.55133333472222E-2</v>
      </c>
    </row>
    <row r="10" spans="1:26" x14ac:dyDescent="0.25">
      <c r="A10" s="4">
        <v>42014.213867858802</v>
      </c>
      <c r="B10">
        <v>0.13445111109138899</v>
      </c>
      <c r="C10" s="1"/>
      <c r="D10" s="1">
        <v>42002</v>
      </c>
      <c r="E10" s="2">
        <v>1.8958611090972199E-2</v>
      </c>
      <c r="G10" s="1">
        <v>42001</v>
      </c>
      <c r="H10" s="2">
        <v>2.6606666644416702E-2</v>
      </c>
      <c r="I10" s="1"/>
      <c r="J10" s="1">
        <v>42001</v>
      </c>
      <c r="K10" s="2">
        <v>2.1550277736444402E-2</v>
      </c>
      <c r="M10" s="1">
        <v>42014</v>
      </c>
      <c r="N10" s="2">
        <v>3.1509722206388903E-2</v>
      </c>
      <c r="P10" s="1">
        <v>42009</v>
      </c>
      <c r="Q10" s="2">
        <v>3.73277778094444E-2</v>
      </c>
      <c r="S10" s="1">
        <v>42014</v>
      </c>
      <c r="T10" s="2">
        <v>4.2415555516944398E-2</v>
      </c>
      <c r="V10" s="1">
        <v>42008</v>
      </c>
      <c r="W10" s="2">
        <v>0.35094527774444401</v>
      </c>
      <c r="Y10" s="1">
        <v>42022</v>
      </c>
      <c r="Z10" s="2">
        <v>0.25191833337138902</v>
      </c>
    </row>
    <row r="11" spans="1:26" x14ac:dyDescent="0.25">
      <c r="A11" s="4">
        <v>42014.254964652799</v>
      </c>
      <c r="B11">
        <v>2.8288888865E-2</v>
      </c>
      <c r="C11" s="1"/>
      <c r="D11" s="1">
        <v>42002</v>
      </c>
      <c r="E11" s="2">
        <v>1.95122222105556E-2</v>
      </c>
      <c r="G11" s="1">
        <v>42001</v>
      </c>
      <c r="H11" s="2">
        <v>1.8008611136E-2</v>
      </c>
      <c r="I11" s="1"/>
      <c r="J11" s="1">
        <v>42001</v>
      </c>
      <c r="K11" s="2">
        <v>2.0433888832722201E-2</v>
      </c>
      <c r="M11" s="1">
        <v>42014</v>
      </c>
      <c r="N11" s="2">
        <v>4.3913333349722201E-2</v>
      </c>
      <c r="P11" s="1">
        <v>42009</v>
      </c>
      <c r="Q11" s="2">
        <v>4.6873888903055598E-2</v>
      </c>
      <c r="S11" s="1">
        <v>42014</v>
      </c>
      <c r="T11" s="2">
        <v>6.0476666688888903E-2</v>
      </c>
      <c r="V11" s="1">
        <v>42009</v>
      </c>
      <c r="W11" s="2">
        <v>0.39558333330555601</v>
      </c>
      <c r="Y11" s="1">
        <v>42022</v>
      </c>
      <c r="Z11" s="2">
        <v>0.43200583332222198</v>
      </c>
    </row>
    <row r="12" spans="1:26" x14ac:dyDescent="0.25">
      <c r="A12" s="4">
        <v>42014.281307303201</v>
      </c>
      <c r="B12">
        <v>2.3114166657138901E-2</v>
      </c>
      <c r="C12" s="1"/>
      <c r="D12" s="1">
        <v>42036</v>
      </c>
      <c r="E12" s="2">
        <v>0.45787166668333301</v>
      </c>
      <c r="G12" s="1">
        <v>42002</v>
      </c>
      <c r="H12" s="2">
        <v>2.62791666719722E-2</v>
      </c>
      <c r="I12" s="1"/>
      <c r="J12" s="1">
        <v>42002</v>
      </c>
      <c r="K12" s="2">
        <v>3.6632500025833299E-2</v>
      </c>
      <c r="M12" s="1">
        <v>42014</v>
      </c>
      <c r="N12" s="2">
        <v>4.28752777975E-2</v>
      </c>
      <c r="P12" s="1">
        <v>42011</v>
      </c>
      <c r="Q12" s="2">
        <v>5.6937841666944502</v>
      </c>
      <c r="S12" s="1">
        <v>42014</v>
      </c>
      <c r="T12" s="2">
        <v>7.1616944471944402E-2</v>
      </c>
      <c r="V12" s="1">
        <v>42009</v>
      </c>
      <c r="W12" s="2">
        <v>0.44226472218888901</v>
      </c>
      <c r="Y12" s="1">
        <v>42023</v>
      </c>
      <c r="Z12" s="2">
        <v>0.80626916666944404</v>
      </c>
    </row>
    <row r="13" spans="1:26" x14ac:dyDescent="0.25">
      <c r="A13" s="4">
        <v>42014.390143576398</v>
      </c>
      <c r="B13">
        <v>2.40388888783056E-2</v>
      </c>
      <c r="C13" s="1"/>
      <c r="D13" s="1">
        <v>42036</v>
      </c>
      <c r="E13" s="2">
        <v>2.3511388831666698E-2</v>
      </c>
      <c r="G13" s="1">
        <v>42024</v>
      </c>
      <c r="H13" s="2">
        <v>2.2179444498472201E-2</v>
      </c>
      <c r="I13" s="1"/>
      <c r="J13" s="1">
        <v>42035</v>
      </c>
      <c r="K13" s="2">
        <v>0.198151388896944</v>
      </c>
      <c r="M13" s="1">
        <v>42014</v>
      </c>
      <c r="N13" s="2">
        <v>5.29161110852778E-2</v>
      </c>
      <c r="P13" s="1">
        <v>42012</v>
      </c>
      <c r="Q13" s="2">
        <v>3.9513127778055601</v>
      </c>
      <c r="S13" s="1">
        <v>42014</v>
      </c>
      <c r="T13" s="2">
        <v>9.09041666322222E-2</v>
      </c>
      <c r="V13" s="1">
        <v>42011</v>
      </c>
      <c r="W13" s="2">
        <v>8.0806111097222202E-2</v>
      </c>
      <c r="Y13" s="1">
        <v>42023</v>
      </c>
      <c r="Z13" s="2">
        <v>0.80586972216666697</v>
      </c>
    </row>
    <row r="14" spans="1:26" x14ac:dyDescent="0.25">
      <c r="A14" s="4">
        <v>42014.402149548601</v>
      </c>
      <c r="B14">
        <v>2.3640277783083301E-2</v>
      </c>
      <c r="C14" s="1"/>
      <c r="D14" s="1">
        <v>42036</v>
      </c>
      <c r="E14" s="2">
        <v>3.03352777163889E-2</v>
      </c>
      <c r="G14" s="1">
        <v>42024</v>
      </c>
      <c r="H14" s="2">
        <v>3.3359999987777798E-2</v>
      </c>
      <c r="I14" s="1"/>
      <c r="J14" s="1">
        <v>42036</v>
      </c>
      <c r="K14" s="2">
        <v>3.08058333397222E-2</v>
      </c>
      <c r="M14" s="1">
        <v>42014</v>
      </c>
      <c r="N14" s="2">
        <v>6.2683888872499996E-2</v>
      </c>
      <c r="P14"/>
      <c r="S14" s="1">
        <v>42014</v>
      </c>
      <c r="T14" s="2">
        <v>0.16269972218416701</v>
      </c>
      <c r="V14" s="1">
        <v>42011</v>
      </c>
      <c r="W14" s="2">
        <v>9.3889722228055597E-2</v>
      </c>
      <c r="Y14" s="1">
        <v>42024</v>
      </c>
      <c r="Z14" s="2">
        <v>0.77741138888611105</v>
      </c>
    </row>
    <row r="15" spans="1:26" x14ac:dyDescent="0.25">
      <c r="A15" s="4">
        <v>42014.414129942103</v>
      </c>
      <c r="B15">
        <v>2.20802778005556E-2</v>
      </c>
      <c r="C15" s="1"/>
      <c r="D15"/>
      <c r="F15" s="1"/>
      <c r="G15" s="1">
        <v>42025</v>
      </c>
      <c r="H15" s="2">
        <v>6.5297222203611102E-2</v>
      </c>
      <c r="I15" s="1"/>
      <c r="J15" s="1">
        <v>42036</v>
      </c>
      <c r="K15" s="2">
        <v>4.7914999988333297E-2</v>
      </c>
      <c r="M15" s="1">
        <v>42014</v>
      </c>
      <c r="N15" s="2">
        <v>5.53430555263889E-2</v>
      </c>
      <c r="P15"/>
      <c r="S15" s="1">
        <v>42014</v>
      </c>
      <c r="T15" s="2">
        <v>0.115954166650833</v>
      </c>
      <c r="V15" s="1">
        <v>42011</v>
      </c>
      <c r="W15" s="2">
        <v>0.253296388851389</v>
      </c>
      <c r="Y15" s="1">
        <v>42025</v>
      </c>
      <c r="Z15" s="2">
        <v>1.79513472225833</v>
      </c>
    </row>
    <row r="16" spans="1:26" x14ac:dyDescent="0.25">
      <c r="A16" s="4">
        <v>42014.482893171298</v>
      </c>
      <c r="B16">
        <v>2.83736111058333E-2</v>
      </c>
      <c r="C16" s="1"/>
      <c r="D16"/>
      <c r="F16" s="1"/>
      <c r="G16" s="1">
        <v>42025</v>
      </c>
      <c r="H16" s="2">
        <v>4.47152777513889E-2</v>
      </c>
      <c r="I16" s="1"/>
      <c r="J16" s="1">
        <v>42036</v>
      </c>
      <c r="K16" s="2">
        <v>2.57449999782778E-2</v>
      </c>
      <c r="M16" s="1">
        <v>42014</v>
      </c>
      <c r="N16" s="2">
        <v>5.7038055525833298E-2</v>
      </c>
      <c r="P16"/>
      <c r="S16" s="1">
        <v>42014</v>
      </c>
      <c r="T16" s="2">
        <v>0.136224166618333</v>
      </c>
      <c r="V16" s="1">
        <v>42038</v>
      </c>
      <c r="W16" s="2">
        <v>0.24673222223916699</v>
      </c>
      <c r="Y16" s="1">
        <v>42025</v>
      </c>
      <c r="Z16" s="2">
        <v>0.65570138891666696</v>
      </c>
    </row>
    <row r="17" spans="1:26" x14ac:dyDescent="0.25">
      <c r="A17" s="4">
        <v>42034.304088252298</v>
      </c>
      <c r="B17">
        <v>4.5929133333888901</v>
      </c>
      <c r="C17" s="1"/>
      <c r="D17"/>
      <c r="F17" s="1"/>
      <c r="G17" s="1">
        <v>42035</v>
      </c>
      <c r="H17" s="2">
        <v>6.5626944435833307E-2</v>
      </c>
      <c r="I17" s="1"/>
      <c r="J17"/>
      <c r="M17" s="1">
        <v>42024</v>
      </c>
      <c r="N17" s="2">
        <v>3.48355555533333E-2</v>
      </c>
      <c r="P17"/>
      <c r="S17" s="1">
        <v>42014</v>
      </c>
      <c r="T17" s="2">
        <v>0.14899055553805601</v>
      </c>
      <c r="V17" s="1">
        <v>42038</v>
      </c>
      <c r="W17" s="2">
        <v>0.55745250000000002</v>
      </c>
      <c r="Y17" s="1">
        <v>42026</v>
      </c>
      <c r="Z17" s="2">
        <v>0.89700777775833296</v>
      </c>
    </row>
    <row r="18" spans="1:26" x14ac:dyDescent="0.25">
      <c r="A18" s="4">
        <v>42035.084361979199</v>
      </c>
      <c r="B18">
        <v>5.8878527777777796</v>
      </c>
      <c r="C18" s="1"/>
      <c r="D18"/>
      <c r="F18" s="1"/>
      <c r="G18" s="1">
        <v>42035</v>
      </c>
      <c r="H18" s="2">
        <v>2.24977778063889E-2</v>
      </c>
      <c r="I18" s="1"/>
      <c r="J18"/>
      <c r="M18" s="1">
        <v>42025</v>
      </c>
      <c r="N18" s="2">
        <v>2.3939622222055599</v>
      </c>
      <c r="P18"/>
      <c r="S18" s="1">
        <v>42038</v>
      </c>
      <c r="T18" s="2">
        <v>0.152139999998889</v>
      </c>
      <c r="V18"/>
      <c r="Y18" s="1">
        <v>42037</v>
      </c>
      <c r="Z18" s="2">
        <v>2.7942941666388901</v>
      </c>
    </row>
    <row r="19" spans="1:26" x14ac:dyDescent="0.25">
      <c r="A19" s="4">
        <v>42035.499524988401</v>
      </c>
      <c r="B19">
        <v>3.3561666607777797E-2</v>
      </c>
      <c r="C19" s="1"/>
      <c r="D19"/>
      <c r="F19" s="1"/>
      <c r="G19" s="1">
        <v>42035</v>
      </c>
      <c r="H19" s="2">
        <v>2.838695</v>
      </c>
      <c r="I19" s="1"/>
      <c r="J19"/>
      <c r="M19" s="1">
        <v>42025</v>
      </c>
      <c r="N19" s="2">
        <v>6.5829444395277797E-2</v>
      </c>
      <c r="P19"/>
      <c r="S19" s="1">
        <v>42042</v>
      </c>
      <c r="T19" s="2">
        <v>8.6554619444722203</v>
      </c>
      <c r="V19"/>
      <c r="Y19" s="1">
        <v>42039</v>
      </c>
      <c r="Z19" s="2">
        <v>4.5816600000277798</v>
      </c>
    </row>
    <row r="20" spans="1:26" x14ac:dyDescent="0.25">
      <c r="A20"/>
      <c r="D20"/>
      <c r="F20" s="1"/>
      <c r="G20" s="1">
        <v>42036</v>
      </c>
      <c r="H20" s="2">
        <v>1.8810105555583301</v>
      </c>
      <c r="I20" s="1"/>
      <c r="J20"/>
      <c r="M20" s="1">
        <v>42025</v>
      </c>
      <c r="N20" s="2">
        <v>2.10299138890278</v>
      </c>
      <c r="P20"/>
      <c r="S20" s="1">
        <v>42043</v>
      </c>
      <c r="T20" s="2">
        <v>7.1782388888333299</v>
      </c>
      <c r="V20"/>
      <c r="Y20"/>
    </row>
    <row r="21" spans="1:26" x14ac:dyDescent="0.25">
      <c r="A21"/>
      <c r="D21"/>
      <c r="F21" s="1"/>
      <c r="G21" s="4"/>
      <c r="J21"/>
      <c r="M21" s="1">
        <v>42026</v>
      </c>
      <c r="N21" s="2">
        <v>3.75510638886111</v>
      </c>
      <c r="P21"/>
      <c r="S21" s="1">
        <v>42043</v>
      </c>
      <c r="T21" s="2">
        <v>0.32974027779444398</v>
      </c>
      <c r="V21"/>
      <c r="Y21"/>
    </row>
    <row r="22" spans="1:26" x14ac:dyDescent="0.25">
      <c r="A22"/>
      <c r="D22"/>
      <c r="F22" s="1"/>
      <c r="G22"/>
      <c r="J22"/>
      <c r="M22" s="1">
        <v>42035</v>
      </c>
      <c r="N22" s="2">
        <v>4.2639166712777801E-2</v>
      </c>
      <c r="P22"/>
      <c r="S22"/>
      <c r="V22"/>
      <c r="Y22"/>
    </row>
    <row r="23" spans="1:26" x14ac:dyDescent="0.25">
      <c r="A23"/>
      <c r="D23"/>
      <c r="F23" s="1"/>
      <c r="G23"/>
      <c r="J23"/>
      <c r="M23" s="1">
        <v>42036</v>
      </c>
      <c r="N23" s="2">
        <v>2.9918333291944401E-2</v>
      </c>
      <c r="P23"/>
      <c r="S23"/>
      <c r="V23"/>
      <c r="Y23"/>
    </row>
    <row r="24" spans="1:26" x14ac:dyDescent="0.25">
      <c r="A24"/>
      <c r="D24"/>
      <c r="F24" s="1"/>
      <c r="G24"/>
      <c r="J24"/>
      <c r="M24" s="1">
        <v>42036</v>
      </c>
      <c r="N24" s="2">
        <v>2.9170277780833299E-2</v>
      </c>
      <c r="P24"/>
      <c r="S24"/>
      <c r="V24"/>
      <c r="Y24"/>
    </row>
    <row r="25" spans="1:26" x14ac:dyDescent="0.25">
      <c r="A25"/>
      <c r="D25"/>
      <c r="F25" s="1"/>
      <c r="G25"/>
      <c r="J25"/>
      <c r="M25" s="1">
        <v>42036</v>
      </c>
      <c r="N25" s="2">
        <v>3.89980555241667E-2</v>
      </c>
      <c r="P25"/>
      <c r="S25"/>
      <c r="V25"/>
      <c r="Y25"/>
    </row>
    <row r="26" spans="1:26" x14ac:dyDescent="0.25">
      <c r="A26"/>
      <c r="D26"/>
      <c r="G26"/>
      <c r="J26"/>
      <c r="M26"/>
      <c r="P26"/>
      <c r="S26"/>
      <c r="V26"/>
      <c r="Y26"/>
    </row>
    <row r="27" spans="1:26" x14ac:dyDescent="0.25">
      <c r="A27"/>
      <c r="D27"/>
      <c r="G27"/>
      <c r="J27"/>
      <c r="M27"/>
      <c r="P27"/>
      <c r="S27"/>
      <c r="V27"/>
      <c r="Y27"/>
    </row>
    <row r="28" spans="1:26" x14ac:dyDescent="0.25">
      <c r="A28" s="1" t="s">
        <v>21</v>
      </c>
      <c r="D28"/>
      <c r="G28"/>
      <c r="J28"/>
      <c r="M28"/>
      <c r="P28"/>
      <c r="S28"/>
      <c r="V28"/>
      <c r="Y28"/>
    </row>
    <row r="29" spans="1:26" x14ac:dyDescent="0.25">
      <c r="A29" s="2">
        <v>8</v>
      </c>
      <c r="B29" s="2">
        <v>8</v>
      </c>
      <c r="D29" s="2">
        <v>16</v>
      </c>
      <c r="E29" s="2">
        <v>16</v>
      </c>
      <c r="G29" s="2">
        <v>32</v>
      </c>
      <c r="H29" s="2">
        <v>32</v>
      </c>
      <c r="J29" s="2">
        <v>64</v>
      </c>
      <c r="K29" s="2">
        <v>64</v>
      </c>
      <c r="M29" s="2">
        <v>128</v>
      </c>
      <c r="N29" s="2">
        <v>128</v>
      </c>
      <c r="P29" s="2">
        <v>256</v>
      </c>
      <c r="Q29" s="2">
        <v>256</v>
      </c>
      <c r="S29" s="2">
        <v>512</v>
      </c>
      <c r="T29" s="2">
        <v>512</v>
      </c>
      <c r="V29" s="2">
        <v>1024</v>
      </c>
      <c r="W29" s="2">
        <v>1024</v>
      </c>
      <c r="Y29" s="2">
        <v>2048</v>
      </c>
      <c r="Z29" s="2">
        <v>2048</v>
      </c>
    </row>
    <row r="30" spans="1:26" x14ac:dyDescent="0.25">
      <c r="A30" s="4" t="s">
        <v>9</v>
      </c>
      <c r="B30" s="2" t="s">
        <v>20</v>
      </c>
      <c r="D30" s="4"/>
      <c r="E30" s="2"/>
      <c r="G30" s="4"/>
      <c r="H30" s="2"/>
      <c r="J30" s="4"/>
      <c r="K30" s="2"/>
      <c r="M30" s="4"/>
      <c r="N30" s="2"/>
      <c r="P30" s="4"/>
      <c r="Q30" s="2"/>
      <c r="S30" s="4"/>
      <c r="T30" s="2"/>
      <c r="V30" s="4"/>
      <c r="W30" s="2"/>
      <c r="Y30" s="4"/>
      <c r="Z30" s="2"/>
    </row>
    <row r="31" spans="1:26" x14ac:dyDescent="0.25">
      <c r="A31" s="4">
        <v>41991</v>
      </c>
      <c r="B31">
        <v>5.4268936110833303</v>
      </c>
      <c r="D31" s="4">
        <v>41993</v>
      </c>
      <c r="E31">
        <v>0.65197791669069505</v>
      </c>
      <c r="G31" s="4">
        <v>41992</v>
      </c>
      <c r="H31">
        <v>3.4942966666847202</v>
      </c>
      <c r="J31" s="4">
        <v>41990</v>
      </c>
      <c r="K31">
        <v>4.5228697221944403</v>
      </c>
      <c r="M31" s="4">
        <v>41994</v>
      </c>
      <c r="N31">
        <v>3.0459027787013902E-2</v>
      </c>
      <c r="P31" s="4">
        <v>42005</v>
      </c>
      <c r="Q31">
        <v>3.8116041653708299E-2</v>
      </c>
      <c r="S31" s="4">
        <v>42006</v>
      </c>
      <c r="T31">
        <v>0.11546888887888899</v>
      </c>
      <c r="V31" s="4">
        <v>42005</v>
      </c>
      <c r="W31">
        <v>9.78941666637963E-2</v>
      </c>
      <c r="Y31" s="4">
        <v>42014</v>
      </c>
      <c r="Z31">
        <v>0.24191847221777801</v>
      </c>
    </row>
    <row r="32" spans="1:26" x14ac:dyDescent="0.25">
      <c r="A32" s="4">
        <v>41993</v>
      </c>
      <c r="B32">
        <v>1.72879625002611</v>
      </c>
      <c r="D32" s="4">
        <v>41994</v>
      </c>
      <c r="E32">
        <v>2.42188888788194E-2</v>
      </c>
      <c r="G32" s="4">
        <v>41993</v>
      </c>
      <c r="H32">
        <v>0.59230819447138905</v>
      </c>
      <c r="J32" s="4">
        <v>41993</v>
      </c>
      <c r="K32">
        <v>2.7066388880750001E-2</v>
      </c>
      <c r="M32" s="4">
        <v>42002</v>
      </c>
      <c r="N32">
        <v>7.2481458336111096E-2</v>
      </c>
      <c r="P32" s="4">
        <v>42006</v>
      </c>
      <c r="Q32">
        <v>9.4963333341805595E-2</v>
      </c>
      <c r="S32" s="4">
        <v>42007</v>
      </c>
      <c r="T32">
        <v>6.3816388878555605E-2</v>
      </c>
      <c r="V32" s="4">
        <v>42006</v>
      </c>
      <c r="W32">
        <v>0.32223750001944401</v>
      </c>
      <c r="Y32" s="4">
        <v>42017</v>
      </c>
      <c r="Z32">
        <v>0.139756111105278</v>
      </c>
    </row>
    <row r="33" spans="1:26" x14ac:dyDescent="0.25">
      <c r="A33" s="4">
        <v>41994</v>
      </c>
      <c r="B33">
        <v>2.7627499964500001E-2</v>
      </c>
      <c r="D33" s="4">
        <v>41995</v>
      </c>
      <c r="E33">
        <v>2.3063055541777799E-2</v>
      </c>
      <c r="G33" s="4">
        <v>41994</v>
      </c>
      <c r="H33">
        <v>2.9757499992805601E-2</v>
      </c>
      <c r="J33" s="4">
        <v>41994</v>
      </c>
      <c r="K33">
        <v>0.43860708332688902</v>
      </c>
      <c r="M33" s="4">
        <v>42014</v>
      </c>
      <c r="N33">
        <v>4.6811423599756999E-2</v>
      </c>
      <c r="P33" s="4">
        <v>42007</v>
      </c>
      <c r="Q33">
        <v>4.5981666710555598E-2</v>
      </c>
      <c r="S33" s="4">
        <v>42008</v>
      </c>
      <c r="T33">
        <v>0.16771249996277801</v>
      </c>
      <c r="V33" s="4">
        <v>42007</v>
      </c>
      <c r="W33">
        <v>9.1374444398611102E-2</v>
      </c>
      <c r="Y33" s="4">
        <v>42018</v>
      </c>
      <c r="Z33">
        <v>2.5715556944750002</v>
      </c>
    </row>
    <row r="34" spans="1:26" x14ac:dyDescent="0.25">
      <c r="A34" s="4">
        <v>41995</v>
      </c>
      <c r="B34">
        <v>3.1046388943888899E-2</v>
      </c>
      <c r="D34" s="4">
        <v>42001</v>
      </c>
      <c r="E34">
        <v>1.78377778000278E-2</v>
      </c>
      <c r="G34" s="4">
        <v>41995</v>
      </c>
      <c r="H34">
        <v>0.26534666670694401</v>
      </c>
      <c r="J34" s="4">
        <v>41995</v>
      </c>
      <c r="K34">
        <v>2.7066944440194401E-2</v>
      </c>
      <c r="M34" s="4">
        <v>42024</v>
      </c>
      <c r="N34">
        <v>3.48355555533333E-2</v>
      </c>
      <c r="P34" s="4">
        <v>42009</v>
      </c>
      <c r="Q34">
        <v>4.2100833356249999E-2</v>
      </c>
      <c r="S34" s="4">
        <v>42009</v>
      </c>
      <c r="T34">
        <v>1.1202037963167599</v>
      </c>
      <c r="V34" s="4">
        <v>42008</v>
      </c>
      <c r="W34">
        <v>0.23497430553069401</v>
      </c>
      <c r="Y34" s="4">
        <v>42020</v>
      </c>
      <c r="Z34">
        <v>6.2406169444444402</v>
      </c>
    </row>
    <row r="35" spans="1:26" x14ac:dyDescent="0.25">
      <c r="A35" s="4">
        <v>42001</v>
      </c>
      <c r="B35">
        <v>1.7414444486305601E-2</v>
      </c>
      <c r="D35" s="4">
        <v>42002</v>
      </c>
      <c r="E35">
        <v>1.92779629539537E-2</v>
      </c>
      <c r="G35" s="4">
        <v>42001</v>
      </c>
      <c r="H35">
        <v>2.2307638890208301E-2</v>
      </c>
      <c r="J35" s="4">
        <v>42001</v>
      </c>
      <c r="K35">
        <v>2.09920832845833E-2</v>
      </c>
      <c r="M35" s="4">
        <v>42025</v>
      </c>
      <c r="N35">
        <v>1.5209276851678699</v>
      </c>
      <c r="P35" s="4">
        <v>42011</v>
      </c>
      <c r="Q35">
        <v>5.6937841666944502</v>
      </c>
      <c r="S35" s="4">
        <v>42014</v>
      </c>
      <c r="T35">
        <v>0.103660243037674</v>
      </c>
      <c r="V35" s="4">
        <v>42009</v>
      </c>
      <c r="W35">
        <v>0.41892402774722198</v>
      </c>
      <c r="Y35" s="4">
        <v>42022</v>
      </c>
      <c r="Z35">
        <v>0.246479166680278</v>
      </c>
    </row>
    <row r="36" spans="1:26" x14ac:dyDescent="0.25">
      <c r="A36" s="4">
        <v>42014</v>
      </c>
      <c r="B36">
        <v>3.7982777771006997E-2</v>
      </c>
      <c r="D36" s="4">
        <v>42036</v>
      </c>
      <c r="E36">
        <v>0.17057277774379601</v>
      </c>
      <c r="G36" s="4">
        <v>42002</v>
      </c>
      <c r="H36">
        <v>2.62791666719722E-2</v>
      </c>
      <c r="J36" s="4">
        <v>42002</v>
      </c>
      <c r="K36">
        <v>3.6632500025833299E-2</v>
      </c>
      <c r="M36" s="4">
        <v>42026</v>
      </c>
      <c r="N36">
        <v>3.75510638886111</v>
      </c>
      <c r="P36" s="4">
        <v>42012</v>
      </c>
      <c r="Q36">
        <v>3.9513127778055601</v>
      </c>
      <c r="S36" s="4">
        <v>42038</v>
      </c>
      <c r="T36">
        <v>0.152139999998889</v>
      </c>
      <c r="V36" s="4">
        <v>42011</v>
      </c>
      <c r="W36">
        <v>0.14266407405888901</v>
      </c>
      <c r="Y36" s="4">
        <v>42023</v>
      </c>
      <c r="Z36">
        <v>0.80606944441805595</v>
      </c>
    </row>
    <row r="37" spans="1:26" x14ac:dyDescent="0.25">
      <c r="A37" s="4">
        <v>42034</v>
      </c>
      <c r="B37">
        <v>4.5929133333888901</v>
      </c>
      <c r="D37"/>
      <c r="G37" s="4">
        <v>42024</v>
      </c>
      <c r="H37">
        <v>2.7769722243124999E-2</v>
      </c>
      <c r="J37" s="4">
        <v>42035</v>
      </c>
      <c r="K37">
        <v>0.198151388896944</v>
      </c>
      <c r="M37" s="4">
        <v>42035</v>
      </c>
      <c r="N37">
        <v>4.2639166712777801E-2</v>
      </c>
      <c r="P37"/>
      <c r="S37" s="4">
        <v>42042</v>
      </c>
      <c r="T37">
        <v>8.6554619444722203</v>
      </c>
      <c r="V37" s="4">
        <v>42038</v>
      </c>
      <c r="W37">
        <v>0.40209236111958302</v>
      </c>
      <c r="Y37" s="4">
        <v>42024</v>
      </c>
      <c r="Z37">
        <v>0.77741138888611105</v>
      </c>
    </row>
    <row r="38" spans="1:26" x14ac:dyDescent="0.25">
      <c r="A38" s="4">
        <v>42035</v>
      </c>
      <c r="B38">
        <v>2.9607072221927799</v>
      </c>
      <c r="D38"/>
      <c r="G38" s="4">
        <v>42025</v>
      </c>
      <c r="H38">
        <v>5.5006249977499998E-2</v>
      </c>
      <c r="J38" s="4">
        <v>42036</v>
      </c>
      <c r="K38">
        <v>3.4821944435444403E-2</v>
      </c>
      <c r="M38" s="4">
        <v>42036</v>
      </c>
      <c r="N38">
        <v>3.2695555532314798E-2</v>
      </c>
      <c r="P38"/>
      <c r="S38" s="4">
        <v>42043</v>
      </c>
      <c r="T38">
        <v>3.7539895833138899</v>
      </c>
      <c r="V38"/>
      <c r="Y38" s="4">
        <v>42025</v>
      </c>
      <c r="Z38">
        <v>1.2254180555875001</v>
      </c>
    </row>
    <row r="39" spans="1:26" x14ac:dyDescent="0.25">
      <c r="A39"/>
      <c r="D39"/>
      <c r="G39" s="4">
        <v>42035</v>
      </c>
      <c r="H39">
        <v>0.97560657408074103</v>
      </c>
      <c r="J39"/>
      <c r="M39"/>
      <c r="P39"/>
      <c r="S39"/>
      <c r="V39"/>
      <c r="Y39" s="4">
        <v>42026</v>
      </c>
      <c r="Z39">
        <v>0.89700777775833296</v>
      </c>
    </row>
    <row r="40" spans="1:26" x14ac:dyDescent="0.25">
      <c r="A40"/>
      <c r="D40"/>
      <c r="G40" s="4">
        <v>42036</v>
      </c>
      <c r="H40">
        <v>1.8810105555583301</v>
      </c>
      <c r="J40"/>
      <c r="M40"/>
      <c r="P40"/>
      <c r="S40"/>
      <c r="V40"/>
      <c r="Y40" s="4">
        <v>42037</v>
      </c>
      <c r="Z40">
        <v>2.7942941666388901</v>
      </c>
    </row>
    <row r="41" spans="1:26" x14ac:dyDescent="0.25">
      <c r="A41" s="4"/>
      <c r="D41"/>
      <c r="G41"/>
      <c r="J41"/>
      <c r="M41"/>
      <c r="P41"/>
      <c r="S41"/>
      <c r="V41"/>
      <c r="Y41" s="4">
        <v>42039</v>
      </c>
      <c r="Z41">
        <v>4.5816600000277798</v>
      </c>
    </row>
    <row r="42" spans="1:26" x14ac:dyDescent="0.25">
      <c r="A42" s="4"/>
      <c r="D42"/>
      <c r="G42"/>
      <c r="J42"/>
      <c r="M42"/>
      <c r="P42" s="4"/>
      <c r="S42"/>
      <c r="V42"/>
      <c r="Y42"/>
    </row>
    <row r="43" spans="1:26" x14ac:dyDescent="0.25">
      <c r="A43" s="5" t="s">
        <v>22</v>
      </c>
      <c r="D43" s="1" t="s">
        <v>23</v>
      </c>
      <c r="G43" t="s">
        <v>24</v>
      </c>
      <c r="J43" t="s">
        <v>25</v>
      </c>
      <c r="M43" t="s">
        <v>26</v>
      </c>
      <c r="P43" s="4"/>
      <c r="S43"/>
      <c r="V43"/>
      <c r="Y43"/>
    </row>
    <row r="44" spans="1:26" x14ac:dyDescent="0.25">
      <c r="A44" s="4"/>
      <c r="B44" t="s">
        <v>27</v>
      </c>
      <c r="C44" t="s">
        <v>28</v>
      </c>
      <c r="D44"/>
      <c r="E44" t="s">
        <v>29</v>
      </c>
      <c r="F44" t="s">
        <v>30</v>
      </c>
      <c r="G44"/>
      <c r="H44" t="s">
        <v>31</v>
      </c>
      <c r="I44" t="s">
        <v>32</v>
      </c>
      <c r="J44"/>
      <c r="K44" t="s">
        <v>33</v>
      </c>
      <c r="L44" t="s">
        <v>34</v>
      </c>
      <c r="M44"/>
      <c r="N44" t="s">
        <v>35</v>
      </c>
      <c r="O44" t="s">
        <v>36</v>
      </c>
      <c r="P44" s="4"/>
      <c r="S44"/>
      <c r="V44"/>
      <c r="Y44"/>
    </row>
    <row r="45" spans="1:26" x14ac:dyDescent="0.25">
      <c r="A45" s="4">
        <v>41990</v>
      </c>
      <c r="B45">
        <v>4.5228697221944403</v>
      </c>
      <c r="C45">
        <f>VLOOKUP(SC_EU_Th_Matteo_XDMOD!A45,Wait_Hours__Per_Job__by_Job_Siz!A$9:K$190,2)</f>
        <v>1.40649969</v>
      </c>
      <c r="D45" s="4">
        <v>41994</v>
      </c>
      <c r="E45">
        <v>3.0459027787013902E-2</v>
      </c>
      <c r="F45">
        <f>VLOOKUP(SC_EU_Th_Matteo_XDMOD!A45,Wait_Hours__Per_Job__by_Job_Siz!A$9:K$190,4)</f>
        <v>1.70376471</v>
      </c>
      <c r="G45" s="4">
        <v>42006</v>
      </c>
      <c r="H45">
        <v>0.11546888887888899</v>
      </c>
      <c r="I45">
        <f>VLOOKUP(G45,Wait_Hours__Per_Job__by_Job_Siz!$A$9:$K$190,6)</f>
        <v>1.504146E-2</v>
      </c>
      <c r="J45" s="4">
        <v>42005</v>
      </c>
      <c r="K45">
        <v>9.78941666637963E-2</v>
      </c>
      <c r="L45">
        <f>VLOOKUP(J45,Wait_Hours__Per_Job__by_Job_Siz!$A$9:$K$190,8)</f>
        <v>3.2090899999999999E-3</v>
      </c>
      <c r="M45" s="4">
        <v>42014</v>
      </c>
      <c r="N45">
        <v>0.24191847221777801</v>
      </c>
      <c r="O45">
        <f>VLOOKUP(M45,Wait_Hours__Per_Job__by_Job_Siz!$A$9:$K$190,10)</f>
        <v>9.6360700000000001E-3</v>
      </c>
      <c r="P45" s="4"/>
      <c r="S45"/>
      <c r="V45"/>
      <c r="Y45"/>
    </row>
    <row r="46" spans="1:26" x14ac:dyDescent="0.25">
      <c r="A46" s="4">
        <v>41991</v>
      </c>
      <c r="B46">
        <v>5.4268936110833303</v>
      </c>
      <c r="C46">
        <f>VLOOKUP(SC_EU_Th_Matteo_XDMOD!A46,Wait_Hours__Per_Job__by_Job_Siz!A$9:K$190,2)</f>
        <v>1.6850239600000001</v>
      </c>
      <c r="D46" s="4">
        <v>42002</v>
      </c>
      <c r="E46">
        <v>7.2481458336111096E-2</v>
      </c>
      <c r="F46">
        <f>VLOOKUP(SC_EU_Th_Matteo_XDMOD!A46,Wait_Hours__Per_Job__by_Job_Siz!A$9:K$190,4)</f>
        <v>1.3661038000000001</v>
      </c>
      <c r="G46" s="4">
        <v>42007</v>
      </c>
      <c r="H46">
        <v>6.3816388878555605E-2</v>
      </c>
      <c r="I46">
        <f>VLOOKUP(G46,Wait_Hours__Per_Job__by_Job_Siz!$A$9:$K$190,6)</f>
        <v>1.67333478</v>
      </c>
      <c r="J46" s="4">
        <v>42006</v>
      </c>
      <c r="K46">
        <v>0.32223750001944401</v>
      </c>
      <c r="L46">
        <f>VLOOKUP(J46,Wait_Hours__Per_Job__by_Job_Siz!$A$9:$K$190,8)</f>
        <v>5.1845450000000001E-2</v>
      </c>
      <c r="M46" s="4">
        <v>42017</v>
      </c>
      <c r="N46">
        <v>0.139756111105278</v>
      </c>
      <c r="O46">
        <f>VLOOKUP(M46,Wait_Hours__Per_Job__by_Job_Siz!$A$9:$K$190,10)</f>
        <v>6.9524368399999998</v>
      </c>
      <c r="P46" s="4"/>
      <c r="S46"/>
      <c r="V46" s="4"/>
      <c r="Y46"/>
    </row>
    <row r="47" spans="1:26" x14ac:dyDescent="0.25">
      <c r="A47" s="4">
        <v>41992</v>
      </c>
      <c r="B47">
        <v>3.4942966666847202</v>
      </c>
      <c r="C47">
        <f>VLOOKUP(SC_EU_Th_Matteo_XDMOD!A47,Wait_Hours__Per_Job__by_Job_Siz!A$9:K$190,2)</f>
        <v>0.74921397000000001</v>
      </c>
      <c r="D47" s="4">
        <v>42005</v>
      </c>
      <c r="E47">
        <v>3.8116041653708299E-2</v>
      </c>
      <c r="F47">
        <f>VLOOKUP(SC_EU_Th_Matteo_XDMOD!A47,Wait_Hours__Per_Job__by_Job_Siz!A$9:K$190,4)</f>
        <v>3.6089444400000001</v>
      </c>
      <c r="G47" s="4">
        <v>42008</v>
      </c>
      <c r="H47">
        <v>0.16771249996277801</v>
      </c>
      <c r="I47">
        <f>VLOOKUP(G47,Wait_Hours__Per_Job__by_Job_Siz!$A$9:$K$190,6)</f>
        <v>0</v>
      </c>
      <c r="J47" s="4">
        <v>42007</v>
      </c>
      <c r="K47">
        <v>9.1374444398611102E-2</v>
      </c>
      <c r="L47">
        <f>VLOOKUP(J47,Wait_Hours__Per_Job__by_Job_Siz!$A$9:$K$190,8)</f>
        <v>0</v>
      </c>
      <c r="M47" s="4">
        <v>42018</v>
      </c>
      <c r="N47">
        <v>2.5715556944750002</v>
      </c>
      <c r="O47">
        <f>VLOOKUP(M47,Wait_Hours__Per_Job__by_Job_Siz!$A$9:$K$190,10)</f>
        <v>1.45525254</v>
      </c>
      <c r="P47" s="4"/>
      <c r="S47"/>
      <c r="V47" s="4"/>
      <c r="Y47"/>
    </row>
    <row r="48" spans="1:26" x14ac:dyDescent="0.25">
      <c r="A48" s="4">
        <v>41993</v>
      </c>
      <c r="B48">
        <v>0.75003718751723603</v>
      </c>
      <c r="C48">
        <f>VLOOKUP(SC_EU_Th_Matteo_XDMOD!A48,Wait_Hours__Per_Job__by_Job_Siz!A$9:K$190,2)</f>
        <v>2.4431065099999998</v>
      </c>
      <c r="D48" s="4">
        <v>42006</v>
      </c>
      <c r="E48">
        <v>9.4963333341805595E-2</v>
      </c>
      <c r="F48">
        <f>VLOOKUP(SC_EU_Th_Matteo_XDMOD!A48,Wait_Hours__Per_Job__by_Job_Siz!A$9:K$190,4)</f>
        <v>5.1747031400000001</v>
      </c>
      <c r="G48" s="4">
        <v>42009</v>
      </c>
      <c r="H48">
        <v>1.1202037963167599</v>
      </c>
      <c r="I48">
        <f>VLOOKUP(G48,Wait_Hours__Per_Job__by_Job_Siz!$A$9:$K$190,6)</f>
        <v>0</v>
      </c>
      <c r="J48" s="4">
        <v>42008</v>
      </c>
      <c r="K48">
        <v>0.23497430553069401</v>
      </c>
      <c r="L48">
        <f>VLOOKUP(J48,Wait_Hours__Per_Job__by_Job_Siz!$A$9:$K$190,8)</f>
        <v>0</v>
      </c>
      <c r="M48" s="4">
        <v>42020</v>
      </c>
      <c r="N48">
        <v>6.2406169444444402</v>
      </c>
      <c r="O48">
        <f>VLOOKUP(M48,Wait_Hours__Per_Job__by_Job_Siz!$A$9:$K$190,10)</f>
        <v>4.4962490900000001</v>
      </c>
      <c r="P48" s="4"/>
      <c r="S48"/>
      <c r="V48" s="4"/>
      <c r="Y48" s="4"/>
    </row>
    <row r="49" spans="1:25" x14ac:dyDescent="0.25">
      <c r="A49" s="4">
        <v>41994</v>
      </c>
      <c r="B49">
        <v>0.13005274304075301</v>
      </c>
      <c r="C49">
        <f>VLOOKUP(SC_EU_Th_Matteo_XDMOD!A49,Wait_Hours__Per_Job__by_Job_Siz!A$9:K$190,2)</f>
        <v>0.28396623999999998</v>
      </c>
      <c r="D49" s="4">
        <v>42007</v>
      </c>
      <c r="E49">
        <v>4.5981666710555598E-2</v>
      </c>
      <c r="F49">
        <f>VLOOKUP(SC_EU_Th_Matteo_XDMOD!A49,Wait_Hours__Per_Job__by_Job_Siz!A$9:K$190,4)</f>
        <v>0.72142161999999999</v>
      </c>
      <c r="G49" s="4">
        <v>42014</v>
      </c>
      <c r="H49">
        <v>0.103660243037674</v>
      </c>
      <c r="I49">
        <f>VLOOKUP(G49,Wait_Hours__Per_Job__by_Job_Siz!$A$9:$K$190,6)</f>
        <v>1.044872E-2</v>
      </c>
      <c r="J49" s="4">
        <v>42009</v>
      </c>
      <c r="K49">
        <v>0.41892402774722198</v>
      </c>
      <c r="L49">
        <f>VLOOKUP(J49,Wait_Hours__Per_Job__by_Job_Siz!$A$9:$K$190,8)</f>
        <v>0</v>
      </c>
      <c r="M49" s="4">
        <v>42022</v>
      </c>
      <c r="N49">
        <v>0.246479166680278</v>
      </c>
      <c r="O49">
        <f>VLOOKUP(M49,Wait_Hours__Per_Job__by_Job_Siz!$A$9:$K$190,10)</f>
        <v>7.7840000000000006E-2</v>
      </c>
      <c r="P49" s="4"/>
      <c r="S49"/>
      <c r="V49" s="4"/>
      <c r="Y49" s="4"/>
    </row>
    <row r="50" spans="1:25" x14ac:dyDescent="0.25">
      <c r="A50" s="4">
        <v>41995</v>
      </c>
      <c r="B50">
        <v>8.6630763908201402E-2</v>
      </c>
      <c r="C50">
        <f>VLOOKUP(SC_EU_Th_Matteo_XDMOD!A50,Wait_Hours__Per_Job__by_Job_Siz!A$9:K$190,2)</f>
        <v>0.13246242999999999</v>
      </c>
      <c r="D50" s="4">
        <v>42009</v>
      </c>
      <c r="E50">
        <v>4.2100833356249999E-2</v>
      </c>
      <c r="F50">
        <f>VLOOKUP(SC_EU_Th_Matteo_XDMOD!A50,Wait_Hours__Per_Job__by_Job_Siz!A$9:K$190,4)</f>
        <v>7.7487009999999995E-2</v>
      </c>
      <c r="G50" s="4">
        <v>42038</v>
      </c>
      <c r="H50">
        <v>0.152139999998889</v>
      </c>
      <c r="I50">
        <f>VLOOKUP(G50,Wait_Hours__Per_Job__by_Job_Siz!$A$9:$K$190,6)</f>
        <v>2.6755162800000001</v>
      </c>
      <c r="J50" s="4">
        <v>42011</v>
      </c>
      <c r="K50">
        <v>0.14266407405888901</v>
      </c>
      <c r="L50">
        <f>VLOOKUP(J50,Wait_Hours__Per_Job__by_Job_Siz!$A$9:$K$190,8)</f>
        <v>0.4740027</v>
      </c>
      <c r="M50" s="4">
        <v>42023</v>
      </c>
      <c r="N50">
        <v>0.80606944441805595</v>
      </c>
      <c r="O50">
        <f>VLOOKUP(M50,Wait_Hours__Per_Job__by_Job_Siz!$A$9:$K$190,10)</f>
        <v>0.20346698999999999</v>
      </c>
      <c r="P50" s="4"/>
      <c r="S50" s="4"/>
      <c r="V50" s="4"/>
      <c r="Y50" s="4"/>
    </row>
    <row r="51" spans="1:25" x14ac:dyDescent="0.25">
      <c r="A51" s="4">
        <v>42001</v>
      </c>
      <c r="B51">
        <v>1.9637986115281302E-2</v>
      </c>
      <c r="C51">
        <f>VLOOKUP(SC_EU_Th_Matteo_XDMOD!A51,Wait_Hours__Per_Job__by_Job_Siz!A$9:K$190,2)</f>
        <v>0.23677127000000001</v>
      </c>
      <c r="D51" s="4">
        <v>42011</v>
      </c>
      <c r="E51">
        <v>5.6937841666944502</v>
      </c>
      <c r="F51">
        <f>VLOOKUP(SC_EU_Th_Matteo_XDMOD!A51,Wait_Hours__Per_Job__by_Job_Siz!A$9:K$190,4)</f>
        <v>0.26118332999999999</v>
      </c>
      <c r="G51" s="4">
        <v>42042</v>
      </c>
      <c r="H51">
        <v>8.6554619444722203</v>
      </c>
      <c r="I51">
        <f>VLOOKUP(G51,Wait_Hours__Per_Job__by_Job_Siz!$A$9:$K$190,6)</f>
        <v>5.22969667</v>
      </c>
      <c r="J51" s="4">
        <v>42038</v>
      </c>
      <c r="K51">
        <v>0.40209236111958302</v>
      </c>
      <c r="L51">
        <f>VLOOKUP(J51,Wait_Hours__Per_Job__by_Job_Siz!$A$9:$K$190,8)</f>
        <v>1.45236279</v>
      </c>
      <c r="M51" s="4">
        <v>42024</v>
      </c>
      <c r="N51">
        <v>0.77741138888611105</v>
      </c>
      <c r="O51">
        <f>VLOOKUP(M51,Wait_Hours__Per_Job__by_Job_Siz!$A$9:$K$190,10)</f>
        <v>0.26192794000000003</v>
      </c>
      <c r="P51" s="4"/>
      <c r="S51" s="4"/>
      <c r="V51" s="4"/>
      <c r="Y51" s="4"/>
    </row>
    <row r="52" spans="1:25" x14ac:dyDescent="0.25">
      <c r="A52" s="4">
        <v>42002</v>
      </c>
      <c r="B52">
        <v>2.73965432172531E-2</v>
      </c>
      <c r="C52">
        <f>VLOOKUP(SC_EU_Th_Matteo_XDMOD!A52,Wait_Hours__Per_Job__by_Job_Siz!A$9:K$190,2)</f>
        <v>0.14635513999999999</v>
      </c>
      <c r="D52" s="4">
        <v>42012</v>
      </c>
      <c r="E52">
        <v>3.9513127778055601</v>
      </c>
      <c r="F52">
        <f>VLOOKUP(SC_EU_Th_Matteo_XDMOD!A52,Wait_Hours__Per_Job__by_Job_Siz!A$9:K$190,4)</f>
        <v>0.32036629</v>
      </c>
      <c r="G52" s="4">
        <v>42043</v>
      </c>
      <c r="H52">
        <v>3.7539895833138899</v>
      </c>
      <c r="I52">
        <f>VLOOKUP(G52,Wait_Hours__Per_Job__by_Job_Siz!$A$9:$K$190,6)</f>
        <v>1.6242305100000001</v>
      </c>
      <c r="M52" s="4">
        <v>42025</v>
      </c>
      <c r="N52">
        <v>1.2254180555875001</v>
      </c>
      <c r="O52">
        <f>VLOOKUP(M52,Wait_Hours__Per_Job__by_Job_Siz!$A$9:$K$190,10)</f>
        <v>0.43740000000000001</v>
      </c>
      <c r="P52" s="4"/>
      <c r="S52" s="4"/>
      <c r="V52" s="4"/>
      <c r="Y52" s="4"/>
    </row>
    <row r="53" spans="1:25" x14ac:dyDescent="0.25">
      <c r="A53" s="4">
        <v>42014</v>
      </c>
      <c r="B53">
        <v>3.7982777771006997E-2</v>
      </c>
      <c r="C53">
        <f>VLOOKUP(SC_EU_Th_Matteo_XDMOD!A53,Wait_Hours__Per_Job__by_Job_Siz!A$9:K$190,2)</f>
        <v>1.3798329999999999E-2</v>
      </c>
      <c r="D53" s="4">
        <v>42014</v>
      </c>
      <c r="E53">
        <v>4.6811423599756999E-2</v>
      </c>
      <c r="F53">
        <f>VLOOKUP(SC_EU_Th_Matteo_XDMOD!A53,Wait_Hours__Per_Job__by_Job_Siz!A$9:K$190,4)</f>
        <v>0.13677191</v>
      </c>
      <c r="G53" s="4"/>
      <c r="M53" s="4">
        <v>42026</v>
      </c>
      <c r="N53">
        <v>0.89700777775833296</v>
      </c>
      <c r="O53">
        <f>VLOOKUP(M53,Wait_Hours__Per_Job__by_Job_Siz!$A$9:$K$190,10)</f>
        <v>1.2226181</v>
      </c>
      <c r="P53" s="4"/>
      <c r="S53" s="4"/>
      <c r="V53" s="4"/>
      <c r="Y53" s="4"/>
    </row>
    <row r="54" spans="1:25" x14ac:dyDescent="0.25">
      <c r="A54" s="4">
        <v>42024</v>
      </c>
      <c r="B54">
        <v>2.7769722243124999E-2</v>
      </c>
      <c r="C54">
        <f>VLOOKUP(SC_EU_Th_Matteo_XDMOD!A54,Wait_Hours__Per_Job__by_Job_Siz!A$9:K$190,2)</f>
        <v>0.20872186000000001</v>
      </c>
      <c r="D54" s="4">
        <v>42024</v>
      </c>
      <c r="E54">
        <v>3.48355555533333E-2</v>
      </c>
      <c r="F54">
        <f>VLOOKUP(SC_EU_Th_Matteo_XDMOD!A54,Wait_Hours__Per_Job__by_Job_Siz!A$9:K$190,4)</f>
        <v>0.29324631000000001</v>
      </c>
      <c r="G54" s="4"/>
      <c r="M54" s="4">
        <v>42037</v>
      </c>
      <c r="N54">
        <v>2.7942941666388901</v>
      </c>
      <c r="O54">
        <f>VLOOKUP(M54,Wait_Hours__Per_Job__by_Job_Siz!$A$9:$K$190,10)</f>
        <v>0.65539676999999996</v>
      </c>
    </row>
    <row r="55" spans="1:25" x14ac:dyDescent="0.25">
      <c r="A55" s="4">
        <v>42025</v>
      </c>
      <c r="B55">
        <v>5.5006249977499998E-2</v>
      </c>
      <c r="C55">
        <f>VLOOKUP(SC_EU_Th_Matteo_XDMOD!A55,Wait_Hours__Per_Job__by_Job_Siz!A$9:K$190,2)</f>
        <v>0.19856848999999999</v>
      </c>
      <c r="D55" s="4">
        <v>42025</v>
      </c>
      <c r="E55">
        <v>1.5209276851678699</v>
      </c>
      <c r="F55">
        <f>VLOOKUP(SC_EU_Th_Matteo_XDMOD!A55,Wait_Hours__Per_Job__by_Job_Siz!A$9:K$190,4)</f>
        <v>0.16248055</v>
      </c>
      <c r="G55" s="4"/>
      <c r="M55" s="4">
        <v>42039</v>
      </c>
      <c r="N55">
        <v>4.5816600000277798</v>
      </c>
      <c r="O55">
        <f>VLOOKUP(M55,Wait_Hours__Per_Job__by_Job_Siz!$A$9:$K$190,10)</f>
        <v>1.18069216</v>
      </c>
    </row>
    <row r="56" spans="1:25" x14ac:dyDescent="0.25">
      <c r="A56" s="4">
        <v>42034</v>
      </c>
      <c r="B56">
        <v>4.5929133333888901</v>
      </c>
      <c r="C56">
        <f>VLOOKUP(SC_EU_Th_Matteo_XDMOD!A56,Wait_Hours__Per_Job__by_Job_Siz!A$9:K$190,2)</f>
        <v>1.72373226</v>
      </c>
      <c r="D56" s="4">
        <v>42026</v>
      </c>
      <c r="E56">
        <v>3.75510638886111</v>
      </c>
      <c r="F56">
        <f>VLOOKUP(SC_EU_Th_Matteo_XDMOD!A56,Wait_Hours__Per_Job__by_Job_Siz!A$9:K$190,4)</f>
        <v>1.2825006699999999</v>
      </c>
      <c r="G56" s="4"/>
    </row>
    <row r="57" spans="1:25" x14ac:dyDescent="0.25">
      <c r="A57" s="4">
        <v>42035</v>
      </c>
      <c r="B57">
        <v>1.3781550617234899</v>
      </c>
      <c r="C57">
        <f>VLOOKUP(SC_EU_Th_Matteo_XDMOD!A57,Wait_Hours__Per_Job__by_Job_Siz!A$9:K$190,2)</f>
        <v>0.56256943999999998</v>
      </c>
      <c r="D57" s="4">
        <v>42035</v>
      </c>
      <c r="E57">
        <v>4.2639166712777801E-2</v>
      </c>
      <c r="F57">
        <f>VLOOKUP(SC_EU_Th_Matteo_XDMOD!A57,Wait_Hours__Per_Job__by_Job_Siz!A$9:K$190,4)</f>
        <v>0.65930714000000001</v>
      </c>
      <c r="G57" s="4"/>
    </row>
    <row r="58" spans="1:25" x14ac:dyDescent="0.25">
      <c r="A58" s="4">
        <v>42036</v>
      </c>
      <c r="B58">
        <v>0.695468425912525</v>
      </c>
      <c r="C58">
        <f>VLOOKUP(SC_EU_Th_Matteo_XDMOD!A58,Wait_Hours__Per_Job__by_Job_Siz!A$9:K$190,2)</f>
        <v>0.12879552999999999</v>
      </c>
      <c r="D58" s="4">
        <v>42036</v>
      </c>
      <c r="E58">
        <v>3.2695555532314798E-2</v>
      </c>
      <c r="F58">
        <f>VLOOKUP(SC_EU_Th_Matteo_XDMOD!A58,Wait_Hours__Per_Job__by_Job_Siz!A$9:K$190,4)</f>
        <v>0.23855177</v>
      </c>
      <c r="G58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opLeftCell="A28" zoomScaleNormal="100" workbookViewId="0">
      <selection activeCell="A27" sqref="A27"/>
    </sheetView>
  </sheetViews>
  <sheetFormatPr defaultRowHeight="15" x14ac:dyDescent="0.25"/>
  <cols>
    <col min="1" max="1" width="16.7109375"/>
    <col min="2" max="3" width="12"/>
    <col min="4" max="4" width="13.28515625"/>
    <col min="5" max="5" width="14.7109375"/>
    <col min="6" max="6" width="15.140625"/>
    <col min="7" max="7" width="10.7109375"/>
    <col min="8" max="8" width="12"/>
    <col min="9" max="9" width="15.140625"/>
    <col min="10" max="10" width="10.7109375"/>
    <col min="11" max="11" width="12"/>
    <col min="12" max="12" width="16.140625"/>
    <col min="13" max="13" width="10.7109375"/>
    <col min="14" max="14" width="12"/>
    <col min="15" max="15" width="14.140625"/>
    <col min="16" max="16" width="9.7109375"/>
    <col min="17" max="17" width="12"/>
    <col min="18" max="18" width="8.5703125"/>
    <col min="19" max="19" width="8.7109375"/>
    <col min="20" max="20" width="12"/>
    <col min="21" max="21" width="8.5703125"/>
    <col min="22" max="22" width="8.7109375"/>
    <col min="23" max="23" width="12"/>
    <col min="24" max="24" width="8.5703125"/>
    <col min="25" max="25" width="9.7109375"/>
    <col min="26" max="26" width="12"/>
    <col min="27" max="1025" width="8.5703125"/>
  </cols>
  <sheetData>
    <row r="1" spans="1:26" x14ac:dyDescent="0.25">
      <c r="A1" s="2">
        <v>8</v>
      </c>
      <c r="B1" s="2">
        <v>8</v>
      </c>
      <c r="D1" s="2">
        <v>16</v>
      </c>
      <c r="E1" s="2">
        <v>16</v>
      </c>
      <c r="G1" s="2">
        <v>32</v>
      </c>
      <c r="H1" s="2">
        <v>32</v>
      </c>
      <c r="J1" s="2">
        <v>64</v>
      </c>
      <c r="K1" s="2">
        <v>64</v>
      </c>
      <c r="M1" s="2">
        <v>128</v>
      </c>
      <c r="N1" s="2">
        <v>128</v>
      </c>
      <c r="P1" s="2">
        <v>256</v>
      </c>
      <c r="Q1" s="2">
        <v>256</v>
      </c>
      <c r="S1" s="2">
        <v>512</v>
      </c>
      <c r="T1" s="2">
        <v>512</v>
      </c>
      <c r="V1" s="2">
        <v>1024</v>
      </c>
      <c r="W1" s="2">
        <v>1024</v>
      </c>
      <c r="Y1" s="2">
        <v>2048</v>
      </c>
      <c r="Z1" s="2">
        <v>2048</v>
      </c>
    </row>
    <row r="2" spans="1:26" x14ac:dyDescent="0.25">
      <c r="A2" s="4" t="s">
        <v>9</v>
      </c>
      <c r="B2" s="2" t="s">
        <v>20</v>
      </c>
      <c r="D2" s="4"/>
      <c r="E2" s="2"/>
      <c r="G2" s="4"/>
      <c r="H2" s="2"/>
      <c r="J2" s="4"/>
      <c r="K2" s="2"/>
      <c r="M2" s="4"/>
      <c r="N2" s="2"/>
      <c r="P2" s="4"/>
      <c r="Q2" s="2"/>
      <c r="S2" s="4"/>
      <c r="T2" s="2"/>
      <c r="V2" s="4"/>
      <c r="W2" s="2"/>
      <c r="Y2" s="4"/>
      <c r="Z2" s="2"/>
    </row>
    <row r="3" spans="1:26" x14ac:dyDescent="0.25">
      <c r="A3" s="1">
        <v>41991</v>
      </c>
      <c r="B3">
        <v>4.0202094444166701</v>
      </c>
      <c r="D3" s="1">
        <v>41991</v>
      </c>
      <c r="E3">
        <v>7.3960538888611103</v>
      </c>
      <c r="G3" s="1">
        <v>41993</v>
      </c>
      <c r="H3">
        <v>2.48783333433889E-2</v>
      </c>
      <c r="J3" s="1">
        <v>41990</v>
      </c>
      <c r="K3">
        <v>0.87215611113333302</v>
      </c>
      <c r="M3" s="1">
        <v>41993</v>
      </c>
      <c r="N3">
        <v>2.79433333211111E-2</v>
      </c>
      <c r="P3" s="1">
        <v>42005</v>
      </c>
      <c r="Q3">
        <v>5.9852222204166701E-2</v>
      </c>
      <c r="S3" s="1">
        <v>42005</v>
      </c>
      <c r="T3">
        <v>4.1973333292499998E-2</v>
      </c>
      <c r="V3" s="1">
        <v>42005</v>
      </c>
      <c r="W3">
        <v>4.4388055536388901E-2</v>
      </c>
      <c r="Y3" s="1">
        <v>42017</v>
      </c>
      <c r="Z3">
        <v>7.2868611150277804E-2</v>
      </c>
    </row>
    <row r="4" spans="1:26" x14ac:dyDescent="0.25">
      <c r="A4" s="1">
        <v>41993</v>
      </c>
      <c r="B4">
        <v>2.5242777797916699E-2</v>
      </c>
      <c r="D4" s="1">
        <v>41992</v>
      </c>
      <c r="E4">
        <v>2.9898055526944401E-2</v>
      </c>
      <c r="G4" s="1">
        <v>41993</v>
      </c>
      <c r="H4">
        <v>3.3296666675277801E-2</v>
      </c>
      <c r="J4" s="1">
        <v>41991</v>
      </c>
      <c r="K4">
        <v>4.1950991666388902</v>
      </c>
      <c r="M4" s="1">
        <v>41994</v>
      </c>
      <c r="N4">
        <v>0.237132777770278</v>
      </c>
      <c r="P4" s="1">
        <v>42006</v>
      </c>
      <c r="Q4">
        <v>0.116699722210556</v>
      </c>
      <c r="S4" s="1">
        <v>42006</v>
      </c>
      <c r="T4">
        <v>0.111684444414167</v>
      </c>
      <c r="V4" s="1">
        <v>42005</v>
      </c>
      <c r="W4">
        <v>6.7339999940555603E-2</v>
      </c>
      <c r="Y4" s="1">
        <v>42017</v>
      </c>
      <c r="Z4">
        <v>4.9248888890000002E-2</v>
      </c>
    </row>
    <row r="5" spans="1:26" x14ac:dyDescent="0.25">
      <c r="A5" s="1">
        <v>41993</v>
      </c>
      <c r="B5">
        <v>2.33468972226111</v>
      </c>
      <c r="D5" s="1">
        <v>41993</v>
      </c>
      <c r="E5">
        <v>5.3155736111388903</v>
      </c>
      <c r="G5" s="1">
        <v>42001</v>
      </c>
      <c r="H5">
        <v>4.3224999970833303E-2</v>
      </c>
      <c r="J5" s="1">
        <v>41993</v>
      </c>
      <c r="K5">
        <v>0.18939138882694401</v>
      </c>
      <c r="M5" s="1">
        <v>41995</v>
      </c>
      <c r="N5">
        <v>2.9351944459722199E-2</v>
      </c>
      <c r="P5" s="1">
        <v>42006</v>
      </c>
      <c r="Q5">
        <v>0.12905694444972199</v>
      </c>
      <c r="S5" s="1">
        <v>42006</v>
      </c>
      <c r="T5">
        <v>6.3399444487222206E-2</v>
      </c>
      <c r="V5" s="1">
        <v>42007</v>
      </c>
      <c r="W5">
        <v>4.5831666721111101E-2</v>
      </c>
      <c r="Y5" s="1">
        <v>42017</v>
      </c>
      <c r="Z5">
        <v>0.191855555574167</v>
      </c>
    </row>
    <row r="6" spans="1:26" x14ac:dyDescent="0.25">
      <c r="A6" s="1">
        <v>41994</v>
      </c>
      <c r="B6">
        <v>1.8721111085666702E-2</v>
      </c>
      <c r="D6" s="1">
        <v>41994</v>
      </c>
      <c r="E6">
        <v>1.60495750003333</v>
      </c>
      <c r="G6" s="1">
        <v>42002</v>
      </c>
      <c r="H6">
        <v>1.7751344444361099</v>
      </c>
      <c r="J6" s="1">
        <v>41994</v>
      </c>
      <c r="K6">
        <v>2.2471111085666701E-2</v>
      </c>
      <c r="M6" s="1">
        <v>42001</v>
      </c>
      <c r="N6">
        <v>2.1423055529583301E-2</v>
      </c>
      <c r="P6" s="1">
        <v>42007</v>
      </c>
      <c r="Q6">
        <v>9.5874999960277804E-2</v>
      </c>
      <c r="S6" s="1">
        <v>42006</v>
      </c>
      <c r="T6">
        <v>3.41452778047222E-2</v>
      </c>
      <c r="V6" s="1">
        <v>42007</v>
      </c>
      <c r="W6">
        <v>0.27991666668055598</v>
      </c>
      <c r="Y6" s="1">
        <v>42018</v>
      </c>
      <c r="Z6">
        <v>3.1176316666666701</v>
      </c>
    </row>
    <row r="7" spans="1:26" x14ac:dyDescent="0.25">
      <c r="A7" s="1">
        <v>41994</v>
      </c>
      <c r="B7">
        <v>2.35947222842222E-2</v>
      </c>
      <c r="D7" s="1">
        <v>41994</v>
      </c>
      <c r="E7">
        <v>1.8610555529583302E-2</v>
      </c>
      <c r="G7" s="1">
        <v>42002</v>
      </c>
      <c r="H7">
        <v>2.4227777785722202E-2</v>
      </c>
      <c r="J7" s="1">
        <v>41994</v>
      </c>
      <c r="K7">
        <v>2.6709722214277799E-2</v>
      </c>
      <c r="M7" s="1">
        <v>42001</v>
      </c>
      <c r="N7">
        <v>2.44508333338611E-2</v>
      </c>
      <c r="P7" s="1">
        <v>42008</v>
      </c>
      <c r="Q7">
        <v>9.33058333397222E-2</v>
      </c>
      <c r="S7" s="1">
        <v>42007</v>
      </c>
      <c r="T7">
        <v>0.103510277735</v>
      </c>
      <c r="V7" s="1">
        <v>42007</v>
      </c>
      <c r="W7">
        <v>0.10031777779250001</v>
      </c>
      <c r="Y7" s="1">
        <v>42019</v>
      </c>
      <c r="Z7">
        <v>0.392379166683333</v>
      </c>
    </row>
    <row r="8" spans="1:26" x14ac:dyDescent="0.25">
      <c r="A8" s="1">
        <v>41994</v>
      </c>
      <c r="B8">
        <v>1.9278888901083299E-2</v>
      </c>
      <c r="D8" s="1">
        <v>41994</v>
      </c>
      <c r="E8">
        <v>2.6779166658722198E-2</v>
      </c>
      <c r="G8" s="1">
        <v>42014</v>
      </c>
      <c r="H8">
        <v>1.9164166715416701E-2</v>
      </c>
      <c r="J8" s="1">
        <v>41994</v>
      </c>
      <c r="K8">
        <v>0.54933916668055605</v>
      </c>
      <c r="M8" s="1">
        <v>42001</v>
      </c>
      <c r="N8">
        <v>2.0792777803222199E-2</v>
      </c>
      <c r="P8" s="1">
        <v>42009</v>
      </c>
      <c r="Q8">
        <v>4.9227777785833302E-2</v>
      </c>
      <c r="S8" s="1">
        <v>42007</v>
      </c>
      <c r="T8">
        <v>0.150453888906389</v>
      </c>
      <c r="V8" s="1">
        <v>42007</v>
      </c>
      <c r="W8">
        <v>0.51598277774166701</v>
      </c>
      <c r="Y8" s="1">
        <v>42020</v>
      </c>
      <c r="Z8">
        <v>4.8613991666388898</v>
      </c>
    </row>
    <row r="9" spans="1:26" x14ac:dyDescent="0.25">
      <c r="A9" s="1">
        <v>41994</v>
      </c>
      <c r="B9">
        <v>1.97858332925278E-2</v>
      </c>
      <c r="D9" s="1">
        <v>41994</v>
      </c>
      <c r="E9">
        <v>0.976561944483333</v>
      </c>
      <c r="G9" s="1">
        <v>42014</v>
      </c>
      <c r="H9">
        <v>2.7844166689444401E-2</v>
      </c>
      <c r="J9" s="1">
        <v>41994</v>
      </c>
      <c r="K9">
        <v>0.186038888891667</v>
      </c>
      <c r="M9" s="1">
        <v>42002</v>
      </c>
      <c r="N9">
        <v>3.1090000006944399E-2</v>
      </c>
      <c r="P9" s="1">
        <v>42010</v>
      </c>
      <c r="Q9">
        <v>0.97540805558333299</v>
      </c>
      <c r="S9" s="1">
        <v>42008</v>
      </c>
      <c r="T9">
        <v>5.9994999964999997E-2</v>
      </c>
      <c r="V9" s="1">
        <v>42009</v>
      </c>
      <c r="W9">
        <v>0.40402749995277798</v>
      </c>
      <c r="Y9" s="1">
        <v>42020</v>
      </c>
      <c r="Z9">
        <v>7.3423236111111096</v>
      </c>
    </row>
    <row r="10" spans="1:26" x14ac:dyDescent="0.25">
      <c r="A10" s="1">
        <v>42001</v>
      </c>
      <c r="B10">
        <v>3.1778611077222199E-2</v>
      </c>
      <c r="D10" s="1">
        <v>42001</v>
      </c>
      <c r="E10">
        <v>1.7638333307361101E-2</v>
      </c>
      <c r="G10" s="1">
        <v>42014</v>
      </c>
      <c r="H10">
        <v>2.3054444392527799E-2</v>
      </c>
      <c r="J10" s="1">
        <v>41995</v>
      </c>
      <c r="K10">
        <v>2.8356666697500001E-2</v>
      </c>
      <c r="M10" s="1">
        <v>42002</v>
      </c>
      <c r="N10">
        <v>0.107850555512778</v>
      </c>
      <c r="P10" s="1">
        <v>42011</v>
      </c>
      <c r="Q10">
        <v>1.45254666666111</v>
      </c>
      <c r="S10" s="1">
        <v>42009</v>
      </c>
      <c r="T10">
        <v>3.7351111107500001E-2</v>
      </c>
      <c r="V10" s="1">
        <v>42009</v>
      </c>
      <c r="W10">
        <v>0.25846861110805502</v>
      </c>
      <c r="Y10" s="1">
        <v>42022</v>
      </c>
      <c r="Z10">
        <v>0.68540388888888903</v>
      </c>
    </row>
    <row r="11" spans="1:26" x14ac:dyDescent="0.25">
      <c r="A11" s="1">
        <v>42002</v>
      </c>
      <c r="B11">
        <v>1.89586111571944E-2</v>
      </c>
      <c r="D11" s="1">
        <v>42002</v>
      </c>
      <c r="E11">
        <v>1.84213888645278E-2</v>
      </c>
      <c r="G11" s="1">
        <v>42014</v>
      </c>
      <c r="H11">
        <v>2.2969722217972201E-2</v>
      </c>
      <c r="J11" s="1">
        <v>42002</v>
      </c>
      <c r="K11">
        <v>2.2103055583111101E-2</v>
      </c>
      <c r="M11" s="1">
        <v>42024</v>
      </c>
      <c r="N11">
        <v>2.4117777744916701E-2</v>
      </c>
      <c r="P11" s="1">
        <v>42011</v>
      </c>
      <c r="Q11">
        <v>5.1113055546944501E-2</v>
      </c>
      <c r="S11" s="1">
        <v>42010</v>
      </c>
      <c r="T11">
        <v>1.34096666660556</v>
      </c>
      <c r="V11" s="1">
        <v>42011</v>
      </c>
      <c r="W11">
        <v>0.14530027780277799</v>
      </c>
      <c r="Y11" s="1">
        <v>42022</v>
      </c>
      <c r="Z11">
        <v>0.52787472221666698</v>
      </c>
    </row>
    <row r="12" spans="1:26" x14ac:dyDescent="0.25">
      <c r="A12" s="1">
        <v>42035</v>
      </c>
      <c r="B12">
        <v>3.9026666680833301E-2</v>
      </c>
      <c r="D12" s="1">
        <v>42002</v>
      </c>
      <c r="E12">
        <v>2.38188888629167E-2</v>
      </c>
      <c r="G12" s="1">
        <v>42024</v>
      </c>
      <c r="H12">
        <v>2.1697222193083301E-2</v>
      </c>
      <c r="J12" s="1">
        <v>42002</v>
      </c>
      <c r="K12">
        <v>2.1507500012722201E-2</v>
      </c>
      <c r="M12" s="1">
        <v>42024</v>
      </c>
      <c r="N12">
        <v>3.2763055563055601E-2</v>
      </c>
      <c r="P12" s="1">
        <v>42011</v>
      </c>
      <c r="Q12">
        <v>9.7523333364166701E-2</v>
      </c>
      <c r="S12" s="1">
        <v>42011</v>
      </c>
      <c r="T12">
        <v>9.4744166665555601E-2</v>
      </c>
      <c r="V12" s="1">
        <v>42012</v>
      </c>
      <c r="W12">
        <v>0.73718444446666698</v>
      </c>
      <c r="Y12" s="1">
        <v>42023</v>
      </c>
      <c r="Z12">
        <v>0.64917916668888898</v>
      </c>
    </row>
    <row r="13" spans="1:26" x14ac:dyDescent="0.25">
      <c r="A13" s="1">
        <v>42036</v>
      </c>
      <c r="B13">
        <v>1.9021944469888901E-2</v>
      </c>
      <c r="D13" s="1">
        <v>42002</v>
      </c>
      <c r="E13">
        <v>1.8539722230694399E-2</v>
      </c>
      <c r="G13" s="1">
        <v>42025</v>
      </c>
      <c r="H13">
        <v>4.8913888931388899E-2</v>
      </c>
      <c r="J13" s="1">
        <v>42002</v>
      </c>
      <c r="K13">
        <v>3.2788333296666701E-2</v>
      </c>
      <c r="M13" s="1">
        <v>42033</v>
      </c>
      <c r="N13">
        <v>11.3510397221667</v>
      </c>
      <c r="P13" s="1">
        <v>42012</v>
      </c>
      <c r="Q13">
        <v>4.5779444442777803E-2</v>
      </c>
      <c r="S13" s="1">
        <v>42012</v>
      </c>
      <c r="T13">
        <v>0.141900555491389</v>
      </c>
      <c r="V13" s="1">
        <v>42038</v>
      </c>
      <c r="W13">
        <v>7.3267855555555599</v>
      </c>
      <c r="Y13" s="1">
        <v>42023</v>
      </c>
      <c r="Z13">
        <v>0.987374444472222</v>
      </c>
    </row>
    <row r="14" spans="1:26" x14ac:dyDescent="0.25">
      <c r="D14" s="1">
        <v>42002</v>
      </c>
      <c r="E14">
        <v>2.5100000037083299E-2</v>
      </c>
      <c r="G14" s="1">
        <v>42025</v>
      </c>
      <c r="H14">
        <v>1.72064222223333</v>
      </c>
      <c r="J14" s="1">
        <v>42002</v>
      </c>
      <c r="K14">
        <v>1.8758611083027801E-2</v>
      </c>
      <c r="M14" s="1">
        <v>42035</v>
      </c>
      <c r="N14">
        <v>2.0459211111055602</v>
      </c>
      <c r="P14" s="1">
        <v>42034</v>
      </c>
      <c r="Q14">
        <v>6.8489963889166701</v>
      </c>
      <c r="S14" s="1">
        <v>42012</v>
      </c>
      <c r="T14">
        <v>0.14702777776444401</v>
      </c>
      <c r="V14" s="1">
        <v>42041</v>
      </c>
      <c r="W14">
        <v>18.9094927777778</v>
      </c>
      <c r="Y14" s="1">
        <v>42024</v>
      </c>
      <c r="Z14">
        <v>0.24537472221583301</v>
      </c>
    </row>
    <row r="15" spans="1:26" x14ac:dyDescent="0.25">
      <c r="D15" s="1">
        <v>42036</v>
      </c>
      <c r="E15">
        <v>2.1151944465111101E-2</v>
      </c>
      <c r="G15" s="1">
        <v>42036</v>
      </c>
      <c r="H15">
        <v>2.8463333315277801E-2</v>
      </c>
      <c r="J15" s="1">
        <v>42036</v>
      </c>
      <c r="K15">
        <v>3.0522499945555601E-2</v>
      </c>
      <c r="M15" s="1">
        <v>42036</v>
      </c>
      <c r="N15">
        <v>3.25555555025E-2</v>
      </c>
      <c r="P15" s="1">
        <v>42034</v>
      </c>
      <c r="Q15">
        <v>3.5871575</v>
      </c>
      <c r="S15" s="1">
        <v>42042</v>
      </c>
      <c r="T15">
        <v>6.4352141666388896</v>
      </c>
      <c r="V15" s="1"/>
      <c r="Y15" s="1">
        <v>42024</v>
      </c>
      <c r="Z15">
        <v>5.39374999866667E-2</v>
      </c>
    </row>
    <row r="16" spans="1:26" x14ac:dyDescent="0.25">
      <c r="D16" s="1">
        <v>42036</v>
      </c>
      <c r="E16">
        <v>2.1946666704277799E-2</v>
      </c>
      <c r="G16" s="1">
        <v>42036</v>
      </c>
      <c r="H16">
        <v>2.69833333624722E-2</v>
      </c>
      <c r="J16" s="1">
        <v>42036</v>
      </c>
      <c r="K16">
        <v>2.8483055564999998E-2</v>
      </c>
      <c r="M16" s="1"/>
      <c r="P16" s="1">
        <v>42035</v>
      </c>
      <c r="Q16">
        <v>4.0973888900555602E-2</v>
      </c>
      <c r="S16" s="1">
        <v>42042</v>
      </c>
      <c r="T16">
        <v>2.2565558333527802</v>
      </c>
      <c r="V16" s="1"/>
      <c r="Y16" s="1">
        <v>42025</v>
      </c>
      <c r="Z16">
        <v>2.2628838888805598</v>
      </c>
    </row>
    <row r="17" spans="1:26" x14ac:dyDescent="0.25">
      <c r="G17" s="1">
        <v>42036</v>
      </c>
      <c r="H17">
        <v>3.3596388896388898E-2</v>
      </c>
      <c r="J17" s="1"/>
      <c r="P17" s="1">
        <v>42035</v>
      </c>
      <c r="Q17">
        <v>1.11773250003611</v>
      </c>
      <c r="S17" s="1">
        <v>42043</v>
      </c>
      <c r="T17">
        <v>6.6714458333888897</v>
      </c>
      <c r="V17" s="1"/>
      <c r="Y17" s="1">
        <v>42025</v>
      </c>
      <c r="Z17">
        <v>0.904030277794445</v>
      </c>
    </row>
    <row r="18" spans="1:26" x14ac:dyDescent="0.25">
      <c r="J18" s="1"/>
      <c r="P18" s="1">
        <v>42035</v>
      </c>
      <c r="Q18">
        <v>2.7566758333305601</v>
      </c>
      <c r="S18" s="1"/>
      <c r="Y18" s="1">
        <v>42026</v>
      </c>
      <c r="Z18">
        <v>2.7972508333055601</v>
      </c>
    </row>
    <row r="19" spans="1:26" x14ac:dyDescent="0.25">
      <c r="P19" s="1">
        <v>42036</v>
      </c>
      <c r="Q19">
        <v>5.45922222402778E-2</v>
      </c>
      <c r="S19" s="1"/>
      <c r="Y19" s="1">
        <v>42038</v>
      </c>
      <c r="Z19">
        <v>1.53259083330556</v>
      </c>
    </row>
    <row r="21" spans="1:26" x14ac:dyDescent="0.25">
      <c r="A21" s="1" t="s">
        <v>21</v>
      </c>
      <c r="D21" s="1"/>
      <c r="G21" s="1"/>
      <c r="J21" s="1"/>
      <c r="M21" s="1"/>
      <c r="P21" s="1"/>
      <c r="S21" s="1"/>
      <c r="V21" s="1"/>
      <c r="Y21" s="1"/>
    </row>
    <row r="22" spans="1:26" x14ac:dyDescent="0.25">
      <c r="A22" s="2">
        <v>8</v>
      </c>
      <c r="B22" s="2">
        <v>8</v>
      </c>
      <c r="D22" s="2">
        <v>16</v>
      </c>
      <c r="E22" s="2">
        <v>16</v>
      </c>
      <c r="G22" s="2">
        <v>32</v>
      </c>
      <c r="H22" s="2">
        <v>32</v>
      </c>
      <c r="J22" s="2">
        <v>64</v>
      </c>
      <c r="K22" s="2">
        <v>64</v>
      </c>
      <c r="M22" s="2">
        <v>128</v>
      </c>
      <c r="N22" s="2">
        <v>128</v>
      </c>
      <c r="P22" s="2">
        <v>256</v>
      </c>
      <c r="Q22" s="2">
        <v>256</v>
      </c>
      <c r="S22" s="2">
        <v>512</v>
      </c>
      <c r="T22" s="2">
        <v>512</v>
      </c>
      <c r="V22" s="2">
        <v>1024</v>
      </c>
      <c r="W22" s="2">
        <v>1024</v>
      </c>
      <c r="Y22" s="2">
        <v>2048</v>
      </c>
      <c r="Z22" s="2">
        <v>2048</v>
      </c>
    </row>
    <row r="23" spans="1:26" x14ac:dyDescent="0.25">
      <c r="A23" s="4" t="s">
        <v>9</v>
      </c>
      <c r="B23" s="2" t="s">
        <v>20</v>
      </c>
      <c r="D23" s="4"/>
      <c r="E23" s="2"/>
      <c r="G23" s="4"/>
      <c r="H23" s="2"/>
      <c r="J23" s="4"/>
      <c r="K23" s="2"/>
      <c r="M23" s="4"/>
      <c r="N23" s="2"/>
      <c r="P23" s="4"/>
      <c r="Q23" s="2"/>
      <c r="S23" s="4"/>
      <c r="T23" s="2"/>
      <c r="V23" s="4"/>
      <c r="W23" s="2"/>
      <c r="Y23" s="4"/>
      <c r="Z23" s="2"/>
    </row>
    <row r="24" spans="1:26" x14ac:dyDescent="0.25">
      <c r="A24" s="1">
        <v>41991</v>
      </c>
      <c r="B24">
        <v>4.0202094444166701</v>
      </c>
      <c r="D24" s="1">
        <v>41991</v>
      </c>
      <c r="E24">
        <v>7.3960538888611103</v>
      </c>
      <c r="G24" s="1">
        <v>41993</v>
      </c>
      <c r="H24">
        <v>2.90875000093333E-2</v>
      </c>
      <c r="J24" s="1">
        <v>41990</v>
      </c>
      <c r="K24">
        <v>0.87215611113333302</v>
      </c>
      <c r="M24" s="1">
        <v>41993</v>
      </c>
      <c r="N24">
        <v>2.79433333211111E-2</v>
      </c>
      <c r="P24" s="1">
        <v>42005</v>
      </c>
      <c r="Q24">
        <v>5.9852222204166701E-2</v>
      </c>
      <c r="S24" s="1">
        <v>42005</v>
      </c>
      <c r="T24">
        <v>4.1973333292499998E-2</v>
      </c>
      <c r="V24" s="1">
        <v>42005</v>
      </c>
      <c r="W24">
        <v>5.5864027738472197E-2</v>
      </c>
      <c r="Y24" s="1">
        <v>42017</v>
      </c>
      <c r="Z24">
        <v>0.104657685204815</v>
      </c>
    </row>
    <row r="25" spans="1:26" x14ac:dyDescent="0.25">
      <c r="A25" s="1">
        <v>41993</v>
      </c>
      <c r="B25">
        <v>1.1799662500295101</v>
      </c>
      <c r="D25" s="1">
        <v>41992</v>
      </c>
      <c r="E25">
        <v>2.9898055526944401E-2</v>
      </c>
      <c r="G25" s="1">
        <v>42001</v>
      </c>
      <c r="H25">
        <v>4.3224999970833303E-2</v>
      </c>
      <c r="J25" s="1">
        <v>41991</v>
      </c>
      <c r="K25">
        <v>4.1950991666388902</v>
      </c>
      <c r="M25" s="1">
        <v>41994</v>
      </c>
      <c r="N25">
        <v>0.237132777770278</v>
      </c>
      <c r="P25" s="1">
        <v>42006</v>
      </c>
      <c r="Q25">
        <v>0.12287833333013901</v>
      </c>
      <c r="S25" s="1">
        <v>42006</v>
      </c>
      <c r="T25">
        <v>6.9743055568703693E-2</v>
      </c>
      <c r="V25" s="1">
        <v>42007</v>
      </c>
      <c r="W25">
        <v>0.23551222223395801</v>
      </c>
      <c r="Y25" s="1">
        <v>42018</v>
      </c>
      <c r="Z25">
        <v>3.1176316666666701</v>
      </c>
    </row>
    <row r="26" spans="1:26" x14ac:dyDescent="0.25">
      <c r="A26" s="1">
        <v>41994</v>
      </c>
      <c r="B26">
        <v>2.0345138890875001E-2</v>
      </c>
      <c r="D26" s="1">
        <v>41993</v>
      </c>
      <c r="E26">
        <v>5.3155736111388903</v>
      </c>
      <c r="G26" s="1">
        <v>42002</v>
      </c>
      <c r="H26">
        <v>0.89968111111091698</v>
      </c>
      <c r="J26" s="1">
        <v>41993</v>
      </c>
      <c r="K26">
        <v>0.18939138882694401</v>
      </c>
      <c r="M26" s="1">
        <v>41995</v>
      </c>
      <c r="N26">
        <v>2.9351944459722199E-2</v>
      </c>
      <c r="P26" s="1">
        <v>42007</v>
      </c>
      <c r="Q26">
        <v>9.5874999960277804E-2</v>
      </c>
      <c r="S26" s="1">
        <v>42007</v>
      </c>
      <c r="T26">
        <v>0.12698208332069399</v>
      </c>
      <c r="V26" s="1">
        <v>42009</v>
      </c>
      <c r="W26">
        <v>0.33124805553041697</v>
      </c>
      <c r="Y26" s="1">
        <v>42019</v>
      </c>
      <c r="Z26">
        <v>0.392379166683333</v>
      </c>
    </row>
    <row r="27" spans="1:26" x14ac:dyDescent="0.25">
      <c r="A27" s="1">
        <v>42001</v>
      </c>
      <c r="B27">
        <v>3.1778611077222199E-2</v>
      </c>
      <c r="D27" s="1">
        <v>41994</v>
      </c>
      <c r="E27">
        <v>0.656727291676243</v>
      </c>
      <c r="G27" s="1">
        <v>42014</v>
      </c>
      <c r="H27">
        <v>2.3258125003840301E-2</v>
      </c>
      <c r="J27" s="1">
        <v>41994</v>
      </c>
      <c r="K27">
        <v>0.19613972221804199</v>
      </c>
      <c r="M27" s="1">
        <v>42001</v>
      </c>
      <c r="N27">
        <v>2.2222222222222199E-2</v>
      </c>
      <c r="P27" s="1">
        <v>42008</v>
      </c>
      <c r="Q27">
        <v>9.33058333397222E-2</v>
      </c>
      <c r="S27" s="1">
        <v>42008</v>
      </c>
      <c r="T27">
        <v>5.9994999964999997E-2</v>
      </c>
      <c r="V27" s="1">
        <v>42011</v>
      </c>
      <c r="W27">
        <v>0.14530027780277799</v>
      </c>
      <c r="Y27" s="1">
        <v>42020</v>
      </c>
      <c r="Z27">
        <v>6.1018613888750002</v>
      </c>
    </row>
    <row r="28" spans="1:26" x14ac:dyDescent="0.25">
      <c r="A28" s="1">
        <v>42002</v>
      </c>
      <c r="B28">
        <v>1.89586111571944E-2</v>
      </c>
      <c r="D28" s="1">
        <v>42001</v>
      </c>
      <c r="E28">
        <v>1.7638333307361101E-2</v>
      </c>
      <c r="G28" s="1">
        <v>42024</v>
      </c>
      <c r="H28">
        <v>2.1697222193083301E-2</v>
      </c>
      <c r="J28" s="1">
        <v>41995</v>
      </c>
      <c r="K28">
        <v>2.8356666697500001E-2</v>
      </c>
      <c r="M28" s="1">
        <v>42002</v>
      </c>
      <c r="N28">
        <v>6.9470277759861102E-2</v>
      </c>
      <c r="P28" s="1">
        <v>42009</v>
      </c>
      <c r="Q28">
        <v>4.9227777785833302E-2</v>
      </c>
      <c r="S28" s="1">
        <v>42009</v>
      </c>
      <c r="T28">
        <v>3.7351111107500001E-2</v>
      </c>
      <c r="V28" s="1">
        <v>42012</v>
      </c>
      <c r="W28">
        <v>0.73718444446666698</v>
      </c>
      <c r="Y28" s="1">
        <v>42022</v>
      </c>
      <c r="Z28">
        <v>0.60663930555277801</v>
      </c>
    </row>
    <row r="29" spans="1:26" x14ac:dyDescent="0.25">
      <c r="A29" s="1">
        <v>42035</v>
      </c>
      <c r="B29">
        <v>3.9026666680833301E-2</v>
      </c>
      <c r="D29" s="1">
        <v>42002</v>
      </c>
      <c r="E29">
        <v>2.1469999998805601E-2</v>
      </c>
      <c r="G29" s="1">
        <v>42025</v>
      </c>
      <c r="H29">
        <v>0.884778055582361</v>
      </c>
      <c r="J29" s="1">
        <v>42002</v>
      </c>
      <c r="K29">
        <v>2.3789374993881899E-2</v>
      </c>
      <c r="M29" s="1">
        <v>42024</v>
      </c>
      <c r="N29">
        <v>2.8440416653986101E-2</v>
      </c>
      <c r="P29" s="1">
        <v>42010</v>
      </c>
      <c r="Q29">
        <v>0.97540805558333299</v>
      </c>
      <c r="S29" s="1">
        <v>42010</v>
      </c>
      <c r="T29">
        <v>1.34096666660556</v>
      </c>
      <c r="V29" s="1">
        <v>42038</v>
      </c>
      <c r="W29">
        <v>7.3267855555555599</v>
      </c>
      <c r="Y29" s="1">
        <v>42023</v>
      </c>
      <c r="Z29">
        <v>0.81827680558055604</v>
      </c>
    </row>
    <row r="30" spans="1:26" x14ac:dyDescent="0.25">
      <c r="A30" s="1">
        <v>42036</v>
      </c>
      <c r="B30">
        <v>1.9021944469888901E-2</v>
      </c>
      <c r="D30" s="1">
        <v>42036</v>
      </c>
      <c r="E30">
        <v>2.1549305584694398E-2</v>
      </c>
      <c r="G30" s="1">
        <v>42036</v>
      </c>
      <c r="H30">
        <v>2.9681018524712999E-2</v>
      </c>
      <c r="J30" s="1">
        <v>42036</v>
      </c>
      <c r="K30">
        <v>2.9502777755277799E-2</v>
      </c>
      <c r="M30" s="1">
        <v>42033</v>
      </c>
      <c r="N30">
        <v>11.3510397221667</v>
      </c>
      <c r="P30" s="1">
        <v>42011</v>
      </c>
      <c r="Q30">
        <v>0.53372768519074099</v>
      </c>
      <c r="S30" s="1">
        <v>42011</v>
      </c>
      <c r="T30">
        <v>9.4744166665555601E-2</v>
      </c>
      <c r="V30" s="1">
        <v>42041</v>
      </c>
      <c r="W30">
        <v>18.9094927777778</v>
      </c>
      <c r="Y30" s="1">
        <v>42024</v>
      </c>
      <c r="Z30">
        <v>0.14965611110124999</v>
      </c>
    </row>
    <row r="31" spans="1:26" x14ac:dyDescent="0.25">
      <c r="M31" s="1">
        <v>42035</v>
      </c>
      <c r="N31">
        <v>2.0459211111055602</v>
      </c>
      <c r="P31" s="1">
        <v>42012</v>
      </c>
      <c r="Q31">
        <v>4.5779444442777803E-2</v>
      </c>
      <c r="S31" s="1">
        <v>42012</v>
      </c>
      <c r="T31">
        <v>0.144464166627917</v>
      </c>
      <c r="Y31" s="1">
        <v>42025</v>
      </c>
      <c r="Z31">
        <v>1.5834570833374999</v>
      </c>
    </row>
    <row r="32" spans="1:26" x14ac:dyDescent="0.25">
      <c r="M32" s="1">
        <v>42036</v>
      </c>
      <c r="N32">
        <v>3.25555555025E-2</v>
      </c>
      <c r="P32" s="1">
        <v>42034</v>
      </c>
      <c r="Q32">
        <v>5.2180769444583301</v>
      </c>
      <c r="S32" s="1">
        <v>42042</v>
      </c>
      <c r="T32">
        <v>4.34588499999583</v>
      </c>
      <c r="Y32" s="1">
        <v>42026</v>
      </c>
      <c r="Z32">
        <v>2.7972508333055601</v>
      </c>
    </row>
    <row r="33" spans="1:26" x14ac:dyDescent="0.25">
      <c r="P33" s="1">
        <v>42035</v>
      </c>
      <c r="Q33">
        <v>1.30512740742241</v>
      </c>
      <c r="S33" s="1">
        <v>42043</v>
      </c>
      <c r="T33">
        <v>6.6714458333888897</v>
      </c>
      <c r="Y33" s="1">
        <v>42038</v>
      </c>
      <c r="Z33">
        <v>1.53259083330556</v>
      </c>
    </row>
    <row r="34" spans="1:26" x14ac:dyDescent="0.25">
      <c r="P34" s="1">
        <v>42036</v>
      </c>
      <c r="Q34">
        <v>5.45922222402778E-2</v>
      </c>
      <c r="S34" s="1"/>
    </row>
    <row r="36" spans="1:26" x14ac:dyDescent="0.25">
      <c r="A36" s="1"/>
      <c r="B36" s="1"/>
      <c r="E36" s="1"/>
    </row>
    <row r="37" spans="1:26" x14ac:dyDescent="0.25">
      <c r="A37" s="1"/>
      <c r="B37" s="1"/>
      <c r="C37" s="1"/>
      <c r="E37" s="1"/>
    </row>
    <row r="38" spans="1:26" x14ac:dyDescent="0.25">
      <c r="A38" s="5" t="s">
        <v>22</v>
      </c>
      <c r="D38" s="1" t="s">
        <v>23</v>
      </c>
      <c r="G38" t="s">
        <v>24</v>
      </c>
      <c r="J38" t="s">
        <v>25</v>
      </c>
      <c r="M38" t="s">
        <v>26</v>
      </c>
    </row>
    <row r="39" spans="1:26" x14ac:dyDescent="0.25">
      <c r="A39" s="4"/>
      <c r="B39" t="s">
        <v>27</v>
      </c>
      <c r="C39" t="s">
        <v>28</v>
      </c>
      <c r="D39" s="1"/>
      <c r="E39" t="s">
        <v>29</v>
      </c>
      <c r="F39" t="s">
        <v>30</v>
      </c>
      <c r="H39" t="s">
        <v>31</v>
      </c>
      <c r="I39" t="s">
        <v>32</v>
      </c>
      <c r="K39" t="s">
        <v>33</v>
      </c>
      <c r="L39" t="s">
        <v>34</v>
      </c>
      <c r="N39" t="s">
        <v>35</v>
      </c>
      <c r="O39" t="s">
        <v>36</v>
      </c>
    </row>
    <row r="40" spans="1:26" x14ac:dyDescent="0.25">
      <c r="A40" s="1">
        <v>41990</v>
      </c>
      <c r="B40">
        <v>0.87215611113333302</v>
      </c>
      <c r="C40">
        <f>VLOOKUP(A40,Wait_Hours__Per_Job__by_Job_Siz!$A$9:$K$190,2)</f>
        <v>1.40649969</v>
      </c>
      <c r="D40" s="1">
        <v>41993</v>
      </c>
      <c r="E40">
        <v>2.79433333211111E-2</v>
      </c>
      <c r="F40">
        <f>VLOOKUP(D40,Wait_Hours__Per_Job__by_Job_Siz!$A$9:$K$190,4)</f>
        <v>5.1747031400000001</v>
      </c>
      <c r="G40" s="1">
        <v>42005</v>
      </c>
      <c r="H40">
        <v>4.1973333292499998E-2</v>
      </c>
      <c r="I40">
        <f>VLOOKUP(G40,Wait_Hours__Per_Job__by_Job_Siz!$A$9:$K$190,6)</f>
        <v>3.3571400000000002E-3</v>
      </c>
      <c r="J40" s="1">
        <v>42005</v>
      </c>
      <c r="K40">
        <v>5.5864027738472197E-2</v>
      </c>
      <c r="L40">
        <f>VLOOKUP(J40,Wait_Hours__Per_Job__by_Job_Siz!$A$9:$K$190,8)</f>
        <v>3.2090899999999999E-3</v>
      </c>
      <c r="M40" s="1">
        <v>42017</v>
      </c>
      <c r="N40">
        <v>0.104657685204815</v>
      </c>
      <c r="O40">
        <f>VLOOKUP(M40,Wait_Hours__Per_Job__by_Job_Siz!$A$9:$K$190,8)</f>
        <v>3.7476902000000001</v>
      </c>
    </row>
    <row r="41" spans="1:26" x14ac:dyDescent="0.25">
      <c r="A41" s="1">
        <v>41991</v>
      </c>
      <c r="B41">
        <v>5.2037874999722202</v>
      </c>
      <c r="C41">
        <f>VLOOKUP(A41,Wait_Hours__Per_Job__by_Job_Siz!$A$9:$K$190,2)</f>
        <v>1.6850239600000001</v>
      </c>
      <c r="D41" s="1">
        <v>41994</v>
      </c>
      <c r="E41">
        <v>0.237132777770278</v>
      </c>
      <c r="F41">
        <f>VLOOKUP(D41,Wait_Hours__Per_Job__by_Job_Siz!$A$9:$K$190,4)</f>
        <v>0.72142161999999999</v>
      </c>
      <c r="G41" s="1">
        <v>42006</v>
      </c>
      <c r="H41">
        <v>6.9743055568703693E-2</v>
      </c>
      <c r="I41">
        <f>VLOOKUP(G41,Wait_Hours__Per_Job__by_Job_Siz!$A$9:$K$190,6)</f>
        <v>1.504146E-2</v>
      </c>
      <c r="J41" s="1">
        <v>42007</v>
      </c>
      <c r="K41">
        <v>0.23551222223395801</v>
      </c>
      <c r="L41">
        <f>VLOOKUP(J41,Wait_Hours__Per_Job__by_Job_Siz!$A$9:$K$190,8)</f>
        <v>0</v>
      </c>
      <c r="M41" s="1">
        <v>42018</v>
      </c>
      <c r="N41">
        <v>3.1176316666666701</v>
      </c>
      <c r="O41">
        <f>VLOOKUP(M41,Wait_Hours__Per_Job__by_Job_Siz!$A$9:$K$190,8)</f>
        <v>1.46555952</v>
      </c>
    </row>
    <row r="42" spans="1:26" x14ac:dyDescent="0.25">
      <c r="A42" s="1">
        <v>41992</v>
      </c>
      <c r="B42">
        <v>2.9898055526944401E-2</v>
      </c>
      <c r="C42">
        <f>VLOOKUP(A42,Wait_Hours__Per_Job__by_Job_Siz!$A$9:$K$190,2)</f>
        <v>0.74921397000000001</v>
      </c>
      <c r="D42" s="1">
        <v>41995</v>
      </c>
      <c r="E42">
        <v>2.9351944459722199E-2</v>
      </c>
      <c r="F42">
        <f>VLOOKUP(D42,Wait_Hours__Per_Job__by_Job_Siz!$A$9:$K$190,4)</f>
        <v>7.7487009999999995E-2</v>
      </c>
      <c r="G42" s="1">
        <v>42007</v>
      </c>
      <c r="H42">
        <v>0.12698208332069399</v>
      </c>
      <c r="I42">
        <f>VLOOKUP(G42,Wait_Hours__Per_Job__by_Job_Siz!$A$9:$K$190,6)</f>
        <v>1.67333478</v>
      </c>
      <c r="J42" s="1">
        <v>42009</v>
      </c>
      <c r="K42">
        <v>0.33124805553041697</v>
      </c>
      <c r="L42">
        <f>VLOOKUP(J42,Wait_Hours__Per_Job__by_Job_Siz!$A$9:$K$190,8)</f>
        <v>0</v>
      </c>
      <c r="M42" s="1">
        <v>42019</v>
      </c>
      <c r="N42">
        <v>0.392379166683333</v>
      </c>
      <c r="O42">
        <f>VLOOKUP(M42,Wait_Hours__Per_Job__by_Job_Siz!$A$9:$K$190,8)</f>
        <v>2.3283</v>
      </c>
    </row>
    <row r="43" spans="1:26" x14ac:dyDescent="0.25">
      <c r="A43" s="1">
        <v>41993</v>
      </c>
      <c r="B43">
        <v>1.67850468750117</v>
      </c>
      <c r="C43">
        <f>VLOOKUP(A43,Wait_Hours__Per_Job__by_Job_Siz!$A$9:$K$190,2)</f>
        <v>2.4431065099999998</v>
      </c>
      <c r="D43" s="1">
        <v>42001</v>
      </c>
      <c r="E43">
        <v>2.2222222222222199E-2</v>
      </c>
      <c r="F43">
        <f>VLOOKUP(D43,Wait_Hours__Per_Job__by_Job_Siz!$A$9:$K$190,4)</f>
        <v>0.26118332999999999</v>
      </c>
      <c r="G43" s="1">
        <v>42008</v>
      </c>
      <c r="H43">
        <v>5.9994999964999997E-2</v>
      </c>
      <c r="I43">
        <f>VLOOKUP(G43,Wait_Hours__Per_Job__by_Job_Siz!$A$9:$K$190,6)</f>
        <v>0</v>
      </c>
      <c r="J43" s="1">
        <v>42011</v>
      </c>
      <c r="K43">
        <v>0.14530027780277799</v>
      </c>
      <c r="L43">
        <f>VLOOKUP(J43,Wait_Hours__Per_Job__by_Job_Siz!$A$9:$K$190,8)</f>
        <v>0.4740027</v>
      </c>
      <c r="M43" s="1">
        <v>42020</v>
      </c>
      <c r="N43">
        <v>6.1018613888750002</v>
      </c>
      <c r="O43">
        <f>VLOOKUP(M43,Wait_Hours__Per_Job__by_Job_Siz!$A$9:$K$190,8)</f>
        <v>5.0360975000000003</v>
      </c>
    </row>
    <row r="44" spans="1:26" x14ac:dyDescent="0.25">
      <c r="A44" s="1">
        <v>41994</v>
      </c>
      <c r="B44">
        <v>0.29107071759505299</v>
      </c>
      <c r="C44">
        <f>VLOOKUP(A44,Wait_Hours__Per_Job__by_Job_Siz!$A$9:$K$190,2)</f>
        <v>0.28396623999999998</v>
      </c>
      <c r="D44" s="1">
        <v>42002</v>
      </c>
      <c r="E44">
        <v>6.9470277759861102E-2</v>
      </c>
      <c r="F44">
        <f>VLOOKUP(D44,Wait_Hours__Per_Job__by_Job_Siz!$A$9:$K$190,4)</f>
        <v>0.32036629</v>
      </c>
      <c r="G44" s="1">
        <v>42009</v>
      </c>
      <c r="H44">
        <v>3.7351111107500001E-2</v>
      </c>
      <c r="I44">
        <f>VLOOKUP(G44,Wait_Hours__Per_Job__by_Job_Siz!$A$9:$K$190,6)</f>
        <v>0</v>
      </c>
      <c r="J44" s="1">
        <v>42012</v>
      </c>
      <c r="K44">
        <v>0.73718444446666698</v>
      </c>
      <c r="L44">
        <f>VLOOKUP(J44,Wait_Hours__Per_Job__by_Job_Siz!$A$9:$K$190,8)</f>
        <v>0.30604151000000002</v>
      </c>
      <c r="M44" s="1">
        <v>42022</v>
      </c>
      <c r="N44">
        <v>0.60663930555277801</v>
      </c>
      <c r="O44">
        <f>VLOOKUP(M44,Wait_Hours__Per_Job__by_Job_Siz!$A$9:$K$190,8)</f>
        <v>6.7735710000000005E-2</v>
      </c>
    </row>
    <row r="45" spans="1:26" x14ac:dyDescent="0.25">
      <c r="A45" s="1">
        <v>41995</v>
      </c>
      <c r="B45">
        <v>2.8356666697500001E-2</v>
      </c>
      <c r="C45">
        <f>VLOOKUP(A45,Wait_Hours__Per_Job__by_Job_Siz!$A$9:$K$190,2)</f>
        <v>0.13246242999999999</v>
      </c>
      <c r="D45" s="1">
        <v>42005</v>
      </c>
      <c r="E45">
        <v>5.9852222204166701E-2</v>
      </c>
      <c r="F45">
        <f>VLOOKUP(D45,Wait_Hours__Per_Job__by_Job_Siz!$A$9:$K$190,4)</f>
        <v>0.15986578000000001</v>
      </c>
      <c r="G45" s="1">
        <v>42010</v>
      </c>
      <c r="H45">
        <v>1.34096666660556</v>
      </c>
      <c r="I45">
        <f>VLOOKUP(G45,Wait_Hours__Per_Job__by_Job_Siz!$A$9:$K$190,6)</f>
        <v>0.43196316000000001</v>
      </c>
      <c r="J45" s="1">
        <v>42038</v>
      </c>
      <c r="K45">
        <v>7.3267855555555599</v>
      </c>
      <c r="L45">
        <f>VLOOKUP(J45,Wait_Hours__Per_Job__by_Job_Siz!$A$9:$K$190,8)</f>
        <v>1.45236279</v>
      </c>
      <c r="M45" s="1">
        <v>42023</v>
      </c>
      <c r="N45">
        <v>0.81827680558055604</v>
      </c>
      <c r="O45">
        <f>VLOOKUP(M45,Wait_Hours__Per_Job__by_Job_Siz!$A$9:$K$190,8)</f>
        <v>0.1235913</v>
      </c>
    </row>
    <row r="46" spans="1:26" x14ac:dyDescent="0.25">
      <c r="A46" s="1">
        <v>42001</v>
      </c>
      <c r="B46">
        <v>3.0880648118472201E-2</v>
      </c>
      <c r="C46">
        <f>VLOOKUP(A46,Wait_Hours__Per_Job__by_Job_Siz!$A$9:$K$190,2)</f>
        <v>0.23677127000000001</v>
      </c>
      <c r="D46" s="1">
        <v>42006</v>
      </c>
      <c r="E46">
        <v>0.12287833333013901</v>
      </c>
      <c r="F46">
        <f>VLOOKUP(D46,Wait_Hours__Per_Job__by_Job_Siz!$A$9:$K$190,4)</f>
        <v>8.6469959999999998E-2</v>
      </c>
      <c r="G46" s="1">
        <v>42011</v>
      </c>
      <c r="H46">
        <v>9.4744166665555601E-2</v>
      </c>
      <c r="I46">
        <f>VLOOKUP(G46,Wait_Hours__Per_Job__by_Job_Siz!$A$9:$K$190,6)</f>
        <v>1.0243138899999999</v>
      </c>
      <c r="J46" s="1">
        <v>42041</v>
      </c>
      <c r="K46">
        <v>18.9094927777778</v>
      </c>
      <c r="L46">
        <f>VLOOKUP(J46,Wait_Hours__Per_Job__by_Job_Siz!$A$9:$K$190,8)</f>
        <v>10.90784</v>
      </c>
      <c r="M46" s="1">
        <v>42024</v>
      </c>
      <c r="N46">
        <v>0.14965611110124999</v>
      </c>
      <c r="O46">
        <f>VLOOKUP(M46,Wait_Hours__Per_Job__by_Job_Siz!$A$9:$K$190,8)</f>
        <v>0.2246898</v>
      </c>
    </row>
    <row r="47" spans="1:26" x14ac:dyDescent="0.25">
      <c r="A47" s="1">
        <v>42002</v>
      </c>
      <c r="B47">
        <v>0.24097477431520001</v>
      </c>
      <c r="C47">
        <f>VLOOKUP(A47,Wait_Hours__Per_Job__by_Job_Siz!$A$9:$K$190,2)</f>
        <v>0.14635513999999999</v>
      </c>
      <c r="D47" s="1">
        <v>42007</v>
      </c>
      <c r="E47">
        <v>9.5874999960277804E-2</v>
      </c>
      <c r="F47">
        <f>VLOOKUP(D47,Wait_Hours__Per_Job__by_Job_Siz!$A$9:$K$190,4)</f>
        <v>1.1007600000000001E-3</v>
      </c>
      <c r="G47" s="1">
        <v>42012</v>
      </c>
      <c r="H47">
        <v>0.144464166627917</v>
      </c>
      <c r="I47">
        <f>VLOOKUP(G47,Wait_Hours__Per_Job__by_Job_Siz!$A$9:$K$190,6)</f>
        <v>0.36990000000000001</v>
      </c>
      <c r="M47" s="1">
        <v>42025</v>
      </c>
      <c r="N47">
        <v>1.5834570833374999</v>
      </c>
      <c r="O47">
        <f>VLOOKUP(M47,Wait_Hours__Per_Job__by_Job_Siz!$A$9:$K$190,8)</f>
        <v>0.35581606999999998</v>
      </c>
    </row>
    <row r="48" spans="1:26" x14ac:dyDescent="0.25">
      <c r="A48" s="1">
        <v>42014</v>
      </c>
      <c r="B48">
        <v>2.3258125003840301E-2</v>
      </c>
      <c r="C48">
        <f>VLOOKUP(A48,Wait_Hours__Per_Job__by_Job_Siz!$A$9:$K$190,2)</f>
        <v>1.3798329999999999E-2</v>
      </c>
      <c r="D48" s="1">
        <v>42008</v>
      </c>
      <c r="E48">
        <v>9.33058333397222E-2</v>
      </c>
      <c r="F48">
        <f>VLOOKUP(D48,Wait_Hours__Per_Job__by_Job_Siz!$A$9:$K$190,4)</f>
        <v>1.294615E-2</v>
      </c>
      <c r="G48" s="1">
        <v>42042</v>
      </c>
      <c r="H48">
        <v>4.34588499999583</v>
      </c>
      <c r="I48">
        <f>VLOOKUP(G48,Wait_Hours__Per_Job__by_Job_Siz!$A$9:$K$190,6)</f>
        <v>5.22969667</v>
      </c>
      <c r="M48" s="1">
        <v>42026</v>
      </c>
      <c r="N48">
        <v>2.7972508333055601</v>
      </c>
      <c r="O48">
        <f>VLOOKUP(M48,Wait_Hours__Per_Job__by_Job_Siz!$A$9:$K$190,8)</f>
        <v>1.2857015899999999</v>
      </c>
    </row>
    <row r="49" spans="1:15" x14ac:dyDescent="0.25">
      <c r="A49" s="1">
        <v>42024</v>
      </c>
      <c r="B49">
        <v>2.1697222193083301E-2</v>
      </c>
      <c r="C49">
        <f>VLOOKUP(A49,Wait_Hours__Per_Job__by_Job_Siz!$A$9:$K$190,2)</f>
        <v>0.20872186000000001</v>
      </c>
      <c r="D49" s="1">
        <v>42009</v>
      </c>
      <c r="E49">
        <v>4.9227777785833302E-2</v>
      </c>
      <c r="F49">
        <f>VLOOKUP(D49,Wait_Hours__Per_Job__by_Job_Siz!$A$9:$K$190,4)</f>
        <v>0</v>
      </c>
      <c r="G49" s="1">
        <v>42043</v>
      </c>
      <c r="H49">
        <v>6.6714458333888897</v>
      </c>
      <c r="I49">
        <f>VLOOKUP(G49,Wait_Hours__Per_Job__by_Job_Siz!$A$9:$K$190,6)</f>
        <v>1.6242305100000001</v>
      </c>
      <c r="M49" s="1">
        <v>42038</v>
      </c>
      <c r="N49">
        <v>1.53259083330556</v>
      </c>
      <c r="O49">
        <f>VLOOKUP(M49,Wait_Hours__Per_Job__by_Job_Siz!$A$9:$K$190,8)</f>
        <v>1.45236279</v>
      </c>
    </row>
    <row r="50" spans="1:15" x14ac:dyDescent="0.25">
      <c r="A50" s="1">
        <v>42025</v>
      </c>
      <c r="B50">
        <v>0.884778055582361</v>
      </c>
      <c r="C50">
        <f>VLOOKUP(A50,Wait_Hours__Per_Job__by_Job_Siz!$A$9:$K$190,2)</f>
        <v>0.19856848999999999</v>
      </c>
      <c r="D50" s="1">
        <v>42010</v>
      </c>
      <c r="E50">
        <v>0.97540805558333299</v>
      </c>
      <c r="F50">
        <f>VLOOKUP(D50,Wait_Hours__Per_Job__by_Job_Siz!$A$9:$K$190,4)</f>
        <v>0.25399164000000002</v>
      </c>
    </row>
    <row r="51" spans="1:15" x14ac:dyDescent="0.25">
      <c r="A51" s="1">
        <v>42035</v>
      </c>
      <c r="B51">
        <v>3.9026666680833301E-2</v>
      </c>
      <c r="C51">
        <f>VLOOKUP(A51,Wait_Hours__Per_Job__by_Job_Siz!$A$9:$K$190,2)</f>
        <v>0.56256943999999998</v>
      </c>
      <c r="D51" s="1">
        <v>42011</v>
      </c>
      <c r="E51">
        <v>0.53372768519074099</v>
      </c>
      <c r="F51">
        <f>VLOOKUP(D51,Wait_Hours__Per_Job__by_Job_Siz!$A$9:$K$190,4)</f>
        <v>2.9535140000000001E-2</v>
      </c>
    </row>
    <row r="52" spans="1:15" x14ac:dyDescent="0.25">
      <c r="A52" s="1">
        <v>42036</v>
      </c>
      <c r="B52">
        <v>2.4938761583643498E-2</v>
      </c>
      <c r="C52">
        <f>VLOOKUP(A52,Wait_Hours__Per_Job__by_Job_Siz!$A$9:$K$190,2)</f>
        <v>0.12879552999999999</v>
      </c>
      <c r="D52" s="1">
        <v>42012</v>
      </c>
      <c r="E52">
        <v>4.5779444442777803E-2</v>
      </c>
      <c r="F52">
        <f>VLOOKUP(D52,Wait_Hours__Per_Job__by_Job_Siz!$A$9:$K$190,4)</f>
        <v>0.21739348999999999</v>
      </c>
    </row>
    <row r="53" spans="1:15" x14ac:dyDescent="0.25">
      <c r="A53" s="1"/>
      <c r="D53" s="1">
        <v>42024</v>
      </c>
      <c r="E53">
        <v>2.8440416653986101E-2</v>
      </c>
      <c r="F53">
        <f>VLOOKUP(D53,Wait_Hours__Per_Job__by_Job_Siz!$A$9:$K$190,4)</f>
        <v>0.29324631000000001</v>
      </c>
    </row>
    <row r="54" spans="1:15" x14ac:dyDescent="0.25">
      <c r="A54" s="1"/>
      <c r="D54" s="1">
        <v>42033</v>
      </c>
      <c r="E54">
        <v>11.3510397221667</v>
      </c>
      <c r="F54">
        <f>VLOOKUP(D54,Wait_Hours__Per_Job__by_Job_Siz!$A$9:$K$190,4)</f>
        <v>2.3521308900000002</v>
      </c>
    </row>
    <row r="55" spans="1:15" x14ac:dyDescent="0.25">
      <c r="A55" s="1"/>
      <c r="D55" s="1">
        <v>42034</v>
      </c>
      <c r="E55">
        <v>5.2180769444583301</v>
      </c>
      <c r="F55">
        <f>VLOOKUP(D55,Wait_Hours__Per_Job__by_Job_Siz!$A$9:$K$190,4)</f>
        <v>1.2825006699999999</v>
      </c>
    </row>
    <row r="56" spans="1:15" x14ac:dyDescent="0.25">
      <c r="A56" s="1"/>
      <c r="D56" s="1">
        <v>42035</v>
      </c>
      <c r="E56">
        <v>1.6755242592639801</v>
      </c>
      <c r="F56">
        <f>VLOOKUP(D56,Wait_Hours__Per_Job__by_Job_Siz!$A$9:$K$190,4)</f>
        <v>0.65930714000000001</v>
      </c>
    </row>
    <row r="57" spans="1:15" x14ac:dyDescent="0.25">
      <c r="A57" s="1"/>
      <c r="D57" s="1">
        <v>42036</v>
      </c>
      <c r="E57">
        <v>4.3573888871388897E-2</v>
      </c>
      <c r="F57">
        <f>VLOOKUP(D57,Wait_Hours__Per_Job__by_Job_Siz!$A$9:$K$190,4)</f>
        <v>0.23855177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"/>
  <sheetViews>
    <sheetView topLeftCell="A16" zoomScaleNormal="100" workbookViewId="0">
      <selection activeCell="A41" sqref="A41"/>
    </sheetView>
  </sheetViews>
  <sheetFormatPr defaultRowHeight="15" x14ac:dyDescent="0.25"/>
  <cols>
    <col min="1" max="1" width="10.7109375"/>
    <col min="2" max="4" width="12"/>
    <col min="5" max="5" width="16.85546875" bestFit="1" customWidth="1"/>
    <col min="6" max="6" width="12"/>
    <col min="7" max="7" width="13.28515625"/>
    <col min="8" max="8" width="14.7109375"/>
    <col min="9" max="11" width="15.140625"/>
    <col min="13" max="13" width="10.140625"/>
    <col min="14" max="14" width="12"/>
    <col min="15" max="16" width="15.140625"/>
    <col min="17" max="17" width="20" bestFit="1" customWidth="1"/>
    <col min="19" max="19" width="10.42578125"/>
    <col min="20" max="20" width="12"/>
    <col min="21" max="22" width="16.140625"/>
    <col min="23" max="23" width="21" bestFit="1" customWidth="1"/>
    <col min="25" max="25" width="10.42578125"/>
    <col min="26" max="26" width="12"/>
    <col min="27" max="28" width="14.140625"/>
    <col min="29" max="29" width="18" bestFit="1" customWidth="1"/>
    <col min="30" max="1029" width="8.5703125"/>
  </cols>
  <sheetData>
    <row r="1" spans="1:27" x14ac:dyDescent="0.25">
      <c r="A1" t="s">
        <v>37</v>
      </c>
    </row>
    <row r="2" spans="1:27" x14ac:dyDescent="0.25">
      <c r="A2" s="5" t="s">
        <v>22</v>
      </c>
      <c r="G2" s="1" t="s">
        <v>23</v>
      </c>
      <c r="M2" t="s">
        <v>24</v>
      </c>
      <c r="S2" t="s">
        <v>25</v>
      </c>
      <c r="Y2" t="s">
        <v>26</v>
      </c>
    </row>
    <row r="3" spans="1:27" x14ac:dyDescent="0.25">
      <c r="A3" s="4"/>
      <c r="B3" t="s">
        <v>27</v>
      </c>
      <c r="C3" t="s">
        <v>28</v>
      </c>
      <c r="G3" s="1"/>
      <c r="H3" t="s">
        <v>29</v>
      </c>
      <c r="I3" t="s">
        <v>30</v>
      </c>
      <c r="N3" t="s">
        <v>31</v>
      </c>
      <c r="O3" t="s">
        <v>32</v>
      </c>
      <c r="T3" t="s">
        <v>33</v>
      </c>
      <c r="U3" t="s">
        <v>34</v>
      </c>
      <c r="Z3" t="s">
        <v>35</v>
      </c>
      <c r="AA3" t="s">
        <v>36</v>
      </c>
    </row>
    <row r="4" spans="1:27" x14ac:dyDescent="0.25">
      <c r="A4" s="4">
        <v>41990</v>
      </c>
      <c r="B4">
        <v>4.5228697221944403</v>
      </c>
      <c r="C4">
        <v>1.6850239600000001</v>
      </c>
      <c r="G4" s="4">
        <v>41994</v>
      </c>
      <c r="H4">
        <v>3.0459027787013902E-2</v>
      </c>
      <c r="I4">
        <v>1.3661038000000001</v>
      </c>
      <c r="M4" s="4">
        <v>42006</v>
      </c>
      <c r="N4">
        <v>0.11546888887888899</v>
      </c>
      <c r="O4">
        <v>1.504146E-2</v>
      </c>
      <c r="S4" s="4">
        <v>42005</v>
      </c>
      <c r="T4">
        <v>9.78941666637963E-2</v>
      </c>
      <c r="U4">
        <v>3.2090899999999999E-3</v>
      </c>
      <c r="Y4" s="4">
        <v>42014</v>
      </c>
      <c r="Z4">
        <v>0.24191847221777801</v>
      </c>
      <c r="AA4">
        <v>9.6360700000000001E-3</v>
      </c>
    </row>
    <row r="5" spans="1:27" x14ac:dyDescent="0.25">
      <c r="A5" s="4">
        <v>41991</v>
      </c>
      <c r="B5">
        <v>5.4268936110833303</v>
      </c>
      <c r="C5">
        <v>2.4431065099999998</v>
      </c>
      <c r="G5" s="4">
        <v>42002</v>
      </c>
      <c r="H5">
        <v>7.2481458336111096E-2</v>
      </c>
      <c r="I5">
        <v>5.1747031400000001</v>
      </c>
      <c r="M5" s="4">
        <v>42007</v>
      </c>
      <c r="N5">
        <v>6.3816388878555605E-2</v>
      </c>
      <c r="O5">
        <v>1.67333478</v>
      </c>
      <c r="S5" s="4">
        <v>42006</v>
      </c>
      <c r="T5">
        <v>0.32223750001944401</v>
      </c>
      <c r="U5">
        <v>5.1845450000000001E-2</v>
      </c>
      <c r="Y5" s="4">
        <v>42017</v>
      </c>
      <c r="Z5">
        <v>0.139756111105278</v>
      </c>
      <c r="AA5">
        <v>6.9524368399999998</v>
      </c>
    </row>
    <row r="6" spans="1:27" x14ac:dyDescent="0.25">
      <c r="A6" s="4">
        <v>41992</v>
      </c>
      <c r="B6">
        <v>3.4942966666847202</v>
      </c>
      <c r="C6">
        <v>2.4431065099999998</v>
      </c>
      <c r="G6" s="4">
        <v>42005</v>
      </c>
      <c r="H6">
        <v>3.8116041653708299E-2</v>
      </c>
      <c r="I6">
        <v>5.1747031400000001</v>
      </c>
      <c r="M6" s="4">
        <v>42008</v>
      </c>
      <c r="N6">
        <v>0.16771249996277801</v>
      </c>
      <c r="O6">
        <v>0</v>
      </c>
      <c r="S6" s="4">
        <v>42007</v>
      </c>
      <c r="T6">
        <v>9.1374444398611102E-2</v>
      </c>
      <c r="U6">
        <v>0</v>
      </c>
      <c r="Y6" s="4">
        <v>42018</v>
      </c>
      <c r="Z6">
        <v>2.5715556944750002</v>
      </c>
      <c r="AA6">
        <v>1.45525254</v>
      </c>
    </row>
    <row r="7" spans="1:27" x14ac:dyDescent="0.25">
      <c r="A7" s="4">
        <v>41993</v>
      </c>
      <c r="B7">
        <v>0.75003718751723603</v>
      </c>
      <c r="C7">
        <v>0.28396623999999998</v>
      </c>
      <c r="G7" s="4">
        <v>42006</v>
      </c>
      <c r="H7">
        <v>9.4963333341805595E-2</v>
      </c>
      <c r="I7">
        <v>0.72142161999999999</v>
      </c>
      <c r="M7" s="4">
        <v>42009</v>
      </c>
      <c r="N7">
        <v>1.1202037963167599</v>
      </c>
      <c r="O7">
        <v>0</v>
      </c>
      <c r="S7" s="4">
        <v>42008</v>
      </c>
      <c r="T7">
        <v>0.23497430553069401</v>
      </c>
      <c r="U7">
        <v>0</v>
      </c>
      <c r="Y7" s="4">
        <v>42020</v>
      </c>
      <c r="Z7">
        <v>6.2406169444444402</v>
      </c>
      <c r="AA7">
        <v>4.4962490900000001</v>
      </c>
    </row>
    <row r="8" spans="1:27" x14ac:dyDescent="0.25">
      <c r="A8" s="4">
        <v>41994</v>
      </c>
      <c r="B8">
        <v>0.13005274304075301</v>
      </c>
      <c r="C8">
        <v>0.13246242999999999</v>
      </c>
      <c r="G8" s="4">
        <v>42007</v>
      </c>
      <c r="H8">
        <v>4.5981666710555598E-2</v>
      </c>
      <c r="I8">
        <v>7.7487009999999995E-2</v>
      </c>
      <c r="M8" s="4">
        <v>42014</v>
      </c>
      <c r="N8">
        <v>0.103660243037674</v>
      </c>
      <c r="O8">
        <v>1.044872E-2</v>
      </c>
      <c r="S8" s="4">
        <v>42009</v>
      </c>
      <c r="T8">
        <v>0.41892402774722198</v>
      </c>
      <c r="U8">
        <v>0</v>
      </c>
      <c r="Y8" s="4">
        <v>42022</v>
      </c>
      <c r="Z8">
        <v>0.246479166680278</v>
      </c>
      <c r="AA8">
        <v>7.7840000000000006E-2</v>
      </c>
    </row>
    <row r="9" spans="1:27" x14ac:dyDescent="0.25">
      <c r="A9" s="4">
        <v>41995</v>
      </c>
      <c r="B9">
        <v>8.6630763908201402E-2</v>
      </c>
      <c r="C9">
        <v>0.23677127000000001</v>
      </c>
      <c r="G9" s="4">
        <v>42009</v>
      </c>
      <c r="H9">
        <v>4.2100833356249999E-2</v>
      </c>
      <c r="I9">
        <v>0.26118332999999999</v>
      </c>
      <c r="M9" s="4">
        <v>42038</v>
      </c>
      <c r="N9">
        <v>0.152139999998889</v>
      </c>
      <c r="O9">
        <v>2.6755162800000001</v>
      </c>
      <c r="S9" s="4">
        <v>42011</v>
      </c>
      <c r="T9">
        <v>0.14266407405888901</v>
      </c>
      <c r="U9">
        <v>0.4740027</v>
      </c>
      <c r="Y9" s="4">
        <v>42023</v>
      </c>
      <c r="Z9">
        <v>0.80606944441805595</v>
      </c>
      <c r="AA9">
        <v>0.20346698999999999</v>
      </c>
    </row>
    <row r="10" spans="1:27" x14ac:dyDescent="0.25">
      <c r="A10" s="4">
        <v>42001</v>
      </c>
      <c r="B10">
        <v>1.9637986115281302E-2</v>
      </c>
      <c r="C10">
        <v>1.3798329999999999E-2</v>
      </c>
      <c r="G10" s="4">
        <v>42011</v>
      </c>
      <c r="H10">
        <v>5.6937841666944502</v>
      </c>
      <c r="I10">
        <v>0.13677191</v>
      </c>
      <c r="M10" s="4">
        <v>42042</v>
      </c>
      <c r="N10">
        <v>8.6554619444722203</v>
      </c>
      <c r="O10">
        <v>5.22969667</v>
      </c>
      <c r="S10" s="4">
        <v>42038</v>
      </c>
      <c r="T10">
        <v>0.40209236111958302</v>
      </c>
      <c r="U10">
        <v>1.45236279</v>
      </c>
      <c r="Y10" s="4">
        <v>42024</v>
      </c>
      <c r="Z10">
        <v>0.77741138888611105</v>
      </c>
      <c r="AA10">
        <v>0.26192794000000003</v>
      </c>
    </row>
    <row r="11" spans="1:27" x14ac:dyDescent="0.25">
      <c r="A11" s="4">
        <v>42002</v>
      </c>
      <c r="B11">
        <v>2.73965432172531E-2</v>
      </c>
      <c r="C11">
        <v>1.3798329999999999E-2</v>
      </c>
      <c r="G11" s="4">
        <v>42012</v>
      </c>
      <c r="H11">
        <v>3.9513127778055601</v>
      </c>
      <c r="I11">
        <v>0.13677191</v>
      </c>
      <c r="M11" s="4">
        <v>42043</v>
      </c>
      <c r="N11">
        <v>3.7539895833138899</v>
      </c>
      <c r="O11">
        <v>1.6242305100000001</v>
      </c>
      <c r="S11" s="1"/>
      <c r="Y11" s="4">
        <v>42025</v>
      </c>
      <c r="Z11">
        <v>1.2254180555875001</v>
      </c>
      <c r="AA11">
        <v>0.43740000000000001</v>
      </c>
    </row>
    <row r="12" spans="1:27" x14ac:dyDescent="0.25">
      <c r="A12" s="4">
        <v>42014</v>
      </c>
      <c r="B12">
        <v>3.7982777771006997E-2</v>
      </c>
      <c r="C12">
        <v>1.3798329999999999E-2</v>
      </c>
      <c r="G12" s="4">
        <v>42014</v>
      </c>
      <c r="H12">
        <v>4.6811423599756999E-2</v>
      </c>
      <c r="I12">
        <v>0.13677191</v>
      </c>
      <c r="M12" s="4"/>
      <c r="S12" s="1"/>
      <c r="Y12" s="4">
        <v>42026</v>
      </c>
      <c r="Z12">
        <v>0.89700777775833296</v>
      </c>
      <c r="AA12">
        <v>1.2226181</v>
      </c>
    </row>
    <row r="13" spans="1:27" x14ac:dyDescent="0.25">
      <c r="A13" s="4">
        <v>42024</v>
      </c>
      <c r="B13">
        <v>2.7769722243124999E-2</v>
      </c>
      <c r="C13">
        <v>1.3798329999999999E-2</v>
      </c>
      <c r="G13" s="4">
        <v>42024</v>
      </c>
      <c r="H13">
        <v>3.48355555533333E-2</v>
      </c>
      <c r="I13">
        <v>0.13677191</v>
      </c>
      <c r="M13" s="4"/>
      <c r="S13" s="1"/>
      <c r="Y13" s="4">
        <v>42037</v>
      </c>
      <c r="Z13">
        <v>2.7942941666388901</v>
      </c>
      <c r="AA13">
        <v>0.65539676999999996</v>
      </c>
    </row>
    <row r="14" spans="1:27" x14ac:dyDescent="0.25">
      <c r="A14" s="4">
        <v>42025</v>
      </c>
      <c r="B14">
        <v>5.5006249977499998E-2</v>
      </c>
      <c r="C14">
        <v>1.3798329999999999E-2</v>
      </c>
      <c r="G14" s="4">
        <v>42025</v>
      </c>
      <c r="H14">
        <v>1.5209276851678699</v>
      </c>
      <c r="I14">
        <v>0.13677191</v>
      </c>
      <c r="M14" s="4"/>
      <c r="S14" s="1"/>
      <c r="Y14" s="4">
        <v>42039</v>
      </c>
      <c r="Z14">
        <v>4.5816600000277798</v>
      </c>
      <c r="AA14">
        <v>1.18069216</v>
      </c>
    </row>
    <row r="15" spans="1:27" x14ac:dyDescent="0.25">
      <c r="A15" s="4">
        <v>42034</v>
      </c>
      <c r="B15">
        <v>4.5929133333888901</v>
      </c>
      <c r="C15">
        <v>1.3798329999999999E-2</v>
      </c>
      <c r="G15" s="4">
        <v>42026</v>
      </c>
      <c r="H15">
        <v>3.75510638886111</v>
      </c>
      <c r="I15">
        <v>0.13677191</v>
      </c>
      <c r="M15" s="4"/>
      <c r="S15" s="1"/>
      <c r="Y15" s="1"/>
    </row>
    <row r="16" spans="1:27" x14ac:dyDescent="0.25">
      <c r="A16" s="4">
        <v>42035</v>
      </c>
      <c r="B16">
        <v>1.3781550617234899</v>
      </c>
      <c r="C16">
        <v>1.3798329999999999E-2</v>
      </c>
      <c r="G16" s="4">
        <v>42035</v>
      </c>
      <c r="H16">
        <v>4.2639166712777801E-2</v>
      </c>
      <c r="I16">
        <v>0.13677191</v>
      </c>
      <c r="M16" s="4"/>
      <c r="S16" s="1"/>
      <c r="Y16" s="1"/>
    </row>
    <row r="17" spans="1:27" x14ac:dyDescent="0.25">
      <c r="A17" s="4">
        <v>42036</v>
      </c>
      <c r="B17">
        <v>0.695468425912525</v>
      </c>
      <c r="C17">
        <v>1.3798329999999999E-2</v>
      </c>
      <c r="G17" s="4">
        <v>42036</v>
      </c>
      <c r="H17">
        <v>3.2695555532314798E-2</v>
      </c>
      <c r="I17">
        <v>0.13677191</v>
      </c>
      <c r="M17" s="4"/>
      <c r="S17" s="1"/>
      <c r="Y17" s="1"/>
    </row>
    <row r="20" spans="1:27" x14ac:dyDescent="0.25">
      <c r="A20" t="s">
        <v>38</v>
      </c>
    </row>
    <row r="21" spans="1:27" x14ac:dyDescent="0.25">
      <c r="A21" s="4"/>
      <c r="B21" t="s">
        <v>27</v>
      </c>
      <c r="C21" t="s">
        <v>28</v>
      </c>
      <c r="G21" s="1"/>
      <c r="H21" t="s">
        <v>29</v>
      </c>
      <c r="I21" t="s">
        <v>30</v>
      </c>
      <c r="N21" t="s">
        <v>31</v>
      </c>
      <c r="O21" t="s">
        <v>32</v>
      </c>
      <c r="T21" t="s">
        <v>33</v>
      </c>
      <c r="U21" t="s">
        <v>34</v>
      </c>
      <c r="Z21" t="s">
        <v>35</v>
      </c>
      <c r="AA21" t="s">
        <v>36</v>
      </c>
    </row>
    <row r="22" spans="1:27" x14ac:dyDescent="0.25">
      <c r="A22" s="1">
        <v>41990</v>
      </c>
      <c r="B22">
        <v>0.87215611113333302</v>
      </c>
      <c r="C22">
        <v>1.40649969</v>
      </c>
      <c r="G22" s="1">
        <v>41993</v>
      </c>
      <c r="H22">
        <v>2.79433333211111E-2</v>
      </c>
      <c r="I22">
        <v>5.1747031400000001</v>
      </c>
      <c r="M22" s="1">
        <v>42005</v>
      </c>
      <c r="N22">
        <v>4.1973333292499998E-2</v>
      </c>
      <c r="O22">
        <v>3.3571400000000002E-3</v>
      </c>
      <c r="S22" s="1">
        <v>42005</v>
      </c>
      <c r="T22">
        <v>5.5864027738472197E-2</v>
      </c>
      <c r="U22">
        <v>3.2090899999999999E-3</v>
      </c>
      <c r="Y22" s="1">
        <v>42017</v>
      </c>
      <c r="Z22">
        <v>0.104657685204815</v>
      </c>
      <c r="AA22">
        <v>3.7476902000000001</v>
      </c>
    </row>
    <row r="23" spans="1:27" x14ac:dyDescent="0.25">
      <c r="A23" s="1">
        <v>41991</v>
      </c>
      <c r="B23">
        <v>5.2037874999722202</v>
      </c>
      <c r="C23">
        <v>1.6850239600000001</v>
      </c>
      <c r="G23" s="1">
        <v>41994</v>
      </c>
      <c r="H23">
        <v>0.237132777770278</v>
      </c>
      <c r="I23">
        <v>0.72142161999999999</v>
      </c>
      <c r="M23" s="1">
        <v>42006</v>
      </c>
      <c r="N23">
        <v>6.9743055568703693E-2</v>
      </c>
      <c r="O23">
        <v>1.504146E-2</v>
      </c>
      <c r="S23" s="1">
        <v>42007</v>
      </c>
      <c r="T23">
        <v>0.23551222223395801</v>
      </c>
      <c r="U23">
        <v>0</v>
      </c>
      <c r="Y23" s="1">
        <v>42018</v>
      </c>
      <c r="Z23">
        <v>3.1176316666666701</v>
      </c>
      <c r="AA23">
        <v>1.46555952</v>
      </c>
    </row>
    <row r="24" spans="1:27" x14ac:dyDescent="0.25">
      <c r="A24" s="1">
        <v>41992</v>
      </c>
      <c r="B24">
        <v>2.9898055526944401E-2</v>
      </c>
      <c r="C24">
        <v>0.74921397000000001</v>
      </c>
      <c r="G24" s="1">
        <v>41995</v>
      </c>
      <c r="H24">
        <v>2.9351944459722199E-2</v>
      </c>
      <c r="I24">
        <v>7.7487009999999995E-2</v>
      </c>
      <c r="M24" s="1">
        <v>42007</v>
      </c>
      <c r="N24">
        <v>0.12698208332069399</v>
      </c>
      <c r="O24">
        <v>1.67333478</v>
      </c>
      <c r="S24" s="1">
        <v>42009</v>
      </c>
      <c r="T24">
        <v>0.33124805553041697</v>
      </c>
      <c r="U24">
        <v>0</v>
      </c>
      <c r="Y24" s="1">
        <v>42019</v>
      </c>
      <c r="Z24">
        <v>0.392379166683333</v>
      </c>
      <c r="AA24">
        <v>2.3283</v>
      </c>
    </row>
    <row r="25" spans="1:27" x14ac:dyDescent="0.25">
      <c r="A25" s="1">
        <v>41993</v>
      </c>
      <c r="B25">
        <v>1.67850468750117</v>
      </c>
      <c r="C25">
        <v>2.4431065099999998</v>
      </c>
      <c r="G25" s="1">
        <v>42001</v>
      </c>
      <c r="H25">
        <v>2.2222222222222199E-2</v>
      </c>
      <c r="I25">
        <v>0.26118332999999999</v>
      </c>
      <c r="M25" s="1">
        <v>42008</v>
      </c>
      <c r="N25">
        <v>5.9994999964999997E-2</v>
      </c>
      <c r="O25">
        <v>0</v>
      </c>
      <c r="S25" s="1">
        <v>42011</v>
      </c>
      <c r="T25">
        <v>0.14530027780277799</v>
      </c>
      <c r="U25">
        <v>0.4740027</v>
      </c>
      <c r="Y25" s="1">
        <v>42020</v>
      </c>
      <c r="Z25">
        <v>6.1018613888750002</v>
      </c>
      <c r="AA25">
        <v>5.0360975000000003</v>
      </c>
    </row>
    <row r="26" spans="1:27" x14ac:dyDescent="0.25">
      <c r="A26" s="1">
        <v>41994</v>
      </c>
      <c r="B26">
        <v>0.29107071759505299</v>
      </c>
      <c r="C26">
        <v>0.28396623999999998</v>
      </c>
      <c r="G26" s="1">
        <v>42002</v>
      </c>
      <c r="H26">
        <v>6.9470277759861102E-2</v>
      </c>
      <c r="I26">
        <v>0.32036629</v>
      </c>
      <c r="M26" s="1">
        <v>42009</v>
      </c>
      <c r="N26">
        <v>3.7351111107500001E-2</v>
      </c>
      <c r="O26">
        <v>0</v>
      </c>
      <c r="S26" s="1">
        <v>42012</v>
      </c>
      <c r="T26">
        <v>0.73718444446666698</v>
      </c>
      <c r="U26">
        <v>0.30604151000000002</v>
      </c>
      <c r="Y26" s="1">
        <v>42022</v>
      </c>
      <c r="Z26">
        <v>0.60663930555277801</v>
      </c>
      <c r="AA26">
        <v>6.7735710000000005E-2</v>
      </c>
    </row>
    <row r="27" spans="1:27" x14ac:dyDescent="0.25">
      <c r="A27" s="1">
        <v>41995</v>
      </c>
      <c r="B27">
        <v>2.8356666697500001E-2</v>
      </c>
      <c r="C27">
        <v>0.13246242999999999</v>
      </c>
      <c r="G27" s="1">
        <v>42005</v>
      </c>
      <c r="H27">
        <v>5.9852222204166701E-2</v>
      </c>
      <c r="I27">
        <v>0.15986578000000001</v>
      </c>
      <c r="M27" s="1">
        <v>42010</v>
      </c>
      <c r="N27">
        <v>1.34096666660556</v>
      </c>
      <c r="O27">
        <v>0.43196316000000001</v>
      </c>
      <c r="S27" s="1">
        <v>42038</v>
      </c>
      <c r="T27">
        <v>7.3267855555555599</v>
      </c>
      <c r="U27">
        <v>1.45236279</v>
      </c>
      <c r="Y27" s="1">
        <v>42023</v>
      </c>
      <c r="Z27">
        <v>0.81827680558055604</v>
      </c>
      <c r="AA27">
        <v>0.1235913</v>
      </c>
    </row>
    <row r="28" spans="1:27" x14ac:dyDescent="0.25">
      <c r="A28" s="1">
        <v>42001</v>
      </c>
      <c r="B28">
        <v>3.0880648118472201E-2</v>
      </c>
      <c r="C28">
        <v>0.23677127000000001</v>
      </c>
      <c r="G28" s="1">
        <v>42006</v>
      </c>
      <c r="H28">
        <v>0.12287833333013901</v>
      </c>
      <c r="I28">
        <v>8.6469959999999998E-2</v>
      </c>
      <c r="M28" s="1">
        <v>42011</v>
      </c>
      <c r="N28">
        <v>9.4744166665555601E-2</v>
      </c>
      <c r="O28">
        <v>1.0243138899999999</v>
      </c>
      <c r="S28" s="1">
        <v>42041</v>
      </c>
      <c r="T28">
        <v>18.9094927777778</v>
      </c>
      <c r="U28">
        <v>10.90784</v>
      </c>
      <c r="Y28" s="1">
        <v>42024</v>
      </c>
      <c r="Z28">
        <v>0.14965611110124999</v>
      </c>
      <c r="AA28">
        <v>0.2246898</v>
      </c>
    </row>
    <row r="29" spans="1:27" x14ac:dyDescent="0.25">
      <c r="A29" s="1">
        <v>42002</v>
      </c>
      <c r="B29">
        <v>0.24097477431520001</v>
      </c>
      <c r="C29">
        <v>0.14635513999999999</v>
      </c>
      <c r="G29" s="1">
        <v>42007</v>
      </c>
      <c r="H29">
        <v>9.5874999960277804E-2</v>
      </c>
      <c r="I29">
        <v>1.1007600000000001E-3</v>
      </c>
      <c r="M29" s="1">
        <v>42012</v>
      </c>
      <c r="N29">
        <v>0.144464166627917</v>
      </c>
      <c r="O29">
        <v>0.36990000000000001</v>
      </c>
      <c r="Y29" s="1">
        <v>42025</v>
      </c>
      <c r="Z29">
        <v>1.5834570833374999</v>
      </c>
      <c r="AA29">
        <v>0.35581606999999998</v>
      </c>
    </row>
    <row r="30" spans="1:27" x14ac:dyDescent="0.25">
      <c r="A30" s="1">
        <v>42014</v>
      </c>
      <c r="B30">
        <v>2.3258125003840301E-2</v>
      </c>
      <c r="C30">
        <v>1.3798329999999999E-2</v>
      </c>
      <c r="G30" s="1">
        <v>42008</v>
      </c>
      <c r="H30">
        <v>9.33058333397222E-2</v>
      </c>
      <c r="I30">
        <v>1.294615E-2</v>
      </c>
      <c r="M30" s="1">
        <v>42042</v>
      </c>
      <c r="N30">
        <v>4.34588499999583</v>
      </c>
      <c r="O30">
        <v>5.22969667</v>
      </c>
      <c r="Y30" s="1">
        <v>42026</v>
      </c>
      <c r="Z30">
        <v>2.7972508333055601</v>
      </c>
      <c r="AA30">
        <v>1.2857015899999999</v>
      </c>
    </row>
    <row r="31" spans="1:27" x14ac:dyDescent="0.25">
      <c r="A31" s="1">
        <v>42024</v>
      </c>
      <c r="B31">
        <v>2.1697222193083301E-2</v>
      </c>
      <c r="C31">
        <v>0.20872186000000001</v>
      </c>
      <c r="G31" s="1">
        <v>42009</v>
      </c>
      <c r="H31">
        <v>4.9227777785833302E-2</v>
      </c>
      <c r="I31">
        <v>0</v>
      </c>
      <c r="M31" s="1">
        <v>42043</v>
      </c>
      <c r="N31">
        <v>6.6714458333888897</v>
      </c>
      <c r="O31">
        <v>1.6242305100000001</v>
      </c>
      <c r="Y31" s="1">
        <v>42038</v>
      </c>
      <c r="Z31">
        <v>1.53259083330556</v>
      </c>
      <c r="AA31">
        <v>1.45236279</v>
      </c>
    </row>
    <row r="32" spans="1:27" x14ac:dyDescent="0.25">
      <c r="A32" s="1">
        <v>42025</v>
      </c>
      <c r="B32">
        <v>0.884778055582361</v>
      </c>
      <c r="C32">
        <v>0.19856848999999999</v>
      </c>
      <c r="G32" s="1">
        <v>42010</v>
      </c>
      <c r="H32">
        <v>0.97540805558333299</v>
      </c>
      <c r="I32">
        <v>0.25399164000000002</v>
      </c>
    </row>
    <row r="33" spans="1:29" x14ac:dyDescent="0.25">
      <c r="A33" s="1">
        <v>42035</v>
      </c>
      <c r="B33">
        <v>3.9026666680833301E-2</v>
      </c>
      <c r="C33">
        <v>0.56256943999999998</v>
      </c>
      <c r="G33" s="1">
        <v>42011</v>
      </c>
      <c r="H33">
        <v>0.53372768519074099</v>
      </c>
      <c r="I33">
        <v>2.9535140000000001E-2</v>
      </c>
    </row>
    <row r="34" spans="1:29" x14ac:dyDescent="0.25">
      <c r="A34" s="1">
        <v>42036</v>
      </c>
      <c r="B34">
        <v>2.4938761583643498E-2</v>
      </c>
      <c r="C34">
        <v>0.12879552999999999</v>
      </c>
      <c r="G34" s="1">
        <v>42012</v>
      </c>
      <c r="H34">
        <v>4.5779444442777803E-2</v>
      </c>
      <c r="I34">
        <v>0.21739348999999999</v>
      </c>
    </row>
    <row r="35" spans="1:29" x14ac:dyDescent="0.25">
      <c r="A35" s="1"/>
      <c r="G35" s="1">
        <v>42024</v>
      </c>
      <c r="H35">
        <v>2.8440416653986101E-2</v>
      </c>
      <c r="I35">
        <v>0.29324631000000001</v>
      </c>
    </row>
    <row r="36" spans="1:29" x14ac:dyDescent="0.25">
      <c r="A36" s="1"/>
      <c r="G36" s="1">
        <v>42033</v>
      </c>
      <c r="H36">
        <v>11.3510397221667</v>
      </c>
      <c r="I36">
        <v>2.3521308900000002</v>
      </c>
    </row>
    <row r="37" spans="1:29" x14ac:dyDescent="0.25">
      <c r="A37" s="1"/>
      <c r="G37" s="1">
        <v>42034</v>
      </c>
      <c r="H37">
        <v>5.2180769444583301</v>
      </c>
      <c r="I37">
        <v>1.2825006699999999</v>
      </c>
    </row>
    <row r="38" spans="1:29" x14ac:dyDescent="0.25">
      <c r="A38" s="1"/>
      <c r="G38" s="1">
        <v>42035</v>
      </c>
      <c r="H38">
        <v>1.6755242592639801</v>
      </c>
      <c r="I38">
        <v>0.65930714000000001</v>
      </c>
    </row>
    <row r="39" spans="1:29" x14ac:dyDescent="0.25">
      <c r="A39" s="1"/>
      <c r="G39" s="1">
        <v>42036</v>
      </c>
      <c r="H39">
        <v>4.3573888871388897E-2</v>
      </c>
      <c r="I39">
        <v>0.23855177</v>
      </c>
    </row>
    <row r="41" spans="1:29" x14ac:dyDescent="0.25">
      <c r="A41" s="5" t="s">
        <v>22</v>
      </c>
      <c r="G41" s="1" t="s">
        <v>23</v>
      </c>
      <c r="M41" t="s">
        <v>24</v>
      </c>
      <c r="S41" t="s">
        <v>25</v>
      </c>
      <c r="Y41" t="s">
        <v>26</v>
      </c>
    </row>
    <row r="42" spans="1:29" x14ac:dyDescent="0.25">
      <c r="B42" t="s">
        <v>39</v>
      </c>
      <c r="C42" t="s">
        <v>40</v>
      </c>
      <c r="D42" t="s">
        <v>41</v>
      </c>
      <c r="E42" t="s">
        <v>50</v>
      </c>
      <c r="H42" t="s">
        <v>42</v>
      </c>
      <c r="I42" t="s">
        <v>43</v>
      </c>
      <c r="J42" t="s">
        <v>30</v>
      </c>
      <c r="K42" t="s">
        <v>51</v>
      </c>
      <c r="N42" t="s">
        <v>44</v>
      </c>
      <c r="O42" t="s">
        <v>45</v>
      </c>
      <c r="P42" t="s">
        <v>32</v>
      </c>
      <c r="Q42" t="s">
        <v>52</v>
      </c>
      <c r="T42" t="s">
        <v>46</v>
      </c>
      <c r="U42" t="s">
        <v>47</v>
      </c>
      <c r="V42" t="s">
        <v>34</v>
      </c>
      <c r="W42" t="s">
        <v>53</v>
      </c>
      <c r="Z42" t="s">
        <v>48</v>
      </c>
      <c r="AA42" t="s">
        <v>49</v>
      </c>
      <c r="AB42" t="s">
        <v>36</v>
      </c>
      <c r="AC42" t="s">
        <v>54</v>
      </c>
    </row>
    <row r="43" spans="1:29" x14ac:dyDescent="0.25">
      <c r="A43" s="4">
        <v>41990</v>
      </c>
      <c r="B43">
        <v>4.5228697221944403</v>
      </c>
      <c r="C43">
        <v>0.87215611113333302</v>
      </c>
      <c r="D43">
        <v>1.40649969</v>
      </c>
      <c r="E43">
        <v>0.136797352790823</v>
      </c>
      <c r="G43" s="4">
        <v>41990</v>
      </c>
      <c r="J43">
        <v>1.70376471</v>
      </c>
      <c r="K43">
        <v>0.28491590890737001</v>
      </c>
      <c r="M43" s="4">
        <v>41990</v>
      </c>
      <c r="P43">
        <v>7.2450744699999996</v>
      </c>
      <c r="Q43">
        <v>0.76031557458849197</v>
      </c>
      <c r="S43" s="4">
        <v>41990</v>
      </c>
      <c r="V43">
        <v>0.84422609000000004</v>
      </c>
      <c r="W43">
        <v>0.47517245842611999</v>
      </c>
      <c r="Y43" s="4">
        <v>41990</v>
      </c>
      <c r="AB43">
        <v>1.5628899999999999</v>
      </c>
      <c r="AC43">
        <v>1.0743227490543901</v>
      </c>
    </row>
    <row r="44" spans="1:29" x14ac:dyDescent="0.25">
      <c r="A44" s="4">
        <v>41991</v>
      </c>
      <c r="B44">
        <v>5.4268936110833303</v>
      </c>
      <c r="C44">
        <v>5.2037874999722202</v>
      </c>
      <c r="D44">
        <v>1.6850239600000001</v>
      </c>
      <c r="E44">
        <v>0.134815711011191</v>
      </c>
      <c r="G44" s="4">
        <v>41991</v>
      </c>
      <c r="J44">
        <v>1.3661038000000001</v>
      </c>
      <c r="K44">
        <v>0.18652279476766601</v>
      </c>
      <c r="M44" s="4">
        <v>41991</v>
      </c>
      <c r="P44">
        <v>7.60900526</v>
      </c>
      <c r="Q44">
        <v>1.2092376190747101</v>
      </c>
      <c r="S44" s="4">
        <v>41991</v>
      </c>
      <c r="V44">
        <v>6.9713000000000003</v>
      </c>
      <c r="W44">
        <v>0.94859238359626097</v>
      </c>
      <c r="Y44" s="4">
        <v>41991</v>
      </c>
      <c r="AB44">
        <v>3.5713769200000001</v>
      </c>
      <c r="AC44">
        <v>0.60257647409576198</v>
      </c>
    </row>
    <row r="45" spans="1:29" x14ac:dyDescent="0.25">
      <c r="A45" s="4">
        <v>41992</v>
      </c>
      <c r="B45">
        <v>3.4942966666847202</v>
      </c>
      <c r="C45">
        <v>2.9898055526944401E-2</v>
      </c>
      <c r="D45">
        <v>0.74921397000000001</v>
      </c>
      <c r="E45">
        <v>8.3143271470654007E-2</v>
      </c>
      <c r="G45" s="4">
        <v>41992</v>
      </c>
      <c r="J45">
        <v>3.6089444400000001</v>
      </c>
      <c r="K45">
        <v>0.52417175980152197</v>
      </c>
      <c r="M45" s="4">
        <v>41992</v>
      </c>
      <c r="P45">
        <v>11.41515294</v>
      </c>
      <c r="Q45">
        <v>3.7156107024291898</v>
      </c>
      <c r="S45" s="4">
        <v>41992</v>
      </c>
      <c r="V45">
        <v>7.0470666700000004</v>
      </c>
      <c r="W45">
        <v>0.51641116803392595</v>
      </c>
      <c r="Y45" s="4">
        <v>41992</v>
      </c>
      <c r="AB45">
        <v>10.86331333</v>
      </c>
      <c r="AC45">
        <v>4.3636731237939399</v>
      </c>
    </row>
    <row r="46" spans="1:29" x14ac:dyDescent="0.25">
      <c r="A46" s="4">
        <v>41993</v>
      </c>
      <c r="B46">
        <v>0.75003718751723603</v>
      </c>
      <c r="C46">
        <v>1.67850468750117</v>
      </c>
      <c r="D46">
        <v>2.4431065099999998</v>
      </c>
      <c r="E46">
        <v>0.182120902179564</v>
      </c>
      <c r="G46" s="4">
        <v>41993</v>
      </c>
      <c r="I46">
        <v>2.79433333211111E-2</v>
      </c>
      <c r="J46">
        <v>5.1747031400000001</v>
      </c>
      <c r="K46">
        <v>1.01900948251423</v>
      </c>
      <c r="M46" s="4">
        <v>41993</v>
      </c>
      <c r="P46">
        <v>10.67064615</v>
      </c>
      <c r="Q46">
        <v>4.0210873777713596</v>
      </c>
      <c r="S46" s="4">
        <v>41993</v>
      </c>
      <c r="V46">
        <v>2.8820285700000001</v>
      </c>
      <c r="W46">
        <v>1.25292125357368</v>
      </c>
      <c r="Y46" s="4">
        <v>41993</v>
      </c>
      <c r="AB46">
        <v>1.6511904799999999</v>
      </c>
      <c r="AC46">
        <v>0.54912438671280905</v>
      </c>
    </row>
    <row r="47" spans="1:29" x14ac:dyDescent="0.25">
      <c r="A47" s="4">
        <v>41994</v>
      </c>
      <c r="B47">
        <v>0.13005274304075301</v>
      </c>
      <c r="C47">
        <v>0.29107071759505299</v>
      </c>
      <c r="D47">
        <v>0.28396623999999998</v>
      </c>
      <c r="E47">
        <v>2.5194017757102699E-2</v>
      </c>
      <c r="G47" s="4">
        <v>41994</v>
      </c>
      <c r="H47">
        <v>3.0459027787013902E-2</v>
      </c>
      <c r="I47">
        <v>0.237132777770278</v>
      </c>
      <c r="J47">
        <v>0.72142161999999999</v>
      </c>
      <c r="K47">
        <v>0.120777726301124</v>
      </c>
      <c r="M47" s="4">
        <v>41994</v>
      </c>
      <c r="P47">
        <v>1.3595444400000001</v>
      </c>
      <c r="Q47">
        <v>0.59075299115233504</v>
      </c>
      <c r="S47" s="4">
        <v>41994</v>
      </c>
      <c r="V47">
        <v>0.72908571</v>
      </c>
      <c r="W47">
        <v>0.28784366670978301</v>
      </c>
      <c r="Y47" s="4">
        <v>41994</v>
      </c>
      <c r="AB47">
        <v>7.3969523800000001</v>
      </c>
      <c r="AC47">
        <v>1.6764993780600801</v>
      </c>
    </row>
    <row r="48" spans="1:29" x14ac:dyDescent="0.25">
      <c r="A48" s="4">
        <v>41995</v>
      </c>
      <c r="B48">
        <v>8.6630763908201402E-2</v>
      </c>
      <c r="C48">
        <v>2.8356666697500001E-2</v>
      </c>
      <c r="D48">
        <v>0.13246242999999999</v>
      </c>
      <c r="E48">
        <v>1.53016132169183E-2</v>
      </c>
      <c r="G48" s="4">
        <v>41995</v>
      </c>
      <c r="I48">
        <v>2.9351944459722199E-2</v>
      </c>
      <c r="J48">
        <v>7.7487009999999995E-2</v>
      </c>
      <c r="K48">
        <v>1.6120777225545099E-2</v>
      </c>
      <c r="M48" s="4">
        <v>41995</v>
      </c>
      <c r="P48">
        <v>6.5892678599999996</v>
      </c>
      <c r="Q48">
        <v>1.79677487992754</v>
      </c>
      <c r="S48" s="4">
        <v>41995</v>
      </c>
      <c r="V48">
        <v>1.23253846</v>
      </c>
      <c r="W48">
        <v>0.235507981991462</v>
      </c>
      <c r="Y48" s="4">
        <v>41995</v>
      </c>
      <c r="AB48">
        <v>0.23818462000000001</v>
      </c>
      <c r="AC48">
        <v>9.0610941694994104E-2</v>
      </c>
    </row>
    <row r="49" spans="1:29" x14ac:dyDescent="0.25">
      <c r="A49" s="4">
        <v>41996</v>
      </c>
      <c r="D49">
        <v>0.22849220000000001</v>
      </c>
      <c r="E49">
        <v>2.8455913947291502E-2</v>
      </c>
      <c r="G49" s="4">
        <v>41996</v>
      </c>
      <c r="J49">
        <v>7.6309340000000003E-2</v>
      </c>
      <c r="K49">
        <v>2.19159216550136E-2</v>
      </c>
      <c r="M49" s="4">
        <v>41996</v>
      </c>
      <c r="P49">
        <v>1.00230833</v>
      </c>
      <c r="Q49">
        <v>0.38084404394904298</v>
      </c>
      <c r="S49" s="4">
        <v>41996</v>
      </c>
      <c r="V49">
        <v>0.16450000000000001</v>
      </c>
      <c r="W49">
        <v>0.101660233127876</v>
      </c>
      <c r="Y49" s="4">
        <v>41996</v>
      </c>
      <c r="AB49">
        <v>6.5833329999999995E-2</v>
      </c>
      <c r="AC49">
        <v>5.29085449520562E-2</v>
      </c>
    </row>
    <row r="50" spans="1:29" x14ac:dyDescent="0.25">
      <c r="A50" s="4">
        <v>41997</v>
      </c>
      <c r="D50">
        <v>0.80822252000000006</v>
      </c>
      <c r="E50">
        <v>9.4086429712564298E-2</v>
      </c>
      <c r="G50" s="4">
        <v>41997</v>
      </c>
      <c r="J50">
        <v>0.76805040000000002</v>
      </c>
      <c r="K50">
        <v>0.15411965396378199</v>
      </c>
      <c r="M50" s="4">
        <v>41997</v>
      </c>
      <c r="P50">
        <v>8.4102333300000005</v>
      </c>
      <c r="Q50">
        <v>2.4047046052041998</v>
      </c>
      <c r="S50" s="4">
        <v>41997</v>
      </c>
      <c r="V50">
        <v>3.7232625000000001</v>
      </c>
      <c r="W50">
        <v>0.77367869766043096</v>
      </c>
      <c r="Y50" s="4">
        <v>41997</v>
      </c>
      <c r="AB50">
        <v>0.89876666999999999</v>
      </c>
      <c r="AC50">
        <v>0.79698454335804803</v>
      </c>
    </row>
    <row r="51" spans="1:29" x14ac:dyDescent="0.25">
      <c r="A51" s="4">
        <v>41998</v>
      </c>
      <c r="D51">
        <v>0.24645444</v>
      </c>
      <c r="E51">
        <v>4.7268025970866302E-2</v>
      </c>
      <c r="G51" s="4">
        <v>41998</v>
      </c>
      <c r="J51">
        <v>0.61729721999999998</v>
      </c>
      <c r="K51">
        <v>0.14452096053081701</v>
      </c>
      <c r="M51" s="4">
        <v>41998</v>
      </c>
      <c r="P51">
        <v>1.1000000000000001E-3</v>
      </c>
      <c r="Q51">
        <v>0</v>
      </c>
      <c r="S51" s="4">
        <v>41998</v>
      </c>
      <c r="V51">
        <v>1.0614285699999999</v>
      </c>
      <c r="W51">
        <v>0.98269190590147304</v>
      </c>
      <c r="Y51" s="4">
        <v>41998</v>
      </c>
      <c r="AB51">
        <v>0.16608333</v>
      </c>
      <c r="AC51">
        <v>0.15484238543963699</v>
      </c>
    </row>
    <row r="52" spans="1:29" x14ac:dyDescent="0.25">
      <c r="A52" s="4">
        <v>41999</v>
      </c>
      <c r="D52">
        <v>1.92957516</v>
      </c>
      <c r="E52">
        <v>0.199964844894086</v>
      </c>
      <c r="G52" s="4">
        <v>41999</v>
      </c>
      <c r="J52">
        <v>1.70874167</v>
      </c>
      <c r="K52">
        <v>0.52103164008559899</v>
      </c>
      <c r="M52" s="4">
        <v>41999</v>
      </c>
      <c r="P52">
        <v>6.7999999999999996E-3</v>
      </c>
      <c r="Q52">
        <v>1.5932577006375001E-3</v>
      </c>
      <c r="S52" s="4">
        <v>41999</v>
      </c>
      <c r="V52">
        <v>10.14446667</v>
      </c>
      <c r="W52">
        <v>2.18062474530474</v>
      </c>
      <c r="Y52" s="4">
        <v>41999</v>
      </c>
      <c r="AB52">
        <v>2.3972125000000002</v>
      </c>
      <c r="AC52">
        <v>1.7213935086135601</v>
      </c>
    </row>
    <row r="53" spans="1:29" x14ac:dyDescent="0.25">
      <c r="A53" s="4">
        <v>42000</v>
      </c>
      <c r="D53">
        <v>0.26517195999999998</v>
      </c>
      <c r="E53">
        <v>4.0567327214729602E-2</v>
      </c>
      <c r="G53" s="4">
        <v>42000</v>
      </c>
      <c r="J53">
        <v>1.1118391299999999</v>
      </c>
      <c r="K53">
        <v>0.19323192894383301</v>
      </c>
      <c r="M53" s="4">
        <v>42000</v>
      </c>
      <c r="P53">
        <v>1.5417000000000001</v>
      </c>
      <c r="Q53">
        <v>0</v>
      </c>
      <c r="S53" s="4">
        <v>42000</v>
      </c>
      <c r="V53">
        <v>1.8548199999999999</v>
      </c>
      <c r="W53">
        <v>1.0097211343414501</v>
      </c>
      <c r="Y53" s="4">
        <v>42000</v>
      </c>
      <c r="AB53">
        <v>5.96E-3</v>
      </c>
      <c r="AC53">
        <v>2.5415432631286801E-3</v>
      </c>
    </row>
    <row r="54" spans="1:29" x14ac:dyDescent="0.25">
      <c r="A54" s="4">
        <v>42001</v>
      </c>
      <c r="B54">
        <v>1.9637986115281302E-2</v>
      </c>
      <c r="C54">
        <v>3.0880648118472201E-2</v>
      </c>
      <c r="D54">
        <v>0.23677127000000001</v>
      </c>
      <c r="E54">
        <v>3.23411425657565E-2</v>
      </c>
      <c r="G54" s="4">
        <v>42001</v>
      </c>
      <c r="I54">
        <v>2.2222222222222199E-2</v>
      </c>
      <c r="J54">
        <v>0.26118332999999999</v>
      </c>
      <c r="K54">
        <v>0.111682660472728</v>
      </c>
      <c r="M54" s="4">
        <v>42001</v>
      </c>
      <c r="P54">
        <v>1.2216421099999999</v>
      </c>
      <c r="Q54">
        <v>0.46273707498660499</v>
      </c>
      <c r="S54" s="4">
        <v>42001</v>
      </c>
      <c r="V54">
        <v>5.5700000000000003E-3</v>
      </c>
      <c r="W54">
        <v>2.32973225757281E-3</v>
      </c>
      <c r="Y54" s="4">
        <v>42001</v>
      </c>
      <c r="AB54">
        <v>0</v>
      </c>
      <c r="AC54">
        <v>0</v>
      </c>
    </row>
    <row r="55" spans="1:29" x14ac:dyDescent="0.25">
      <c r="A55" s="4">
        <v>42002</v>
      </c>
      <c r="B55">
        <v>2.73965432172531E-2</v>
      </c>
      <c r="C55">
        <v>0.24097477431520001</v>
      </c>
      <c r="D55">
        <v>0.14635513999999999</v>
      </c>
      <c r="E55">
        <v>2.2106659557060801E-2</v>
      </c>
      <c r="G55" s="4">
        <v>42002</v>
      </c>
      <c r="H55">
        <v>7.2481458336111096E-2</v>
      </c>
      <c r="I55">
        <v>6.9470277759861102E-2</v>
      </c>
      <c r="J55">
        <v>0.32036629</v>
      </c>
      <c r="K55">
        <v>0.110245588773727</v>
      </c>
      <c r="M55" s="4">
        <v>42002</v>
      </c>
      <c r="P55">
        <v>4.224E-2</v>
      </c>
      <c r="Q55">
        <v>3.5990482280942197E-2</v>
      </c>
      <c r="S55" s="4">
        <v>42002</v>
      </c>
      <c r="V55">
        <v>0.20320769</v>
      </c>
      <c r="W55">
        <v>7.3614144773860898E-2</v>
      </c>
      <c r="Y55" s="4">
        <v>42002</v>
      </c>
      <c r="AB55">
        <v>0.29446666999999999</v>
      </c>
      <c r="AC55">
        <v>0.15837918459160399</v>
      </c>
    </row>
    <row r="56" spans="1:29" x14ac:dyDescent="0.25">
      <c r="A56" s="4">
        <v>42003</v>
      </c>
      <c r="D56">
        <v>2.8063258900000001</v>
      </c>
      <c r="E56">
        <v>0.13689338538996601</v>
      </c>
      <c r="G56" s="4">
        <v>42003</v>
      </c>
      <c r="J56">
        <v>1.4665108099999999</v>
      </c>
      <c r="K56">
        <v>0.177991538831966</v>
      </c>
      <c r="M56" s="4">
        <v>42003</v>
      </c>
      <c r="P56">
        <v>4.3372357099999999</v>
      </c>
      <c r="Q56">
        <v>0.78652019778874804</v>
      </c>
      <c r="S56" s="4">
        <v>42003</v>
      </c>
      <c r="V56">
        <v>3.40453333</v>
      </c>
      <c r="W56">
        <v>0.60330246815687305</v>
      </c>
      <c r="Y56" s="4">
        <v>42003</v>
      </c>
      <c r="AB56">
        <v>1.23080357</v>
      </c>
      <c r="AC56">
        <v>0.22541491993455201</v>
      </c>
    </row>
    <row r="57" spans="1:29" x14ac:dyDescent="0.25">
      <c r="A57" s="4">
        <v>42004</v>
      </c>
      <c r="D57">
        <v>0.13505486999999999</v>
      </c>
      <c r="E57">
        <v>1.87891394650067E-2</v>
      </c>
      <c r="G57" s="4">
        <v>42004</v>
      </c>
      <c r="J57">
        <v>7.4648129999999993E-2</v>
      </c>
      <c r="K57">
        <v>2.3536683903298699E-2</v>
      </c>
      <c r="M57" s="4">
        <v>42004</v>
      </c>
      <c r="P57">
        <v>0.25573182</v>
      </c>
      <c r="Q57">
        <v>0.15078259942552399</v>
      </c>
      <c r="S57" s="4">
        <v>42004</v>
      </c>
      <c r="V57">
        <v>0.45198788000000001</v>
      </c>
      <c r="W57">
        <v>0.43259141987268601</v>
      </c>
      <c r="Y57" s="4">
        <v>42004</v>
      </c>
      <c r="AB57">
        <v>0.32435881999999999</v>
      </c>
      <c r="AC57">
        <v>8.6690816600639597E-2</v>
      </c>
    </row>
    <row r="58" spans="1:29" x14ac:dyDescent="0.25">
      <c r="A58" s="4">
        <v>42005</v>
      </c>
      <c r="D58">
        <v>0.17453147999999999</v>
      </c>
      <c r="E58">
        <v>4.18626620156985E-2</v>
      </c>
      <c r="G58" s="4">
        <v>42005</v>
      </c>
      <c r="H58">
        <v>3.8116041653708299E-2</v>
      </c>
      <c r="I58">
        <v>5.9852222204166701E-2</v>
      </c>
      <c r="J58">
        <v>0.15986578000000001</v>
      </c>
      <c r="K58">
        <v>0.15152080480579</v>
      </c>
      <c r="M58" s="4">
        <v>42005</v>
      </c>
      <c r="O58">
        <v>4.1973333292499998E-2</v>
      </c>
      <c r="P58">
        <v>3.3571400000000002E-3</v>
      </c>
      <c r="Q58">
        <v>6.9161169832535096E-4</v>
      </c>
      <c r="S58" s="4">
        <v>42005</v>
      </c>
      <c r="T58">
        <v>9.78941666637963E-2</v>
      </c>
      <c r="U58">
        <v>5.5864027738472197E-2</v>
      </c>
      <c r="V58">
        <v>3.2090899999999999E-3</v>
      </c>
      <c r="W58">
        <v>7.7039957428430995E-4</v>
      </c>
      <c r="Y58" s="4">
        <v>42005</v>
      </c>
      <c r="AB58">
        <v>0.47831891999999998</v>
      </c>
      <c r="AC58">
        <v>0.46622588024225903</v>
      </c>
    </row>
    <row r="59" spans="1:29" x14ac:dyDescent="0.25">
      <c r="A59" s="4">
        <v>42006</v>
      </c>
      <c r="D59">
        <v>0.35905869000000001</v>
      </c>
      <c r="E59">
        <v>5.2762680316565801E-2</v>
      </c>
      <c r="G59" s="4">
        <v>42006</v>
      </c>
      <c r="H59">
        <v>9.4963333341805595E-2</v>
      </c>
      <c r="I59">
        <v>0.12287833333013901</v>
      </c>
      <c r="J59">
        <v>8.6469959999999998E-2</v>
      </c>
      <c r="K59">
        <v>5.81433524734985E-2</v>
      </c>
      <c r="M59" s="4">
        <v>42006</v>
      </c>
      <c r="N59">
        <v>0.11546888887888899</v>
      </c>
      <c r="O59">
        <v>6.9743055568703693E-2</v>
      </c>
      <c r="P59">
        <v>1.504146E-2</v>
      </c>
      <c r="Q59">
        <v>6.7791421419206603E-3</v>
      </c>
      <c r="S59" s="4">
        <v>42006</v>
      </c>
      <c r="T59">
        <v>0.32223750001944401</v>
      </c>
      <c r="V59">
        <v>5.1845450000000001E-2</v>
      </c>
      <c r="W59">
        <v>3.2826172938492E-2</v>
      </c>
      <c r="Y59" s="4">
        <v>42006</v>
      </c>
      <c r="AB59">
        <v>3.3795829999999999E-2</v>
      </c>
      <c r="AC59">
        <v>1.3777571738365701E-2</v>
      </c>
    </row>
    <row r="60" spans="1:29" x14ac:dyDescent="0.25">
      <c r="A60" s="4">
        <v>42007</v>
      </c>
      <c r="D60">
        <v>0.18349356</v>
      </c>
      <c r="E60">
        <v>4.87859901553497E-2</v>
      </c>
      <c r="G60" s="4">
        <v>42007</v>
      </c>
      <c r="H60">
        <v>4.5981666710555598E-2</v>
      </c>
      <c r="I60">
        <v>9.5874999960277804E-2</v>
      </c>
      <c r="J60">
        <v>1.1007600000000001E-3</v>
      </c>
      <c r="K60">
        <v>6.6845641854626904E-4</v>
      </c>
      <c r="M60" s="4">
        <v>42007</v>
      </c>
      <c r="N60">
        <v>6.3816388878555605E-2</v>
      </c>
      <c r="O60">
        <v>0.12698208332069399</v>
      </c>
      <c r="P60">
        <v>1.67333478</v>
      </c>
      <c r="Q60">
        <v>0.76043717853732495</v>
      </c>
      <c r="S60" s="4">
        <v>42007</v>
      </c>
      <c r="T60">
        <v>9.1374444398611102E-2</v>
      </c>
      <c r="U60">
        <v>0.23551222223395801</v>
      </c>
      <c r="V60">
        <v>0</v>
      </c>
      <c r="W60">
        <v>0</v>
      </c>
      <c r="Y60" s="4">
        <v>42007</v>
      </c>
      <c r="AB60">
        <v>3.1199999999999999E-4</v>
      </c>
      <c r="AC60">
        <v>2.6167551294317503E-4</v>
      </c>
    </row>
    <row r="61" spans="1:29" x14ac:dyDescent="0.25">
      <c r="A61" s="4">
        <v>42008</v>
      </c>
      <c r="D61">
        <v>4.4557140000000002E-2</v>
      </c>
      <c r="E61">
        <v>7.0156144461437798E-3</v>
      </c>
      <c r="G61" s="4">
        <v>42008</v>
      </c>
      <c r="I61">
        <v>9.33058333397222E-2</v>
      </c>
      <c r="J61">
        <v>1.294615E-2</v>
      </c>
      <c r="K61">
        <v>1.198139013655E-2</v>
      </c>
      <c r="M61" s="4">
        <v>42008</v>
      </c>
      <c r="N61">
        <v>0.16771249996277801</v>
      </c>
      <c r="O61">
        <v>5.9994999964999997E-2</v>
      </c>
      <c r="P61">
        <v>0</v>
      </c>
      <c r="Q61">
        <v>0</v>
      </c>
      <c r="S61" s="4">
        <v>42008</v>
      </c>
      <c r="T61">
        <v>0.23497430553069401</v>
      </c>
      <c r="V61">
        <v>0</v>
      </c>
      <c r="W61">
        <v>0</v>
      </c>
      <c r="Y61" s="4">
        <v>42008</v>
      </c>
      <c r="AB61">
        <v>0.40749999999999997</v>
      </c>
      <c r="AC61">
        <v>0</v>
      </c>
    </row>
    <row r="62" spans="1:29" x14ac:dyDescent="0.25">
      <c r="A62" s="4">
        <v>42009</v>
      </c>
      <c r="D62">
        <v>0</v>
      </c>
      <c r="E62">
        <v>0</v>
      </c>
      <c r="G62" s="4">
        <v>42009</v>
      </c>
      <c r="H62">
        <v>4.2100833356249999E-2</v>
      </c>
      <c r="I62">
        <v>4.9227777785833302E-2</v>
      </c>
      <c r="J62">
        <v>0</v>
      </c>
      <c r="K62">
        <v>0</v>
      </c>
      <c r="M62" s="4">
        <v>42009</v>
      </c>
      <c r="N62">
        <v>1.1202037963167599</v>
      </c>
      <c r="O62">
        <v>3.7351111107500001E-2</v>
      </c>
      <c r="P62">
        <v>0</v>
      </c>
      <c r="Q62">
        <v>0</v>
      </c>
      <c r="S62" s="4">
        <v>42009</v>
      </c>
      <c r="T62">
        <v>0.41892402774722198</v>
      </c>
      <c r="U62">
        <v>0.33124805553041697</v>
      </c>
      <c r="V62">
        <v>0</v>
      </c>
      <c r="W62">
        <v>0</v>
      </c>
      <c r="Y62" s="4">
        <v>42009</v>
      </c>
      <c r="AB62">
        <v>0</v>
      </c>
      <c r="AC62">
        <v>0</v>
      </c>
    </row>
    <row r="63" spans="1:29" x14ac:dyDescent="0.25">
      <c r="A63" s="4">
        <v>42010</v>
      </c>
      <c r="D63">
        <v>0.19394088000000001</v>
      </c>
      <c r="E63">
        <v>1.7134237826449801E-2</v>
      </c>
      <c r="G63" s="4">
        <v>42010</v>
      </c>
      <c r="I63">
        <v>0.97540805558333299</v>
      </c>
      <c r="J63">
        <v>0.25399164000000002</v>
      </c>
      <c r="K63">
        <v>3.5288946842003399E-2</v>
      </c>
      <c r="M63" s="4">
        <v>42010</v>
      </c>
      <c r="O63">
        <v>1.34096666660556</v>
      </c>
      <c r="P63">
        <v>0.43196316000000001</v>
      </c>
      <c r="Q63">
        <v>0.11500323133795</v>
      </c>
      <c r="S63" s="4">
        <v>42010</v>
      </c>
      <c r="V63">
        <v>0.34841738999999999</v>
      </c>
      <c r="W63">
        <v>9.5869150190549896E-2</v>
      </c>
      <c r="Y63" s="4">
        <v>42010</v>
      </c>
      <c r="AB63">
        <v>0.23346666999999999</v>
      </c>
      <c r="AC63">
        <v>8.8032733346305805E-2</v>
      </c>
    </row>
    <row r="64" spans="1:29" x14ac:dyDescent="0.25">
      <c r="A64" s="4">
        <v>42011</v>
      </c>
      <c r="D64">
        <v>0.10664302000000001</v>
      </c>
      <c r="E64">
        <v>9.8858930681010003E-3</v>
      </c>
      <c r="G64" s="4">
        <v>42011</v>
      </c>
      <c r="H64">
        <v>5.6937841666944502</v>
      </c>
      <c r="I64">
        <v>0.53372768519074099</v>
      </c>
      <c r="J64">
        <v>2.9535140000000001E-2</v>
      </c>
      <c r="K64">
        <v>4.0249548271846999E-3</v>
      </c>
      <c r="M64" s="4">
        <v>42011</v>
      </c>
      <c r="O64">
        <v>9.4744166665555601E-2</v>
      </c>
      <c r="P64">
        <v>1.0243138899999999</v>
      </c>
      <c r="Q64">
        <v>0.33612693297734397</v>
      </c>
      <c r="S64" s="4">
        <v>42011</v>
      </c>
      <c r="T64">
        <v>0.14266407405888901</v>
      </c>
      <c r="U64">
        <v>0.14530027780277799</v>
      </c>
      <c r="V64">
        <v>0.4740027</v>
      </c>
      <c r="W64">
        <v>0.35062861172183901</v>
      </c>
      <c r="Y64" s="4">
        <v>42011</v>
      </c>
      <c r="AB64">
        <v>0.17265342</v>
      </c>
      <c r="AC64">
        <v>6.1672628204733002E-2</v>
      </c>
    </row>
    <row r="65" spans="1:29" x14ac:dyDescent="0.25">
      <c r="A65" s="4">
        <v>42012</v>
      </c>
      <c r="D65">
        <v>0.67543291999999999</v>
      </c>
      <c r="E65">
        <v>4.3679804850259303E-2</v>
      </c>
      <c r="G65" s="4">
        <v>42012</v>
      </c>
      <c r="H65">
        <v>3.9513127778055601</v>
      </c>
      <c r="I65">
        <v>4.5779444442777803E-2</v>
      </c>
      <c r="J65">
        <v>0.21739348999999999</v>
      </c>
      <c r="K65">
        <v>4.3223652755960698E-2</v>
      </c>
      <c r="M65" s="4">
        <v>42012</v>
      </c>
      <c r="O65">
        <v>0.144464166627917</v>
      </c>
      <c r="P65">
        <v>0.36990000000000001</v>
      </c>
      <c r="Q65">
        <v>0.14289672822350799</v>
      </c>
      <c r="S65" s="4">
        <v>42012</v>
      </c>
      <c r="U65">
        <v>0.73718444446666698</v>
      </c>
      <c r="V65">
        <v>0.30604151000000002</v>
      </c>
      <c r="W65">
        <v>0.16924411997570701</v>
      </c>
      <c r="Y65" s="4">
        <v>42012</v>
      </c>
      <c r="AB65">
        <v>0.27438585999999998</v>
      </c>
      <c r="AC65">
        <v>9.2056472365026606E-2</v>
      </c>
    </row>
    <row r="66" spans="1:29" x14ac:dyDescent="0.25">
      <c r="A66" s="4">
        <v>42013</v>
      </c>
      <c r="D66">
        <v>9.2259640000000004E-2</v>
      </c>
      <c r="E66">
        <v>7.3770983344634104E-3</v>
      </c>
      <c r="G66" s="4">
        <v>42013</v>
      </c>
      <c r="J66">
        <v>0.15311168</v>
      </c>
      <c r="K66">
        <v>9.89387000678974E-2</v>
      </c>
      <c r="M66" s="4">
        <v>42013</v>
      </c>
      <c r="P66">
        <v>0.17589564999999999</v>
      </c>
      <c r="Q66">
        <v>4.25818061020838E-2</v>
      </c>
      <c r="S66" s="4">
        <v>42013</v>
      </c>
      <c r="V66">
        <v>0.13256053000000001</v>
      </c>
      <c r="W66">
        <v>3.83696555643359E-2</v>
      </c>
      <c r="Y66" s="4">
        <v>42013</v>
      </c>
      <c r="AB66">
        <v>8.327213E-2</v>
      </c>
      <c r="AC66">
        <v>1.5520781730489199E-2</v>
      </c>
    </row>
    <row r="67" spans="1:29" x14ac:dyDescent="0.25">
      <c r="A67" s="4">
        <v>42014</v>
      </c>
      <c r="B67">
        <v>3.7982777771006997E-2</v>
      </c>
      <c r="C67">
        <v>2.3258125003840301E-2</v>
      </c>
      <c r="D67">
        <v>1.3798329999999999E-2</v>
      </c>
      <c r="E67">
        <v>4.5182369670780497E-3</v>
      </c>
      <c r="G67" s="4">
        <v>42014</v>
      </c>
      <c r="H67">
        <v>4.6811423599756999E-2</v>
      </c>
      <c r="J67">
        <v>0.13677191</v>
      </c>
      <c r="K67">
        <v>0.13536335138253999</v>
      </c>
      <c r="M67" s="4">
        <v>42014</v>
      </c>
      <c r="N67">
        <v>0.103660243037674</v>
      </c>
      <c r="P67">
        <v>1.044872E-2</v>
      </c>
      <c r="Q67">
        <v>8.1074946091893793E-3</v>
      </c>
      <c r="S67" s="4">
        <v>42014</v>
      </c>
      <c r="V67">
        <v>7.6899999999999992E-6</v>
      </c>
      <c r="W67">
        <v>7.0305999589391301E-6</v>
      </c>
      <c r="Y67" s="4">
        <v>42014</v>
      </c>
      <c r="Z67">
        <v>0.24191847221777801</v>
      </c>
      <c r="AB67">
        <v>9.6360700000000001E-3</v>
      </c>
      <c r="AC67">
        <v>6.3922344086295201E-3</v>
      </c>
    </row>
    <row r="68" spans="1:29" x14ac:dyDescent="0.25">
      <c r="A68" s="4">
        <v>42015</v>
      </c>
      <c r="D68">
        <v>0.17740242000000001</v>
      </c>
      <c r="E68">
        <v>6.3971626793568798E-2</v>
      </c>
      <c r="G68" s="4">
        <v>42015</v>
      </c>
      <c r="J68">
        <v>3.7000000000000002E-3</v>
      </c>
      <c r="K68">
        <v>1.3874655311409199E-3</v>
      </c>
      <c r="M68" s="4">
        <v>42015</v>
      </c>
      <c r="P68">
        <v>4.1106399999999996E-3</v>
      </c>
      <c r="Q68">
        <v>2.1452831996155298E-3</v>
      </c>
      <c r="S68" s="4">
        <v>42015</v>
      </c>
      <c r="V68">
        <v>4.5237079999999999E-2</v>
      </c>
      <c r="W68">
        <v>1.8245069027668199E-3</v>
      </c>
      <c r="Y68" s="4">
        <v>42015</v>
      </c>
      <c r="AB68">
        <v>1.68362E-3</v>
      </c>
      <c r="AC68">
        <v>2.7604428368897902E-4</v>
      </c>
    </row>
    <row r="69" spans="1:29" x14ac:dyDescent="0.25">
      <c r="A69" s="4">
        <v>42016</v>
      </c>
      <c r="D69">
        <v>0.15599463999999999</v>
      </c>
      <c r="E69">
        <v>4.7541573414689897E-2</v>
      </c>
      <c r="G69" s="4">
        <v>42016</v>
      </c>
      <c r="J69">
        <v>5.1372199999999996E-3</v>
      </c>
      <c r="K69">
        <v>3.5019013492103702E-4</v>
      </c>
      <c r="M69" s="4">
        <v>42016</v>
      </c>
      <c r="P69">
        <v>3.5197829999999999E-2</v>
      </c>
      <c r="Q69">
        <v>1.8018991103779199E-2</v>
      </c>
      <c r="S69" s="4">
        <v>42016</v>
      </c>
      <c r="V69">
        <v>7.2268089999999993E-2</v>
      </c>
      <c r="W69">
        <v>5.4127928700551803E-2</v>
      </c>
      <c r="Y69" s="4">
        <v>42016</v>
      </c>
      <c r="AB69">
        <v>6.6467399999999999E-3</v>
      </c>
      <c r="AC69">
        <v>6.9150435950708199E-4</v>
      </c>
    </row>
    <row r="70" spans="1:29" x14ac:dyDescent="0.25">
      <c r="A70" s="4">
        <v>42017</v>
      </c>
      <c r="D70">
        <v>8.7591731500000005</v>
      </c>
      <c r="E70">
        <v>0.94782769884018303</v>
      </c>
      <c r="G70" s="4">
        <v>42017</v>
      </c>
      <c r="J70">
        <v>7.4239191299999998</v>
      </c>
      <c r="K70">
        <v>1.29896183473254</v>
      </c>
      <c r="M70" s="4">
        <v>42017</v>
      </c>
      <c r="P70">
        <v>35.155244439999997</v>
      </c>
      <c r="Q70">
        <v>7.9086530296853796</v>
      </c>
      <c r="S70" s="4">
        <v>42017</v>
      </c>
      <c r="V70">
        <v>3.7476902000000001</v>
      </c>
      <c r="W70">
        <v>1.36641856718997</v>
      </c>
      <c r="Y70" s="4">
        <v>42017</v>
      </c>
      <c r="Z70">
        <v>0.139756111105278</v>
      </c>
      <c r="AA70">
        <v>0.104657685204815</v>
      </c>
      <c r="AB70">
        <v>6.9524368399999998</v>
      </c>
      <c r="AC70">
        <v>2.1465281522519901</v>
      </c>
    </row>
    <row r="71" spans="1:29" x14ac:dyDescent="0.25">
      <c r="A71" s="4">
        <v>42018</v>
      </c>
      <c r="D71">
        <v>1.0008457799999999</v>
      </c>
      <c r="E71">
        <v>8.7528967660451207E-2</v>
      </c>
      <c r="G71" s="4">
        <v>42018</v>
      </c>
      <c r="J71">
        <v>0.60007345000000001</v>
      </c>
      <c r="K71">
        <v>9.9501187188979004E-2</v>
      </c>
      <c r="M71" s="4">
        <v>42018</v>
      </c>
      <c r="P71">
        <v>4.3860547199999997</v>
      </c>
      <c r="Q71">
        <v>0.81822912099628098</v>
      </c>
      <c r="S71" s="4">
        <v>42018</v>
      </c>
      <c r="V71">
        <v>1.46555952</v>
      </c>
      <c r="W71">
        <v>0.25244650498329102</v>
      </c>
      <c r="Y71" s="4">
        <v>42018</v>
      </c>
      <c r="Z71">
        <v>2.5715556944750002</v>
      </c>
      <c r="AA71">
        <v>3.1176316666666701</v>
      </c>
      <c r="AB71">
        <v>1.45525254</v>
      </c>
      <c r="AC71">
        <v>0.16977538067516701</v>
      </c>
    </row>
    <row r="72" spans="1:29" x14ac:dyDescent="0.25">
      <c r="A72" s="4">
        <v>42019</v>
      </c>
      <c r="D72">
        <v>0.86442744000000005</v>
      </c>
      <c r="E72">
        <v>7.5193769059268306E-2</v>
      </c>
      <c r="G72" s="4">
        <v>42019</v>
      </c>
      <c r="J72">
        <v>0.95150975999999998</v>
      </c>
      <c r="K72">
        <v>0.14682472461198501</v>
      </c>
      <c r="M72" s="4">
        <v>42019</v>
      </c>
      <c r="P72">
        <v>5.8737899999999996</v>
      </c>
      <c r="Q72">
        <v>1.5742513251227701</v>
      </c>
      <c r="S72" s="4">
        <v>42019</v>
      </c>
      <c r="V72">
        <v>2.3283</v>
      </c>
      <c r="W72">
        <v>0.637661085828781</v>
      </c>
      <c r="Y72" s="4">
        <v>42019</v>
      </c>
      <c r="AA72">
        <v>0.392379166683333</v>
      </c>
      <c r="AB72">
        <v>0.71642258000000003</v>
      </c>
      <c r="AC72">
        <v>0.235501718768687</v>
      </c>
    </row>
    <row r="73" spans="1:29" x14ac:dyDescent="0.25">
      <c r="A73" s="4">
        <v>42020</v>
      </c>
      <c r="D73">
        <v>2.1558838699999998</v>
      </c>
      <c r="E73">
        <v>0.14327483090904</v>
      </c>
      <c r="G73" s="4">
        <v>42020</v>
      </c>
      <c r="J73">
        <v>2.0656271799999999</v>
      </c>
      <c r="K73">
        <v>0.22506927344811201</v>
      </c>
      <c r="M73" s="4">
        <v>42020</v>
      </c>
      <c r="P73">
        <v>7.6605404300000002</v>
      </c>
      <c r="Q73">
        <v>1.4863613840518899</v>
      </c>
      <c r="S73" s="4">
        <v>42020</v>
      </c>
      <c r="V73">
        <v>5.0360975000000003</v>
      </c>
      <c r="W73">
        <v>0.97082366272156495</v>
      </c>
      <c r="Y73" s="4">
        <v>42020</v>
      </c>
      <c r="Z73">
        <v>6.2406169444444402</v>
      </c>
      <c r="AA73">
        <v>6.1018613888750002</v>
      </c>
      <c r="AB73">
        <v>4.4962490900000001</v>
      </c>
      <c r="AC73">
        <v>1.22337296301483</v>
      </c>
    </row>
    <row r="74" spans="1:29" x14ac:dyDescent="0.25">
      <c r="A74" s="4">
        <v>42021</v>
      </c>
      <c r="D74">
        <v>0.70614058999999996</v>
      </c>
      <c r="E74">
        <v>7.9077434572058194E-2</v>
      </c>
      <c r="G74" s="4">
        <v>42021</v>
      </c>
      <c r="J74">
        <v>1.05327835</v>
      </c>
      <c r="K74">
        <v>0.194893001345986</v>
      </c>
      <c r="M74" s="4">
        <v>42021</v>
      </c>
      <c r="P74">
        <v>14.516299999999999</v>
      </c>
      <c r="Q74">
        <v>3.5493038126568401</v>
      </c>
      <c r="S74" s="4">
        <v>42021</v>
      </c>
      <c r="V74">
        <v>1.2471540000000001</v>
      </c>
      <c r="W74">
        <v>0.76418784887480395</v>
      </c>
      <c r="Y74" s="4">
        <v>42021</v>
      </c>
      <c r="AB74">
        <v>8.1150097599999995</v>
      </c>
      <c r="AC74">
        <v>2.8260164277767901</v>
      </c>
    </row>
    <row r="75" spans="1:29" x14ac:dyDescent="0.25">
      <c r="A75" s="4">
        <v>42022</v>
      </c>
      <c r="D75">
        <v>6.9371699999999994E-2</v>
      </c>
      <c r="E75">
        <v>1.09362816382146E-2</v>
      </c>
      <c r="G75" s="4">
        <v>42022</v>
      </c>
      <c r="J75">
        <v>7.8146430000000003E-2</v>
      </c>
      <c r="K75">
        <v>1.7140415448543399E-2</v>
      </c>
      <c r="M75" s="4">
        <v>42022</v>
      </c>
      <c r="P75">
        <v>1.5725770800000001</v>
      </c>
      <c r="Q75">
        <v>1.0402811639660601</v>
      </c>
      <c r="S75" s="4">
        <v>42022</v>
      </c>
      <c r="V75">
        <v>6.7735710000000005E-2</v>
      </c>
      <c r="W75">
        <v>5.1824556896099598E-2</v>
      </c>
      <c r="Y75" s="4">
        <v>42022</v>
      </c>
      <c r="Z75">
        <v>0.246479166680278</v>
      </c>
      <c r="AA75">
        <v>0.60663930555277801</v>
      </c>
      <c r="AB75">
        <v>7.7840000000000006E-2</v>
      </c>
      <c r="AC75">
        <v>6.2596127447852201E-2</v>
      </c>
    </row>
    <row r="76" spans="1:29" x14ac:dyDescent="0.25">
      <c r="A76" s="4">
        <v>42023</v>
      </c>
      <c r="D76">
        <v>8.3423259999999999E-2</v>
      </c>
      <c r="E76">
        <v>1.2521523059580399E-2</v>
      </c>
      <c r="G76" s="4">
        <v>42023</v>
      </c>
      <c r="J76">
        <v>8.4942879999999998E-2</v>
      </c>
      <c r="K76">
        <v>1.8373342395721599E-2</v>
      </c>
      <c r="M76" s="4">
        <v>42023</v>
      </c>
      <c r="P76">
        <v>0.71408298000000003</v>
      </c>
      <c r="Q76">
        <v>0.23313480607585901</v>
      </c>
      <c r="S76" s="4">
        <v>42023</v>
      </c>
      <c r="V76">
        <v>0.1235913</v>
      </c>
      <c r="W76">
        <v>3.2490511841780999E-2</v>
      </c>
      <c r="Y76" s="4">
        <v>42023</v>
      </c>
      <c r="Z76">
        <v>0.80606944441805595</v>
      </c>
      <c r="AA76">
        <v>0.81827680558055604</v>
      </c>
      <c r="AB76">
        <v>0.20346698999999999</v>
      </c>
      <c r="AC76">
        <v>2.5915726758944501E-2</v>
      </c>
    </row>
    <row r="77" spans="1:29" x14ac:dyDescent="0.25">
      <c r="A77" s="4">
        <v>42024</v>
      </c>
      <c r="B77">
        <v>2.7769722243124999E-2</v>
      </c>
      <c r="C77">
        <v>2.1697222193083301E-2</v>
      </c>
      <c r="D77">
        <v>0.20872186000000001</v>
      </c>
      <c r="E77">
        <v>1.7560028301714999E-2</v>
      </c>
      <c r="G77" s="4">
        <v>42024</v>
      </c>
      <c r="H77">
        <v>3.48355555533333E-2</v>
      </c>
      <c r="I77">
        <v>2.8440416653986101E-2</v>
      </c>
      <c r="J77">
        <v>0.29324631000000001</v>
      </c>
      <c r="K77">
        <v>4.8713105741655202E-2</v>
      </c>
      <c r="M77" s="4">
        <v>42024</v>
      </c>
      <c r="P77">
        <v>0.20666809</v>
      </c>
      <c r="Q77">
        <v>8.6504637367613393E-2</v>
      </c>
      <c r="S77" s="4">
        <v>42024</v>
      </c>
      <c r="V77">
        <v>0.2246898</v>
      </c>
      <c r="W77">
        <v>6.1717629866144097E-2</v>
      </c>
      <c r="Y77" s="4">
        <v>42024</v>
      </c>
      <c r="Z77">
        <v>0.77741138888611105</v>
      </c>
      <c r="AA77">
        <v>0.14965611110124999</v>
      </c>
      <c r="AB77">
        <v>0.26192794000000003</v>
      </c>
      <c r="AC77">
        <v>7.0326085759261206E-2</v>
      </c>
    </row>
    <row r="78" spans="1:29" x14ac:dyDescent="0.25">
      <c r="A78" s="4">
        <v>42025</v>
      </c>
      <c r="B78">
        <v>5.5006249977499998E-2</v>
      </c>
      <c r="C78">
        <v>0.884778055582361</v>
      </c>
      <c r="D78">
        <v>0.19856848999999999</v>
      </c>
      <c r="E78">
        <v>1.9694640032558601E-2</v>
      </c>
      <c r="G78" s="4">
        <v>42025</v>
      </c>
      <c r="H78">
        <v>1.5209276851678699</v>
      </c>
      <c r="J78">
        <v>0.16248055</v>
      </c>
      <c r="K78">
        <v>4.2583513294333901E-2</v>
      </c>
      <c r="M78" s="4">
        <v>42025</v>
      </c>
      <c r="P78">
        <v>2.19028372</v>
      </c>
      <c r="Q78">
        <v>1.2049712695725201</v>
      </c>
      <c r="S78" s="4">
        <v>42025</v>
      </c>
      <c r="V78">
        <v>0.35581606999999998</v>
      </c>
      <c r="W78">
        <v>7.2539836335028501E-2</v>
      </c>
      <c r="Y78" s="4">
        <v>42025</v>
      </c>
      <c r="Z78">
        <v>1.2254180555875001</v>
      </c>
      <c r="AA78">
        <v>1.5834570833374999</v>
      </c>
      <c r="AB78">
        <v>0.43740000000000001</v>
      </c>
      <c r="AC78">
        <v>6.4007280514622594E-2</v>
      </c>
    </row>
    <row r="79" spans="1:29" x14ac:dyDescent="0.25">
      <c r="A79" s="4">
        <v>42026</v>
      </c>
      <c r="D79">
        <v>0.40023810999999998</v>
      </c>
      <c r="E79">
        <v>3.7393244774534699E-2</v>
      </c>
      <c r="G79" s="4">
        <v>42026</v>
      </c>
      <c r="H79">
        <v>3.75510638886111</v>
      </c>
      <c r="J79">
        <v>0.90885201999999998</v>
      </c>
      <c r="K79">
        <v>0.117905150573885</v>
      </c>
      <c r="M79" s="4">
        <v>42026</v>
      </c>
      <c r="P79">
        <v>1.5227662200000001</v>
      </c>
      <c r="Q79">
        <v>0.24808160855352199</v>
      </c>
      <c r="S79" s="4">
        <v>42026</v>
      </c>
      <c r="V79">
        <v>1.2857015899999999</v>
      </c>
      <c r="W79">
        <v>0.26478603844420501</v>
      </c>
      <c r="Y79" s="4">
        <v>42026</v>
      </c>
      <c r="Z79">
        <v>0.89700777775833296</v>
      </c>
      <c r="AA79">
        <v>2.7972508333055601</v>
      </c>
      <c r="AB79">
        <v>1.2226181</v>
      </c>
      <c r="AC79">
        <v>0.14794133697775699</v>
      </c>
    </row>
    <row r="80" spans="1:29" x14ac:dyDescent="0.25">
      <c r="A80" s="4">
        <v>42027</v>
      </c>
      <c r="D80">
        <v>1.5126313199999999</v>
      </c>
      <c r="E80">
        <v>8.6452415886807896E-2</v>
      </c>
      <c r="G80" s="4">
        <v>42027</v>
      </c>
      <c r="J80">
        <v>2.1027222600000002</v>
      </c>
      <c r="K80">
        <v>0.17102009456687101</v>
      </c>
      <c r="M80" s="4">
        <v>42027</v>
      </c>
      <c r="P80">
        <v>5.27752292</v>
      </c>
      <c r="Q80">
        <v>0.63947118074626097</v>
      </c>
      <c r="S80" s="4">
        <v>42027</v>
      </c>
      <c r="V80">
        <v>4.3402530600000002</v>
      </c>
      <c r="W80">
        <v>0.34036843345420398</v>
      </c>
      <c r="Y80" s="4">
        <v>42027</v>
      </c>
      <c r="AB80">
        <v>2.64990755</v>
      </c>
      <c r="AC80">
        <v>0.63243523664011103</v>
      </c>
    </row>
    <row r="81" spans="1:29" x14ac:dyDescent="0.25">
      <c r="A81" s="4">
        <v>42028</v>
      </c>
      <c r="D81">
        <v>1.9127009800000001</v>
      </c>
      <c r="E81">
        <v>8.8923276499763906E-2</v>
      </c>
      <c r="G81" s="4">
        <v>42028</v>
      </c>
      <c r="J81">
        <v>1.6376439300000001</v>
      </c>
      <c r="K81">
        <v>9.4085805229203595E-2</v>
      </c>
      <c r="M81" s="4">
        <v>42028</v>
      </c>
      <c r="P81">
        <v>3.8947907399999999</v>
      </c>
      <c r="Q81">
        <v>0.74488249595857003</v>
      </c>
      <c r="S81" s="4">
        <v>42028</v>
      </c>
      <c r="V81">
        <v>1.8643666699999999</v>
      </c>
      <c r="W81">
        <v>0.70278560258499501</v>
      </c>
      <c r="Y81" s="4">
        <v>42028</v>
      </c>
      <c r="AB81">
        <v>5.4248857099999999</v>
      </c>
      <c r="AC81">
        <v>1.39668114551869</v>
      </c>
    </row>
    <row r="82" spans="1:29" x14ac:dyDescent="0.25">
      <c r="A82" s="4">
        <v>42029</v>
      </c>
      <c r="D82">
        <v>1.0984776999999999</v>
      </c>
      <c r="E82">
        <v>6.4783038441509497E-2</v>
      </c>
      <c r="G82" s="4">
        <v>42029</v>
      </c>
      <c r="J82">
        <v>0.53711162000000001</v>
      </c>
      <c r="K82">
        <v>8.6456431901682104E-2</v>
      </c>
      <c r="M82" s="4">
        <v>42029</v>
      </c>
      <c r="P82">
        <v>3.9376487500000001</v>
      </c>
      <c r="Q82">
        <v>1.01099437037053</v>
      </c>
      <c r="S82" s="4">
        <v>42029</v>
      </c>
      <c r="V82">
        <v>1.98755294</v>
      </c>
      <c r="W82">
        <v>0.33116097382137299</v>
      </c>
      <c r="Y82" s="4">
        <v>42029</v>
      </c>
      <c r="AB82">
        <v>10.17381563</v>
      </c>
      <c r="AC82">
        <v>3.1457605976344301</v>
      </c>
    </row>
    <row r="83" spans="1:29" x14ac:dyDescent="0.25">
      <c r="A83" s="4">
        <v>42030</v>
      </c>
      <c r="D83">
        <v>0.64399572999999999</v>
      </c>
      <c r="E83">
        <v>4.0574200688499297E-2</v>
      </c>
      <c r="G83" s="4">
        <v>42030</v>
      </c>
      <c r="J83">
        <v>0.38667286000000001</v>
      </c>
      <c r="K83">
        <v>4.5961658843833499E-2</v>
      </c>
      <c r="M83" s="4">
        <v>42030</v>
      </c>
      <c r="P83">
        <v>2.4105258100000002</v>
      </c>
      <c r="Q83">
        <v>1.1244728386354099</v>
      </c>
      <c r="S83" s="4">
        <v>42030</v>
      </c>
      <c r="V83">
        <v>1.222424</v>
      </c>
      <c r="W83">
        <v>0.28503157828953302</v>
      </c>
      <c r="Y83" s="4">
        <v>42030</v>
      </c>
      <c r="AB83">
        <v>0.44612618999999998</v>
      </c>
      <c r="AC83">
        <v>0.130473763583243</v>
      </c>
    </row>
    <row r="84" spans="1:29" x14ac:dyDescent="0.25">
      <c r="A84" s="4">
        <v>42031</v>
      </c>
      <c r="D84">
        <v>1.3073029899999999</v>
      </c>
      <c r="E84">
        <v>6.6518576061265794E-2</v>
      </c>
      <c r="G84" s="4">
        <v>42031</v>
      </c>
      <c r="J84">
        <v>0.44678053000000001</v>
      </c>
      <c r="K84">
        <v>5.5257398489789902E-2</v>
      </c>
      <c r="M84" s="4">
        <v>42031</v>
      </c>
      <c r="P84">
        <v>5.02675714</v>
      </c>
      <c r="Q84">
        <v>2.4239788429946199</v>
      </c>
      <c r="S84" s="4">
        <v>42031</v>
      </c>
      <c r="V84">
        <v>2.6560925900000001</v>
      </c>
      <c r="W84">
        <v>0.46429558637100998</v>
      </c>
      <c r="Y84" s="4">
        <v>42031</v>
      </c>
      <c r="AB84">
        <v>1.5763113600000001</v>
      </c>
      <c r="AC84">
        <v>0.30661736506598603</v>
      </c>
    </row>
    <row r="85" spans="1:29" x14ac:dyDescent="0.25">
      <c r="A85" s="4">
        <v>42032</v>
      </c>
      <c r="D85">
        <v>1.67157779</v>
      </c>
      <c r="E85">
        <v>0.12057110360751901</v>
      </c>
      <c r="G85" s="4">
        <v>42032</v>
      </c>
      <c r="J85">
        <v>1.41544114</v>
      </c>
      <c r="K85">
        <v>0.18754842732746199</v>
      </c>
      <c r="M85" s="4">
        <v>42032</v>
      </c>
      <c r="P85">
        <v>6.9193516099999997</v>
      </c>
      <c r="Q85">
        <v>0.89072562137978395</v>
      </c>
      <c r="S85" s="4">
        <v>42032</v>
      </c>
      <c r="V85">
        <v>7.4388533299999997</v>
      </c>
      <c r="W85">
        <v>1.0528696871398799</v>
      </c>
      <c r="Y85" s="4">
        <v>42032</v>
      </c>
      <c r="AB85">
        <v>5.8414580599999999</v>
      </c>
      <c r="AC85">
        <v>0.65794870046742104</v>
      </c>
    </row>
    <row r="86" spans="1:29" x14ac:dyDescent="0.25">
      <c r="A86" s="4">
        <v>42033</v>
      </c>
      <c r="D86">
        <v>1.9516957800000001</v>
      </c>
      <c r="E86">
        <v>0.12138761178986</v>
      </c>
      <c r="G86" s="4">
        <v>42033</v>
      </c>
      <c r="I86">
        <v>11.3510397221667</v>
      </c>
      <c r="J86">
        <v>2.3521308900000002</v>
      </c>
      <c r="K86">
        <v>0.23902951845520101</v>
      </c>
      <c r="M86" s="4">
        <v>42033</v>
      </c>
      <c r="P86">
        <v>9.29919063</v>
      </c>
      <c r="Q86">
        <v>1.49306158965791</v>
      </c>
      <c r="S86" s="4">
        <v>42033</v>
      </c>
      <c r="V86">
        <v>7.2004679999999999</v>
      </c>
      <c r="W86">
        <v>0.93126438896431896</v>
      </c>
      <c r="Y86" s="4">
        <v>42033</v>
      </c>
      <c r="AB86">
        <v>3.2740277799999999</v>
      </c>
      <c r="AC86">
        <v>0.584501327828575</v>
      </c>
    </row>
    <row r="87" spans="1:29" x14ac:dyDescent="0.25">
      <c r="A87" s="4">
        <v>42034</v>
      </c>
      <c r="B87">
        <v>4.5929133333888901</v>
      </c>
      <c r="D87">
        <v>1.72373226</v>
      </c>
      <c r="E87">
        <v>9.6552820425546096E-2</v>
      </c>
      <c r="G87" s="4">
        <v>42034</v>
      </c>
      <c r="I87">
        <v>5.2180769444583301</v>
      </c>
      <c r="J87">
        <v>1.2825006699999999</v>
      </c>
      <c r="K87">
        <v>0.16654314892657601</v>
      </c>
      <c r="M87" s="4">
        <v>42034</v>
      </c>
      <c r="P87">
        <v>10.508797059999999</v>
      </c>
      <c r="Q87">
        <v>1.35401913061333</v>
      </c>
      <c r="S87" s="4">
        <v>42034</v>
      </c>
      <c r="V87">
        <v>3.0787882400000002</v>
      </c>
      <c r="W87">
        <v>0.50264980961761996</v>
      </c>
      <c r="Y87" s="4">
        <v>42034</v>
      </c>
      <c r="AB87">
        <v>1.2881517199999999</v>
      </c>
      <c r="AC87">
        <v>0.24380071537339801</v>
      </c>
    </row>
    <row r="88" spans="1:29" x14ac:dyDescent="0.25">
      <c r="A88" s="4">
        <v>42035</v>
      </c>
      <c r="B88">
        <v>1.3781550617234899</v>
      </c>
      <c r="C88">
        <v>3.9026666680833301E-2</v>
      </c>
      <c r="D88">
        <v>0.56256943999999998</v>
      </c>
      <c r="E88">
        <v>5.8910113779831998E-2</v>
      </c>
      <c r="G88" s="4">
        <v>42035</v>
      </c>
      <c r="H88">
        <v>4.2639166712777801E-2</v>
      </c>
      <c r="I88">
        <v>1.6755242592639801</v>
      </c>
      <c r="J88">
        <v>0.65930714000000001</v>
      </c>
      <c r="K88">
        <v>5.8135171754897602E-2</v>
      </c>
      <c r="M88" s="4">
        <v>42035</v>
      </c>
      <c r="P88">
        <v>10.75821111</v>
      </c>
      <c r="Q88">
        <v>3.7189817443414399</v>
      </c>
      <c r="S88" s="4">
        <v>42035</v>
      </c>
      <c r="V88">
        <v>0.98055714000000005</v>
      </c>
      <c r="W88">
        <v>0.53162324304883501</v>
      </c>
      <c r="Y88" s="4">
        <v>42035</v>
      </c>
      <c r="AB88">
        <v>1.0138434000000001</v>
      </c>
      <c r="AC88">
        <v>0.34672710379954602</v>
      </c>
    </row>
    <row r="89" spans="1:29" x14ac:dyDescent="0.25">
      <c r="A89" s="4">
        <v>42036</v>
      </c>
      <c r="B89">
        <v>0.695468425912525</v>
      </c>
      <c r="C89">
        <v>2.4938761583643498E-2</v>
      </c>
      <c r="D89">
        <v>0.12879552999999999</v>
      </c>
      <c r="E89">
        <v>1.61798357816893E-2</v>
      </c>
      <c r="G89" s="4">
        <v>42036</v>
      </c>
      <c r="H89">
        <v>3.2695555532314798E-2</v>
      </c>
      <c r="I89">
        <v>4.3573888871388897E-2</v>
      </c>
      <c r="J89">
        <v>0.23855177</v>
      </c>
      <c r="K89">
        <v>6.0627177154639299E-2</v>
      </c>
      <c r="M89" s="4">
        <v>42036</v>
      </c>
      <c r="P89">
        <v>2.0837921599999998</v>
      </c>
      <c r="Q89">
        <v>1.67736367160028</v>
      </c>
      <c r="S89" s="4">
        <v>42036</v>
      </c>
      <c r="V89">
        <v>5.3777800000000004E-3</v>
      </c>
      <c r="W89">
        <v>2.9652893012401499E-3</v>
      </c>
      <c r="Y89" s="4">
        <v>42036</v>
      </c>
      <c r="AB89">
        <v>0.28139220999999998</v>
      </c>
      <c r="AC89">
        <v>2.6868644968518599E-2</v>
      </c>
    </row>
    <row r="90" spans="1:29" x14ac:dyDescent="0.25">
      <c r="A90" s="4">
        <v>42037</v>
      </c>
      <c r="D90">
        <v>0.52567311000000005</v>
      </c>
      <c r="E90">
        <v>4.96278408056883E-2</v>
      </c>
      <c r="G90" s="4">
        <v>42037</v>
      </c>
      <c r="J90">
        <v>0.81950171000000005</v>
      </c>
      <c r="K90">
        <v>0.10996939751936501</v>
      </c>
      <c r="M90" s="4">
        <v>42037</v>
      </c>
      <c r="P90">
        <v>0.96769738999999999</v>
      </c>
      <c r="Q90">
        <v>0.17454662030023299</v>
      </c>
      <c r="S90" s="4">
        <v>42037</v>
      </c>
      <c r="V90">
        <v>1.02256364</v>
      </c>
      <c r="W90">
        <v>0.18660958312699399</v>
      </c>
      <c r="Y90" s="4">
        <v>42037</v>
      </c>
      <c r="Z90">
        <v>2.7942941666388901</v>
      </c>
      <c r="AB90">
        <v>0.65539676999999996</v>
      </c>
      <c r="AC90">
        <v>7.9603345468826497E-2</v>
      </c>
    </row>
    <row r="91" spans="1:29" x14ac:dyDescent="0.25">
      <c r="A91" s="4">
        <v>42038</v>
      </c>
      <c r="D91">
        <v>0.63847089000000001</v>
      </c>
      <c r="E91">
        <v>3.9051865219511997E-2</v>
      </c>
      <c r="G91" s="4">
        <v>42038</v>
      </c>
      <c r="J91">
        <v>0.74123899999999998</v>
      </c>
      <c r="K91">
        <v>6.3761550791492302E-2</v>
      </c>
      <c r="M91" s="4">
        <v>42038</v>
      </c>
      <c r="N91">
        <v>0.152139999998889</v>
      </c>
      <c r="P91">
        <v>2.6755162800000001</v>
      </c>
      <c r="Q91">
        <v>0.42446959738165202</v>
      </c>
      <c r="S91" s="4">
        <v>42038</v>
      </c>
      <c r="T91">
        <v>0.40209236111958302</v>
      </c>
      <c r="U91">
        <v>7.3267855555555599</v>
      </c>
      <c r="V91">
        <v>1.45236279</v>
      </c>
      <c r="W91">
        <v>0.24145676937376401</v>
      </c>
      <c r="Y91" s="4">
        <v>42038</v>
      </c>
      <c r="AA91">
        <v>1.53259083330556</v>
      </c>
      <c r="AB91">
        <v>0.41650399999999999</v>
      </c>
      <c r="AC91">
        <v>5.5694997109721103E-2</v>
      </c>
    </row>
    <row r="92" spans="1:29" x14ac:dyDescent="0.25">
      <c r="A92" s="4">
        <v>42039</v>
      </c>
      <c r="D92">
        <v>1.0865673</v>
      </c>
      <c r="E92">
        <v>7.2841254542858502E-2</v>
      </c>
      <c r="G92" s="4">
        <v>42039</v>
      </c>
      <c r="J92">
        <v>2.23246419</v>
      </c>
      <c r="K92">
        <v>0.17794085725161601</v>
      </c>
      <c r="M92" s="4">
        <v>42039</v>
      </c>
      <c r="P92">
        <v>3.25554889</v>
      </c>
      <c r="Q92">
        <v>0.39923304124720299</v>
      </c>
      <c r="S92" s="4">
        <v>42039</v>
      </c>
      <c r="V92">
        <v>4.6760200000000003</v>
      </c>
      <c r="W92">
        <v>1.2894709352173701</v>
      </c>
      <c r="Y92" s="4">
        <v>42039</v>
      </c>
      <c r="Z92">
        <v>4.5816600000277798</v>
      </c>
      <c r="AB92">
        <v>1.18069216</v>
      </c>
      <c r="AC92">
        <v>0.24993297445607099</v>
      </c>
    </row>
    <row r="93" spans="1:29" x14ac:dyDescent="0.25">
      <c r="A93" s="4">
        <v>42040</v>
      </c>
      <c r="D93">
        <v>0.73625689000000005</v>
      </c>
      <c r="E93">
        <v>6.4273199770675193E-2</v>
      </c>
      <c r="G93" s="4">
        <v>42040</v>
      </c>
      <c r="J93">
        <v>3.5419393000000001</v>
      </c>
      <c r="K93">
        <v>0.24522668653777899</v>
      </c>
      <c r="M93" s="4">
        <v>42040</v>
      </c>
      <c r="P93">
        <v>8.0210976699999996</v>
      </c>
      <c r="Q93">
        <v>0.36386288913102999</v>
      </c>
      <c r="S93" s="4">
        <v>42040</v>
      </c>
      <c r="V93">
        <v>3.6613625000000001</v>
      </c>
      <c r="W93">
        <v>0.80823102696906601</v>
      </c>
      <c r="Y93" s="4">
        <v>42040</v>
      </c>
      <c r="AB93">
        <v>1.1875773199999999</v>
      </c>
      <c r="AC93">
        <v>0.10914400430205699</v>
      </c>
    </row>
    <row r="94" spans="1:29" x14ac:dyDescent="0.25">
      <c r="A94" s="4">
        <v>42041</v>
      </c>
      <c r="D94">
        <v>1.5694227199999999</v>
      </c>
      <c r="E94">
        <v>0.153875653882483</v>
      </c>
      <c r="G94" s="4">
        <v>42041</v>
      </c>
      <c r="J94">
        <v>2.34241937</v>
      </c>
      <c r="K94">
        <v>0.32389725474714898</v>
      </c>
      <c r="M94" s="4">
        <v>42041</v>
      </c>
      <c r="P94">
        <v>10.913027270000001</v>
      </c>
      <c r="Q94">
        <v>1.7945013242616601</v>
      </c>
      <c r="S94" s="4">
        <v>42041</v>
      </c>
      <c r="U94">
        <v>18.9094927777778</v>
      </c>
      <c r="V94">
        <v>10.90784</v>
      </c>
      <c r="W94">
        <v>1.3695221538651401</v>
      </c>
      <c r="Y94" s="4">
        <v>42041</v>
      </c>
      <c r="AB94">
        <v>8.5806629000000001</v>
      </c>
      <c r="AC94">
        <v>0.78014115458799105</v>
      </c>
    </row>
    <row r="95" spans="1:29" x14ac:dyDescent="0.25">
      <c r="A95" s="4">
        <v>42042</v>
      </c>
      <c r="D95">
        <v>1.12658159</v>
      </c>
      <c r="E95">
        <v>0.12731790947958599</v>
      </c>
      <c r="G95" s="4">
        <v>42042</v>
      </c>
      <c r="J95">
        <v>2.7020453600000001</v>
      </c>
      <c r="K95">
        <v>0.18837760495957201</v>
      </c>
      <c r="M95" s="4">
        <v>42042</v>
      </c>
      <c r="N95">
        <v>8.6554619444722203</v>
      </c>
      <c r="O95">
        <v>4.34588499999583</v>
      </c>
      <c r="P95">
        <v>5.22969667</v>
      </c>
      <c r="Q95">
        <v>0.71785294361308905</v>
      </c>
      <c r="S95" s="4">
        <v>42042</v>
      </c>
      <c r="V95">
        <v>5.1929375000000002</v>
      </c>
      <c r="W95">
        <v>0.94204379168631702</v>
      </c>
      <c r="Y95" s="4">
        <v>42042</v>
      </c>
      <c r="AB95">
        <v>5.29711087</v>
      </c>
      <c r="AC95">
        <v>0.48861197895612701</v>
      </c>
    </row>
    <row r="96" spans="1:29" x14ac:dyDescent="0.25">
      <c r="A96" s="4">
        <v>42043</v>
      </c>
      <c r="D96">
        <v>0.81963366000000004</v>
      </c>
      <c r="E96">
        <v>6.8370110456328195E-2</v>
      </c>
      <c r="G96" s="4">
        <v>42043</v>
      </c>
      <c r="J96">
        <v>1.0402972800000001</v>
      </c>
      <c r="K96">
        <v>0.10821700756277799</v>
      </c>
      <c r="M96" s="4">
        <v>42043</v>
      </c>
      <c r="N96">
        <v>3.7539895833138899</v>
      </c>
      <c r="O96">
        <v>6.6714458333888897</v>
      </c>
      <c r="P96">
        <v>1.6242305100000001</v>
      </c>
      <c r="Q96">
        <v>0.80379741229331703</v>
      </c>
      <c r="S96" s="4">
        <v>42043</v>
      </c>
      <c r="V96">
        <v>2.8574125000000001</v>
      </c>
      <c r="W96">
        <v>0.99219303662021796</v>
      </c>
      <c r="Y96" s="4">
        <v>42043</v>
      </c>
      <c r="AB96">
        <v>2.3926195099999998</v>
      </c>
      <c r="AC96">
        <v>0.28096539232440298</v>
      </c>
    </row>
    <row r="97" spans="1:29" x14ac:dyDescent="0.25">
      <c r="A97" s="4">
        <v>42044</v>
      </c>
      <c r="D97">
        <v>3.7360350000000001E-2</v>
      </c>
      <c r="E97">
        <v>4.1573765497618098E-3</v>
      </c>
      <c r="G97" s="4">
        <v>42044</v>
      </c>
      <c r="J97">
        <v>0.11959852999999999</v>
      </c>
      <c r="K97">
        <v>7.2851216790803003E-2</v>
      </c>
      <c r="M97" s="4">
        <v>42044</v>
      </c>
      <c r="P97">
        <v>1.961684E-2</v>
      </c>
      <c r="Q97">
        <v>4.7584917479366901E-3</v>
      </c>
      <c r="S97" s="4">
        <v>42044</v>
      </c>
      <c r="V97">
        <v>2.6107999999999999E-2</v>
      </c>
      <c r="W97">
        <v>7.1557922921846803E-3</v>
      </c>
      <c r="Y97" s="4">
        <v>42044</v>
      </c>
      <c r="AB97">
        <v>0.15258205</v>
      </c>
      <c r="AC97">
        <v>0.108675591270851</v>
      </c>
    </row>
    <row r="98" spans="1:29" x14ac:dyDescent="0.25">
      <c r="A98" s="4">
        <v>42045</v>
      </c>
      <c r="D98">
        <v>3.02237855</v>
      </c>
      <c r="E98">
        <v>0.58508815678313697</v>
      </c>
      <c r="G98" s="4">
        <v>42045</v>
      </c>
      <c r="J98">
        <v>2.6370627899999999</v>
      </c>
      <c r="K98">
        <v>1.0161357501683901</v>
      </c>
      <c r="M98" s="4">
        <v>42045</v>
      </c>
      <c r="P98">
        <v>1.53866897</v>
      </c>
      <c r="Q98">
        <v>1.5058055259298999</v>
      </c>
      <c r="S98" s="4">
        <v>42045</v>
      </c>
      <c r="V98">
        <v>7.7707933300000001</v>
      </c>
      <c r="W98">
        <v>3.32673518240416</v>
      </c>
      <c r="Y98" s="4">
        <v>42045</v>
      </c>
      <c r="AB98">
        <v>1.85288235</v>
      </c>
      <c r="AC98">
        <v>1.7926694443405999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7" zoomScaleNormal="100" workbookViewId="0">
      <selection activeCell="R107" sqref="R107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Wait_Hours__Per_Job__by_Job_Siz</vt:lpstr>
      <vt:lpstr>SC_EU_StartTime</vt:lpstr>
      <vt:lpstr>SC_EU_Th</vt:lpstr>
      <vt:lpstr>SC_EU_Th_Matteo_XDMOD</vt:lpstr>
      <vt:lpstr>SC_EG_Th_Matteo_XDMOD</vt:lpstr>
      <vt:lpstr>SC_EU_EG_XDMOD</vt:lpstr>
      <vt:lpstr>SC_EU_Th_Matteo_XDMOD_Graphs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Tai</dc:creator>
  <cp:lastModifiedBy>Ming Tai</cp:lastModifiedBy>
  <cp:revision>0</cp:revision>
  <cp:lastPrinted>2015-09-18T19:06:03Z</cp:lastPrinted>
  <dcterms:created xsi:type="dcterms:W3CDTF">2015-09-17T04:45:11Z</dcterms:created>
  <dcterms:modified xsi:type="dcterms:W3CDTF">2015-09-28T05:50:15Z</dcterms:modified>
  <dc:language>en-US</dc:language>
</cp:coreProperties>
</file>