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<sst xmlns="http://schemas.openxmlformats.org/spreadsheetml/2006/main" count="35" uniqueCount="16">
  <si>
    <t xml:space="preserve">Number of Cycles per MatMult 1000x1000 matrix</t>
  </si>
  <si>
    <t xml:space="preserve">Average Number of Cycles</t>
  </si>
  <si>
    <t xml:space="preserve">Average Execution Times of Actual Runs</t>
  </si>
  <si>
    <t xml:space="preserve">Average Execution Times of C Matmult</t>
  </si>
  <si>
    <t xml:space="preserve">Average Execution Times of ASM matmult</t>
  </si>
  <si>
    <t xml:space="preserve">Amarel (Haswell Arch)</t>
  </si>
  <si>
    <t xml:space="preserve">Comet</t>
  </si>
  <si>
    <t xml:space="preserve">SuperMIC</t>
  </si>
  <si>
    <t xml:space="preserve">Amarel</t>
  </si>
  <si>
    <t xml:space="preserve">NOTE THAT I HAVE TO REDO THIS TO RUN ON slepner HASWELL NODES</t>
  </si>
  <si>
    <t xml:space="preserve">Number of MatMult samples</t>
  </si>
  <si>
    <t xml:space="preserve">Rounded Number of MatMult samples</t>
  </si>
  <si>
    <t xml:space="preserve">Number of flops to emulate with original assembly code</t>
  </si>
  <si>
    <t xml:space="preserve">Average Number of Cycles per MatMult 1000x1000 matrix</t>
  </si>
  <si>
    <t xml:space="preserve">4 flops per cycle</t>
  </si>
  <si>
    <t xml:space="preserve">Rounded number of flops to emulate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</si>
</sst>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15" activeCellId="0" sqref="H15"/>
    </sheetView>
  </sheetViews>
  <sheetFormatPr defaultRowHeight="12.8"/>
  <cols>
    <col collapsed="false" hidden="false" max="1" min="1" style="0" width="20.25"/>
    <col collapsed="false" hidden="false" max="2" min="2" style="0" width="14.0408163265306"/>
    <col collapsed="false" hidden="false" max="3" min="3" style="0" width="16.1989795918367"/>
    <col collapsed="false" hidden="false" max="5" min="4" style="0" width="11.3418367346939"/>
    <col collapsed="false" hidden="false" max="8" min="6" style="0" width="18.3571428571429"/>
    <col collapsed="false" hidden="false" max="1025" min="9" style="0" width="11.3418367346939"/>
  </cols>
  <sheetData>
    <row r="1" customFormat="false" ht="12.8" hidden="false" customHeight="false" outlineLevel="0" collapsed="false">
      <c r="A1" s="0" t="s">
        <v>0</v>
      </c>
      <c r="E1" s="0" t="s">
        <v>1</v>
      </c>
      <c r="J1" s="0" t="s">
        <v>2</v>
      </c>
      <c r="O1" s="0" t="s">
        <v>3</v>
      </c>
      <c r="S1" s="0" t="s">
        <v>4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s">
        <v>7</v>
      </c>
      <c r="E3" s="0" t="s">
        <v>8</v>
      </c>
      <c r="F3" s="0" t="s">
        <v>9</v>
      </c>
    </row>
    <row r="4" customFormat="false" ht="12.8" hidden="false" customHeight="false" outlineLevel="0" collapsed="false">
      <c r="A4" s="0" t="n">
        <v>15260554917</v>
      </c>
      <c r="B4" s="0" t="n">
        <v>15894671968</v>
      </c>
      <c r="C4" s="0" t="n">
        <v>17661269937</v>
      </c>
      <c r="E4" s="0" t="n">
        <v>1000</v>
      </c>
      <c r="F4" s="0" t="n">
        <v>117273786546.55</v>
      </c>
      <c r="G4" s="0" t="n">
        <v>664099299.599556</v>
      </c>
      <c r="H4" s="0" t="n">
        <v>220852975.967953</v>
      </c>
    </row>
    <row r="5" customFormat="false" ht="12.8" hidden="false" customHeight="false" outlineLevel="0" collapsed="false">
      <c r="A5" s="0" t="n">
        <v>15226869740</v>
      </c>
      <c r="B5" s="0" t="n">
        <v>15909821426</v>
      </c>
      <c r="C5" s="0" t="n">
        <v>17665066054</v>
      </c>
      <c r="E5" s="0" t="n">
        <v>5000</v>
      </c>
      <c r="F5" s="0" t="n">
        <v>584590032246.15</v>
      </c>
      <c r="G5" s="0" t="n">
        <v>3508429149.88469</v>
      </c>
      <c r="H5" s="0" t="n">
        <v>1166763794.49876</v>
      </c>
    </row>
    <row r="6" customFormat="false" ht="12.8" hidden="false" customHeight="false" outlineLevel="0" collapsed="false">
      <c r="A6" s="0" t="n">
        <v>15228025996</v>
      </c>
      <c r="B6" s="0" t="n">
        <v>15883577079</v>
      </c>
      <c r="C6" s="0" t="n">
        <v>17655690102</v>
      </c>
      <c r="E6" s="0" t="n">
        <v>10000</v>
      </c>
      <c r="F6" s="0" t="n">
        <v>1169911993630.03</v>
      </c>
      <c r="G6" s="0" t="n">
        <v>6596763815.42398</v>
      </c>
      <c r="H6" s="0" t="n">
        <v>2193820895.86993</v>
      </c>
    </row>
    <row r="7" customFormat="false" ht="12.8" hidden="false" customHeight="false" outlineLevel="0" collapsed="false">
      <c r="A7" s="0" t="n">
        <v>14453085601</v>
      </c>
      <c r="B7" s="0" t="n">
        <v>15900126938</v>
      </c>
      <c r="C7" s="0" t="n">
        <v>17668628476</v>
      </c>
      <c r="E7" s="0" t="n">
        <v>25000</v>
      </c>
      <c r="F7" s="0" t="n">
        <v>2935615626956.9</v>
      </c>
      <c r="G7" s="0" t="n">
        <v>16528724006.2824</v>
      </c>
      <c r="H7" s="0" t="n">
        <v>5496795265.31886</v>
      </c>
    </row>
    <row r="8" customFormat="false" ht="12.8" hidden="false" customHeight="false" outlineLevel="0" collapsed="false">
      <c r="A8" s="0" t="n">
        <v>14445774440</v>
      </c>
      <c r="B8" s="0" t="n">
        <v>15903809576</v>
      </c>
      <c r="C8" s="0" t="n">
        <v>17661479075</v>
      </c>
      <c r="E8" s="0" t="n">
        <v>50000</v>
      </c>
      <c r="F8" s="0" t="n">
        <v>5890902840535.1</v>
      </c>
      <c r="G8" s="0" t="n">
        <v>36582469906.793</v>
      </c>
      <c r="H8" s="0" t="n">
        <v>12165872411.016</v>
      </c>
    </row>
    <row r="9" customFormat="false" ht="12.8" hidden="false" customHeight="false" outlineLevel="0" collapsed="false">
      <c r="A9" s="0" t="n">
        <v>15260783370</v>
      </c>
      <c r="B9" s="0" t="n">
        <v>15894794782</v>
      </c>
      <c r="C9" s="0" t="n">
        <v>17657596158</v>
      </c>
      <c r="E9" s="0" t="n">
        <v>75000</v>
      </c>
      <c r="F9" s="0" t="n">
        <v>8845670613213.78</v>
      </c>
      <c r="G9" s="0" t="n">
        <v>52936667844.5621</v>
      </c>
      <c r="H9" s="0" t="n">
        <v>17604627257.3217</v>
      </c>
    </row>
    <row r="10" customFormat="false" ht="12.8" hidden="false" customHeight="false" outlineLevel="0" collapsed="false">
      <c r="A10" s="0" t="n">
        <v>15286232474</v>
      </c>
      <c r="B10" s="0" t="n">
        <v>15894162759</v>
      </c>
      <c r="C10" s="0" t="n">
        <v>17660859015</v>
      </c>
      <c r="E10" s="0" t="n">
        <v>100000</v>
      </c>
      <c r="F10" s="0" t="n">
        <v>11788618053319.3</v>
      </c>
      <c r="G10" s="0" t="n">
        <v>61432612752.4002</v>
      </c>
      <c r="H10" s="0" t="n">
        <v>26749201540.9012</v>
      </c>
    </row>
    <row r="11" customFormat="false" ht="12.8" hidden="false" customHeight="false" outlineLevel="0" collapsed="false">
      <c r="A11" s="0" t="n">
        <v>15260455488</v>
      </c>
      <c r="B11" s="0" t="n">
        <v>15898666567</v>
      </c>
      <c r="C11" s="0" t="n">
        <v>17671863342</v>
      </c>
    </row>
    <row r="12" customFormat="false" ht="12.8" hidden="false" customHeight="false" outlineLevel="0" collapsed="false">
      <c r="A12" s="0" t="n">
        <v>15259184138</v>
      </c>
      <c r="B12" s="0" t="n">
        <v>15902187307</v>
      </c>
      <c r="C12" s="0" t="n">
        <v>17665744765</v>
      </c>
    </row>
    <row r="13" customFormat="false" ht="12.8" hidden="false" customHeight="false" outlineLevel="0" collapsed="false">
      <c r="A13" s="0" t="n">
        <v>15253339426</v>
      </c>
      <c r="B13" s="0" t="n">
        <v>15901019244</v>
      </c>
      <c r="C13" s="0" t="n">
        <v>17656759559</v>
      </c>
      <c r="E13" s="0" t="s">
        <v>6</v>
      </c>
      <c r="J13" s="0" t="s">
        <v>6</v>
      </c>
    </row>
    <row r="14" customFormat="false" ht="12.8" hidden="false" customHeight="false" outlineLevel="0" collapsed="false">
      <c r="A14" s="0" t="n">
        <v>15267713440</v>
      </c>
      <c r="B14" s="0" t="n">
        <v>15926135806</v>
      </c>
      <c r="C14" s="0" t="n">
        <v>17657008018</v>
      </c>
      <c r="E14" s="0" t="n">
        <v>1000</v>
      </c>
      <c r="F14" s="0" t="n">
        <v>138798550347.95</v>
      </c>
      <c r="G14" s="0" t="n">
        <v>904326252.530658</v>
      </c>
      <c r="H14" s="0" t="n">
        <v>300742892.271943</v>
      </c>
      <c r="J14" s="0" t="n">
        <v>1000</v>
      </c>
      <c r="K14" s="0" t="n">
        <v>48.06709087335</v>
      </c>
      <c r="L14" s="0" t="n">
        <v>0.310960991933893</v>
      </c>
      <c r="M14" s="0" t="n">
        <v>0.103413240339145</v>
      </c>
    </row>
    <row r="15" customFormat="false" ht="12.8" hidden="false" customHeight="false" outlineLevel="0" collapsed="false">
      <c r="A15" s="0" t="n">
        <v>15242219818</v>
      </c>
      <c r="B15" s="0" t="n">
        <v>15874720776</v>
      </c>
      <c r="C15" s="0" t="n">
        <v>17656839151</v>
      </c>
      <c r="E15" s="0" t="n">
        <v>5000</v>
      </c>
      <c r="F15" s="0" t="n">
        <v>690133004967.783</v>
      </c>
      <c r="G15" s="0" t="n">
        <v>3164473016.92374</v>
      </c>
      <c r="H15" s="0" t="n">
        <v>1052377684.45067</v>
      </c>
      <c r="J15" s="0" t="n">
        <v>5000</v>
      </c>
      <c r="K15" s="0" t="n">
        <v>238.844211824033</v>
      </c>
      <c r="L15" s="0" t="n">
        <v>1.09775290109891</v>
      </c>
      <c r="M15" s="0" t="n">
        <v>0.365068891401236</v>
      </c>
    </row>
    <row r="16" customFormat="false" ht="12.8" hidden="false" customHeight="false" outlineLevel="0" collapsed="false">
      <c r="A16" s="0" t="n">
        <v>15230370844</v>
      </c>
      <c r="B16" s="0" t="n">
        <v>15909233305</v>
      </c>
      <c r="C16" s="0" t="n">
        <v>17662927133</v>
      </c>
      <c r="E16" s="0" t="n">
        <v>10000</v>
      </c>
      <c r="F16" s="0" t="n">
        <v>1382151298029.9</v>
      </c>
      <c r="G16" s="0" t="n">
        <v>7549688842.93983</v>
      </c>
      <c r="H16" s="0" t="n">
        <v>2510725805.01247</v>
      </c>
      <c r="J16" s="0" t="n">
        <v>10000</v>
      </c>
      <c r="K16" s="0" t="n">
        <v>478.293965307333</v>
      </c>
      <c r="L16" s="0" t="n">
        <v>2.61522238981122</v>
      </c>
      <c r="M16" s="0" t="n">
        <v>0.869718802528634</v>
      </c>
    </row>
    <row r="17" customFormat="false" ht="12.8" hidden="false" customHeight="false" outlineLevel="0" collapsed="false">
      <c r="A17" s="0" t="n">
        <v>15249325691</v>
      </c>
      <c r="B17" s="0" t="n">
        <v>15894727247</v>
      </c>
      <c r="C17" s="0" t="n">
        <v>17660688121</v>
      </c>
      <c r="E17" s="0" t="n">
        <v>25000</v>
      </c>
      <c r="F17" s="0" t="n">
        <v>3455009813528.78</v>
      </c>
      <c r="G17" s="0" t="n">
        <v>19548102044.5535</v>
      </c>
      <c r="H17" s="0" t="n">
        <v>6500920139.00349</v>
      </c>
      <c r="J17" s="0" t="n">
        <v>25000</v>
      </c>
      <c r="K17" s="0" t="n">
        <v>1195.44921357473</v>
      </c>
      <c r="L17" s="0" t="n">
        <v>6.78106128691049</v>
      </c>
      <c r="M17" s="0" t="n">
        <v>2.25511089431702</v>
      </c>
    </row>
    <row r="18" customFormat="false" ht="12.8" hidden="false" customHeight="false" outlineLevel="0" collapsed="false">
      <c r="A18" s="0" t="n">
        <v>15210196918</v>
      </c>
      <c r="B18" s="0" t="n">
        <v>15888786692</v>
      </c>
      <c r="C18" s="0" t="n">
        <v>17661105683</v>
      </c>
      <c r="E18" s="0" t="n">
        <v>50000</v>
      </c>
      <c r="F18" s="0" t="n">
        <v>6941433473502.2</v>
      </c>
      <c r="G18" s="0" t="n">
        <v>120541373820.635</v>
      </c>
      <c r="H18" s="0" t="n">
        <v>40087259769.142</v>
      </c>
      <c r="J18" s="0" t="n">
        <v>50000</v>
      </c>
      <c r="K18" s="0" t="n">
        <v>2401.61029372857</v>
      </c>
      <c r="L18" s="0" t="n">
        <v>41.636272053628</v>
      </c>
      <c r="M18" s="0" t="n">
        <v>13.8465657120853</v>
      </c>
    </row>
    <row r="19" customFormat="false" ht="12.8" hidden="false" customHeight="false" outlineLevel="0" collapsed="false">
      <c r="A19" s="0" t="n">
        <v>15242943811</v>
      </c>
      <c r="B19" s="0" t="n">
        <v>15907149611</v>
      </c>
      <c r="C19" s="0" t="n">
        <v>17649711663</v>
      </c>
      <c r="E19" s="0" t="n">
        <v>75000</v>
      </c>
      <c r="F19" s="0" t="n">
        <v>10409187613466.3</v>
      </c>
      <c r="G19" s="0" t="n">
        <v>57130046215.7901</v>
      </c>
      <c r="H19" s="0" t="n">
        <v>18999177881.3079</v>
      </c>
      <c r="J19" s="0" t="n">
        <v>75000</v>
      </c>
      <c r="K19" s="0" t="n">
        <v>3601.17309777937</v>
      </c>
      <c r="L19" s="0" t="n">
        <v>19.7418049863282</v>
      </c>
      <c r="M19" s="0" t="n">
        <v>6.56533802224848</v>
      </c>
    </row>
    <row r="20" customFormat="false" ht="12.8" hidden="false" customHeight="false" outlineLevel="0" collapsed="false">
      <c r="A20" s="0" t="n">
        <v>15280903291</v>
      </c>
      <c r="B20" s="0" t="n">
        <v>15891802777</v>
      </c>
      <c r="C20" s="0" t="n">
        <v>17653626537</v>
      </c>
      <c r="E20" s="0" t="n">
        <v>100000</v>
      </c>
      <c r="F20" s="0" t="n">
        <v>13896313622623</v>
      </c>
      <c r="G20" s="0" t="n">
        <v>104960402650.288</v>
      </c>
      <c r="H20" s="0" t="n">
        <v>45062999537.857</v>
      </c>
      <c r="J20" s="0" t="n">
        <v>100000</v>
      </c>
      <c r="K20" s="0" t="n">
        <v>4807.39103583105</v>
      </c>
      <c r="L20" s="0" t="n">
        <v>36.3745471443341</v>
      </c>
      <c r="M20" s="0" t="n">
        <v>15.6168055739674</v>
      </c>
    </row>
    <row r="21" customFormat="false" ht="12.8" hidden="false" customHeight="false" outlineLevel="0" collapsed="false">
      <c r="A21" s="0" t="n">
        <v>14448504811</v>
      </c>
      <c r="B21" s="0" t="n">
        <v>15892781903</v>
      </c>
      <c r="C21" s="0" t="n">
        <v>17658597301</v>
      </c>
    </row>
    <row r="22" customFormat="false" ht="12.8" hidden="false" customHeight="false" outlineLevel="0" collapsed="false">
      <c r="A22" s="0" t="n">
        <v>15252858099</v>
      </c>
      <c r="B22" s="0" t="n">
        <v>15907007798</v>
      </c>
      <c r="C22" s="0" t="n">
        <v>17663765835</v>
      </c>
      <c r="E22" s="0" t="s">
        <v>7</v>
      </c>
      <c r="J22" s="0" t="s">
        <v>7</v>
      </c>
    </row>
    <row r="23" customFormat="false" ht="12.8" hidden="false" customHeight="false" outlineLevel="0" collapsed="false">
      <c r="A23" s="0" t="n">
        <v>15201050780</v>
      </c>
      <c r="B23" s="0" t="n">
        <v>15903778429</v>
      </c>
      <c r="C23" s="0" t="n">
        <v>17656842573</v>
      </c>
      <c r="E23" s="0" t="n">
        <v>1000</v>
      </c>
      <c r="F23" s="0" t="n">
        <v>147062216193.033</v>
      </c>
      <c r="G23" s="0" t="n">
        <v>233457349.062733</v>
      </c>
      <c r="H23" s="0" t="n">
        <v>77638615.6907312</v>
      </c>
      <c r="J23" s="0" t="n">
        <v>1000</v>
      </c>
      <c r="K23" s="0" t="n">
        <v>40.9812155403333</v>
      </c>
      <c r="L23" s="0" t="n">
        <v>0.069421420130999</v>
      </c>
      <c r="M23" s="0" t="n">
        <v>0.0230867992800138</v>
      </c>
    </row>
    <row r="24" customFormat="false" ht="12.8" hidden="false" customHeight="false" outlineLevel="0" collapsed="false">
      <c r="A24" s="0" t="n">
        <v>15272430388</v>
      </c>
      <c r="B24" s="0" t="n">
        <v>15909580241</v>
      </c>
      <c r="C24" s="0" t="n">
        <v>17656968286</v>
      </c>
      <c r="E24" s="0" t="n">
        <v>5000</v>
      </c>
      <c r="F24" s="0" t="n">
        <v>731892774732.083</v>
      </c>
      <c r="G24" s="0" t="n">
        <v>1463251462.26254</v>
      </c>
      <c r="H24" s="0" t="n">
        <v>486619155.034501</v>
      </c>
      <c r="J24" s="0" t="n">
        <v>5000</v>
      </c>
      <c r="K24" s="0" t="n">
        <v>203.8300857192</v>
      </c>
      <c r="L24" s="0" t="n">
        <v>0.427249128907507</v>
      </c>
      <c r="M24" s="0" t="n">
        <v>0.142086042939416</v>
      </c>
    </row>
    <row r="25" customFormat="false" ht="12.8" hidden="false" customHeight="false" outlineLevel="0" collapsed="false">
      <c r="A25" s="0" t="n">
        <v>15239639311</v>
      </c>
      <c r="B25" s="0" t="n">
        <v>15902305661</v>
      </c>
      <c r="C25" s="0" t="n">
        <v>17658037566</v>
      </c>
      <c r="E25" s="0" t="n">
        <v>10000</v>
      </c>
      <c r="F25" s="0" t="n">
        <v>1464200530991.55</v>
      </c>
      <c r="G25" s="0" t="n">
        <v>2615237923.65321</v>
      </c>
      <c r="H25" s="0" t="n">
        <v>869723968.465766</v>
      </c>
      <c r="J25" s="0" t="n">
        <v>10000</v>
      </c>
      <c r="K25" s="0" t="n">
        <v>407.727516078984</v>
      </c>
      <c r="L25" s="0" t="n">
        <v>0.723169625522211</v>
      </c>
      <c r="M25" s="0" t="n">
        <v>0.240497413598412</v>
      </c>
    </row>
    <row r="26" customFormat="false" ht="12.8" hidden="false" customHeight="false" outlineLevel="0" collapsed="false">
      <c r="A26" s="0" t="n">
        <v>15243329671</v>
      </c>
      <c r="B26" s="0" t="n">
        <v>15903981881</v>
      </c>
      <c r="C26" s="0" t="n">
        <v>17657415424</v>
      </c>
      <c r="E26" s="0" t="n">
        <v>25000</v>
      </c>
      <c r="F26" s="0" t="n">
        <v>3667233602323.03</v>
      </c>
      <c r="G26" s="0" t="n">
        <v>8621573462.8163</v>
      </c>
      <c r="H26" s="0" t="n">
        <v>2867191936.41291</v>
      </c>
      <c r="J26" s="0" t="n">
        <v>25000</v>
      </c>
      <c r="K26" s="0" t="n">
        <v>1021.09399139768</v>
      </c>
      <c r="L26" s="0" t="n">
        <v>2.43395082946172</v>
      </c>
      <c r="M26" s="0" t="n">
        <v>0.809435101603663</v>
      </c>
    </row>
    <row r="27" customFormat="false" ht="12.8" hidden="false" customHeight="false" outlineLevel="0" collapsed="false">
      <c r="A27" s="0" t="n">
        <v>15235829132</v>
      </c>
      <c r="B27" s="0" t="n">
        <v>15900927036</v>
      </c>
      <c r="C27" s="0" t="n">
        <v>17663589354</v>
      </c>
      <c r="E27" s="0" t="n">
        <v>50000</v>
      </c>
      <c r="F27" s="0" t="n">
        <v>7349333139272.53</v>
      </c>
      <c r="G27" s="0" t="n">
        <v>16170821217.2971</v>
      </c>
      <c r="H27" s="0" t="n">
        <v>5377771052.97246</v>
      </c>
      <c r="J27" s="0" t="n">
        <v>50000</v>
      </c>
      <c r="K27" s="0" t="n">
        <v>2046.19477103578</v>
      </c>
      <c r="L27" s="0" t="n">
        <v>4.54027891931221</v>
      </c>
      <c r="M27" s="0" t="n">
        <v>1.5099159292282</v>
      </c>
    </row>
    <row r="28" customFormat="false" ht="12.8" hidden="false" customHeight="false" outlineLevel="0" collapsed="false">
      <c r="A28" s="0" t="n">
        <v>15234092626</v>
      </c>
      <c r="B28" s="0" t="n">
        <v>15905380835</v>
      </c>
      <c r="C28" s="0" t="n">
        <v>17662641070</v>
      </c>
      <c r="E28" s="0" t="n">
        <v>75000</v>
      </c>
      <c r="F28" s="0" t="n">
        <v>11030053321555.7</v>
      </c>
      <c r="G28" s="0" t="n">
        <v>14578258627.2917</v>
      </c>
      <c r="H28" s="0" t="n">
        <v>4848148167.31365</v>
      </c>
      <c r="J28" s="0" t="n">
        <v>75000</v>
      </c>
      <c r="K28" s="0" t="n">
        <v>3070.86157128848</v>
      </c>
      <c r="L28" s="0" t="n">
        <v>4.58620761282314</v>
      </c>
      <c r="M28" s="0" t="n">
        <v>1.52518998334982</v>
      </c>
    </row>
    <row r="29" customFormat="false" ht="12.8" hidden="false" customHeight="false" outlineLevel="0" collapsed="false">
      <c r="A29" s="0" t="n">
        <v>15247625828</v>
      </c>
      <c r="B29" s="0" t="n">
        <v>15902297305</v>
      </c>
      <c r="C29" s="0" t="n">
        <v>17665786636</v>
      </c>
      <c r="E29" s="0" t="n">
        <v>100000</v>
      </c>
      <c r="F29" s="0" t="n">
        <v>14720181197313.2</v>
      </c>
      <c r="G29" s="0" t="n">
        <v>39116677671.6592</v>
      </c>
      <c r="H29" s="0" t="n">
        <v>16794093613.699</v>
      </c>
      <c r="J29" s="0" t="n">
        <v>100000</v>
      </c>
      <c r="K29" s="0" t="n">
        <v>4098.0572753325</v>
      </c>
      <c r="L29" s="0" t="n">
        <v>11.2487891683765</v>
      </c>
      <c r="M29" s="0" t="n">
        <v>4.82948014962297</v>
      </c>
    </row>
    <row r="30" customFormat="false" ht="12.8" hidden="false" customHeight="false" outlineLevel="0" collapsed="false">
      <c r="A30" s="0" t="n">
        <v>15235679768</v>
      </c>
      <c r="B30" s="0" t="n">
        <v>15902588446</v>
      </c>
      <c r="C30" s="0" t="n">
        <v>17659469567</v>
      </c>
    </row>
    <row r="31" customFormat="false" ht="12.8" hidden="false" customHeight="false" outlineLevel="0" collapsed="false">
      <c r="A31" s="0" t="n">
        <v>15236018687</v>
      </c>
      <c r="B31" s="0" t="n">
        <v>15900745497</v>
      </c>
      <c r="C31" s="0" t="n">
        <v>17654302018</v>
      </c>
      <c r="E31" s="0" t="s">
        <v>10</v>
      </c>
    </row>
    <row r="32" customFormat="false" ht="12.8" hidden="false" customHeight="false" outlineLevel="0" collapsed="false">
      <c r="A32" s="0" t="n">
        <v>15227688893</v>
      </c>
      <c r="B32" s="0" t="n">
        <v>15901913250</v>
      </c>
      <c r="C32" s="0" t="n">
        <v>17661392324</v>
      </c>
    </row>
    <row r="33" customFormat="false" ht="12.8" hidden="false" customHeight="false" outlineLevel="0" collapsed="false">
      <c r="A33" s="0" t="n">
        <v>15279388065</v>
      </c>
      <c r="B33" s="0" t="n">
        <v>15901873857</v>
      </c>
      <c r="C33" s="0" t="n">
        <v>17664445231</v>
      </c>
      <c r="F33" s="0" t="s">
        <v>8</v>
      </c>
      <c r="G33" s="0" t="s">
        <v>6</v>
      </c>
      <c r="H33" s="0" t="s">
        <v>7</v>
      </c>
    </row>
    <row r="34" customFormat="false" ht="12.8" hidden="false" customHeight="false" outlineLevel="0" collapsed="false">
      <c r="A34" s="0" t="n">
        <v>15292788170</v>
      </c>
      <c r="B34" s="0" t="n">
        <v>15883977038</v>
      </c>
      <c r="C34" s="0" t="n">
        <v>17656180735</v>
      </c>
      <c r="E34" s="0" t="n">
        <v>1000</v>
      </c>
      <c r="G34" s="0" t="n">
        <f aca="false">F14/$B$59</f>
        <v>8.73223065157904</v>
      </c>
      <c r="H34" s="0" t="n">
        <f aca="false">F23/$C$59</f>
        <v>8.32701517771133</v>
      </c>
    </row>
    <row r="35" customFormat="false" ht="12.8" hidden="false" customHeight="false" outlineLevel="0" collapsed="false">
      <c r="A35" s="0" t="n">
        <v>15233661453</v>
      </c>
      <c r="B35" s="0" t="n">
        <v>15911250538</v>
      </c>
      <c r="C35" s="0" t="n">
        <v>17655109448</v>
      </c>
      <c r="E35" s="0" t="n">
        <v>5000</v>
      </c>
      <c r="G35" s="0" t="n">
        <f aca="false">F15/$B$59</f>
        <v>43.4183250800431</v>
      </c>
      <c r="H35" s="0" t="n">
        <f aca="false">F24/$C$59</f>
        <v>41.4415231962214</v>
      </c>
    </row>
    <row r="36" customFormat="false" ht="12.8" hidden="false" customHeight="false" outlineLevel="0" collapsed="false">
      <c r="A36" s="0" t="n">
        <v>15255529207</v>
      </c>
      <c r="B36" s="0" t="n">
        <v>15909032549</v>
      </c>
      <c r="C36" s="0" t="n">
        <v>17651500986</v>
      </c>
      <c r="E36" s="0" t="n">
        <v>10000</v>
      </c>
      <c r="G36" s="0" t="n">
        <f aca="false">F16/$B$59</f>
        <v>86.9552592553767</v>
      </c>
      <c r="H36" s="0" t="n">
        <f aca="false">F25/$C$59</f>
        <v>82.9065436412022</v>
      </c>
    </row>
    <row r="37" customFormat="false" ht="12.8" hidden="false" customHeight="false" outlineLevel="0" collapsed="false">
      <c r="A37" s="0" t="n">
        <v>15212827582</v>
      </c>
      <c r="B37" s="0" t="n">
        <v>15901006039</v>
      </c>
      <c r="C37" s="0" t="n">
        <v>17662008682</v>
      </c>
      <c r="E37" s="0" t="n">
        <v>25000</v>
      </c>
      <c r="G37" s="0" t="n">
        <f aca="false">F17/$B$59</f>
        <v>217.36496901135</v>
      </c>
      <c r="H37" s="0" t="n">
        <f aca="false">F26/$C$59</f>
        <v>207.647556641429</v>
      </c>
    </row>
    <row r="38" customFormat="false" ht="12.8" hidden="false" customHeight="false" outlineLevel="0" collapsed="false">
      <c r="A38" s="0" t="n">
        <v>15231989927</v>
      </c>
      <c r="B38" s="0" t="n">
        <v>15902458658</v>
      </c>
      <c r="C38" s="0" t="n">
        <v>17655103241</v>
      </c>
      <c r="E38" s="0" t="n">
        <v>50000</v>
      </c>
      <c r="G38" s="0" t="n">
        <f aca="false">F18/$B$59</f>
        <v>436.706276767738</v>
      </c>
      <c r="H38" s="0" t="n">
        <f aca="false">F27/$C$59</f>
        <v>416.136858133914</v>
      </c>
    </row>
    <row r="39" customFormat="false" ht="12.8" hidden="false" customHeight="false" outlineLevel="0" collapsed="false">
      <c r="A39" s="0" t="n">
        <v>15230914323</v>
      </c>
      <c r="B39" s="0" t="n">
        <v>15886852609</v>
      </c>
      <c r="C39" s="0" t="n">
        <v>17659031976</v>
      </c>
      <c r="E39" s="0" t="n">
        <v>75000</v>
      </c>
      <c r="G39" s="0" t="n">
        <f aca="false">F19/$B$59</f>
        <v>654.873029354302</v>
      </c>
      <c r="H39" s="0" t="n">
        <f aca="false">F28/$C$59</f>
        <v>624.548057258983</v>
      </c>
    </row>
    <row r="40" customFormat="false" ht="12.8" hidden="false" customHeight="false" outlineLevel="0" collapsed="false">
      <c r="A40" s="0" t="n">
        <v>15189383724</v>
      </c>
      <c r="B40" s="0" t="n">
        <v>15905550034</v>
      </c>
      <c r="C40" s="0" t="n">
        <v>17659597079</v>
      </c>
      <c r="E40" s="0" t="n">
        <v>100000</v>
      </c>
      <c r="G40" s="0" t="n">
        <f aca="false">F20/$B$59</f>
        <v>874.258523991972</v>
      </c>
      <c r="H40" s="0" t="n">
        <f aca="false">F29/$C$59</f>
        <v>833.491942538092</v>
      </c>
    </row>
    <row r="41" customFormat="false" ht="12.8" hidden="false" customHeight="false" outlineLevel="0" collapsed="false">
      <c r="A41" s="0" t="n">
        <v>15243121827</v>
      </c>
      <c r="B41" s="0" t="n">
        <v>15921773230</v>
      </c>
      <c r="C41" s="0" t="n">
        <v>17672044601</v>
      </c>
    </row>
    <row r="42" customFormat="false" ht="12.8" hidden="false" customHeight="false" outlineLevel="0" collapsed="false">
      <c r="A42" s="0" t="n">
        <v>14440941876</v>
      </c>
      <c r="B42" s="0" t="n">
        <v>15894820685</v>
      </c>
      <c r="C42" s="0" t="n">
        <v>17668456622</v>
      </c>
    </row>
    <row r="43" customFormat="false" ht="12.8" hidden="false" customHeight="false" outlineLevel="0" collapsed="false">
      <c r="A43" s="0" t="n">
        <v>15234659155</v>
      </c>
      <c r="B43" s="0" t="n">
        <v>15910157746</v>
      </c>
      <c r="C43" s="0" t="n">
        <v>17669943506</v>
      </c>
      <c r="E43" s="0" t="s">
        <v>11</v>
      </c>
    </row>
    <row r="44" customFormat="false" ht="12.8" hidden="false" customHeight="false" outlineLevel="0" collapsed="false">
      <c r="A44" s="0" t="n">
        <v>15236946934</v>
      </c>
      <c r="B44" s="0" t="n">
        <v>15847776769</v>
      </c>
      <c r="C44" s="0" t="n">
        <v>17658057020</v>
      </c>
    </row>
    <row r="45" customFormat="false" ht="12.8" hidden="false" customHeight="false" outlineLevel="0" collapsed="false">
      <c r="A45" s="0" t="n">
        <v>15237090650</v>
      </c>
      <c r="B45" s="0" t="n">
        <v>15866435231</v>
      </c>
      <c r="C45" s="0" t="n">
        <v>17655406007</v>
      </c>
      <c r="F45" s="0" t="s">
        <v>8</v>
      </c>
      <c r="G45" s="0" t="s">
        <v>6</v>
      </c>
      <c r="H45" s="0" t="s">
        <v>7</v>
      </c>
    </row>
    <row r="46" customFormat="false" ht="12.8" hidden="false" customHeight="false" outlineLevel="0" collapsed="false">
      <c r="A46" s="0" t="n">
        <v>15314924792</v>
      </c>
      <c r="B46" s="0" t="n">
        <v>15902387408</v>
      </c>
      <c r="C46" s="0" t="n">
        <v>17671147861</v>
      </c>
      <c r="E46" s="0" t="n">
        <v>1000</v>
      </c>
      <c r="G46" s="0" t="n">
        <f aca="false">ROUND(G34,0)</f>
        <v>9</v>
      </c>
      <c r="H46" s="0" t="n">
        <f aca="false">ROUND(H34,0)</f>
        <v>8</v>
      </c>
    </row>
    <row r="47" customFormat="false" ht="12.8" hidden="false" customHeight="false" outlineLevel="0" collapsed="false">
      <c r="A47" s="0" t="n">
        <v>15236848762</v>
      </c>
      <c r="B47" s="0" t="n">
        <v>15856465465</v>
      </c>
      <c r="C47" s="0" t="n">
        <v>17666521864</v>
      </c>
      <c r="E47" s="0" t="n">
        <v>5000</v>
      </c>
      <c r="G47" s="0" t="n">
        <f aca="false">ROUND(G35,0)</f>
        <v>43</v>
      </c>
      <c r="H47" s="0" t="n">
        <f aca="false">ROUND(H35,0)</f>
        <v>41</v>
      </c>
    </row>
    <row r="48" customFormat="false" ht="12.8" hidden="false" customHeight="false" outlineLevel="0" collapsed="false">
      <c r="A48" s="0" t="n">
        <v>15227567642</v>
      </c>
      <c r="B48" s="0" t="n">
        <v>15868300551</v>
      </c>
      <c r="C48" s="0" t="n">
        <v>17663012737</v>
      </c>
      <c r="E48" s="0" t="n">
        <v>10000</v>
      </c>
      <c r="G48" s="0" t="n">
        <f aca="false">ROUND(G36,0)</f>
        <v>87</v>
      </c>
      <c r="H48" s="0" t="n">
        <f aca="false">ROUND(H36,0)</f>
        <v>83</v>
      </c>
    </row>
    <row r="49" customFormat="false" ht="12.8" hidden="false" customHeight="false" outlineLevel="0" collapsed="false">
      <c r="A49" s="0" t="n">
        <v>15238635953</v>
      </c>
      <c r="B49" s="0" t="n">
        <v>15860417578</v>
      </c>
      <c r="C49" s="0" t="n">
        <v>17667992843</v>
      </c>
      <c r="E49" s="0" t="n">
        <v>25000</v>
      </c>
      <c r="G49" s="0" t="n">
        <f aca="false">ROUND(G37,0)</f>
        <v>217</v>
      </c>
      <c r="H49" s="0" t="n">
        <f aca="false">ROUND(H37,0)</f>
        <v>208</v>
      </c>
    </row>
    <row r="50" customFormat="false" ht="12.8" hidden="false" customHeight="false" outlineLevel="0" collapsed="false">
      <c r="A50" s="0" t="n">
        <v>15247739375</v>
      </c>
      <c r="B50" s="0" t="n">
        <v>15893711297</v>
      </c>
      <c r="C50" s="0" t="n">
        <v>17669657586</v>
      </c>
      <c r="E50" s="0" t="n">
        <v>50000</v>
      </c>
      <c r="G50" s="0" t="n">
        <f aca="false">ROUND(G38,0)</f>
        <v>437</v>
      </c>
      <c r="H50" s="0" t="n">
        <f aca="false">ROUND(H38,0)</f>
        <v>416</v>
      </c>
    </row>
    <row r="51" customFormat="false" ht="12.8" hidden="false" customHeight="false" outlineLevel="0" collapsed="false">
      <c r="A51" s="0" t="n">
        <v>15242055121</v>
      </c>
      <c r="B51" s="0" t="n">
        <v>15892978962</v>
      </c>
      <c r="C51" s="0" t="n">
        <v>17655042498</v>
      </c>
      <c r="E51" s="0" t="n">
        <v>75000</v>
      </c>
      <c r="G51" s="0" t="n">
        <f aca="false">ROUND(G39,0)</f>
        <v>655</v>
      </c>
      <c r="H51" s="0" t="n">
        <f aca="false">ROUND(H39,0)</f>
        <v>625</v>
      </c>
    </row>
    <row r="52" customFormat="false" ht="12.8" hidden="false" customHeight="false" outlineLevel="0" collapsed="false">
      <c r="A52" s="0" t="n">
        <v>15222731509</v>
      </c>
      <c r="B52" s="0" t="n">
        <v>15867055768</v>
      </c>
      <c r="C52" s="0" t="n">
        <v>17653883676</v>
      </c>
      <c r="E52" s="0" t="n">
        <v>100000</v>
      </c>
      <c r="G52" s="0" t="n">
        <f aca="false">ROUND(G40,0)</f>
        <v>874</v>
      </c>
      <c r="H52" s="0" t="n">
        <f aca="false">ROUND(H40,0)</f>
        <v>833</v>
      </c>
    </row>
    <row r="53" customFormat="false" ht="12.8" hidden="false" customHeight="false" outlineLevel="0" collapsed="false">
      <c r="A53" s="0" t="n">
        <v>15261989364</v>
      </c>
      <c r="B53" s="0" t="n">
        <v>15855570820</v>
      </c>
      <c r="C53" s="0" t="n">
        <v>17662986437</v>
      </c>
    </row>
    <row r="55" customFormat="false" ht="12.8" hidden="false" customHeight="false" outlineLevel="0" collapsed="false">
      <c r="E55" s="0" t="s">
        <v>12</v>
      </c>
    </row>
    <row r="56" customFormat="false" ht="12.8" hidden="false" customHeight="false" outlineLevel="0" collapsed="false">
      <c r="A56" s="0" t="s">
        <v>13</v>
      </c>
      <c r="E56" s="0" t="s">
        <v>14</v>
      </c>
    </row>
    <row r="57" customFormat="false" ht="12.8" hidden="false" customHeight="false" outlineLevel="0" collapsed="false">
      <c r="F57" s="0" t="s">
        <v>8</v>
      </c>
      <c r="G57" s="0" t="s">
        <v>6</v>
      </c>
      <c r="H57" s="0" t="s">
        <v>7</v>
      </c>
    </row>
    <row r="58" customFormat="false" ht="12.8" hidden="false" customHeight="false" outlineLevel="0" collapsed="false">
      <c r="A58" s="0" t="s">
        <v>5</v>
      </c>
      <c r="B58" s="0" t="s">
        <v>6</v>
      </c>
      <c r="C58" s="0" t="s">
        <v>7</v>
      </c>
      <c r="E58" s="0" t="n">
        <v>1000</v>
      </c>
      <c r="G58" s="0" t="n">
        <f aca="false">F14*4</f>
        <v>555194201391.8</v>
      </c>
      <c r="H58" s="0" t="n">
        <f aca="false">F23*4</f>
        <v>588248864772.133</v>
      </c>
    </row>
    <row r="59" customFormat="false" ht="12.8" hidden="false" customHeight="false" outlineLevel="0" collapsed="false">
      <c r="A59" s="0" t="n">
        <v>15180889256.16</v>
      </c>
      <c r="B59" s="0" t="n">
        <v>15894970699.48</v>
      </c>
      <c r="C59" s="0" t="n">
        <v>17660856027.58</v>
      </c>
      <c r="E59" s="0" t="n">
        <v>5000</v>
      </c>
      <c r="G59" s="0" t="n">
        <f aca="false">F15*4</f>
        <v>2760532019871.13</v>
      </c>
      <c r="H59" s="0" t="n">
        <f aca="false">F24*4</f>
        <v>2927571098928.33</v>
      </c>
    </row>
    <row r="60" customFormat="false" ht="12.8" hidden="false" customHeight="false" outlineLevel="0" collapsed="false">
      <c r="E60" s="0" t="n">
        <v>10000</v>
      </c>
      <c r="G60" s="0" t="n">
        <f aca="false">F16*4</f>
        <v>5528605192119.6</v>
      </c>
      <c r="H60" s="0" t="n">
        <f aca="false">F25*4</f>
        <v>5856802123966.2</v>
      </c>
    </row>
    <row r="61" customFormat="false" ht="12.8" hidden="false" customHeight="false" outlineLevel="0" collapsed="false">
      <c r="E61" s="0" t="n">
        <v>25000</v>
      </c>
      <c r="G61" s="0" t="n">
        <f aca="false">F17*4</f>
        <v>13820039254115.1</v>
      </c>
      <c r="H61" s="0" t="n">
        <f aca="false">F26*4</f>
        <v>14668934409292.1</v>
      </c>
    </row>
    <row r="62" customFormat="false" ht="12.8" hidden="false" customHeight="false" outlineLevel="0" collapsed="false">
      <c r="E62" s="0" t="n">
        <v>50000</v>
      </c>
      <c r="G62" s="0" t="n">
        <f aca="false">F18*4</f>
        <v>27765733894008.8</v>
      </c>
      <c r="H62" s="0" t="n">
        <f aca="false">F27*4</f>
        <v>29397332557090.1</v>
      </c>
    </row>
    <row r="63" customFormat="false" ht="12.8" hidden="false" customHeight="false" outlineLevel="0" collapsed="false">
      <c r="E63" s="0" t="n">
        <v>75000</v>
      </c>
      <c r="G63" s="0" t="n">
        <f aca="false">F19*4</f>
        <v>41636750453865.3</v>
      </c>
      <c r="H63" s="0" t="n">
        <f aca="false">F28*4</f>
        <v>44120213286222.7</v>
      </c>
    </row>
    <row r="64" customFormat="false" ht="12.8" hidden="false" customHeight="false" outlineLevel="0" collapsed="false">
      <c r="E64" s="0" t="n">
        <v>100000</v>
      </c>
      <c r="G64" s="0" t="n">
        <f aca="false">F20*4</f>
        <v>55585254490492.1</v>
      </c>
      <c r="H64" s="0" t="n">
        <f aca="false">F29*4</f>
        <v>58880724789252.9</v>
      </c>
    </row>
    <row r="66" customFormat="false" ht="12.8" hidden="false" customHeight="false" outlineLevel="0" collapsed="false">
      <c r="E66" s="0" t="s">
        <v>15</v>
      </c>
    </row>
    <row r="68" customFormat="false" ht="12.8" hidden="false" customHeight="false" outlineLevel="0" collapsed="false">
      <c r="F68" s="0" t="s">
        <v>8</v>
      </c>
      <c r="G68" s="0" t="s">
        <v>6</v>
      </c>
      <c r="H68" s="0" t="s">
        <v>7</v>
      </c>
    </row>
    <row r="69" customFormat="false" ht="12.8" hidden="false" customHeight="false" outlineLevel="0" collapsed="false">
      <c r="E69" s="0" t="n">
        <v>1000</v>
      </c>
      <c r="G69" s="0" t="n">
        <f aca="false">ROUND(G58,0)</f>
        <v>555194201392</v>
      </c>
      <c r="H69" s="0" t="n">
        <f aca="false">ROUND(H58,0)</f>
        <v>588248864772</v>
      </c>
    </row>
    <row r="70" customFormat="false" ht="12.8" hidden="false" customHeight="false" outlineLevel="0" collapsed="false">
      <c r="E70" s="0" t="n">
        <v>5000</v>
      </c>
      <c r="G70" s="0" t="n">
        <f aca="false">ROUND(G59,0)</f>
        <v>2760532019871</v>
      </c>
      <c r="H70" s="0" t="n">
        <f aca="false">ROUND(H59,0)</f>
        <v>2927571098928</v>
      </c>
    </row>
    <row r="71" customFormat="false" ht="12.8" hidden="false" customHeight="false" outlineLevel="0" collapsed="false">
      <c r="E71" s="0" t="n">
        <v>10000</v>
      </c>
      <c r="G71" s="0" t="n">
        <f aca="false">ROUND(G60,0)</f>
        <v>5528605192120</v>
      </c>
      <c r="H71" s="0" t="n">
        <f aca="false">ROUND(H60,0)</f>
        <v>5856802123966</v>
      </c>
    </row>
    <row r="72" customFormat="false" ht="12.8" hidden="false" customHeight="false" outlineLevel="0" collapsed="false">
      <c r="E72" s="0" t="n">
        <v>25000</v>
      </c>
      <c r="G72" s="0" t="n">
        <f aca="false">ROUND(G61,0)</f>
        <v>13820039254115</v>
      </c>
      <c r="H72" s="0" t="n">
        <f aca="false">ROUND(H61,0)</f>
        <v>14668934409292</v>
      </c>
    </row>
    <row r="73" customFormat="false" ht="12.8" hidden="false" customHeight="false" outlineLevel="0" collapsed="false">
      <c r="E73" s="0" t="n">
        <v>50000</v>
      </c>
      <c r="G73" s="0" t="n">
        <f aca="false">ROUND(G62,0)</f>
        <v>27765733894009</v>
      </c>
      <c r="H73" s="0" t="n">
        <f aca="false">ROUND(H62,0)</f>
        <v>29397332557090</v>
      </c>
    </row>
    <row r="74" customFormat="false" ht="12.8" hidden="false" customHeight="false" outlineLevel="0" collapsed="false">
      <c r="E74" s="0" t="n">
        <v>75000</v>
      </c>
      <c r="G74" s="0" t="n">
        <f aca="false">ROUND(G63,0)</f>
        <v>41636750453865</v>
      </c>
      <c r="H74" s="0" t="n">
        <f aca="false">ROUND(H63,0)</f>
        <v>44120213286223</v>
      </c>
    </row>
    <row r="75" customFormat="false" ht="12.8" hidden="false" customHeight="false" outlineLevel="0" collapsed="false">
      <c r="E75" s="0" t="n">
        <v>100000</v>
      </c>
      <c r="G75" s="0" t="n">
        <f aca="false">ROUND(G64,0)</f>
        <v>55585254490492</v>
      </c>
      <c r="H75" s="0" t="n">
        <f aca="false">ROUND(H64,0)</f>
        <v>58880724789253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2017-12-15T11:14:04Z</dcterms:created>
  <dc:creator/>
  <dc:description/>
  <dc:language>en-US</dc:language>
  <cp:lastModifiedBy/>
  <dcterms:modified xsi:type="dcterms:W3CDTF">2017-12-17T15:53:44Z</dcterms:modified>
  <cp:revision>2</cp:revision>
  <dc:subject/>
  <dc:title/>
</cp:coreProperties>
</file>