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<sst xmlns="http://schemas.openxmlformats.org/spreadsheetml/2006/main" count="30" uniqueCount="18">
  <si>
    <t>y = coeff of lift</t>
  </si>
  <si>
    <t>x = angle of attack</t>
  </si>
  <si>
    <t>t/c = 1%</t>
  </si>
  <si>
    <t>x upper surface</t>
  </si>
  <si>
    <t>x lower surface</t>
  </si>
  <si>
    <t>y upper surface</t>
  </si>
  <si>
    <t>y lower surface</t>
  </si>
  <si>
    <t>delta cp</t>
  </si>
  <si>
    <t>tc = 3%</t>
  </si>
  <si>
    <t>tc = 5%</t>
  </si>
  <si>
    <t>y REVERSED NACA0012 EXP</t>
  </si>
  <si>
    <t>x REVERSED NACA0012 EXP</t>
  </si>
  <si>
    <t>y NACA0012 EXP</t>
  </si>
  <si>
    <t>x NACA0012 EXP</t>
  </si>
  <si>
    <t>x 3% cambrure EXP CL</t>
  </si>
  <si>
    <t>y 3% cambrure EXP CL</t>
  </si>
  <si>
    <t>x 9% cambrure EXP CL</t>
  </si>
  <si>
    <t>y 9% cambrure EXP 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</si>
</sst>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4.25"/>
    <col customWidth="1" min="3" max="3" width="21.0"/>
    <col customWidth="1" min="4" max="4" width="19.0"/>
    <col customWidth="1" min="5" max="5" width="17.63"/>
    <col customWidth="1" min="6" max="6" width="19.13"/>
    <col customWidth="1" min="7" max="7" width="19.88"/>
    <col customWidth="1" min="8" max="8" width="20.25"/>
    <col customWidth="1" min="9" max="9" width="18.88"/>
    <col customWidth="1" min="10" max="10" width="15.13"/>
    <col customWidth="1" min="11" max="11" width="19.13"/>
    <col customWidth="1" min="12" max="12" width="19.0"/>
    <col customWidth="1" min="13" max="13" width="18.13"/>
    <col customWidth="1" min="14" max="14" width="19.88"/>
    <col customWidth="1" min="17" max="17" width="18.88"/>
    <col customWidth="1" min="18" max="18" width="19.38"/>
    <col customWidth="1" min="19" max="19" width="19.5"/>
    <col customWidth="1" min="20" max="20" width="18.13"/>
    <col customWidth="1" min="21" max="21" width="20.25"/>
    <col customWidth="1" min="23" max="23" width="19.0"/>
    <col customWidth="1" min="24" max="24" width="18.63"/>
    <col customWidth="1" min="25" max="25" width="19.75"/>
    <col customWidth="1" min="26" max="26" width="17.75"/>
  </cols>
  <sheetData>
    <row r="1">
      <c r="A1" s="1" t="s">
        <v>0</v>
      </c>
      <c r="B1" s="1" t="s">
        <v>1</v>
      </c>
      <c r="C1" s="1"/>
      <c r="D1" s="1"/>
      <c r="F1" s="1" t="s">
        <v>0</v>
      </c>
      <c r="G1" s="1" t="s">
        <v>1</v>
      </c>
      <c r="H1" s="1"/>
      <c r="I1" s="1"/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9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>
      <c r="A2" s="2" t="s">
        <v>10</v>
      </c>
      <c r="B2" s="1" t="s">
        <v>11</v>
      </c>
      <c r="C2" s="1" t="s">
        <v>12</v>
      </c>
      <c r="D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K2" s="1">
        <v>0.0</v>
      </c>
      <c r="L2" s="1">
        <v>0.0</v>
      </c>
      <c r="M2" s="1">
        <v>-0.593851717902351</v>
      </c>
      <c r="N2" s="1">
        <v>3.30235081374322</v>
      </c>
      <c r="O2" s="3">
        <f t="shared" ref="O2:O42" si="1"> N2-M2</f>
        <v>3.896202532</v>
      </c>
      <c r="Q2" s="1">
        <v>0.00159744408945681</v>
      </c>
      <c r="R2" s="1">
        <v>0.00159744408945681</v>
      </c>
      <c r="S2" s="1">
        <v>3.21413043478261</v>
      </c>
      <c r="T2" s="1">
        <v>3.22391304347826</v>
      </c>
      <c r="U2" s="3">
        <f t="shared" ref="U2:U42" si="2"> T2-S2</f>
        <v>0.009782608696</v>
      </c>
      <c r="W2" s="1">
        <v>0.00149713386534784</v>
      </c>
      <c r="X2" s="1">
        <v>0.00468697313701246</v>
      </c>
      <c r="Y2" s="1">
        <v>3.22733857259627</v>
      </c>
      <c r="Z2" s="1">
        <v>3.22733857259627</v>
      </c>
      <c r="AA2" s="3">
        <f t="shared" ref="AA2:AA42" si="3">Z2-Y2</f>
        <v>0</v>
      </c>
    </row>
    <row r="3">
      <c r="A3" s="4">
        <v>0.0604938271604938</v>
      </c>
      <c r="B3" s="4">
        <v>0.995850622406639</v>
      </c>
      <c r="C3" s="4">
        <v>0.00123456790123456</v>
      </c>
      <c r="D3" s="4">
        <v>0.0414937759336113</v>
      </c>
      <c r="F3" s="1">
        <v>0.679245283018865</v>
      </c>
      <c r="G3" s="1">
        <v>0.253968253968254</v>
      </c>
      <c r="H3" s="1">
        <v>0.0754716981132021</v>
      </c>
      <c r="I3" s="1">
        <v>0.436507936507936</v>
      </c>
      <c r="K3" s="1">
        <v>0.0239234449760765</v>
      </c>
      <c r="L3" s="1">
        <v>0.0239234449760765</v>
      </c>
      <c r="M3" s="1">
        <v>-0.437613019891502</v>
      </c>
      <c r="N3" s="1">
        <v>0.636528028933092</v>
      </c>
      <c r="O3" s="3">
        <f t="shared" si="1"/>
        <v>1.074141049</v>
      </c>
      <c r="Q3" s="1">
        <v>0.023961661341853</v>
      </c>
      <c r="R3" s="1">
        <v>0.023961661341853</v>
      </c>
      <c r="S3" s="1">
        <v>-0.160869565217391</v>
      </c>
      <c r="T3" s="1">
        <v>0.602173913043478</v>
      </c>
      <c r="U3" s="3">
        <f t="shared" si="2"/>
        <v>0.7630434783</v>
      </c>
      <c r="W3" s="1">
        <v>0.0254209284028323</v>
      </c>
      <c r="X3" s="1">
        <v>0.0270158480386647</v>
      </c>
      <c r="Y3" s="1">
        <v>0.0419454302244189</v>
      </c>
      <c r="Z3" s="1">
        <v>0.589129528300565</v>
      </c>
      <c r="AA3" s="3">
        <f t="shared" si="3"/>
        <v>0.5471840981</v>
      </c>
    </row>
    <row r="4">
      <c r="A4" s="4">
        <v>0.119753086419753</v>
      </c>
      <c r="B4" s="4">
        <v>1.99170124481327</v>
      </c>
      <c r="C4" s="4">
        <v>-0.00617283950617296</v>
      </c>
      <c r="D4" s="4">
        <v>0.497925311203319</v>
      </c>
      <c r="F4" s="1">
        <v>1.43396226415094</v>
      </c>
      <c r="G4" s="1">
        <v>0.341269841269841</v>
      </c>
      <c r="H4" s="1">
        <v>0.679245283018865</v>
      </c>
      <c r="I4" s="1">
        <v>0.587301587301587</v>
      </c>
      <c r="K4" s="1">
        <v>0.0462519936204146</v>
      </c>
      <c r="L4" s="1">
        <v>0.0478468899521531</v>
      </c>
      <c r="M4" s="1">
        <v>-0.379023508137433</v>
      </c>
      <c r="N4" s="1">
        <v>0.597468354430379</v>
      </c>
      <c r="O4" s="3">
        <f t="shared" si="1"/>
        <v>0.9764918626</v>
      </c>
      <c r="Q4" s="1">
        <v>0.0479233226837061</v>
      </c>
      <c r="R4" s="1">
        <v>0.0479233226837061</v>
      </c>
      <c r="S4" s="1">
        <v>-0.170652173913044</v>
      </c>
      <c r="T4" s="1">
        <v>0.553260869565218</v>
      </c>
      <c r="U4" s="3">
        <f t="shared" si="2"/>
        <v>0.7239130435</v>
      </c>
      <c r="W4" s="1">
        <v>0.049344722940317</v>
      </c>
      <c r="X4" s="1">
        <v>0.049344722940317</v>
      </c>
      <c r="Y4" s="1">
        <v>0.00286085179040851</v>
      </c>
      <c r="Z4" s="1">
        <v>0.559816094475056</v>
      </c>
      <c r="AA4" s="3">
        <f t="shared" si="3"/>
        <v>0.5569552427</v>
      </c>
    </row>
    <row r="5">
      <c r="A5" s="4">
        <v>0.181481481481481</v>
      </c>
      <c r="B5" s="4">
        <v>2.82157676348547</v>
      </c>
      <c r="C5" s="4">
        <v>-0.0135802469135802</v>
      </c>
      <c r="D5" s="4">
        <v>0.829875518672198</v>
      </c>
      <c r="F5" s="1">
        <v>2.11320754716981</v>
      </c>
      <c r="G5" s="1">
        <v>0.396825396825397</v>
      </c>
      <c r="H5" s="1">
        <v>1.43396226415094</v>
      </c>
      <c r="I5" s="1">
        <v>0.674603174603175</v>
      </c>
      <c r="K5" s="1">
        <v>0.0701754385964912</v>
      </c>
      <c r="L5" s="1">
        <v>0.073365231259968</v>
      </c>
      <c r="M5" s="1">
        <v>-0.330198915009042</v>
      </c>
      <c r="N5" s="1">
        <v>0.568173598553345</v>
      </c>
      <c r="O5" s="3">
        <f t="shared" si="1"/>
        <v>0.8983725136</v>
      </c>
      <c r="Q5" s="1">
        <v>0.073482428115016</v>
      </c>
      <c r="R5" s="1">
        <v>0.073482428115016</v>
      </c>
      <c r="S5" s="1">
        <v>-0.160869565217391</v>
      </c>
      <c r="T5" s="1">
        <v>0.543478260869565</v>
      </c>
      <c r="U5" s="3">
        <f t="shared" si="2"/>
        <v>0.7043478261</v>
      </c>
      <c r="W5" s="1">
        <v>0.0748634371136338</v>
      </c>
      <c r="X5" s="1">
        <v>0.0748634371136338</v>
      </c>
      <c r="Y5" s="1">
        <v>-0.0166814374265969</v>
      </c>
      <c r="Z5" s="1">
        <v>0.530502660649549</v>
      </c>
      <c r="AA5" s="3">
        <f t="shared" si="3"/>
        <v>0.5471840981</v>
      </c>
    </row>
    <row r="6">
      <c r="A6" s="4">
        <v>0.267901234567901</v>
      </c>
      <c r="B6" s="4">
        <v>3.90041493775933</v>
      </c>
      <c r="C6" s="4">
        <v>-0.00864197530864192</v>
      </c>
      <c r="D6" s="4">
        <v>1.24481327800829</v>
      </c>
      <c r="F6" s="1">
        <v>2.86792452830189</v>
      </c>
      <c r="G6" s="1">
        <v>0.436507936507936</v>
      </c>
      <c r="H6" s="1">
        <v>2.18867924528302</v>
      </c>
      <c r="I6" s="1">
        <v>0.746031746031746</v>
      </c>
      <c r="K6" s="1">
        <v>0.0972886762360447</v>
      </c>
      <c r="L6" s="1">
        <v>0.0972886762360447</v>
      </c>
      <c r="M6" s="1">
        <v>-0.291139240506329</v>
      </c>
      <c r="N6" s="1">
        <v>0.548643761301989</v>
      </c>
      <c r="O6" s="3">
        <f t="shared" si="1"/>
        <v>0.8397830018</v>
      </c>
      <c r="Q6" s="1">
        <v>0.0990415335463258</v>
      </c>
      <c r="R6" s="1">
        <v>0.0990415335463258</v>
      </c>
      <c r="S6" s="1">
        <v>-0.151086956521739</v>
      </c>
      <c r="T6" s="1">
        <v>0.533695652173913</v>
      </c>
      <c r="U6" s="3">
        <f t="shared" si="2"/>
        <v>0.6847826087</v>
      </c>
      <c r="W6" s="1">
        <v>0.100382151286951</v>
      </c>
      <c r="X6" s="1">
        <v>0.0987872316511183</v>
      </c>
      <c r="Y6" s="1">
        <v>-0.0264525820350991</v>
      </c>
      <c r="Z6" s="1">
        <v>0.530502660649549</v>
      </c>
      <c r="AA6" s="3">
        <f t="shared" si="3"/>
        <v>0.5569552427</v>
      </c>
    </row>
    <row r="7">
      <c r="A7" s="4">
        <v>0.351851851851851</v>
      </c>
      <c r="B7" s="4">
        <v>4.85477178423236</v>
      </c>
      <c r="C7" s="4">
        <v>0.00370370370370366</v>
      </c>
      <c r="D7" s="4">
        <v>1.53526970954356</v>
      </c>
      <c r="F7" s="1">
        <v>3.62264150943396</v>
      </c>
      <c r="G7" s="1">
        <v>0.5</v>
      </c>
      <c r="H7" s="1">
        <v>2.79245283018868</v>
      </c>
      <c r="I7" s="1">
        <v>0.80952380952381</v>
      </c>
      <c r="K7" s="1">
        <v>0.12280701754386</v>
      </c>
      <c r="L7" s="1">
        <v>0.12280701754386</v>
      </c>
      <c r="M7" s="1">
        <v>-0.261844484629296</v>
      </c>
      <c r="N7" s="1">
        <v>0.538878842676311</v>
      </c>
      <c r="O7" s="3">
        <f t="shared" si="1"/>
        <v>0.8007233273</v>
      </c>
      <c r="Q7" s="1">
        <v>0.123003194888179</v>
      </c>
      <c r="R7" s="1">
        <v>0.123003194888179</v>
      </c>
      <c r="S7" s="1">
        <v>-0.151086956521739</v>
      </c>
      <c r="T7" s="1">
        <v>0.52391304347826</v>
      </c>
      <c r="U7" s="3">
        <f t="shared" si="2"/>
        <v>0.675</v>
      </c>
      <c r="W7" s="1">
        <v>0.124305945824435</v>
      </c>
      <c r="X7" s="1">
        <v>0.124305945824435</v>
      </c>
      <c r="Y7" s="1">
        <v>-0.0362237266436023</v>
      </c>
      <c r="Z7" s="1">
        <v>0.520731516041046</v>
      </c>
      <c r="AA7" s="3">
        <f t="shared" si="3"/>
        <v>0.5569552427</v>
      </c>
    </row>
    <row r="8">
      <c r="A8" s="4">
        <v>0.438271604938271</v>
      </c>
      <c r="B8" s="4">
        <v>5.72614107883817</v>
      </c>
      <c r="C8" s="4">
        <v>0.0160493827160493</v>
      </c>
      <c r="D8" s="4">
        <v>1.99170124481327</v>
      </c>
      <c r="F8" s="1">
        <v>4.30188679245283</v>
      </c>
      <c r="G8" s="1">
        <v>0.555555555555555</v>
      </c>
      <c r="H8" s="1">
        <v>3.62264150943396</v>
      </c>
      <c r="I8" s="1">
        <v>0.880952380952381</v>
      </c>
      <c r="K8" s="1">
        <v>0.146730462519936</v>
      </c>
      <c r="L8" s="1">
        <v>0.146730462519936</v>
      </c>
      <c r="M8" s="1">
        <v>-0.252079566003618</v>
      </c>
      <c r="N8" s="1">
        <v>0.538878842676311</v>
      </c>
      <c r="O8" s="3">
        <f t="shared" si="1"/>
        <v>0.7909584087</v>
      </c>
      <c r="Q8" s="1">
        <v>0.148562300319489</v>
      </c>
      <c r="R8" s="1">
        <v>0.148562300319489</v>
      </c>
      <c r="S8" s="1">
        <v>-0.141304347826087</v>
      </c>
      <c r="T8" s="1">
        <v>0.52391304347826</v>
      </c>
      <c r="U8" s="3">
        <f t="shared" si="2"/>
        <v>0.6652173913</v>
      </c>
      <c r="W8" s="1">
        <v>0.149824659997752</v>
      </c>
      <c r="X8" s="1">
        <v>0.149824659997752</v>
      </c>
      <c r="Y8" s="1">
        <v>-0.0459948712521046</v>
      </c>
      <c r="Z8" s="1">
        <v>0.520731516041046</v>
      </c>
      <c r="AA8" s="3">
        <f t="shared" si="3"/>
        <v>0.5667263873</v>
      </c>
    </row>
    <row r="9">
      <c r="A9" s="4">
        <v>0.512345679012345</v>
      </c>
      <c r="B9" s="4">
        <v>6.72199170124481</v>
      </c>
      <c r="C9" s="4">
        <v>0.0333333333333333</v>
      </c>
      <c r="D9" s="4">
        <v>2.32365145228215</v>
      </c>
      <c r="F9" s="1">
        <v>5.13207547169811</v>
      </c>
      <c r="G9" s="1">
        <v>0.650793650793651</v>
      </c>
      <c r="H9" s="1">
        <v>4.37735849056604</v>
      </c>
      <c r="I9" s="1">
        <v>0.928571428571428</v>
      </c>
      <c r="K9" s="1">
        <v>0.172248803827751</v>
      </c>
      <c r="L9" s="1">
        <v>0.170653907496013</v>
      </c>
      <c r="M9" s="1">
        <v>-0.213019891500905</v>
      </c>
      <c r="N9" s="1">
        <v>0.548643761301989</v>
      </c>
      <c r="O9" s="3">
        <f t="shared" si="1"/>
        <v>0.7616636528</v>
      </c>
      <c r="Q9" s="1">
        <v>0.170926517571885</v>
      </c>
      <c r="R9" s="1">
        <v>0.170926517571885</v>
      </c>
      <c r="S9" s="1">
        <v>-0.131521739130435</v>
      </c>
      <c r="T9" s="1">
        <v>0.514130434782608</v>
      </c>
      <c r="U9" s="3">
        <f t="shared" si="2"/>
        <v>0.6456521739</v>
      </c>
      <c r="W9" s="1">
        <v>0.173748454535237</v>
      </c>
      <c r="X9" s="1">
        <v>0.173748454535237</v>
      </c>
      <c r="Y9" s="1">
        <v>-0.0459948712521046</v>
      </c>
      <c r="Z9" s="1">
        <v>0.520731516041046</v>
      </c>
      <c r="AA9" s="3">
        <f t="shared" si="3"/>
        <v>0.5667263873</v>
      </c>
    </row>
    <row r="10">
      <c r="A10" s="4">
        <v>0.606172839506172</v>
      </c>
      <c r="B10" s="4">
        <v>7.80082987551867</v>
      </c>
      <c r="C10" s="4">
        <v>0.065432098765432</v>
      </c>
      <c r="D10" s="4">
        <v>2.57261410788381</v>
      </c>
      <c r="F10" s="1">
        <v>5.66037735849057</v>
      </c>
      <c r="G10" s="1">
        <v>0.722222222222222</v>
      </c>
      <c r="H10" s="1">
        <v>5.0566037735849</v>
      </c>
      <c r="I10" s="1">
        <v>0.952380952380952</v>
      </c>
      <c r="K10" s="1">
        <v>0.197767145135566</v>
      </c>
      <c r="L10" s="1">
        <v>0.197767145135566</v>
      </c>
      <c r="M10" s="1">
        <v>-0.203254972875226</v>
      </c>
      <c r="N10" s="1">
        <v>0.538878842676311</v>
      </c>
      <c r="O10" s="3">
        <f t="shared" si="1"/>
        <v>0.7421338156</v>
      </c>
      <c r="Q10" s="1">
        <v>0.198083067092652</v>
      </c>
      <c r="R10" s="1">
        <v>0.198083067092652</v>
      </c>
      <c r="S10" s="1">
        <v>-0.121739130434783</v>
      </c>
      <c r="T10" s="1">
        <v>0.52391304347826</v>
      </c>
      <c r="U10" s="3">
        <f t="shared" si="2"/>
        <v>0.6456521739</v>
      </c>
      <c r="W10" s="1">
        <v>0.200862088344386</v>
      </c>
      <c r="X10" s="1">
        <v>0.199267168708553</v>
      </c>
      <c r="Y10" s="1">
        <v>-0.0362237266436023</v>
      </c>
      <c r="Z10" s="1">
        <v>0.520731516041046</v>
      </c>
      <c r="AA10" s="3">
        <f t="shared" si="3"/>
        <v>0.5569552427</v>
      </c>
    </row>
    <row r="11">
      <c r="A11" s="4">
        <v>0.655555555555555</v>
      </c>
      <c r="B11" s="4">
        <v>8.71369294605809</v>
      </c>
      <c r="C11" s="4">
        <v>0.082716049382716</v>
      </c>
      <c r="D11" s="4">
        <v>2.73858921161825</v>
      </c>
      <c r="F11" s="1">
        <v>5.66037735849057</v>
      </c>
      <c r="G11" s="1">
        <v>0.722222222222222</v>
      </c>
      <c r="H11" s="1">
        <v>5.73584905660377</v>
      </c>
      <c r="I11" s="1">
        <v>0.984126984126984</v>
      </c>
      <c r="K11" s="1">
        <v>0.221690590111643</v>
      </c>
      <c r="L11" s="1">
        <v>0.223285486443381</v>
      </c>
      <c r="M11" s="1">
        <v>-0.183725135623871</v>
      </c>
      <c r="N11" s="1">
        <v>0.519349005424955</v>
      </c>
      <c r="O11" s="3">
        <f t="shared" si="1"/>
        <v>0.703074141</v>
      </c>
      <c r="Q11" s="1">
        <v>0.223642172523962</v>
      </c>
      <c r="R11" s="1">
        <v>0.223642172523962</v>
      </c>
      <c r="S11" s="1">
        <v>-0.111956521739131</v>
      </c>
      <c r="T11" s="1">
        <v>0.514130434782608</v>
      </c>
      <c r="U11" s="3">
        <f t="shared" si="2"/>
        <v>0.6260869565</v>
      </c>
      <c r="W11" s="1">
        <v>0.22478588288187</v>
      </c>
      <c r="X11" s="1">
        <v>0.226380802517703</v>
      </c>
      <c r="Y11" s="1">
        <v>-0.0362237266436023</v>
      </c>
      <c r="Z11" s="1">
        <v>0.520731516041046</v>
      </c>
      <c r="AA11" s="3">
        <f t="shared" si="3"/>
        <v>0.5569552427</v>
      </c>
    </row>
    <row r="12">
      <c r="A12" s="4">
        <v>0.667901234567901</v>
      </c>
      <c r="B12" s="4">
        <v>9.1701244813278</v>
      </c>
      <c r="C12" s="4">
        <v>0.104938271604938</v>
      </c>
      <c r="D12" s="4">
        <v>3.02904564315352</v>
      </c>
      <c r="F12" s="1">
        <v>6.49056603773585</v>
      </c>
      <c r="G12" s="1">
        <v>0.777777777777778</v>
      </c>
      <c r="H12" s="1">
        <v>6.41509433962264</v>
      </c>
      <c r="I12" s="1">
        <v>1.02380952380952</v>
      </c>
      <c r="K12" s="1">
        <v>0.247208931419458</v>
      </c>
      <c r="L12" s="1">
        <v>0.247208931419458</v>
      </c>
      <c r="M12" s="1">
        <v>-0.173960216998192</v>
      </c>
      <c r="N12" s="1">
        <v>0.548643761301989</v>
      </c>
      <c r="O12" s="3">
        <f t="shared" si="1"/>
        <v>0.7226039783</v>
      </c>
      <c r="Q12" s="1">
        <v>0.249201277955272</v>
      </c>
      <c r="R12" s="1">
        <v>0.247603833865815</v>
      </c>
      <c r="S12" s="1">
        <v>-0.102173913043478</v>
      </c>
      <c r="T12" s="1">
        <v>0.514130434782608</v>
      </c>
      <c r="U12" s="3">
        <f t="shared" si="2"/>
        <v>0.6163043478</v>
      </c>
      <c r="W12" s="1">
        <v>0.250304597055187</v>
      </c>
      <c r="X12" s="1">
        <v>0.248709677419355</v>
      </c>
      <c r="Y12" s="1">
        <v>-0.0264525820350991</v>
      </c>
      <c r="Z12" s="1">
        <v>0.530502660649549</v>
      </c>
      <c r="AA12" s="3">
        <f t="shared" si="3"/>
        <v>0.5569552427</v>
      </c>
    </row>
    <row r="13">
      <c r="A13" s="4">
        <v>0.653086419753086</v>
      </c>
      <c r="B13" s="4">
        <v>9.75103734439834</v>
      </c>
      <c r="C13" s="4">
        <v>0.119753086419753</v>
      </c>
      <c r="D13" s="4">
        <v>3.40248962655601</v>
      </c>
      <c r="F13" s="1">
        <v>7.24528301886793</v>
      </c>
      <c r="G13" s="1">
        <v>0.833333333333333</v>
      </c>
      <c r="H13" s="1">
        <v>7.24528301886793</v>
      </c>
      <c r="I13" s="1">
        <v>1.07936507936508</v>
      </c>
      <c r="K13" s="1">
        <v>0.272727272727273</v>
      </c>
      <c r="L13" s="1">
        <v>0.271132376395534</v>
      </c>
      <c r="M13" s="1">
        <v>-0.164195298372514</v>
      </c>
      <c r="N13" s="1">
        <v>0.538878842676311</v>
      </c>
      <c r="O13" s="3">
        <f t="shared" si="1"/>
        <v>0.703074141</v>
      </c>
      <c r="Q13" s="1">
        <v>0.274760383386581</v>
      </c>
      <c r="R13" s="1">
        <v>0.271565495207668</v>
      </c>
      <c r="S13" s="1">
        <v>-0.0923913043478262</v>
      </c>
      <c r="T13" s="1">
        <v>0.514130434782608</v>
      </c>
      <c r="U13" s="3">
        <f t="shared" si="2"/>
        <v>0.6065217391</v>
      </c>
      <c r="W13" s="1">
        <v>0.274228391592672</v>
      </c>
      <c r="X13" s="1">
        <v>0.274228391592672</v>
      </c>
      <c r="Y13" s="1">
        <v>-0.0264525820350991</v>
      </c>
      <c r="Z13" s="1">
        <v>0.540273805258052</v>
      </c>
      <c r="AA13" s="3">
        <f t="shared" si="3"/>
        <v>0.5667263873</v>
      </c>
    </row>
    <row r="14">
      <c r="A14" s="4">
        <v>0.620987654320987</v>
      </c>
      <c r="B14" s="4">
        <v>10.6224066390041</v>
      </c>
      <c r="C14" s="4">
        <v>0.15679012345679</v>
      </c>
      <c r="D14" s="4">
        <v>3.73443983402489</v>
      </c>
      <c r="F14" s="1">
        <v>7.77358490566038</v>
      </c>
      <c r="G14" s="1">
        <v>0.888888888888889</v>
      </c>
      <c r="H14" s="1">
        <v>8.0</v>
      </c>
      <c r="I14" s="1">
        <v>1.11111111111111</v>
      </c>
      <c r="K14" s="1">
        <v>0.298245614035088</v>
      </c>
      <c r="L14" s="1">
        <v>0.298245614035088</v>
      </c>
      <c r="M14" s="1">
        <v>-0.144665461121158</v>
      </c>
      <c r="N14" s="1">
        <v>0.529113924050632</v>
      </c>
      <c r="O14" s="3">
        <f t="shared" si="1"/>
        <v>0.6737793852</v>
      </c>
      <c r="Q14" s="1">
        <v>0.298722044728434</v>
      </c>
      <c r="R14" s="1">
        <v>0.298722044728434</v>
      </c>
      <c r="S14" s="1">
        <v>-0.0826086956521741</v>
      </c>
      <c r="T14" s="1">
        <v>0.52391304347826</v>
      </c>
      <c r="U14" s="3">
        <f t="shared" si="2"/>
        <v>0.6065217391</v>
      </c>
      <c r="W14" s="1">
        <v>0.299747105765988</v>
      </c>
      <c r="X14" s="1">
        <v>0.299747105765988</v>
      </c>
      <c r="Y14" s="1">
        <v>-0.0166814374265969</v>
      </c>
      <c r="Z14" s="1">
        <v>0.550044949866554</v>
      </c>
      <c r="AA14" s="3">
        <f t="shared" si="3"/>
        <v>0.5667263873</v>
      </c>
    </row>
    <row r="15">
      <c r="A15" s="4">
        <v>0.593827160493827</v>
      </c>
      <c r="B15" s="4">
        <v>11.5767634854771</v>
      </c>
      <c r="C15" s="4">
        <v>0.181481481481481</v>
      </c>
      <c r="D15" s="4">
        <v>3.81742738589211</v>
      </c>
      <c r="F15" s="1">
        <v>8.60377358490566</v>
      </c>
      <c r="G15" s="1">
        <v>0.928571428571428</v>
      </c>
      <c r="H15" s="1">
        <v>8.67924528301887</v>
      </c>
      <c r="I15" s="1">
        <v>1.29365079365079</v>
      </c>
      <c r="K15" s="1">
        <v>0.323763955342903</v>
      </c>
      <c r="L15" s="1">
        <v>0.323763955342903</v>
      </c>
      <c r="M15" s="1">
        <v>-0.134900542495479</v>
      </c>
      <c r="N15" s="1">
        <v>0.548643761301989</v>
      </c>
      <c r="O15" s="3">
        <f t="shared" si="1"/>
        <v>0.6835443038</v>
      </c>
      <c r="Q15" s="1">
        <v>0.324281150159744</v>
      </c>
      <c r="R15" s="1">
        <v>0.324281150159744</v>
      </c>
      <c r="S15" s="1">
        <v>-0.0826086956521741</v>
      </c>
      <c r="T15" s="1">
        <v>0.514130434782608</v>
      </c>
      <c r="U15" s="3">
        <f t="shared" si="2"/>
        <v>0.5967391304</v>
      </c>
      <c r="W15" s="1">
        <v>0.326860739575138</v>
      </c>
      <c r="X15" s="1">
        <v>0.325265819939305</v>
      </c>
      <c r="Y15" s="1">
        <v>-0.0166814374265969</v>
      </c>
      <c r="Z15" s="1">
        <v>0.550044949866554</v>
      </c>
      <c r="AA15" s="3">
        <f t="shared" si="3"/>
        <v>0.5667263873</v>
      </c>
    </row>
    <row r="16">
      <c r="A16" s="4">
        <v>0.571604938271604</v>
      </c>
      <c r="B16" s="4">
        <v>12.7385892116182</v>
      </c>
      <c r="C16" s="4">
        <v>0.206172839506172</v>
      </c>
      <c r="D16" s="4">
        <v>3.98340248962655</v>
      </c>
      <c r="F16" s="1">
        <v>9.35849056603774</v>
      </c>
      <c r="G16" s="1">
        <v>0.984126984126984</v>
      </c>
      <c r="H16" s="1">
        <v>9.43396226415095</v>
      </c>
      <c r="I16" s="1">
        <v>1.33333333333333</v>
      </c>
      <c r="K16" s="1">
        <v>0.347687400318979</v>
      </c>
      <c r="L16" s="1">
        <v>0.349282296650718</v>
      </c>
      <c r="M16" s="1">
        <v>-0.125135623869802</v>
      </c>
      <c r="N16" s="1">
        <v>0.548643761301989</v>
      </c>
      <c r="O16" s="3">
        <f t="shared" si="1"/>
        <v>0.6737793852</v>
      </c>
      <c r="Q16" s="1">
        <v>0.349840255591054</v>
      </c>
      <c r="R16" s="1">
        <v>0.349840255591054</v>
      </c>
      <c r="S16" s="1">
        <v>-0.0630434782608695</v>
      </c>
      <c r="T16" s="1">
        <v>0.514130434782608</v>
      </c>
      <c r="U16" s="3">
        <f t="shared" si="2"/>
        <v>0.577173913</v>
      </c>
      <c r="W16" s="1">
        <v>0.34918961447679</v>
      </c>
      <c r="X16" s="1">
        <v>0.34918961447679</v>
      </c>
      <c r="Y16" s="1">
        <v>-0.00691029281809374</v>
      </c>
      <c r="Z16" s="1">
        <v>0.550044949866554</v>
      </c>
      <c r="AA16" s="3">
        <f t="shared" si="3"/>
        <v>0.5569552427</v>
      </c>
    </row>
    <row r="17">
      <c r="A17" s="4">
        <v>0.55432098765432</v>
      </c>
      <c r="B17" s="4">
        <v>13.7759336099585</v>
      </c>
      <c r="C17" s="4">
        <v>0.233333333333333</v>
      </c>
      <c r="D17" s="4">
        <v>4.27385892116182</v>
      </c>
      <c r="F17" s="1">
        <v>10.0377358490566</v>
      </c>
      <c r="G17" s="1">
        <v>0.984126984126984</v>
      </c>
      <c r="H17" s="1">
        <v>10.188679245283</v>
      </c>
      <c r="I17" s="1">
        <v>1.3968253968254</v>
      </c>
      <c r="K17" s="1">
        <v>0.373205741626794</v>
      </c>
      <c r="L17" s="1">
        <v>0.373205741626794</v>
      </c>
      <c r="M17" s="1">
        <v>-0.115370705244124</v>
      </c>
      <c r="N17" s="1">
        <v>0.548643761301989</v>
      </c>
      <c r="O17" s="3">
        <f t="shared" si="1"/>
        <v>0.6640144665</v>
      </c>
      <c r="Q17" s="1">
        <v>0.373801916932907</v>
      </c>
      <c r="R17" s="1">
        <v>0.372204472843451</v>
      </c>
      <c r="S17" s="1">
        <v>-0.0630434782608695</v>
      </c>
      <c r="T17" s="1">
        <v>0.52391304347826</v>
      </c>
      <c r="U17" s="3">
        <f t="shared" si="2"/>
        <v>0.5869565217</v>
      </c>
      <c r="W17" s="1">
        <v>0.374708328650107</v>
      </c>
      <c r="X17" s="1">
        <v>0.373113409014274</v>
      </c>
      <c r="Y17" s="1">
        <v>0.00286085179040851</v>
      </c>
      <c r="Z17" s="1">
        <v>0.540273805258052</v>
      </c>
      <c r="AA17" s="3">
        <f t="shared" si="3"/>
        <v>0.5374129535</v>
      </c>
    </row>
    <row r="18">
      <c r="A18" s="4">
        <v>0.55679012345679</v>
      </c>
      <c r="B18" s="4">
        <v>14.7302904564315</v>
      </c>
      <c r="C18" s="4">
        <v>0.255555555555555</v>
      </c>
      <c r="D18" s="4">
        <v>4.39834024896265</v>
      </c>
      <c r="F18" s="1">
        <v>10.8679245283019</v>
      </c>
      <c r="G18" s="1">
        <v>0.976190476190476</v>
      </c>
      <c r="H18" s="1">
        <v>10.8679245283019</v>
      </c>
      <c r="I18" s="1">
        <v>1.43650793650794</v>
      </c>
      <c r="K18" s="1">
        <v>0.398724082934609</v>
      </c>
      <c r="L18" s="1">
        <v>0.398724082934609</v>
      </c>
      <c r="M18" s="1">
        <v>-0.115370705244124</v>
      </c>
      <c r="N18" s="1">
        <v>0.538878842676311</v>
      </c>
      <c r="O18" s="3">
        <f t="shared" si="1"/>
        <v>0.6542495479</v>
      </c>
      <c r="Q18" s="1">
        <v>0.39776357827476</v>
      </c>
      <c r="R18" s="1">
        <v>0.399361022364217</v>
      </c>
      <c r="S18" s="1">
        <v>-0.0532608695652175</v>
      </c>
      <c r="T18" s="1">
        <v>0.514130434782608</v>
      </c>
      <c r="U18" s="3">
        <f t="shared" si="2"/>
        <v>0.5673913043</v>
      </c>
      <c r="W18" s="1">
        <v>0.400227042823424</v>
      </c>
      <c r="X18" s="1">
        <v>0.400227042823424</v>
      </c>
      <c r="Y18" s="1">
        <v>0.00286085179040851</v>
      </c>
      <c r="Z18" s="1">
        <v>0.559816094475056</v>
      </c>
      <c r="AA18" s="3">
        <f t="shared" si="3"/>
        <v>0.5569552427</v>
      </c>
    </row>
    <row r="19">
      <c r="A19" s="4">
        <v>0.579012345679012</v>
      </c>
      <c r="B19" s="4">
        <v>17.6348547717842</v>
      </c>
      <c r="C19" s="4">
        <v>0.27037037037037</v>
      </c>
      <c r="D19" s="4">
        <v>4.6058091286307</v>
      </c>
      <c r="F19" s="1">
        <v>11.622641509434</v>
      </c>
      <c r="G19" s="1">
        <v>0.952380952380952</v>
      </c>
      <c r="H19" s="1">
        <v>11.4716981132076</v>
      </c>
      <c r="I19" s="1">
        <v>1.45238095238095</v>
      </c>
      <c r="K19" s="1">
        <v>0.422647527910686</v>
      </c>
      <c r="L19" s="1">
        <v>0.422647527910686</v>
      </c>
      <c r="M19" s="1">
        <v>-0.115370705244124</v>
      </c>
      <c r="N19" s="1">
        <v>0.548643761301989</v>
      </c>
      <c r="O19" s="3">
        <f t="shared" si="1"/>
        <v>0.6640144665</v>
      </c>
      <c r="Q19" s="1">
        <v>0.424920127795527</v>
      </c>
      <c r="R19" s="1">
        <v>0.421725239616613</v>
      </c>
      <c r="S19" s="1">
        <v>-0.0434782608695654</v>
      </c>
      <c r="T19" s="1">
        <v>0.514130434782608</v>
      </c>
      <c r="U19" s="3">
        <f t="shared" si="2"/>
        <v>0.5576086957</v>
      </c>
      <c r="W19" s="1">
        <v>0.42574575699674</v>
      </c>
      <c r="X19" s="1">
        <v>0.424150837360908</v>
      </c>
      <c r="Y19" s="1">
        <v>0.0126319963989108</v>
      </c>
      <c r="Z19" s="1">
        <v>0.550044949866554</v>
      </c>
      <c r="AA19" s="3">
        <f t="shared" si="3"/>
        <v>0.5374129535</v>
      </c>
    </row>
    <row r="20">
      <c r="A20" s="5"/>
      <c r="B20" s="5"/>
      <c r="C20" s="4">
        <v>0.292592592592592</v>
      </c>
      <c r="D20" s="4">
        <v>4.85477178423236</v>
      </c>
      <c r="F20" s="1">
        <v>12.3018867924528</v>
      </c>
      <c r="G20" s="1">
        <v>0.944444444444444</v>
      </c>
      <c r="H20" s="1">
        <v>12.3018867924528</v>
      </c>
      <c r="I20" s="1">
        <v>1.42857142857143</v>
      </c>
      <c r="K20" s="1">
        <v>0.448165869218501</v>
      </c>
      <c r="L20" s="1">
        <v>0.448165869218501</v>
      </c>
      <c r="M20" s="1">
        <v>-0.0860759493670882</v>
      </c>
      <c r="N20" s="1">
        <v>0.548643761301989</v>
      </c>
      <c r="O20" s="3">
        <f t="shared" si="1"/>
        <v>0.6347197107</v>
      </c>
      <c r="Q20" s="1">
        <v>0.44888178913738</v>
      </c>
      <c r="R20" s="1">
        <v>0.44888178913738</v>
      </c>
      <c r="S20" s="1">
        <v>-0.0434782608695654</v>
      </c>
      <c r="T20" s="1">
        <v>0.514130434782608</v>
      </c>
      <c r="U20" s="3">
        <f t="shared" si="2"/>
        <v>0.5576086957</v>
      </c>
      <c r="W20" s="1">
        <v>0.449669551534225</v>
      </c>
      <c r="X20" s="1">
        <v>0.449669551534225</v>
      </c>
      <c r="Y20" s="1">
        <v>0.0126319963989108</v>
      </c>
      <c r="Z20" s="1">
        <v>0.550044949866554</v>
      </c>
      <c r="AA20" s="3">
        <f t="shared" si="3"/>
        <v>0.5374129535</v>
      </c>
    </row>
    <row r="21">
      <c r="A21" s="5"/>
      <c r="B21" s="5"/>
      <c r="C21" s="4">
        <v>0.371604938271604</v>
      </c>
      <c r="D21" s="4">
        <v>5.0207468879668</v>
      </c>
      <c r="F21" s="1">
        <v>13.1320754716981</v>
      </c>
      <c r="G21" s="1">
        <v>0.928571428571428</v>
      </c>
      <c r="H21" s="1">
        <v>12.9811320754717</v>
      </c>
      <c r="I21" s="1">
        <v>1.38888888888889</v>
      </c>
      <c r="K21" s="1">
        <v>0.472089314194577</v>
      </c>
      <c r="L21" s="1">
        <v>0.472089314194577</v>
      </c>
      <c r="M21" s="1">
        <v>-0.0763110307414112</v>
      </c>
      <c r="N21" s="1">
        <v>0.529113924050632</v>
      </c>
      <c r="O21" s="3">
        <f t="shared" si="1"/>
        <v>0.6054249548</v>
      </c>
      <c r="Q21" s="1">
        <v>0.47444089456869</v>
      </c>
      <c r="R21" s="1">
        <v>0.472843450479233</v>
      </c>
      <c r="S21" s="1">
        <v>-0.0336956521739138</v>
      </c>
      <c r="T21" s="1">
        <v>0.514130434782608</v>
      </c>
      <c r="U21" s="3">
        <f t="shared" si="2"/>
        <v>0.547826087</v>
      </c>
      <c r="W21" s="1">
        <v>0.473593346071709</v>
      </c>
      <c r="X21" s="1">
        <v>0.473593346071709</v>
      </c>
      <c r="Y21" s="1">
        <v>0.0224031410074135</v>
      </c>
      <c r="Z21" s="1">
        <v>0.550044949866554</v>
      </c>
      <c r="AA21" s="3">
        <f t="shared" si="3"/>
        <v>0.5276418089</v>
      </c>
    </row>
    <row r="22">
      <c r="A22" s="5"/>
      <c r="B22" s="5"/>
      <c r="C22" s="4">
        <v>0.398765432098765</v>
      </c>
      <c r="D22" s="4">
        <v>5.26970954356846</v>
      </c>
      <c r="F22" s="1">
        <v>13.7358490566038</v>
      </c>
      <c r="G22" s="1">
        <v>0.928571428571428</v>
      </c>
      <c r="H22" s="1">
        <v>13.7358490566038</v>
      </c>
      <c r="I22" s="1">
        <v>1.35714285714286</v>
      </c>
      <c r="K22" s="1">
        <v>0.497607655502392</v>
      </c>
      <c r="L22" s="1">
        <v>0.497607655502392</v>
      </c>
      <c r="M22" s="1">
        <v>-0.0763110307414112</v>
      </c>
      <c r="N22" s="1">
        <v>0.529113924050632</v>
      </c>
      <c r="O22" s="3">
        <f t="shared" si="1"/>
        <v>0.6054249548</v>
      </c>
      <c r="Q22" s="1">
        <v>0.498402555910543</v>
      </c>
      <c r="R22" s="1">
        <v>0.498402555910543</v>
      </c>
      <c r="S22" s="1">
        <v>-0.0239130434782608</v>
      </c>
      <c r="T22" s="1">
        <v>0.514130434782608</v>
      </c>
      <c r="U22" s="3">
        <f t="shared" si="2"/>
        <v>0.5380434783</v>
      </c>
      <c r="W22" s="1">
        <v>0.499112060245026</v>
      </c>
      <c r="X22" s="1">
        <v>0.499112060245026</v>
      </c>
      <c r="Y22" s="1">
        <v>0.0321742856159171</v>
      </c>
      <c r="Z22" s="1">
        <v>0.550044949866554</v>
      </c>
      <c r="AA22" s="3">
        <f t="shared" si="3"/>
        <v>0.5178706643</v>
      </c>
    </row>
    <row r="23">
      <c r="A23" s="5"/>
      <c r="B23" s="5"/>
      <c r="C23" s="4">
        <v>0.41358024691358</v>
      </c>
      <c r="D23" s="4">
        <v>5.4356846473029</v>
      </c>
      <c r="F23" s="1">
        <v>14.5660377358491</v>
      </c>
      <c r="G23" s="1">
        <v>0.928571428571428</v>
      </c>
      <c r="H23" s="1">
        <v>14.4150943396226</v>
      </c>
      <c r="I23" s="1">
        <v>1.29365079365079</v>
      </c>
      <c r="K23" s="1">
        <v>0.523125996810207</v>
      </c>
      <c r="L23" s="1">
        <v>0.524720893141946</v>
      </c>
      <c r="M23" s="1">
        <v>-0.0665461121157334</v>
      </c>
      <c r="N23" s="1">
        <v>0.519349005424955</v>
      </c>
      <c r="O23" s="3">
        <f t="shared" si="1"/>
        <v>0.5858951175</v>
      </c>
      <c r="Q23" s="1">
        <v>0.522364217252396</v>
      </c>
      <c r="R23" s="1">
        <v>0.522364217252396</v>
      </c>
      <c r="S23" s="1">
        <v>-0.0141304347826092</v>
      </c>
      <c r="T23" s="1">
        <v>0.514130434782608</v>
      </c>
      <c r="U23" s="3">
        <f t="shared" si="2"/>
        <v>0.5282608696</v>
      </c>
      <c r="W23" s="1">
        <v>0.523035854782511</v>
      </c>
      <c r="X23" s="1">
        <v>0.523035854782511</v>
      </c>
      <c r="Y23" s="1">
        <v>0.0321742856159171</v>
      </c>
      <c r="Z23" s="1">
        <v>0.540273805258052</v>
      </c>
      <c r="AA23" s="3">
        <f t="shared" si="3"/>
        <v>0.5080995196</v>
      </c>
    </row>
    <row r="24">
      <c r="A24" s="5"/>
      <c r="B24" s="5"/>
      <c r="C24" s="4">
        <v>0.433333333333333</v>
      </c>
      <c r="D24" s="4">
        <v>5.64315352697095</v>
      </c>
      <c r="F24" s="1">
        <v>15.2452830188679</v>
      </c>
      <c r="G24" s="1">
        <v>0.928571428571428</v>
      </c>
      <c r="H24" s="1">
        <v>15.2452830188679</v>
      </c>
      <c r="I24" s="1">
        <v>1.26190476190476</v>
      </c>
      <c r="K24" s="1">
        <v>0.548644338118022</v>
      </c>
      <c r="L24" s="1">
        <v>0.548644338118022</v>
      </c>
      <c r="M24" s="1">
        <v>-0.0665461121157334</v>
      </c>
      <c r="N24" s="1">
        <v>0.519349005424955</v>
      </c>
      <c r="O24" s="3">
        <f t="shared" si="1"/>
        <v>0.5858951175</v>
      </c>
      <c r="Q24" s="1">
        <v>0.549520766773163</v>
      </c>
      <c r="R24" s="1">
        <v>0.549520766773163</v>
      </c>
      <c r="S24" s="1">
        <v>-0.00434782608695628</v>
      </c>
      <c r="T24" s="1">
        <v>0.504347826086956</v>
      </c>
      <c r="U24" s="3">
        <f t="shared" si="2"/>
        <v>0.5086956522</v>
      </c>
      <c r="W24" s="1">
        <v>0.55014948859166</v>
      </c>
      <c r="X24" s="1">
        <v>0.55014948859166</v>
      </c>
      <c r="Y24" s="1">
        <v>0.0419454302244189</v>
      </c>
      <c r="Z24" s="1">
        <v>0.530502660649549</v>
      </c>
      <c r="AA24" s="3">
        <f t="shared" si="3"/>
        <v>0.4885572304</v>
      </c>
    </row>
    <row r="25">
      <c r="A25" s="5"/>
      <c r="B25" s="5"/>
      <c r="C25" s="4">
        <v>0.448148148148147</v>
      </c>
      <c r="D25" s="4">
        <v>5.89211618257261</v>
      </c>
      <c r="F25" s="1">
        <v>15.9245283018868</v>
      </c>
      <c r="G25" s="1">
        <v>0.928571428571428</v>
      </c>
      <c r="H25" s="1">
        <v>16.0</v>
      </c>
      <c r="I25" s="1">
        <v>1.18253968253968</v>
      </c>
      <c r="K25" s="1">
        <v>0.572567783094099</v>
      </c>
      <c r="L25" s="1">
        <v>0.569377990430622</v>
      </c>
      <c r="M25" s="1">
        <v>-0.0567811934900551</v>
      </c>
      <c r="N25" s="1">
        <v>0.499819168173598</v>
      </c>
      <c r="O25" s="3">
        <f t="shared" si="1"/>
        <v>0.5566003617</v>
      </c>
      <c r="Q25" s="1">
        <v>0.573482428115016</v>
      </c>
      <c r="R25" s="1">
        <v>0.573482428115016</v>
      </c>
      <c r="S25" s="1">
        <v>0.00543478260869534</v>
      </c>
      <c r="T25" s="1">
        <v>0.484782608695652</v>
      </c>
      <c r="U25" s="3">
        <f t="shared" si="2"/>
        <v>0.4793478261</v>
      </c>
      <c r="W25" s="1">
        <v>0.574073283129144</v>
      </c>
      <c r="X25" s="1">
        <v>0.572478363493312</v>
      </c>
      <c r="Y25" s="1">
        <v>0.0517165748329211</v>
      </c>
      <c r="Z25" s="1">
        <v>0.530502660649549</v>
      </c>
      <c r="AA25" s="3">
        <f t="shared" si="3"/>
        <v>0.4787860858</v>
      </c>
    </row>
    <row r="26">
      <c r="A26" s="5"/>
      <c r="B26" s="5"/>
      <c r="C26" s="4">
        <v>0.467901234567901</v>
      </c>
      <c r="D26" s="4">
        <v>6.22406639004149</v>
      </c>
      <c r="F26" s="1">
        <v>16.7547169811321</v>
      </c>
      <c r="G26" s="1">
        <v>0.920634920634921</v>
      </c>
      <c r="H26" s="1">
        <v>16.6792452830189</v>
      </c>
      <c r="I26" s="1">
        <v>1.1984126984127</v>
      </c>
      <c r="K26" s="1">
        <v>0.598086124401914</v>
      </c>
      <c r="L26" s="1">
        <v>0.598086124401914</v>
      </c>
      <c r="M26" s="1">
        <v>-0.0470162748643768</v>
      </c>
      <c r="N26" s="1">
        <v>0.49005424954792</v>
      </c>
      <c r="O26" s="3">
        <f t="shared" si="1"/>
        <v>0.5370705244</v>
      </c>
      <c r="Q26" s="1">
        <v>0.599041533546326</v>
      </c>
      <c r="R26" s="1">
        <v>0.599041533546326</v>
      </c>
      <c r="S26" s="1">
        <v>0.0152173913043474</v>
      </c>
      <c r="T26" s="1">
        <v>0.484782608695652</v>
      </c>
      <c r="U26" s="3">
        <f t="shared" si="2"/>
        <v>0.4695652174</v>
      </c>
      <c r="W26" s="1">
        <v>0.599591997302461</v>
      </c>
      <c r="X26" s="1">
        <v>0.599591997302461</v>
      </c>
      <c r="Y26" s="1">
        <v>0.0614877194414234</v>
      </c>
      <c r="Z26" s="1">
        <v>0.520731516041046</v>
      </c>
      <c r="AA26" s="3">
        <f t="shared" si="3"/>
        <v>0.4592437966</v>
      </c>
    </row>
    <row r="27">
      <c r="A27" s="5"/>
      <c r="B27" s="5"/>
      <c r="C27" s="4">
        <v>0.467901234567901</v>
      </c>
      <c r="D27" s="4">
        <v>6.63900414937759</v>
      </c>
      <c r="F27" s="1">
        <v>17.5094339622642</v>
      </c>
      <c r="G27" s="1">
        <v>0.928571428571428</v>
      </c>
      <c r="H27" s="1">
        <v>17.5094339622642</v>
      </c>
      <c r="I27" s="1">
        <v>1.15873015873016</v>
      </c>
      <c r="K27" s="1">
        <v>0.623604465709729</v>
      </c>
      <c r="L27" s="1">
        <v>0.623604465709729</v>
      </c>
      <c r="M27" s="1">
        <v>-0.0372513562386985</v>
      </c>
      <c r="N27" s="1">
        <v>0.480289330922242</v>
      </c>
      <c r="O27" s="3">
        <f t="shared" si="1"/>
        <v>0.5175406872</v>
      </c>
      <c r="Q27" s="1">
        <v>0.624600638977636</v>
      </c>
      <c r="R27" s="1">
        <v>0.624600638977636</v>
      </c>
      <c r="S27" s="1">
        <v>0.0249999999999999</v>
      </c>
      <c r="T27" s="1">
        <v>0.484782608695652</v>
      </c>
      <c r="U27" s="3">
        <f t="shared" si="2"/>
        <v>0.4597826087</v>
      </c>
      <c r="W27" s="1">
        <v>0.623515791839946</v>
      </c>
      <c r="X27" s="1">
        <v>0.625110711475778</v>
      </c>
      <c r="Y27" s="1">
        <v>0.0712588640499265</v>
      </c>
      <c r="Z27" s="1">
        <v>0.510960371432544</v>
      </c>
      <c r="AA27" s="3">
        <f t="shared" si="3"/>
        <v>0.4397015074</v>
      </c>
    </row>
    <row r="28">
      <c r="A28" s="5"/>
      <c r="B28" s="5"/>
      <c r="C28" s="4">
        <v>0.47037037037037</v>
      </c>
      <c r="D28" s="4">
        <v>7.17842323651451</v>
      </c>
      <c r="F28" s="1">
        <v>18.3396226415094</v>
      </c>
      <c r="G28" s="1">
        <v>0.928571428571428</v>
      </c>
      <c r="H28" s="1">
        <v>18.2641509433962</v>
      </c>
      <c r="I28" s="1">
        <v>1.15079365079365</v>
      </c>
      <c r="K28" s="1">
        <v>0.647527910685805</v>
      </c>
      <c r="L28" s="1">
        <v>0.649122807017544</v>
      </c>
      <c r="M28" s="1">
        <v>-0.0274864376130202</v>
      </c>
      <c r="N28" s="1">
        <v>0.460759493670886</v>
      </c>
      <c r="O28" s="3">
        <f t="shared" si="1"/>
        <v>0.4882459313</v>
      </c>
      <c r="Q28" s="1">
        <v>0.650159744408946</v>
      </c>
      <c r="R28" s="1">
        <v>0.650159744408946</v>
      </c>
      <c r="S28" s="1">
        <v>0.0249999999999999</v>
      </c>
      <c r="T28" s="1">
        <v>0.475</v>
      </c>
      <c r="U28" s="3">
        <f t="shared" si="2"/>
        <v>0.45</v>
      </c>
      <c r="W28" s="1">
        <v>0.649034506013263</v>
      </c>
      <c r="X28" s="1">
        <v>0.649034506013263</v>
      </c>
      <c r="Y28" s="1">
        <v>0.0712588640499265</v>
      </c>
      <c r="Z28" s="1">
        <v>0.501189226824041</v>
      </c>
      <c r="AA28" s="3">
        <f t="shared" si="3"/>
        <v>0.4299303628</v>
      </c>
    </row>
    <row r="29">
      <c r="A29" s="5"/>
      <c r="B29" s="5"/>
      <c r="C29" s="4">
        <v>0.47037037037037</v>
      </c>
      <c r="D29" s="4">
        <v>7.67634854771784</v>
      </c>
      <c r="F29" s="1">
        <v>19.0943396226415</v>
      </c>
      <c r="G29" s="1">
        <v>0.920634920634921</v>
      </c>
      <c r="H29" s="1">
        <v>19.0188679245283</v>
      </c>
      <c r="I29" s="1">
        <v>1.15079365079365</v>
      </c>
      <c r="K29" s="1">
        <v>0.674641148325359</v>
      </c>
      <c r="L29" s="1">
        <v>0.67304625199362</v>
      </c>
      <c r="M29" s="1">
        <v>-0.0177215189873419</v>
      </c>
      <c r="N29" s="1">
        <v>0.44122965641953</v>
      </c>
      <c r="O29" s="3">
        <f t="shared" si="1"/>
        <v>0.4589511754</v>
      </c>
      <c r="Q29" s="1">
        <v>0.675718849840256</v>
      </c>
      <c r="R29" s="1">
        <v>0.675718849840256</v>
      </c>
      <c r="S29" s="1">
        <v>0.0347826086956524</v>
      </c>
      <c r="T29" s="1">
        <v>0.465217391304348</v>
      </c>
      <c r="U29" s="3">
        <f t="shared" si="2"/>
        <v>0.4304347826</v>
      </c>
      <c r="W29" s="1">
        <v>0.672958300550747</v>
      </c>
      <c r="X29" s="1">
        <v>0.676148139822412</v>
      </c>
      <c r="Y29" s="1">
        <v>0.0810300086584297</v>
      </c>
      <c r="Z29" s="1">
        <v>0.491418082215538</v>
      </c>
      <c r="AA29" s="3">
        <f t="shared" si="3"/>
        <v>0.4103880736</v>
      </c>
    </row>
    <row r="30">
      <c r="A30" s="5"/>
      <c r="B30" s="5"/>
      <c r="C30" s="4">
        <v>0.472839506172839</v>
      </c>
      <c r="D30" s="4">
        <v>8.09128630705393</v>
      </c>
      <c r="K30" s="1">
        <v>0.698564593301436</v>
      </c>
      <c r="L30" s="1">
        <v>0.698564593301436</v>
      </c>
      <c r="M30" s="1">
        <v>-0.00795660036166401</v>
      </c>
      <c r="N30" s="1">
        <v>0.421699819168174</v>
      </c>
      <c r="O30" s="3">
        <f t="shared" si="1"/>
        <v>0.4296564195</v>
      </c>
      <c r="Q30" s="1">
        <v>0.699680511182109</v>
      </c>
      <c r="R30" s="1">
        <v>0.699680511182109</v>
      </c>
      <c r="S30" s="1">
        <v>0.044565217391304</v>
      </c>
      <c r="T30" s="1">
        <v>0.445652173913043</v>
      </c>
      <c r="U30" s="3">
        <f t="shared" si="2"/>
        <v>0.4010869565</v>
      </c>
      <c r="W30" s="1">
        <v>0.700071934359897</v>
      </c>
      <c r="X30" s="1">
        <v>0.700071934359897</v>
      </c>
      <c r="Y30" s="1">
        <v>0.0908011532669319</v>
      </c>
      <c r="Z30" s="1">
        <v>0.481646937607036</v>
      </c>
      <c r="AA30" s="3">
        <f t="shared" si="3"/>
        <v>0.3908457843</v>
      </c>
    </row>
    <row r="31">
      <c r="A31" s="5"/>
      <c r="B31" s="5"/>
      <c r="C31" s="4">
        <v>0.485185185185185</v>
      </c>
      <c r="D31" s="4">
        <v>8.46473029045643</v>
      </c>
      <c r="K31" s="1">
        <v>0.725677830940989</v>
      </c>
      <c r="L31" s="1">
        <v>0.72408293460925</v>
      </c>
      <c r="M31" s="1">
        <v>0.00180831826401295</v>
      </c>
      <c r="N31" s="1">
        <v>0.402169981916817</v>
      </c>
      <c r="O31" s="3">
        <f t="shared" si="1"/>
        <v>0.4003616637</v>
      </c>
      <c r="Q31" s="1">
        <v>0.723642172523962</v>
      </c>
      <c r="R31" s="1">
        <v>0.723642172523962</v>
      </c>
      <c r="S31" s="1">
        <v>0.0543478260869565</v>
      </c>
      <c r="T31" s="1">
        <v>0.435869565217391</v>
      </c>
      <c r="U31" s="3">
        <f t="shared" si="2"/>
        <v>0.3815217391</v>
      </c>
      <c r="W31" s="1">
        <v>0.723995728897381</v>
      </c>
      <c r="X31" s="1">
        <v>0.722400809261549</v>
      </c>
      <c r="Y31" s="1">
        <v>0.110343442483936</v>
      </c>
      <c r="Z31" s="1">
        <v>0.471875792998533</v>
      </c>
      <c r="AA31" s="3">
        <f t="shared" si="3"/>
        <v>0.3615323505</v>
      </c>
    </row>
    <row r="32">
      <c r="A32" s="5"/>
      <c r="B32" s="5"/>
      <c r="C32" s="4">
        <v>0.485185185185185</v>
      </c>
      <c r="D32" s="4">
        <v>8.96265560165975</v>
      </c>
      <c r="K32" s="1">
        <v>0.749601275917065</v>
      </c>
      <c r="L32" s="1">
        <v>0.749601275917065</v>
      </c>
      <c r="M32" s="1">
        <v>0.0115732368896921</v>
      </c>
      <c r="N32" s="1">
        <v>0.372875226039783</v>
      </c>
      <c r="O32" s="3">
        <f t="shared" si="1"/>
        <v>0.3613019892</v>
      </c>
      <c r="Q32" s="1">
        <v>0.747603833865815</v>
      </c>
      <c r="R32" s="1">
        <v>0.750798722044729</v>
      </c>
      <c r="S32" s="1">
        <v>0.0641304347826082</v>
      </c>
      <c r="T32" s="1">
        <v>0.406521739130434</v>
      </c>
      <c r="U32" s="3">
        <f t="shared" si="2"/>
        <v>0.3423913043</v>
      </c>
      <c r="W32" s="1">
        <v>0.75110936270653</v>
      </c>
      <c r="X32" s="1">
        <v>0.749514443070698</v>
      </c>
      <c r="Y32" s="1">
        <v>0.120114587092439</v>
      </c>
      <c r="Z32" s="1">
        <v>0.442562359173025</v>
      </c>
      <c r="AA32" s="3">
        <f t="shared" si="3"/>
        <v>0.3224477721</v>
      </c>
    </row>
    <row r="33">
      <c r="A33" s="5"/>
      <c r="B33" s="5"/>
      <c r="C33" s="4">
        <v>0.490123456790123</v>
      </c>
      <c r="D33" s="4">
        <v>9.70954356846473</v>
      </c>
      <c r="K33" s="1">
        <v>0.773524720893142</v>
      </c>
      <c r="L33" s="1">
        <v>0.773524720893142</v>
      </c>
      <c r="M33" s="1">
        <v>0.0115732368896921</v>
      </c>
      <c r="N33" s="1">
        <v>0.353345388788426</v>
      </c>
      <c r="O33" s="3">
        <f t="shared" si="1"/>
        <v>0.3417721519</v>
      </c>
      <c r="Q33" s="1">
        <v>0.774760383386582</v>
      </c>
      <c r="R33" s="1">
        <v>0.773162939297125</v>
      </c>
      <c r="S33" s="1">
        <v>0.0836956521739136</v>
      </c>
      <c r="T33" s="1">
        <v>0.38695652173913</v>
      </c>
      <c r="U33" s="3">
        <f t="shared" si="2"/>
        <v>0.3032608696</v>
      </c>
      <c r="W33" s="1">
        <v>0.773438237608182</v>
      </c>
      <c r="X33" s="1">
        <v>0.775033157244015</v>
      </c>
      <c r="Y33" s="1">
        <v>0.129885731700943</v>
      </c>
      <c r="Z33" s="1">
        <v>0.432791214564523</v>
      </c>
      <c r="AA33" s="3">
        <f t="shared" si="3"/>
        <v>0.3029054829</v>
      </c>
    </row>
    <row r="34">
      <c r="A34" s="5"/>
      <c r="B34" s="5"/>
      <c r="C34" s="4">
        <v>0.487654320987654</v>
      </c>
      <c r="D34" s="4">
        <v>10.0829875518672</v>
      </c>
      <c r="K34" s="1">
        <v>0.799043062200957</v>
      </c>
      <c r="L34" s="1">
        <v>0.799043062200957</v>
      </c>
      <c r="M34" s="1">
        <v>0.0311030741410487</v>
      </c>
      <c r="N34" s="1">
        <v>0.33381555153707</v>
      </c>
      <c r="O34" s="3">
        <f t="shared" si="1"/>
        <v>0.3027124774</v>
      </c>
      <c r="Q34" s="1">
        <v>0.800319488817891</v>
      </c>
      <c r="R34" s="1">
        <v>0.800319488817891</v>
      </c>
      <c r="S34" s="1">
        <v>0.0934782608695652</v>
      </c>
      <c r="T34" s="1">
        <v>0.367391304347826</v>
      </c>
      <c r="U34" s="3">
        <f t="shared" si="2"/>
        <v>0.2739130435</v>
      </c>
      <c r="W34" s="1">
        <v>0.800551871417331</v>
      </c>
      <c r="X34" s="1">
        <v>0.800551871417331</v>
      </c>
      <c r="Y34" s="1">
        <v>0.149428020917947</v>
      </c>
      <c r="Z34" s="1">
        <v>0.413248925347518</v>
      </c>
      <c r="AA34" s="3">
        <f t="shared" si="3"/>
        <v>0.2638209044</v>
      </c>
    </row>
    <row r="35">
      <c r="A35" s="5"/>
      <c r="B35" s="5"/>
      <c r="C35" s="4">
        <v>0.487654320987654</v>
      </c>
      <c r="D35" s="4">
        <v>10.7883817427385</v>
      </c>
      <c r="K35" s="1">
        <v>0.824561403508772</v>
      </c>
      <c r="L35" s="1">
        <v>0.824561403508772</v>
      </c>
      <c r="M35" s="1">
        <v>0.040867992766727</v>
      </c>
      <c r="N35" s="1">
        <v>0.314285714285714</v>
      </c>
      <c r="O35" s="3">
        <f t="shared" si="1"/>
        <v>0.2734177215</v>
      </c>
      <c r="Q35" s="1">
        <v>0.825878594249201</v>
      </c>
      <c r="R35" s="1">
        <v>0.825878594249201</v>
      </c>
      <c r="S35" s="1">
        <v>0.113043478260869</v>
      </c>
      <c r="T35" s="1">
        <v>0.357608695652174</v>
      </c>
      <c r="U35" s="3">
        <f t="shared" si="2"/>
        <v>0.2445652174</v>
      </c>
      <c r="W35" s="1">
        <v>0.826070585590648</v>
      </c>
      <c r="X35" s="1">
        <v>0.824475665954816</v>
      </c>
      <c r="Y35" s="1">
        <v>0.15919916552645</v>
      </c>
      <c r="Z35" s="1">
        <v>0.403477780739015</v>
      </c>
      <c r="AA35" s="3">
        <f t="shared" si="3"/>
        <v>0.2442786152</v>
      </c>
    </row>
    <row r="36">
      <c r="A36" s="5"/>
      <c r="B36" s="5"/>
      <c r="C36" s="4">
        <v>0.487654320987654</v>
      </c>
      <c r="D36" s="4">
        <v>11.2863070539419</v>
      </c>
      <c r="K36" s="1">
        <v>0.848484848484849</v>
      </c>
      <c r="L36" s="1">
        <v>0.848484848484849</v>
      </c>
      <c r="M36" s="1">
        <v>0.0603978300180827</v>
      </c>
      <c r="N36" s="1">
        <v>0.275226039783001</v>
      </c>
      <c r="O36" s="3">
        <f t="shared" si="1"/>
        <v>0.2148282098</v>
      </c>
      <c r="Q36" s="1">
        <v>0.849840255591054</v>
      </c>
      <c r="R36" s="1">
        <v>0.849840255591054</v>
      </c>
      <c r="S36" s="1">
        <v>0.132608695652174</v>
      </c>
      <c r="T36" s="1">
        <v>0.328260869565217</v>
      </c>
      <c r="U36" s="3">
        <f t="shared" si="2"/>
        <v>0.1956521739</v>
      </c>
      <c r="W36" s="1">
        <v>0.849994380128133</v>
      </c>
      <c r="X36" s="1">
        <v>0.849994380128133</v>
      </c>
      <c r="Y36" s="1">
        <v>0.168970310134953</v>
      </c>
      <c r="Z36" s="1">
        <v>0.38393549152201</v>
      </c>
      <c r="AA36" s="3">
        <f t="shared" si="3"/>
        <v>0.2149651814</v>
      </c>
    </row>
    <row r="37">
      <c r="A37" s="5"/>
      <c r="B37" s="5"/>
      <c r="C37" s="4">
        <v>0.472839506172839</v>
      </c>
      <c r="D37" s="4">
        <v>11.8257261410788</v>
      </c>
      <c r="K37" s="1">
        <v>0.874003189792663</v>
      </c>
      <c r="L37" s="1">
        <v>0.872408293460925</v>
      </c>
      <c r="M37" s="1">
        <v>0.0701627486437606</v>
      </c>
      <c r="N37" s="1">
        <v>0.265461121157323</v>
      </c>
      <c r="O37" s="3">
        <f t="shared" si="1"/>
        <v>0.1952983725</v>
      </c>
      <c r="Q37" s="1">
        <v>0.873801916932907</v>
      </c>
      <c r="R37" s="1">
        <v>0.872204472843451</v>
      </c>
      <c r="S37" s="1">
        <v>0.152173913043478</v>
      </c>
      <c r="T37" s="1">
        <v>0.308695652173913</v>
      </c>
      <c r="U37" s="3">
        <f t="shared" si="2"/>
        <v>0.1565217391</v>
      </c>
      <c r="W37" s="1">
        <v>0.873918174665617</v>
      </c>
      <c r="X37" s="1">
        <v>0.873918174665617</v>
      </c>
      <c r="Y37" s="1">
        <v>0.188512599351958</v>
      </c>
      <c r="Z37" s="1">
        <v>0.374164346913507</v>
      </c>
      <c r="AA37" s="3">
        <f t="shared" si="3"/>
        <v>0.1856517476</v>
      </c>
    </row>
    <row r="38">
      <c r="A38" s="5"/>
      <c r="B38" s="5"/>
      <c r="C38" s="4">
        <v>0.47037037037037</v>
      </c>
      <c r="D38" s="4">
        <v>12.2821576763485</v>
      </c>
      <c r="K38" s="1">
        <v>0.899521531100478</v>
      </c>
      <c r="L38" s="1">
        <v>0.899521531100478</v>
      </c>
      <c r="M38" s="1">
        <v>0.0896925858951172</v>
      </c>
      <c r="N38" s="1">
        <v>0.236166365280289</v>
      </c>
      <c r="O38" s="3">
        <f t="shared" si="1"/>
        <v>0.1464737794</v>
      </c>
      <c r="Q38" s="1">
        <v>0.899361022364217</v>
      </c>
      <c r="R38" s="1">
        <v>0.900958466453674</v>
      </c>
      <c r="S38" s="1">
        <v>0.171739130434782</v>
      </c>
      <c r="T38" s="1">
        <v>0.289130434782608</v>
      </c>
      <c r="U38" s="3">
        <f t="shared" si="2"/>
        <v>0.1173913043</v>
      </c>
      <c r="W38" s="1">
        <v>0.899436888838934</v>
      </c>
      <c r="X38" s="1">
        <v>0.899436888838934</v>
      </c>
      <c r="Y38" s="1">
        <v>0.217826033177466</v>
      </c>
      <c r="Z38" s="1">
        <v>0.354622057696502</v>
      </c>
      <c r="AA38" s="3">
        <f t="shared" si="3"/>
        <v>0.1367960245</v>
      </c>
    </row>
    <row r="39">
      <c r="A39" s="5"/>
      <c r="B39" s="5"/>
      <c r="C39" s="4">
        <v>0.477777777777777</v>
      </c>
      <c r="D39" s="4">
        <v>12.9875518672199</v>
      </c>
      <c r="K39" s="1">
        <v>0.923444976076555</v>
      </c>
      <c r="L39" s="1">
        <v>0.923444976076555</v>
      </c>
      <c r="M39" s="1">
        <v>0.109222423146474</v>
      </c>
      <c r="N39" s="1">
        <v>0.226401446654611</v>
      </c>
      <c r="O39" s="3">
        <f t="shared" si="1"/>
        <v>0.1171790235</v>
      </c>
      <c r="Q39" s="1">
        <v>0.92332268370607</v>
      </c>
      <c r="R39" s="1">
        <v>0.924920127795527</v>
      </c>
      <c r="S39" s="1">
        <v>0.210869565217391</v>
      </c>
      <c r="T39" s="1">
        <v>0.279347826086956</v>
      </c>
      <c r="U39" s="3">
        <f t="shared" si="2"/>
        <v>0.06847826087</v>
      </c>
      <c r="W39" s="1">
        <v>0.924955603012251</v>
      </c>
      <c r="X39" s="1">
        <v>0.921765763740586</v>
      </c>
      <c r="Y39" s="1">
        <v>0.256910611611476</v>
      </c>
      <c r="Z39" s="1">
        <v>0.335079768479497</v>
      </c>
      <c r="AA39" s="3">
        <f t="shared" si="3"/>
        <v>0.07816915687</v>
      </c>
    </row>
    <row r="40">
      <c r="A40" s="5"/>
      <c r="B40" s="5"/>
      <c r="C40" s="4">
        <v>0.480246913580246</v>
      </c>
      <c r="D40" s="4">
        <v>13.4854771784232</v>
      </c>
      <c r="K40" s="1">
        <v>0.94896331738437</v>
      </c>
      <c r="L40" s="1">
        <v>0.94896331738437</v>
      </c>
      <c r="M40" s="1">
        <v>0.138517179023507</v>
      </c>
      <c r="N40" s="1">
        <v>0.206871609403255</v>
      </c>
      <c r="O40" s="3">
        <f t="shared" si="1"/>
        <v>0.06835443038</v>
      </c>
      <c r="Q40" s="1">
        <v>0.950479233226837</v>
      </c>
      <c r="R40" s="1">
        <v>0.950479233226837</v>
      </c>
      <c r="S40" s="1">
        <v>0.240217391304348</v>
      </c>
      <c r="T40" s="1">
        <v>0.269565217391304</v>
      </c>
      <c r="U40" s="3">
        <f t="shared" si="2"/>
        <v>0.02934782609</v>
      </c>
      <c r="W40" s="1">
        <v>0.948879397549736</v>
      </c>
      <c r="X40" s="1">
        <v>0.950474317185568</v>
      </c>
      <c r="Y40" s="1">
        <v>0.23736832239447</v>
      </c>
      <c r="Z40" s="1">
        <v>0.335079768479497</v>
      </c>
      <c r="AA40" s="3">
        <f t="shared" si="3"/>
        <v>0.09771144609</v>
      </c>
    </row>
    <row r="41">
      <c r="A41" s="5"/>
      <c r="B41" s="5"/>
      <c r="C41" s="4">
        <v>0.492592592592592</v>
      </c>
      <c r="D41" s="4">
        <v>14.1078838174273</v>
      </c>
      <c r="K41" s="1">
        <v>0.972886762360447</v>
      </c>
      <c r="L41" s="1">
        <v>0.972886762360447</v>
      </c>
      <c r="M41" s="1">
        <v>0.167811934900542</v>
      </c>
      <c r="N41" s="1">
        <v>0.167811934900542</v>
      </c>
      <c r="O41" s="3">
        <f t="shared" si="1"/>
        <v>0</v>
      </c>
      <c r="Q41" s="1">
        <v>0.971246006389776</v>
      </c>
      <c r="R41" s="1">
        <v>0.972843450479233</v>
      </c>
      <c r="S41" s="1">
        <v>0.298913043478261</v>
      </c>
      <c r="T41" s="1">
        <v>0.25</v>
      </c>
      <c r="U41" s="3">
        <f t="shared" si="2"/>
        <v>-0.04891304348</v>
      </c>
      <c r="W41" s="1">
        <v>0.97280319208722</v>
      </c>
      <c r="X41" s="1">
        <v>0.97280319208722</v>
      </c>
      <c r="Y41" s="1">
        <v>0.344850913088</v>
      </c>
      <c r="Z41" s="1">
        <v>0.305766334653989</v>
      </c>
      <c r="AA41" s="3">
        <f t="shared" si="3"/>
        <v>-0.03908457843</v>
      </c>
    </row>
    <row r="42">
      <c r="A42" s="5"/>
      <c r="B42" s="5"/>
      <c r="C42" s="4">
        <v>0.499999999999999</v>
      </c>
      <c r="D42" s="4">
        <v>14.8547717842323</v>
      </c>
      <c r="K42" s="1">
        <v>0.998405103668262</v>
      </c>
      <c r="L42" s="1">
        <v>0.998405103668262</v>
      </c>
      <c r="M42" s="1">
        <v>0.148282097649186</v>
      </c>
      <c r="N42" s="1">
        <v>0.148282097649186</v>
      </c>
      <c r="O42" s="3">
        <f t="shared" si="1"/>
        <v>0</v>
      </c>
      <c r="Q42" s="1">
        <v>1.0</v>
      </c>
      <c r="R42" s="1">
        <v>1.0</v>
      </c>
      <c r="S42" s="1">
        <v>0.25</v>
      </c>
      <c r="T42" s="1">
        <v>0.230434782608696</v>
      </c>
      <c r="U42" s="3">
        <f t="shared" si="2"/>
        <v>-0.01956521739</v>
      </c>
      <c r="W42" s="1">
        <v>0.999916825896369</v>
      </c>
      <c r="X42" s="1">
        <v>0.999916825896369</v>
      </c>
      <c r="Y42" s="1">
        <v>0.276452900828481</v>
      </c>
      <c r="Z42" s="1">
        <v>0.23736832239447</v>
      </c>
      <c r="AA42" s="3">
        <f t="shared" si="3"/>
        <v>-0.03908457843</v>
      </c>
    </row>
    <row r="43">
      <c r="A43" s="5"/>
      <c r="B43" s="5"/>
      <c r="C43" s="4">
        <v>0.509876543209876</v>
      </c>
      <c r="D43" s="4">
        <v>15.4356846473029</v>
      </c>
    </row>
    <row r="44">
      <c r="A44" s="5"/>
      <c r="B44" s="5"/>
      <c r="C44" s="4">
        <v>0.52716049382716</v>
      </c>
      <c r="D44" s="4">
        <v>16.0165975103734</v>
      </c>
    </row>
    <row r="45">
      <c r="A45" s="5"/>
      <c r="B45" s="5"/>
      <c r="C45" s="4">
        <v>0.544444444444444</v>
      </c>
      <c r="D45" s="4">
        <v>16.5560165975103</v>
      </c>
      <c r="U45" s="3">
        <f t="shared" ref="U45:U85" si="4"> T2-S2</f>
        <v>0.009782608696</v>
      </c>
    </row>
    <row r="46">
      <c r="A46" s="5"/>
      <c r="B46" s="5"/>
      <c r="C46" s="4">
        <v>0.55432098765432</v>
      </c>
      <c r="D46" s="4">
        <v>17.1369294605809</v>
      </c>
      <c r="U46" s="3">
        <f t="shared" si="4"/>
        <v>0.7630434783</v>
      </c>
    </row>
    <row r="47">
      <c r="A47" s="5"/>
      <c r="B47" s="5"/>
      <c r="C47" s="4">
        <v>0.566666666666666</v>
      </c>
      <c r="D47" s="4">
        <v>17.7178423236514</v>
      </c>
      <c r="U47" s="3">
        <f t="shared" si="4"/>
        <v>0.7239130435</v>
      </c>
    </row>
    <row r="48">
      <c r="A48" s="5"/>
      <c r="B48" s="5"/>
      <c r="C48" s="4">
        <v>0.576543209876543</v>
      </c>
      <c r="D48" s="4">
        <v>18.2572614107883</v>
      </c>
      <c r="U48" s="3">
        <f t="shared" si="4"/>
        <v>0.7043478261</v>
      </c>
    </row>
    <row r="49">
      <c r="A49" s="5"/>
      <c r="B49" s="5"/>
      <c r="C49" s="4">
        <v>0.588888888888888</v>
      </c>
      <c r="D49" s="4">
        <v>18.8381742738589</v>
      </c>
      <c r="U49" s="3">
        <f t="shared" si="4"/>
        <v>0.6847826087</v>
      </c>
    </row>
    <row r="50">
      <c r="A50" s="5"/>
      <c r="B50" s="5"/>
      <c r="C50" s="4">
        <v>0.606172839506172</v>
      </c>
      <c r="D50" s="4">
        <v>19.4190871369294</v>
      </c>
      <c r="U50" s="3">
        <f t="shared" si="4"/>
        <v>0.675</v>
      </c>
    </row>
    <row r="51">
      <c r="A51" s="5"/>
      <c r="B51" s="5"/>
      <c r="C51" s="4">
        <v>0.61358024691358</v>
      </c>
      <c r="D51" s="4">
        <v>19.8340248962655</v>
      </c>
      <c r="U51" s="3">
        <f t="shared" si="4"/>
        <v>0.6652173913</v>
      </c>
    </row>
    <row r="52">
      <c r="A52" s="5"/>
      <c r="B52" s="5"/>
      <c r="C52" s="5"/>
      <c r="D52" s="5"/>
      <c r="U52" s="3">
        <f t="shared" si="4"/>
        <v>0.6456521739</v>
      </c>
    </row>
    <row r="53">
      <c r="A53" s="5"/>
      <c r="B53" s="5"/>
      <c r="C53" s="5"/>
      <c r="D53" s="5"/>
      <c r="U53" s="3">
        <f t="shared" si="4"/>
        <v>0.6456521739</v>
      </c>
    </row>
    <row r="54">
      <c r="A54" s="5"/>
      <c r="B54" s="5"/>
      <c r="C54" s="5"/>
      <c r="D54" s="5"/>
      <c r="U54" s="3">
        <f t="shared" si="4"/>
        <v>0.6260869565</v>
      </c>
    </row>
    <row r="55">
      <c r="A55" s="5"/>
      <c r="B55" s="5"/>
      <c r="C55" s="5"/>
      <c r="D55" s="5"/>
      <c r="U55" s="3">
        <f t="shared" si="4"/>
        <v>0.6163043478</v>
      </c>
    </row>
    <row r="56">
      <c r="A56" s="5"/>
      <c r="B56" s="5"/>
      <c r="C56" s="5"/>
      <c r="D56" s="5"/>
      <c r="U56" s="3">
        <f t="shared" si="4"/>
        <v>0.6065217391</v>
      </c>
    </row>
    <row r="57">
      <c r="A57" s="5"/>
      <c r="B57" s="5"/>
      <c r="C57" s="5"/>
      <c r="D57" s="5"/>
      <c r="U57" s="3">
        <f t="shared" si="4"/>
        <v>0.6065217391</v>
      </c>
    </row>
    <row r="58">
      <c r="A58" s="5"/>
      <c r="B58" s="5"/>
      <c r="C58" s="5"/>
      <c r="D58" s="5"/>
      <c r="U58" s="3">
        <f t="shared" si="4"/>
        <v>0.5967391304</v>
      </c>
    </row>
    <row r="59">
      <c r="A59" s="5"/>
      <c r="B59" s="5"/>
      <c r="C59" s="5"/>
      <c r="D59" s="5"/>
      <c r="U59" s="3">
        <f t="shared" si="4"/>
        <v>0.577173913</v>
      </c>
    </row>
    <row r="60">
      <c r="A60" s="5"/>
      <c r="B60" s="5"/>
      <c r="C60" s="5"/>
      <c r="D60" s="5"/>
      <c r="U60" s="3">
        <f t="shared" si="4"/>
        <v>0.5869565217</v>
      </c>
    </row>
    <row r="61">
      <c r="A61" s="5"/>
      <c r="B61" s="5"/>
      <c r="C61" s="5"/>
      <c r="D61" s="5"/>
      <c r="U61" s="3">
        <f t="shared" si="4"/>
        <v>0.5673913043</v>
      </c>
    </row>
    <row r="62">
      <c r="A62" s="5"/>
      <c r="B62" s="5"/>
      <c r="C62" s="5"/>
      <c r="D62" s="5"/>
      <c r="U62" s="3">
        <f t="shared" si="4"/>
        <v>0.5576086957</v>
      </c>
    </row>
    <row r="63">
      <c r="A63" s="5"/>
      <c r="B63" s="5"/>
      <c r="C63" s="5"/>
      <c r="D63" s="5"/>
      <c r="U63" s="3">
        <f t="shared" si="4"/>
        <v>0.5576086957</v>
      </c>
    </row>
    <row r="64">
      <c r="A64" s="5"/>
      <c r="B64" s="5"/>
      <c r="C64" s="5"/>
      <c r="D64" s="5"/>
      <c r="U64" s="3">
        <f t="shared" si="4"/>
        <v>0.547826087</v>
      </c>
    </row>
    <row r="65">
      <c r="A65" s="5"/>
      <c r="B65" s="5"/>
      <c r="C65" s="5"/>
      <c r="D65" s="5"/>
      <c r="U65" s="3">
        <f t="shared" si="4"/>
        <v>0.5380434783</v>
      </c>
    </row>
    <row r="66">
      <c r="A66" s="5"/>
      <c r="B66" s="5"/>
      <c r="C66" s="5"/>
      <c r="D66" s="5"/>
      <c r="U66" s="3">
        <f t="shared" si="4"/>
        <v>0.5282608696</v>
      </c>
    </row>
    <row r="67">
      <c r="A67" s="5"/>
      <c r="B67" s="5"/>
      <c r="C67" s="5"/>
      <c r="D67" s="5"/>
      <c r="U67" s="3">
        <f t="shared" si="4"/>
        <v>0.5086956522</v>
      </c>
    </row>
    <row r="68">
      <c r="A68" s="5"/>
      <c r="B68" s="5"/>
      <c r="C68" s="5"/>
      <c r="D68" s="5"/>
      <c r="U68" s="3">
        <f t="shared" si="4"/>
        <v>0.4793478261</v>
      </c>
    </row>
    <row r="69">
      <c r="A69" s="5"/>
      <c r="B69" s="5"/>
      <c r="C69" s="5"/>
      <c r="D69" s="5"/>
      <c r="U69" s="3">
        <f t="shared" si="4"/>
        <v>0.4695652174</v>
      </c>
    </row>
    <row r="70">
      <c r="A70" s="5"/>
      <c r="B70" s="5"/>
      <c r="C70" s="5"/>
      <c r="D70" s="5"/>
      <c r="U70" s="3">
        <f t="shared" si="4"/>
        <v>0.4597826087</v>
      </c>
    </row>
    <row r="71">
      <c r="A71" s="5"/>
      <c r="B71" s="5"/>
      <c r="C71" s="5"/>
      <c r="D71" s="5"/>
      <c r="U71" s="3">
        <f t="shared" si="4"/>
        <v>0.45</v>
      </c>
    </row>
    <row r="72">
      <c r="A72" s="5"/>
      <c r="B72" s="5"/>
      <c r="C72" s="5"/>
      <c r="D72" s="5"/>
      <c r="U72" s="3">
        <f t="shared" si="4"/>
        <v>0.4304347826</v>
      </c>
    </row>
    <row r="73">
      <c r="A73" s="5"/>
      <c r="B73" s="5"/>
      <c r="C73" s="5"/>
      <c r="D73" s="5"/>
      <c r="U73" s="3">
        <f t="shared" si="4"/>
        <v>0.4010869565</v>
      </c>
    </row>
    <row r="74">
      <c r="A74" s="5"/>
      <c r="B74" s="5"/>
      <c r="C74" s="5"/>
      <c r="D74" s="5"/>
      <c r="U74" s="3">
        <f t="shared" si="4"/>
        <v>0.3815217391</v>
      </c>
    </row>
    <row r="75">
      <c r="A75" s="5"/>
      <c r="B75" s="5"/>
      <c r="C75" s="5"/>
      <c r="D75" s="5"/>
      <c r="U75" s="3">
        <f t="shared" si="4"/>
        <v>0.3423913043</v>
      </c>
    </row>
    <row r="76">
      <c r="A76" s="5"/>
      <c r="B76" s="5"/>
      <c r="C76" s="5"/>
      <c r="D76" s="5"/>
      <c r="U76" s="3">
        <f t="shared" si="4"/>
        <v>0.3032608696</v>
      </c>
    </row>
    <row r="77">
      <c r="A77" s="5"/>
      <c r="B77" s="5"/>
      <c r="C77" s="5"/>
      <c r="D77" s="5"/>
      <c r="U77" s="3">
        <f t="shared" si="4"/>
        <v>0.2739130435</v>
      </c>
    </row>
    <row r="78">
      <c r="A78" s="5"/>
      <c r="B78" s="5"/>
      <c r="C78" s="5"/>
      <c r="D78" s="5"/>
      <c r="U78" s="3">
        <f t="shared" si="4"/>
        <v>0.2445652174</v>
      </c>
    </row>
    <row r="79">
      <c r="A79" s="5"/>
      <c r="B79" s="5"/>
      <c r="C79" s="5"/>
      <c r="D79" s="5"/>
      <c r="U79" s="3">
        <f t="shared" si="4"/>
        <v>0.1956521739</v>
      </c>
    </row>
    <row r="80">
      <c r="A80" s="5"/>
      <c r="B80" s="5"/>
      <c r="C80" s="5"/>
      <c r="D80" s="5"/>
      <c r="U80" s="3">
        <f t="shared" si="4"/>
        <v>0.1565217391</v>
      </c>
    </row>
    <row r="81">
      <c r="A81" s="5"/>
      <c r="B81" s="5"/>
      <c r="C81" s="5"/>
      <c r="D81" s="5"/>
      <c r="U81" s="3">
        <f t="shared" si="4"/>
        <v>0.1173913043</v>
      </c>
    </row>
    <row r="82">
      <c r="A82" s="5"/>
      <c r="B82" s="5"/>
      <c r="C82" s="5"/>
      <c r="D82" s="5"/>
      <c r="U82" s="3">
        <f t="shared" si="4"/>
        <v>0.06847826087</v>
      </c>
    </row>
    <row r="83">
      <c r="A83" s="5"/>
      <c r="B83" s="5"/>
      <c r="C83" s="5"/>
      <c r="D83" s="5"/>
      <c r="U83" s="3">
        <f t="shared" si="4"/>
        <v>0.02934782609</v>
      </c>
    </row>
    <row r="84">
      <c r="A84" s="5"/>
      <c r="B84" s="5"/>
      <c r="C84" s="5"/>
      <c r="D84" s="5"/>
      <c r="U84" s="3">
        <f t="shared" si="4"/>
        <v>-0.04891304348</v>
      </c>
    </row>
    <row r="85">
      <c r="A85" s="5"/>
      <c r="B85" s="5"/>
      <c r="C85" s="5"/>
      <c r="D85" s="5"/>
      <c r="U85" s="3">
        <f t="shared" si="4"/>
        <v>-0.01956521739</v>
      </c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  <row r="1001">
      <c r="A1001" s="5"/>
      <c r="B1001" s="5"/>
      <c r="C1001" s="5"/>
      <c r="D1001" s="5"/>
    </row>
    <row r="1002">
      <c r="A1002" s="5"/>
      <c r="B1002" s="5"/>
      <c r="C1002" s="5"/>
      <c r="D1002" s="5"/>
    </row>
  </sheetData>
  <drawing r:id="rId1"/>
</worksheet>
</file>