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C\Jupyter_Notebooks\FX_Analysis\Trading Strategies\"/>
    </mc:Choice>
  </mc:AlternateContent>
  <xr:revisionPtr revIDLastSave="0" documentId="13_ncr:1_{CD745DA2-7B11-426A-BE5E-DB9AAEC91AAA}" xr6:coauthVersionLast="43" xr6:coauthVersionMax="43" xr10:uidLastSave="{00000000-0000-0000-0000-000000000000}"/>
  <bookViews>
    <workbookView xWindow="-120" yWindow="-120" windowWidth="29040" windowHeight="15840" xr2:uid="{ACBDD087-478B-4BBF-B830-0F3DBAD3C1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7" i="1" l="1"/>
  <c r="L23" i="1"/>
  <c r="G32" i="2"/>
  <c r="G30" i="2"/>
  <c r="F32" i="2"/>
  <c r="F31" i="2"/>
</calcChain>
</file>

<file path=xl/sharedStrings.xml><?xml version="1.0" encoding="utf-8"?>
<sst xmlns="http://schemas.openxmlformats.org/spreadsheetml/2006/main" count="51" uniqueCount="16">
  <si>
    <t>Min</t>
  </si>
  <si>
    <t>Std</t>
  </si>
  <si>
    <t>No good</t>
  </si>
  <si>
    <t>Good</t>
  </si>
  <si>
    <t>All day trading</t>
  </si>
  <si>
    <t>07 to 11 UTC trading</t>
  </si>
  <si>
    <t>07 to 20 UTC trading</t>
  </si>
  <si>
    <t>20180219 - 20180919</t>
  </si>
  <si>
    <t>20180219 - 20190315</t>
  </si>
  <si>
    <t>mean</t>
  </si>
  <si>
    <t>std</t>
  </si>
  <si>
    <t>Stop Loss distance = 0.0005</t>
  </si>
  <si>
    <t>Stop Loss distance = 0.0010</t>
  </si>
  <si>
    <t>Profit buffer = 0.0001</t>
  </si>
  <si>
    <t>Profit buffer = 0.0010</t>
  </si>
  <si>
    <t>Profit buffer =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</si>
</sst>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cat>
            <c:numRef>
              <c:f>Sheet2!$B$7:$B$26</c:f>
              <c:numCache>
                <c:formatCode>hh:mm</c:formatCode>
                <c:ptCount val="20"/>
                <c:pt idx="0" formatCode="hh:mm:ss">
                  <c:v>0.54861111111110605</c:v>
                </c:pt>
                <c:pt idx="1">
                  <c:v>0.55555555555555103</c:v>
                </c:pt>
                <c:pt idx="2" formatCode="hh:mm:ss">
                  <c:v>0.562499999999996</c:v>
                </c:pt>
                <c:pt idx="3">
                  <c:v>0.56944444444444098</c:v>
                </c:pt>
                <c:pt idx="4" formatCode="hh:mm:ss">
                  <c:v>0.57638888888888595</c:v>
                </c:pt>
                <c:pt idx="5">
                  <c:v>0.58333333333333104</c:v>
                </c:pt>
                <c:pt idx="6" formatCode="hh:mm:ss">
                  <c:v>0.59027777777777601</c:v>
                </c:pt>
                <c:pt idx="7">
                  <c:v>0.59722222222222099</c:v>
                </c:pt>
                <c:pt idx="8" formatCode="hh:mm:ss">
                  <c:v>0.60416666666666596</c:v>
                </c:pt>
                <c:pt idx="9">
                  <c:v>0.61111111111111005</c:v>
                </c:pt>
                <c:pt idx="10" formatCode="hh:mm:ss">
                  <c:v>0.61805555555555503</c:v>
                </c:pt>
                <c:pt idx="11">
                  <c:v>0.624999999999999</c:v>
                </c:pt>
                <c:pt idx="12" formatCode="hh:mm:ss">
                  <c:v>0.63194444444444398</c:v>
                </c:pt>
                <c:pt idx="13">
                  <c:v>0.63888888888888895</c:v>
                </c:pt>
                <c:pt idx="14" formatCode="hh:mm:ss">
                  <c:v>0.64583333333333304</c:v>
                </c:pt>
                <c:pt idx="15">
                  <c:v>0.65277777777777801</c:v>
                </c:pt>
                <c:pt idx="16" formatCode="hh:mm:ss">
                  <c:v>0.65972222222222199</c:v>
                </c:pt>
                <c:pt idx="17">
                  <c:v>0.66666666666666663</c:v>
                </c:pt>
                <c:pt idx="18" formatCode="hh:mm:ss">
                  <c:v>0.67361111111111116</c:v>
                </c:pt>
                <c:pt idx="19">
                  <c:v>0.68055555555555602</c:v>
                </c:pt>
              </c:numCache>
            </c:numRef>
          </c:cat>
          <c:val>
            <c:numRef>
              <c:f>Sheet2!$C$7:$C$26</c:f>
              <c:numCache>
                <c:formatCode>General</c:formatCode>
                <c:ptCount val="20"/>
                <c:pt idx="0">
                  <c:v>1.1386750000000001</c:v>
                </c:pt>
                <c:pt idx="1">
                  <c:v>1.1380250000000001</c:v>
                </c:pt>
                <c:pt idx="2">
                  <c:v>1.138425</c:v>
                </c:pt>
                <c:pt idx="3">
                  <c:v>1.138925</c:v>
                </c:pt>
                <c:pt idx="4">
                  <c:v>1.1387750000000001</c:v>
                </c:pt>
                <c:pt idx="5">
                  <c:v>1.1384749999999999</c:v>
                </c:pt>
                <c:pt idx="6">
                  <c:v>1.1382749999999999</c:v>
                </c:pt>
                <c:pt idx="7">
                  <c:v>1.1385749999999999</c:v>
                </c:pt>
                <c:pt idx="8">
                  <c:v>1.1388750000000001</c:v>
                </c:pt>
                <c:pt idx="9">
                  <c:v>1.138325</c:v>
                </c:pt>
                <c:pt idx="10">
                  <c:v>1.13835</c:v>
                </c:pt>
                <c:pt idx="11">
                  <c:v>1.138225</c:v>
                </c:pt>
                <c:pt idx="12">
                  <c:v>1.1382749999999999</c:v>
                </c:pt>
                <c:pt idx="13">
                  <c:v>1.1380749999999999</c:v>
                </c:pt>
                <c:pt idx="14">
                  <c:v>1.1380749999999999</c:v>
                </c:pt>
                <c:pt idx="15">
                  <c:v>1.138625</c:v>
                </c:pt>
                <c:pt idx="16">
                  <c:v>1.1388750000000001</c:v>
                </c:pt>
                <c:pt idx="17">
                  <c:v>1.1381250000000001</c:v>
                </c:pt>
                <c:pt idx="18">
                  <c:v>1.138425</c:v>
                </c:pt>
                <c:pt idx="19">
                  <c:v>1.1380749999999999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0-4401-AC87-47A909F28CE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Sheet2!$B$7:$B$26</c:f>
              <c:numCache>
                <c:formatCode>hh:mm</c:formatCode>
                <c:ptCount val="20"/>
                <c:pt idx="0" formatCode="hh:mm:ss">
                  <c:v>0.54861111111110605</c:v>
                </c:pt>
                <c:pt idx="1">
                  <c:v>0.55555555555555103</c:v>
                </c:pt>
                <c:pt idx="2" formatCode="hh:mm:ss">
                  <c:v>0.562499999999996</c:v>
                </c:pt>
                <c:pt idx="3">
                  <c:v>0.56944444444444098</c:v>
                </c:pt>
                <c:pt idx="4" formatCode="hh:mm:ss">
                  <c:v>0.57638888888888595</c:v>
                </c:pt>
                <c:pt idx="5">
                  <c:v>0.58333333333333104</c:v>
                </c:pt>
                <c:pt idx="6" formatCode="hh:mm:ss">
                  <c:v>0.59027777777777601</c:v>
                </c:pt>
                <c:pt idx="7">
                  <c:v>0.59722222222222099</c:v>
                </c:pt>
                <c:pt idx="8" formatCode="hh:mm:ss">
                  <c:v>0.60416666666666596</c:v>
                </c:pt>
                <c:pt idx="9">
                  <c:v>0.61111111111111005</c:v>
                </c:pt>
                <c:pt idx="10" formatCode="hh:mm:ss">
                  <c:v>0.61805555555555503</c:v>
                </c:pt>
                <c:pt idx="11">
                  <c:v>0.624999999999999</c:v>
                </c:pt>
                <c:pt idx="12" formatCode="hh:mm:ss">
                  <c:v>0.63194444444444398</c:v>
                </c:pt>
                <c:pt idx="13">
                  <c:v>0.63888888888888895</c:v>
                </c:pt>
                <c:pt idx="14" formatCode="hh:mm:ss">
                  <c:v>0.64583333333333304</c:v>
                </c:pt>
                <c:pt idx="15">
                  <c:v>0.65277777777777801</c:v>
                </c:pt>
                <c:pt idx="16" formatCode="hh:mm:ss">
                  <c:v>0.65972222222222199</c:v>
                </c:pt>
                <c:pt idx="17">
                  <c:v>0.66666666666666663</c:v>
                </c:pt>
                <c:pt idx="18" formatCode="hh:mm:ss">
                  <c:v>0.67361111111111116</c:v>
                </c:pt>
                <c:pt idx="19">
                  <c:v>0.68055555555555602</c:v>
                </c:pt>
              </c:numCache>
            </c:numRef>
          </c:cat>
          <c:val>
            <c:numRef>
              <c:f>Sheet2!$D$7:$D$26</c:f>
              <c:numCache>
                <c:formatCode>General</c:formatCode>
                <c:ptCount val="20"/>
                <c:pt idx="0">
                  <c:v>1.1389750000000001</c:v>
                </c:pt>
                <c:pt idx="1">
                  <c:v>1.138525</c:v>
                </c:pt>
                <c:pt idx="2">
                  <c:v>1.1391249999999999</c:v>
                </c:pt>
                <c:pt idx="3">
                  <c:v>1.139025</c:v>
                </c:pt>
                <c:pt idx="4">
                  <c:v>1.1393249999999999</c:v>
                </c:pt>
                <c:pt idx="5">
                  <c:v>1.138525</c:v>
                </c:pt>
                <c:pt idx="6">
                  <c:v>1.1387750000000001</c:v>
                </c:pt>
                <c:pt idx="7">
                  <c:v>1.139175</c:v>
                </c:pt>
                <c:pt idx="8">
                  <c:v>1.1390750000000001</c:v>
                </c:pt>
                <c:pt idx="9">
                  <c:v>1.1388750000000001</c:v>
                </c:pt>
                <c:pt idx="10">
                  <c:v>1.138625</c:v>
                </c:pt>
                <c:pt idx="11">
                  <c:v>1.138625</c:v>
                </c:pt>
                <c:pt idx="12">
                  <c:v>1.138525</c:v>
                </c:pt>
                <c:pt idx="13">
                  <c:v>1.138425</c:v>
                </c:pt>
                <c:pt idx="14">
                  <c:v>1.138625</c:v>
                </c:pt>
                <c:pt idx="15">
                  <c:v>1.1395249999999999</c:v>
                </c:pt>
                <c:pt idx="16">
                  <c:v>1.1389750000000001</c:v>
                </c:pt>
                <c:pt idx="17">
                  <c:v>1.138725</c:v>
                </c:pt>
                <c:pt idx="18">
                  <c:v>1.1386750000000001</c:v>
                </c:pt>
                <c:pt idx="19">
                  <c:v>1.1381250000000001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0-4401-AC87-47A909F28CE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Sheet2!$B$7:$B$26</c:f>
              <c:numCache>
                <c:formatCode>hh:mm</c:formatCode>
                <c:ptCount val="20"/>
                <c:pt idx="0" formatCode="hh:mm:ss">
                  <c:v>0.54861111111110605</c:v>
                </c:pt>
                <c:pt idx="1">
                  <c:v>0.55555555555555103</c:v>
                </c:pt>
                <c:pt idx="2" formatCode="hh:mm:ss">
                  <c:v>0.562499999999996</c:v>
                </c:pt>
                <c:pt idx="3">
                  <c:v>0.56944444444444098</c:v>
                </c:pt>
                <c:pt idx="4" formatCode="hh:mm:ss">
                  <c:v>0.57638888888888595</c:v>
                </c:pt>
                <c:pt idx="5">
                  <c:v>0.58333333333333104</c:v>
                </c:pt>
                <c:pt idx="6" formatCode="hh:mm:ss">
                  <c:v>0.59027777777777601</c:v>
                </c:pt>
                <c:pt idx="7">
                  <c:v>0.59722222222222099</c:v>
                </c:pt>
                <c:pt idx="8" formatCode="hh:mm:ss">
                  <c:v>0.60416666666666596</c:v>
                </c:pt>
                <c:pt idx="9">
                  <c:v>0.61111111111111005</c:v>
                </c:pt>
                <c:pt idx="10" formatCode="hh:mm:ss">
                  <c:v>0.61805555555555503</c:v>
                </c:pt>
                <c:pt idx="11">
                  <c:v>0.624999999999999</c:v>
                </c:pt>
                <c:pt idx="12" formatCode="hh:mm:ss">
                  <c:v>0.63194444444444398</c:v>
                </c:pt>
                <c:pt idx="13">
                  <c:v>0.63888888888888895</c:v>
                </c:pt>
                <c:pt idx="14" formatCode="hh:mm:ss">
                  <c:v>0.64583333333333304</c:v>
                </c:pt>
                <c:pt idx="15">
                  <c:v>0.65277777777777801</c:v>
                </c:pt>
                <c:pt idx="16" formatCode="hh:mm:ss">
                  <c:v>0.65972222222222199</c:v>
                </c:pt>
                <c:pt idx="17">
                  <c:v>0.66666666666666663</c:v>
                </c:pt>
                <c:pt idx="18" formatCode="hh:mm:ss">
                  <c:v>0.67361111111111116</c:v>
                </c:pt>
                <c:pt idx="19">
                  <c:v>0.68055555555555602</c:v>
                </c:pt>
              </c:numCache>
            </c:numRef>
          </c:cat>
          <c:val>
            <c:numRef>
              <c:f>Sheet2!$E$7:$E$26</c:f>
              <c:numCache>
                <c:formatCode>General</c:formatCode>
                <c:ptCount val="20"/>
                <c:pt idx="0">
                  <c:v>1.1380250000000001</c:v>
                </c:pt>
                <c:pt idx="1">
                  <c:v>1.1380250000000001</c:v>
                </c:pt>
                <c:pt idx="2">
                  <c:v>1.138325</c:v>
                </c:pt>
                <c:pt idx="3">
                  <c:v>1.138625</c:v>
                </c:pt>
                <c:pt idx="4">
                  <c:v>1.138425</c:v>
                </c:pt>
                <c:pt idx="5">
                  <c:v>1.1381250000000001</c:v>
                </c:pt>
                <c:pt idx="6">
                  <c:v>1.1381250000000001</c:v>
                </c:pt>
                <c:pt idx="7">
                  <c:v>1.1384749999999999</c:v>
                </c:pt>
                <c:pt idx="8">
                  <c:v>1.1382749999999999</c:v>
                </c:pt>
                <c:pt idx="9">
                  <c:v>1.1382749999999999</c:v>
                </c:pt>
                <c:pt idx="10">
                  <c:v>1.137875</c:v>
                </c:pt>
                <c:pt idx="11">
                  <c:v>1.1375249999999999</c:v>
                </c:pt>
                <c:pt idx="12">
                  <c:v>1.1368750000000001</c:v>
                </c:pt>
                <c:pt idx="13">
                  <c:v>1.137975</c:v>
                </c:pt>
                <c:pt idx="14">
                  <c:v>1.1377250000000001</c:v>
                </c:pt>
                <c:pt idx="15">
                  <c:v>1.138625</c:v>
                </c:pt>
                <c:pt idx="16">
                  <c:v>1.1381250000000001</c:v>
                </c:pt>
                <c:pt idx="17">
                  <c:v>1.1380250000000001</c:v>
                </c:pt>
                <c:pt idx="18">
                  <c:v>1.137975</c:v>
                </c:pt>
                <c:pt idx="19">
                  <c:v>1.1371500000000001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0-4401-AC87-47A909F28CE7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19"/>
            <c:dispRSqr val="0"/>
            <c:dispEq val="0"/>
          </c:trendline>
          <c:cat>
            <c:numRef>
              <c:f>Sheet2!$B$7:$B$26</c:f>
              <c:numCache>
                <c:formatCode>hh:mm</c:formatCode>
                <c:ptCount val="20"/>
                <c:pt idx="0" formatCode="hh:mm:ss">
                  <c:v>0.54861111111110605</c:v>
                </c:pt>
                <c:pt idx="1">
                  <c:v>0.55555555555555103</c:v>
                </c:pt>
                <c:pt idx="2" formatCode="hh:mm:ss">
                  <c:v>0.562499999999996</c:v>
                </c:pt>
                <c:pt idx="3">
                  <c:v>0.56944444444444098</c:v>
                </c:pt>
                <c:pt idx="4" formatCode="hh:mm:ss">
                  <c:v>0.57638888888888595</c:v>
                </c:pt>
                <c:pt idx="5">
                  <c:v>0.58333333333333104</c:v>
                </c:pt>
                <c:pt idx="6" formatCode="hh:mm:ss">
                  <c:v>0.59027777777777601</c:v>
                </c:pt>
                <c:pt idx="7">
                  <c:v>0.59722222222222099</c:v>
                </c:pt>
                <c:pt idx="8" formatCode="hh:mm:ss">
                  <c:v>0.60416666666666596</c:v>
                </c:pt>
                <c:pt idx="9">
                  <c:v>0.61111111111111005</c:v>
                </c:pt>
                <c:pt idx="10" formatCode="hh:mm:ss">
                  <c:v>0.61805555555555503</c:v>
                </c:pt>
                <c:pt idx="11">
                  <c:v>0.624999999999999</c:v>
                </c:pt>
                <c:pt idx="12" formatCode="hh:mm:ss">
                  <c:v>0.63194444444444398</c:v>
                </c:pt>
                <c:pt idx="13">
                  <c:v>0.63888888888888895</c:v>
                </c:pt>
                <c:pt idx="14" formatCode="hh:mm:ss">
                  <c:v>0.64583333333333304</c:v>
                </c:pt>
                <c:pt idx="15">
                  <c:v>0.65277777777777801</c:v>
                </c:pt>
                <c:pt idx="16" formatCode="hh:mm:ss">
                  <c:v>0.65972222222222199</c:v>
                </c:pt>
                <c:pt idx="17">
                  <c:v>0.66666666666666663</c:v>
                </c:pt>
                <c:pt idx="18" formatCode="hh:mm:ss">
                  <c:v>0.67361111111111116</c:v>
                </c:pt>
                <c:pt idx="19">
                  <c:v>0.68055555555555602</c:v>
                </c:pt>
              </c:numCache>
            </c:numRef>
          </c:cat>
          <c:val>
            <c:numRef>
              <c:f>Sheet2!$F$7:$F$26</c:f>
              <c:numCache>
                <c:formatCode>General</c:formatCode>
                <c:ptCount val="20"/>
                <c:pt idx="0">
                  <c:v>1.1380250000000001</c:v>
                </c:pt>
                <c:pt idx="1">
                  <c:v>1.138425</c:v>
                </c:pt>
                <c:pt idx="2">
                  <c:v>1.138925</c:v>
                </c:pt>
                <c:pt idx="3">
                  <c:v>1.1387750000000001</c:v>
                </c:pt>
                <c:pt idx="4">
                  <c:v>1.1384749999999999</c:v>
                </c:pt>
                <c:pt idx="5">
                  <c:v>1.1382749999999999</c:v>
                </c:pt>
                <c:pt idx="6">
                  <c:v>1.1385749999999999</c:v>
                </c:pt>
                <c:pt idx="7">
                  <c:v>1.1388750000000001</c:v>
                </c:pt>
                <c:pt idx="8">
                  <c:v>1.138325</c:v>
                </c:pt>
                <c:pt idx="9">
                  <c:v>1.13835</c:v>
                </c:pt>
                <c:pt idx="10">
                  <c:v>1.138225</c:v>
                </c:pt>
                <c:pt idx="11">
                  <c:v>1.1382749999999999</c:v>
                </c:pt>
                <c:pt idx="12">
                  <c:v>1.1380749999999999</c:v>
                </c:pt>
                <c:pt idx="13">
                  <c:v>1.1380749999999999</c:v>
                </c:pt>
                <c:pt idx="14">
                  <c:v>1.138625</c:v>
                </c:pt>
                <c:pt idx="15">
                  <c:v>1.1388750000000001</c:v>
                </c:pt>
                <c:pt idx="16">
                  <c:v>1.1381250000000001</c:v>
                </c:pt>
                <c:pt idx="17">
                  <c:v>1.138425</c:v>
                </c:pt>
                <c:pt idx="18">
                  <c:v>1.1380749999999999</c:v>
                </c:pt>
                <c:pt idx="19">
                  <c:v>1.137175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0-4401-AC87-47A909F2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475454831"/>
        <c:axId val="1360567823"/>
      </c:stockChart>
      <c:catAx>
        <c:axId val="1475454831"/>
        <c:scaling>
          <c:orientation val="minMax"/>
        </c:scaling>
        <c:delete val="0"/>
        <c:axPos val="b"/>
        <c:numFmt formatCode="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67823"/>
        <c:crosses val="autoZero"/>
        <c:auto val="1"/>
        <c:lblAlgn val="ctr"/>
        <c:lblOffset val="100"/>
        <c:noMultiLvlLbl val="0"/>
      </c:catAx>
      <c:valAx>
        <c:axId val="13605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5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180975</xdr:rowOff>
    </xdr:from>
    <xdr:to>
      <xdr:col>19</xdr:col>
      <xdr:colOff>457200</xdr:colOff>
      <xdr:row>38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B4CD-9702-42A0-A10C-0577A4E83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7B4B-46B5-4C54-9D00-280F7E2A654C}">
  <dimension ref="A1:L53"/>
  <sheetViews>
    <sheetView tabSelected="1" topLeftCell="A19" workbookViewId="0">
      <selection activeCell="J37" sqref="J37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8.42578125" bestFit="1" customWidth="1"/>
    <col min="4" max="4" width="13.85546875" bestFit="1" customWidth="1"/>
    <col min="5" max="5" width="18.5703125" bestFit="1" customWidth="1"/>
    <col min="6" max="6" width="24.85546875" bestFit="1" customWidth="1"/>
    <col min="7" max="8" width="24.85546875" customWidth="1"/>
    <col min="9" max="10" width="24.85546875" bestFit="1" customWidth="1"/>
    <col min="11" max="12" width="19.7109375" bestFit="1" customWidth="1"/>
  </cols>
  <sheetData>
    <row r="1" spans="1:12" x14ac:dyDescent="0.25">
      <c r="F1" t="s">
        <v>7</v>
      </c>
      <c r="G1" s="4" t="s">
        <v>8</v>
      </c>
      <c r="H1" s="4"/>
      <c r="I1" s="4"/>
      <c r="J1" s="4"/>
      <c r="K1" s="5"/>
      <c r="L1" s="5"/>
    </row>
    <row r="2" spans="1:12" x14ac:dyDescent="0.25">
      <c r="A2" t="s">
        <v>0</v>
      </c>
      <c r="B2" t="s">
        <v>1</v>
      </c>
      <c r="D2" t="s">
        <v>4</v>
      </c>
      <c r="E2" t="s">
        <v>5</v>
      </c>
      <c r="F2" t="s">
        <v>6</v>
      </c>
      <c r="G2" s="4" t="s">
        <v>6</v>
      </c>
      <c r="H2" s="4"/>
      <c r="I2" s="4"/>
      <c r="J2" s="4"/>
      <c r="K2" s="5"/>
      <c r="L2" s="5"/>
    </row>
    <row r="3" spans="1:12" x14ac:dyDescent="0.25">
      <c r="G3" s="4" t="s">
        <v>11</v>
      </c>
      <c r="H3" s="4"/>
      <c r="I3" s="4" t="s">
        <v>12</v>
      </c>
      <c r="J3" s="4"/>
      <c r="K3" s="4"/>
      <c r="L3" s="5"/>
    </row>
    <row r="4" spans="1:12" x14ac:dyDescent="0.25">
      <c r="G4" t="s">
        <v>13</v>
      </c>
      <c r="H4" t="s">
        <v>15</v>
      </c>
      <c r="I4" t="s">
        <v>13</v>
      </c>
      <c r="J4" t="s">
        <v>15</v>
      </c>
      <c r="K4" t="s">
        <v>14</v>
      </c>
    </row>
    <row r="5" spans="1:12" x14ac:dyDescent="0.25">
      <c r="A5">
        <v>1</v>
      </c>
      <c r="B5">
        <v>2</v>
      </c>
    </row>
    <row r="6" spans="1:12" x14ac:dyDescent="0.25">
      <c r="A6">
        <v>5</v>
      </c>
      <c r="B6">
        <v>3</v>
      </c>
      <c r="K6">
        <v>555</v>
      </c>
    </row>
    <row r="7" spans="1:12" x14ac:dyDescent="0.25">
      <c r="A7">
        <v>1</v>
      </c>
      <c r="B7">
        <v>3</v>
      </c>
    </row>
    <row r="8" spans="1:12" x14ac:dyDescent="0.25">
      <c r="A8">
        <v>5</v>
      </c>
      <c r="B8">
        <v>2</v>
      </c>
      <c r="G8">
        <v>-4073</v>
      </c>
      <c r="H8">
        <v>-3722</v>
      </c>
      <c r="I8" s="6">
        <v>-4028</v>
      </c>
      <c r="J8">
        <v>-3394</v>
      </c>
      <c r="K8">
        <v>-2880</v>
      </c>
    </row>
    <row r="9" spans="1:12" x14ac:dyDescent="0.25">
      <c r="A9">
        <v>10</v>
      </c>
      <c r="B9">
        <v>3</v>
      </c>
      <c r="K9">
        <v>110</v>
      </c>
    </row>
    <row r="10" spans="1:12" x14ac:dyDescent="0.25">
      <c r="A10">
        <v>15</v>
      </c>
      <c r="B10">
        <v>3</v>
      </c>
      <c r="I10">
        <v>787</v>
      </c>
      <c r="J10">
        <v>934</v>
      </c>
      <c r="K10">
        <v>1195</v>
      </c>
    </row>
    <row r="11" spans="1:12" x14ac:dyDescent="0.25">
      <c r="A11">
        <v>10</v>
      </c>
      <c r="B11">
        <v>2</v>
      </c>
      <c r="K11">
        <v>-331</v>
      </c>
    </row>
    <row r="12" spans="1:12" x14ac:dyDescent="0.25">
      <c r="A12">
        <v>15</v>
      </c>
      <c r="B12">
        <v>2</v>
      </c>
      <c r="J12">
        <v>-1020</v>
      </c>
      <c r="K12">
        <v>-924</v>
      </c>
    </row>
    <row r="13" spans="1:12" x14ac:dyDescent="0.25">
      <c r="A13">
        <v>20</v>
      </c>
      <c r="B13">
        <v>2</v>
      </c>
    </row>
    <row r="14" spans="1:12" x14ac:dyDescent="0.25">
      <c r="A14">
        <v>20</v>
      </c>
      <c r="B14">
        <v>3</v>
      </c>
      <c r="I14">
        <v>712</v>
      </c>
      <c r="K14">
        <v>1062</v>
      </c>
    </row>
    <row r="15" spans="1:12" x14ac:dyDescent="0.25">
      <c r="A15">
        <v>30</v>
      </c>
      <c r="B15">
        <v>2</v>
      </c>
    </row>
    <row r="16" spans="1:12" x14ac:dyDescent="0.25">
      <c r="A16">
        <v>30</v>
      </c>
      <c r="B16">
        <v>3</v>
      </c>
      <c r="I16">
        <v>260</v>
      </c>
      <c r="J16">
        <v>701</v>
      </c>
      <c r="K16">
        <v>758</v>
      </c>
    </row>
    <row r="17" spans="1:12" x14ac:dyDescent="0.25">
      <c r="A17">
        <v>60</v>
      </c>
      <c r="B17">
        <v>2</v>
      </c>
    </row>
    <row r="18" spans="1:12" x14ac:dyDescent="0.25">
      <c r="A18">
        <v>60</v>
      </c>
      <c r="B18">
        <v>3</v>
      </c>
      <c r="I18">
        <v>1053</v>
      </c>
      <c r="J18">
        <v>1354</v>
      </c>
      <c r="K18">
        <v>1442</v>
      </c>
    </row>
    <row r="21" spans="1:12" x14ac:dyDescent="0.25">
      <c r="A21" t="s">
        <v>0</v>
      </c>
      <c r="B21" t="s">
        <v>1</v>
      </c>
      <c r="D21" t="s">
        <v>4</v>
      </c>
      <c r="E21" t="s">
        <v>5</v>
      </c>
      <c r="F21" t="s">
        <v>6</v>
      </c>
    </row>
    <row r="22" spans="1:12" x14ac:dyDescent="0.25">
      <c r="A22">
        <v>1</v>
      </c>
      <c r="B22">
        <v>2</v>
      </c>
      <c r="C22" t="s">
        <v>2</v>
      </c>
    </row>
    <row r="23" spans="1:12" x14ac:dyDescent="0.25">
      <c r="A23">
        <v>5</v>
      </c>
      <c r="B23">
        <v>3</v>
      </c>
      <c r="C23" t="s">
        <v>2</v>
      </c>
      <c r="I23">
        <v>843</v>
      </c>
      <c r="L23">
        <f>897/264</f>
        <v>3.3977272727272729</v>
      </c>
    </row>
    <row r="24" spans="1:12" x14ac:dyDescent="0.25">
      <c r="A24">
        <v>1</v>
      </c>
      <c r="B24">
        <v>3</v>
      </c>
      <c r="C24" t="s">
        <v>2</v>
      </c>
    </row>
    <row r="25" spans="1:12" x14ac:dyDescent="0.25">
      <c r="A25">
        <v>5</v>
      </c>
      <c r="B25">
        <v>2</v>
      </c>
      <c r="C25" t="s">
        <v>2</v>
      </c>
    </row>
    <row r="26" spans="1:12" x14ac:dyDescent="0.25">
      <c r="A26">
        <v>10</v>
      </c>
      <c r="B26">
        <v>3</v>
      </c>
      <c r="C26" t="s">
        <v>2</v>
      </c>
    </row>
    <row r="27" spans="1:12" x14ac:dyDescent="0.25">
      <c r="A27">
        <v>15</v>
      </c>
      <c r="B27">
        <v>3</v>
      </c>
      <c r="C27" t="s">
        <v>3</v>
      </c>
      <c r="F27">
        <v>382</v>
      </c>
      <c r="I27">
        <v>418</v>
      </c>
    </row>
    <row r="28" spans="1:12" x14ac:dyDescent="0.25">
      <c r="A28">
        <v>10</v>
      </c>
      <c r="B28">
        <v>2</v>
      </c>
      <c r="C28" t="s">
        <v>2</v>
      </c>
    </row>
    <row r="29" spans="1:12" x14ac:dyDescent="0.25">
      <c r="A29">
        <v>15</v>
      </c>
      <c r="B29">
        <v>2</v>
      </c>
      <c r="C29" t="s">
        <v>3</v>
      </c>
      <c r="F29">
        <v>223</v>
      </c>
      <c r="I29">
        <v>1609</v>
      </c>
    </row>
    <row r="30" spans="1:12" x14ac:dyDescent="0.25">
      <c r="A30">
        <v>20</v>
      </c>
      <c r="B30">
        <v>2</v>
      </c>
      <c r="C30" t="s">
        <v>2</v>
      </c>
    </row>
    <row r="31" spans="1:12" x14ac:dyDescent="0.25">
      <c r="A31">
        <v>20</v>
      </c>
      <c r="B31">
        <v>3</v>
      </c>
      <c r="C31" t="s">
        <v>3</v>
      </c>
      <c r="F31">
        <v>1057</v>
      </c>
      <c r="I31" s="1">
        <v>1653</v>
      </c>
    </row>
    <row r="32" spans="1:12" x14ac:dyDescent="0.25">
      <c r="A32">
        <v>30</v>
      </c>
      <c r="B32">
        <v>2</v>
      </c>
      <c r="C32" t="s">
        <v>2</v>
      </c>
    </row>
    <row r="33" spans="1:10" x14ac:dyDescent="0.25">
      <c r="A33">
        <v>30</v>
      </c>
      <c r="B33">
        <v>3</v>
      </c>
      <c r="C33" t="s">
        <v>3</v>
      </c>
      <c r="F33" s="1">
        <v>1327</v>
      </c>
      <c r="G33" s="1"/>
      <c r="H33" s="1"/>
      <c r="I33">
        <v>1538</v>
      </c>
    </row>
    <row r="34" spans="1:10" x14ac:dyDescent="0.25">
      <c r="A34">
        <v>60</v>
      </c>
      <c r="B34">
        <v>2</v>
      </c>
      <c r="C34" t="s">
        <v>2</v>
      </c>
    </row>
    <row r="35" spans="1:10" x14ac:dyDescent="0.25">
      <c r="A35">
        <v>60</v>
      </c>
      <c r="B35">
        <v>3</v>
      </c>
      <c r="C35" t="s">
        <v>3</v>
      </c>
      <c r="F35">
        <v>185</v>
      </c>
    </row>
    <row r="37" spans="1:10" x14ac:dyDescent="0.25">
      <c r="J37">
        <f>100000/1000</f>
        <v>100</v>
      </c>
    </row>
    <row r="40" spans="1:10" x14ac:dyDescent="0.25">
      <c r="A40">
        <v>1</v>
      </c>
      <c r="B40">
        <v>2</v>
      </c>
      <c r="C40" t="s">
        <v>2</v>
      </c>
    </row>
    <row r="41" spans="1:10" x14ac:dyDescent="0.25">
      <c r="A41">
        <v>5</v>
      </c>
      <c r="B41">
        <v>3</v>
      </c>
      <c r="C41" t="s">
        <v>3</v>
      </c>
      <c r="D41">
        <v>73</v>
      </c>
      <c r="E41">
        <v>90</v>
      </c>
      <c r="F41">
        <v>70</v>
      </c>
    </row>
    <row r="42" spans="1:10" x14ac:dyDescent="0.25">
      <c r="A42">
        <v>1</v>
      </c>
      <c r="B42">
        <v>3</v>
      </c>
      <c r="C42" t="s">
        <v>2</v>
      </c>
    </row>
    <row r="43" spans="1:10" x14ac:dyDescent="0.25">
      <c r="A43">
        <v>5</v>
      </c>
      <c r="B43">
        <v>2</v>
      </c>
      <c r="C43" t="s">
        <v>2</v>
      </c>
    </row>
    <row r="44" spans="1:10" x14ac:dyDescent="0.25">
      <c r="A44">
        <v>10</v>
      </c>
      <c r="B44">
        <v>3</v>
      </c>
      <c r="C44" t="s">
        <v>3</v>
      </c>
      <c r="D44">
        <v>111</v>
      </c>
      <c r="E44" t="s">
        <v>2</v>
      </c>
    </row>
    <row r="45" spans="1:10" x14ac:dyDescent="0.25">
      <c r="A45">
        <v>15</v>
      </c>
      <c r="B45">
        <v>3</v>
      </c>
      <c r="C45" t="s">
        <v>3</v>
      </c>
      <c r="D45">
        <v>177</v>
      </c>
      <c r="E45">
        <v>258</v>
      </c>
      <c r="F45">
        <v>177</v>
      </c>
    </row>
    <row r="46" spans="1:10" x14ac:dyDescent="0.25">
      <c r="A46">
        <v>10</v>
      </c>
      <c r="B46">
        <v>2</v>
      </c>
      <c r="C46" t="s">
        <v>2</v>
      </c>
    </row>
    <row r="47" spans="1:10" x14ac:dyDescent="0.25">
      <c r="A47">
        <v>15</v>
      </c>
      <c r="B47">
        <v>2</v>
      </c>
      <c r="C47" t="s">
        <v>2</v>
      </c>
    </row>
    <row r="48" spans="1:10" x14ac:dyDescent="0.25">
      <c r="A48">
        <v>20</v>
      </c>
      <c r="B48">
        <v>2</v>
      </c>
      <c r="C48" t="s">
        <v>3</v>
      </c>
      <c r="D48">
        <v>270</v>
      </c>
    </row>
    <row r="49" spans="1:6" x14ac:dyDescent="0.25">
      <c r="A49">
        <v>20</v>
      </c>
      <c r="B49">
        <v>3</v>
      </c>
      <c r="C49" t="s">
        <v>3</v>
      </c>
      <c r="D49">
        <v>380</v>
      </c>
      <c r="E49">
        <v>258</v>
      </c>
    </row>
    <row r="50" spans="1:6" x14ac:dyDescent="0.25">
      <c r="A50">
        <v>30</v>
      </c>
      <c r="B50">
        <v>2</v>
      </c>
      <c r="C50" t="s">
        <v>3</v>
      </c>
      <c r="D50">
        <v>780</v>
      </c>
      <c r="E50">
        <v>565</v>
      </c>
      <c r="F50">
        <v>832</v>
      </c>
    </row>
    <row r="51" spans="1:6" s="1" customFormat="1" x14ac:dyDescent="0.25">
      <c r="A51" s="1">
        <v>30</v>
      </c>
      <c r="B51" s="1">
        <v>3</v>
      </c>
      <c r="C51" s="1" t="s">
        <v>3</v>
      </c>
      <c r="D51" s="1">
        <v>490</v>
      </c>
      <c r="E51" s="1">
        <v>609</v>
      </c>
      <c r="F51" s="1">
        <v>650</v>
      </c>
    </row>
    <row r="52" spans="1:6" x14ac:dyDescent="0.25">
      <c r="A52">
        <v>60</v>
      </c>
      <c r="B52">
        <v>2</v>
      </c>
      <c r="C52" t="s">
        <v>3</v>
      </c>
      <c r="D52">
        <v>437</v>
      </c>
      <c r="E52">
        <v>153</v>
      </c>
      <c r="F52">
        <v>660</v>
      </c>
    </row>
    <row r="53" spans="1:6" x14ac:dyDescent="0.25">
      <c r="A53">
        <v>60</v>
      </c>
      <c r="B53">
        <v>3</v>
      </c>
      <c r="C53" t="s">
        <v>3</v>
      </c>
      <c r="D53">
        <v>230</v>
      </c>
    </row>
  </sheetData>
  <mergeCells count="4">
    <mergeCell ref="I3:K3"/>
    <mergeCell ref="G1:J1"/>
    <mergeCell ref="G2:J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1BBA-645D-4FE9-95AE-0677407FF850}">
  <dimension ref="B2:G32"/>
  <sheetViews>
    <sheetView workbookViewId="0">
      <selection activeCell="F16" sqref="F16"/>
    </sheetView>
  </sheetViews>
  <sheetFormatPr defaultRowHeight="15" x14ac:dyDescent="0.25"/>
  <sheetData>
    <row r="2" spans="2:6" x14ac:dyDescent="0.25">
      <c r="B2" s="2">
        <v>0.51388888888888096</v>
      </c>
    </row>
    <row r="3" spans="2:6" x14ac:dyDescent="0.25">
      <c r="B3" s="3">
        <v>0.52083333333332604</v>
      </c>
    </row>
    <row r="4" spans="2:6" x14ac:dyDescent="0.25">
      <c r="B4" s="2">
        <v>0.52777777777777102</v>
      </c>
    </row>
    <row r="5" spans="2:6" x14ac:dyDescent="0.25">
      <c r="B5" s="3">
        <v>0.53472222222221599</v>
      </c>
    </row>
    <row r="6" spans="2:6" x14ac:dyDescent="0.25">
      <c r="B6" s="2">
        <v>0.54166666666666097</v>
      </c>
      <c r="C6">
        <v>1.138325</v>
      </c>
      <c r="D6">
        <v>1.1386750000000001</v>
      </c>
      <c r="E6">
        <v>1.138325</v>
      </c>
      <c r="F6">
        <v>1.1386750000000001</v>
      </c>
    </row>
    <row r="7" spans="2:6" x14ac:dyDescent="0.25">
      <c r="B7" s="3">
        <v>0.54861111111110605</v>
      </c>
      <c r="C7">
        <v>1.1386750000000001</v>
      </c>
      <c r="D7">
        <v>1.1389750000000001</v>
      </c>
      <c r="E7">
        <v>1.1380250000000001</v>
      </c>
      <c r="F7">
        <v>1.1380250000000001</v>
      </c>
    </row>
    <row r="8" spans="2:6" x14ac:dyDescent="0.25">
      <c r="B8" s="2">
        <v>0.55555555555555103</v>
      </c>
      <c r="C8">
        <v>1.1380250000000001</v>
      </c>
      <c r="D8">
        <v>1.138525</v>
      </c>
      <c r="E8">
        <v>1.1380250000000001</v>
      </c>
      <c r="F8">
        <v>1.138425</v>
      </c>
    </row>
    <row r="9" spans="2:6" x14ac:dyDescent="0.25">
      <c r="B9" s="3">
        <v>0.562499999999996</v>
      </c>
      <c r="C9">
        <v>1.138425</v>
      </c>
      <c r="D9">
        <v>1.1391249999999999</v>
      </c>
      <c r="E9">
        <v>1.138325</v>
      </c>
      <c r="F9">
        <v>1.138925</v>
      </c>
    </row>
    <row r="10" spans="2:6" x14ac:dyDescent="0.25">
      <c r="B10" s="2">
        <v>0.56944444444444098</v>
      </c>
      <c r="C10">
        <v>1.138925</v>
      </c>
      <c r="D10">
        <v>1.139025</v>
      </c>
      <c r="E10">
        <v>1.138625</v>
      </c>
      <c r="F10">
        <v>1.1387750000000001</v>
      </c>
    </row>
    <row r="11" spans="2:6" x14ac:dyDescent="0.25">
      <c r="B11" s="3">
        <v>0.57638888888888595</v>
      </c>
      <c r="C11">
        <v>1.1387750000000001</v>
      </c>
      <c r="D11">
        <v>1.1393249999999999</v>
      </c>
      <c r="E11">
        <v>1.138425</v>
      </c>
      <c r="F11">
        <v>1.1384749999999999</v>
      </c>
    </row>
    <row r="12" spans="2:6" x14ac:dyDescent="0.25">
      <c r="B12" s="2">
        <v>0.58333333333333104</v>
      </c>
      <c r="C12">
        <v>1.1384749999999999</v>
      </c>
      <c r="D12">
        <v>1.138525</v>
      </c>
      <c r="E12">
        <v>1.1381250000000001</v>
      </c>
      <c r="F12">
        <v>1.1382749999999999</v>
      </c>
    </row>
    <row r="13" spans="2:6" x14ac:dyDescent="0.25">
      <c r="B13" s="3">
        <v>0.59027777777777601</v>
      </c>
      <c r="C13">
        <v>1.1382749999999999</v>
      </c>
      <c r="D13">
        <v>1.1387750000000001</v>
      </c>
      <c r="E13">
        <v>1.1381250000000001</v>
      </c>
      <c r="F13">
        <v>1.1385749999999999</v>
      </c>
    </row>
    <row r="14" spans="2:6" x14ac:dyDescent="0.25">
      <c r="B14" s="2">
        <v>0.59722222222222099</v>
      </c>
      <c r="C14">
        <v>1.1385749999999999</v>
      </c>
      <c r="D14">
        <v>1.139175</v>
      </c>
      <c r="E14">
        <v>1.1384749999999999</v>
      </c>
      <c r="F14">
        <v>1.1388750000000001</v>
      </c>
    </row>
    <row r="15" spans="2:6" x14ac:dyDescent="0.25">
      <c r="B15" s="3">
        <v>0.60416666666666596</v>
      </c>
      <c r="C15">
        <v>1.1388750000000001</v>
      </c>
      <c r="D15">
        <v>1.1390750000000001</v>
      </c>
      <c r="E15">
        <v>1.1382749999999999</v>
      </c>
      <c r="F15">
        <v>1.138325</v>
      </c>
    </row>
    <row r="16" spans="2:6" x14ac:dyDescent="0.25">
      <c r="B16" s="2">
        <v>0.61111111111111005</v>
      </c>
      <c r="C16">
        <v>1.138325</v>
      </c>
      <c r="D16">
        <v>1.1388750000000001</v>
      </c>
      <c r="E16">
        <v>1.1382749999999999</v>
      </c>
      <c r="F16">
        <v>1.13835</v>
      </c>
    </row>
    <row r="17" spans="2:7" x14ac:dyDescent="0.25">
      <c r="B17" s="3">
        <v>0.61805555555555503</v>
      </c>
      <c r="C17">
        <v>1.13835</v>
      </c>
      <c r="D17">
        <v>1.138625</v>
      </c>
      <c r="E17">
        <v>1.137875</v>
      </c>
      <c r="F17">
        <v>1.138225</v>
      </c>
    </row>
    <row r="18" spans="2:7" x14ac:dyDescent="0.25">
      <c r="B18" s="2">
        <v>0.624999999999999</v>
      </c>
      <c r="C18">
        <v>1.138225</v>
      </c>
      <c r="D18">
        <v>1.138625</v>
      </c>
      <c r="E18">
        <v>1.1375249999999999</v>
      </c>
      <c r="F18">
        <v>1.1382749999999999</v>
      </c>
    </row>
    <row r="19" spans="2:7" x14ac:dyDescent="0.25">
      <c r="B19" s="3">
        <v>0.63194444444444398</v>
      </c>
      <c r="C19">
        <v>1.1382749999999999</v>
      </c>
      <c r="D19">
        <v>1.138525</v>
      </c>
      <c r="E19">
        <v>1.1368750000000001</v>
      </c>
      <c r="F19">
        <v>1.1380749999999999</v>
      </c>
    </row>
    <row r="20" spans="2:7" x14ac:dyDescent="0.25">
      <c r="B20" s="2">
        <v>0.63888888888888895</v>
      </c>
      <c r="C20">
        <v>1.1380749999999999</v>
      </c>
      <c r="D20">
        <v>1.138425</v>
      </c>
      <c r="E20">
        <v>1.137975</v>
      </c>
      <c r="F20">
        <v>1.1380749999999999</v>
      </c>
    </row>
    <row r="21" spans="2:7" x14ac:dyDescent="0.25">
      <c r="B21" s="3">
        <v>0.64583333333333304</v>
      </c>
      <c r="C21">
        <v>1.1380749999999999</v>
      </c>
      <c r="D21">
        <v>1.138625</v>
      </c>
      <c r="E21">
        <v>1.1377250000000001</v>
      </c>
      <c r="F21">
        <v>1.138625</v>
      </c>
    </row>
    <row r="22" spans="2:7" x14ac:dyDescent="0.25">
      <c r="B22" s="2">
        <v>0.65277777777777801</v>
      </c>
      <c r="C22">
        <v>1.138625</v>
      </c>
      <c r="D22">
        <v>1.1395249999999999</v>
      </c>
      <c r="E22">
        <v>1.138625</v>
      </c>
      <c r="F22">
        <v>1.1388750000000001</v>
      </c>
    </row>
    <row r="23" spans="2:7" x14ac:dyDescent="0.25">
      <c r="B23" s="3">
        <v>0.65972222222222199</v>
      </c>
      <c r="C23">
        <v>1.1388750000000001</v>
      </c>
      <c r="D23">
        <v>1.1389750000000001</v>
      </c>
      <c r="E23">
        <v>1.1381250000000001</v>
      </c>
      <c r="F23">
        <v>1.1381250000000001</v>
      </c>
    </row>
    <row r="24" spans="2:7" x14ac:dyDescent="0.25">
      <c r="B24" s="2">
        <v>0.66666666666666663</v>
      </c>
      <c r="C24">
        <v>1.1381250000000001</v>
      </c>
      <c r="D24">
        <v>1.138725</v>
      </c>
      <c r="E24">
        <v>1.1380250000000001</v>
      </c>
      <c r="F24">
        <v>1.138425</v>
      </c>
    </row>
    <row r="25" spans="2:7" x14ac:dyDescent="0.25">
      <c r="B25" s="3">
        <v>0.67361111111111116</v>
      </c>
      <c r="C25">
        <v>1.138425</v>
      </c>
      <c r="D25">
        <v>1.1386750000000001</v>
      </c>
      <c r="E25">
        <v>1.137975</v>
      </c>
      <c r="F25">
        <v>1.1380749999999999</v>
      </c>
    </row>
    <row r="26" spans="2:7" x14ac:dyDescent="0.25">
      <c r="B26" s="2">
        <v>0.68055555555555602</v>
      </c>
      <c r="C26">
        <v>1.1380749999999999</v>
      </c>
      <c r="D26">
        <v>1.1381250000000001</v>
      </c>
      <c r="E26">
        <v>1.1371500000000001</v>
      </c>
      <c r="F26">
        <v>1.137175</v>
      </c>
    </row>
    <row r="27" spans="2:7" x14ac:dyDescent="0.25">
      <c r="B27" s="3">
        <v>0.6875</v>
      </c>
    </row>
    <row r="30" spans="2:7" x14ac:dyDescent="0.25">
      <c r="G30">
        <f>F31+(F32*3)</f>
        <v>1.1395184485436711</v>
      </c>
    </row>
    <row r="31" spans="2:7" x14ac:dyDescent="0.25">
      <c r="E31" t="s">
        <v>9</v>
      </c>
      <c r="F31">
        <f>AVERAGE(F6:F26)</f>
        <v>1.1383642857142857</v>
      </c>
    </row>
    <row r="32" spans="2:7" x14ac:dyDescent="0.25">
      <c r="E32" t="s">
        <v>10</v>
      </c>
      <c r="F32">
        <f>_xlfn.STDEV.P(F6:F26)</f>
        <v>3.8472094312844314E-4</v>
      </c>
      <c r="G32">
        <f>F31-(F32*3)</f>
        <v>1.1372101228849003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 Cisar</dc:creator>
  <cp:lastModifiedBy>Rado Cisar</cp:lastModifiedBy>
  <dcterms:created xsi:type="dcterms:W3CDTF">2019-03-15T22:53:26Z</dcterms:created>
  <dcterms:modified xsi:type="dcterms:W3CDTF">2019-06-03T10:17:36Z</dcterms:modified>
</cp:coreProperties>
</file>