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\\edu.local\public\studenthomes\24301055\My Documents\ИТ\Результат\Лаб2\"/>
    </mc:Choice>
  </mc:AlternateContent>
  <xr:revisionPtr revIDLastSave="0" documentId="13_ncr:1_{58C38B77-2C87-4104-BEEB-89D8A40C186B}" xr6:coauthVersionLast="36" xr6:coauthVersionMax="47" xr10:uidLastSave="{00000000-0000-0000-0000-000000000000}"/>
  <bookViews>
    <workbookView xWindow="6795" yWindow="3945" windowWidth="28800" windowHeight="15375" activeTab="2" xr2:uid="{BA78F10A-6D23-4BCE-85E5-48B24FF311BA}"/>
  </bookViews>
  <sheets>
    <sheet name="Лист1" sheetId="1" r:id="rId1"/>
    <sheet name="Диаграмма1" sheetId="6" r:id="rId2"/>
    <sheet name="Продажи товаров" sheetId="2" r:id="rId3"/>
    <sheet name="График функции" sheetId="3" r:id="rId4"/>
    <sheet name="ГКО данные" sheetId="4" r:id="rId5"/>
    <sheet name="Фильтр ГКО" sheetId="5" r:id="rId6"/>
  </sheets>
  <definedNames>
    <definedName name="_xlnm._FilterDatabase" localSheetId="4" hidden="1">'ГКО данные'!$A$1:$F$8</definedName>
    <definedName name="_xlnm.Extract" localSheetId="5">'Фильтр ГКО'!$A$1</definedName>
    <definedName name="_xlnm.Criteria" localSheetId="5">'Фильтр ГКО'!$A$1:$F$1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F10" i="2"/>
  <c r="E2" i="3" l="1"/>
  <c r="E1" i="3"/>
  <c r="E10" i="2"/>
</calcChain>
</file>

<file path=xl/sharedStrings.xml><?xml version="1.0" encoding="utf-8"?>
<sst xmlns="http://schemas.openxmlformats.org/spreadsheetml/2006/main" count="48" uniqueCount="29">
  <si>
    <t>№ прейскур.</t>
  </si>
  <si>
    <t>Наименование</t>
  </si>
  <si>
    <t>Ед. изм.</t>
  </si>
  <si>
    <t>Количество</t>
  </si>
  <si>
    <t>Цена</t>
  </si>
  <si>
    <t>Сумма</t>
  </si>
  <si>
    <t>Продано</t>
  </si>
  <si>
    <t>Результат продажи</t>
  </si>
  <si>
    <t>Пальто женское</t>
  </si>
  <si>
    <t>шт.</t>
  </si>
  <si>
    <t>Среднее значение</t>
  </si>
  <si>
    <t>x</t>
  </si>
  <si>
    <t>f(x) = (x^2 + 1)/(x - 1)</t>
  </si>
  <si>
    <t>Максимум:</t>
  </si>
  <si>
    <t>Минимум:</t>
  </si>
  <si>
    <t>№ выпуска ГКО</t>
  </si>
  <si>
    <t>Эмиссия (млрд.руб.)</t>
  </si>
  <si>
    <t>Выручка (млрд.руб.)</t>
  </si>
  <si>
    <t>Погашено (млрд.руб.)</t>
  </si>
  <si>
    <t>Доходы бюджета (млрд.руб.)</t>
  </si>
  <si>
    <t>Средняя взвешенная цена</t>
  </si>
  <si>
    <t>21000 RMFS</t>
  </si>
  <si>
    <t>Юбка женская</t>
  </si>
  <si>
    <t>Пиджак мужской</t>
  </si>
  <si>
    <t>Пальто мужское</t>
  </si>
  <si>
    <t>Шубка детская</t>
  </si>
  <si>
    <t>Шапка меховая</t>
  </si>
  <si>
    <t>Пальто осеннее</t>
  </si>
  <si>
    <t>Кожаный плащ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</si>
</sst>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1" xfId="0" applyFont="1" applyBorder="1"/>
  </cellXfs>
  <cellStyles count="1">
    <cellStyle name="Обычный" xfId="0" builtinId="0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Цены на товары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товаров'!$E$1</c:f>
              <c:strCache>
                <c:ptCount val="1"/>
                <c:pt idx="0">
                  <c:v>Цена</c:v>
                </c:pt>
              </c:strCache>
            </c:strRef>
          </c:tx>
          <c:invertIfNegative val="0"/>
          <c:cat>
            <c:strRef>
              <c:f>'Продажи товаров'!$B$2:$B$9</c:f>
              <c:strCache>
                <c:ptCount val="8"/>
                <c:pt idx="0">
                  <c:v>Пальто женское</c:v>
                </c:pt>
                <c:pt idx="1">
                  <c:v>Юбка женская</c:v>
                </c:pt>
                <c:pt idx="2">
                  <c:v>Пиджак мужской</c:v>
                </c:pt>
                <c:pt idx="3">
                  <c:v>Пальто мужское</c:v>
                </c:pt>
                <c:pt idx="4">
                  <c:v>Шубка детская</c:v>
                </c:pt>
                <c:pt idx="5">
                  <c:v>Шапка меховая</c:v>
                </c:pt>
                <c:pt idx="6">
                  <c:v>Пальто осеннее</c:v>
                </c:pt>
                <c:pt idx="7">
                  <c:v>Кожаный плащ</c:v>
                </c:pt>
              </c:strCache>
            </c:strRef>
          </c:cat>
          <c:val>
            <c:numRef>
              <c:f>'Продажи товаров'!$E$2:$E$9</c:f>
              <c:numCache>
                <c:formatCode>General</c:formatCode>
                <c:ptCount val="8"/>
                <c:pt idx="0">
                  <c:v>8000</c:v>
                </c:pt>
                <c:pt idx="1">
                  <c:v>800</c:v>
                </c:pt>
                <c:pt idx="2">
                  <c:v>300</c:v>
                </c:pt>
                <c:pt idx="3">
                  <c:v>2300</c:v>
                </c:pt>
                <c:pt idx="4">
                  <c:v>1800</c:v>
                </c:pt>
                <c:pt idx="5">
                  <c:v>640</c:v>
                </c:pt>
                <c:pt idx="6">
                  <c:v>2900</c:v>
                </c:pt>
                <c:pt idx="7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BBB-A23A-6CD4E8F13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75408"/>
        <c:axId val="2090877488"/>
      </c:barChart>
      <c:catAx>
        <c:axId val="209087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877488"/>
        <c:crosses val="autoZero"/>
        <c:auto val="1"/>
        <c:lblAlgn val="ctr"/>
        <c:lblOffset val="100"/>
        <c:noMultiLvlLbl val="0"/>
      </c:catAx>
      <c:valAx>
        <c:axId val="209087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8754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функции </a:t>
            </a:r>
            <a:r>
              <a:rPr lang="en-US"/>
              <a:t>f(x) = (x^2 + 1)/(x - 1)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'График функции'!$B$1</c:f>
              <c:strCache>
                <c:ptCount val="1"/>
                <c:pt idx="0">
                  <c:v>f(x) = (x^2 + 1)/(x - 1)</c:v>
                </c:pt>
              </c:strCache>
            </c:strRef>
          </c:tx>
          <c:xVal>
            <c:numRef>
              <c:f>'График функции'!$A$2:$A$12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3.8000000000000003</c:v>
                </c:pt>
                <c:pt idx="10">
                  <c:v>4</c:v>
                </c:pt>
              </c:numCache>
            </c:numRef>
          </c:xVal>
          <c:yVal>
            <c:numRef>
              <c:f>'График функции'!$B$2:$B$12</c:f>
              <c:numCache>
                <c:formatCode>General</c:formatCode>
                <c:ptCount val="11"/>
                <c:pt idx="0">
                  <c:v>5</c:v>
                </c:pt>
                <c:pt idx="1">
                  <c:v>4.8666666666666663</c:v>
                </c:pt>
                <c:pt idx="2">
                  <c:v>4.8285714285714283</c:v>
                </c:pt>
                <c:pt idx="3">
                  <c:v>4.8500000000000005</c:v>
                </c:pt>
                <c:pt idx="4">
                  <c:v>4.9111111111111114</c:v>
                </c:pt>
                <c:pt idx="5">
                  <c:v>5</c:v>
                </c:pt>
                <c:pt idx="6">
                  <c:v>5.1090909090909093</c:v>
                </c:pt>
                <c:pt idx="7">
                  <c:v>5.2333333333333334</c:v>
                </c:pt>
                <c:pt idx="8">
                  <c:v>5.3692307692307697</c:v>
                </c:pt>
                <c:pt idx="9">
                  <c:v>5.5142857142857142</c:v>
                </c:pt>
                <c:pt idx="10">
                  <c:v>5.666666666666667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3-4A62-A72B-6E1627F80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45488"/>
        <c:axId val="2091440080"/>
      </c:scatterChart>
      <c:valAx>
        <c:axId val="209144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40080"/>
        <c:crosses val="autoZero"/>
        <c:crossBetween val="midCat"/>
      </c:valAx>
      <c:valAx>
        <c:axId val="209144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14454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A85003-8998-4BEA-B0D8-A96C30BC084E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771DB7-E791-41CD-87ED-E40485ED84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6</xdr:row>
      <xdr:rowOff>165100</xdr:rowOff>
    </xdr:from>
    <xdr:to>
      <xdr:col>16</xdr:col>
      <xdr:colOff>406400</xdr:colOff>
      <xdr:row>27</xdr:row>
      <xdr:rowOff>107950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3C57AA-5F18-4682-8874-19D27746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FE13-A4EB-48B4-A9B7-F1AB7C2E251F}">
  <sheetPr codeName="Лист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5DC9-6585-459E-8AE9-F8C4349BF0D4}">
  <dimension ref="A1:H10"/>
  <sheetViews>
    <sheetView tabSelected="1" workbookViewId="0">
      <selection activeCell="B12" sqref="B12"/>
    </sheetView>
  </sheetViews>
  <sheetFormatPr defaultRowHeight="15" x14ac:dyDescent="0.25"/>
  <cols>
    <col min="1" max="1" width="16.7109375" bestFit="1" customWidth="1"/>
    <col min="2" max="2" width="25.140625" customWidth="1"/>
    <col min="3" max="3" width="7.7109375" bestFit="1" customWidth="1"/>
    <col min="4" max="4" width="10.7109375" bestFit="1" customWidth="1"/>
    <col min="5" max="5" width="16.5703125" customWidth="1"/>
    <col min="6" max="6" width="16.140625" customWidth="1"/>
    <col min="7" max="7" width="8.5703125" bestFit="1" customWidth="1"/>
    <col min="8" max="8" width="17.425781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</row>
    <row r="2" spans="1:8" ht="16.5" thickBot="1" x14ac:dyDescent="0.3">
      <c r="A2" s="1">
        <v>423465</v>
      </c>
      <c r="B2" s="1" t="s">
        <v>8</v>
      </c>
      <c r="C2" s="1" t="s">
        <v>9</v>
      </c>
      <c r="D2" s="2">
        <v>10</v>
      </c>
      <c r="E2" s="4">
        <v>8000</v>
      </c>
      <c r="F2" s="4">
        <f>D2*E2</f>
        <v>80000</v>
      </c>
      <c r="G2" s="4">
        <v>10</v>
      </c>
      <c r="H2" s="6" t="str">
        <f>IF(G2/D2&gt;0.8,"востребован","не востребован")</f>
        <v>востребован</v>
      </c>
    </row>
    <row r="3" spans="1:8" ht="16.5" thickBot="1" x14ac:dyDescent="0.3">
      <c r="A3" s="1">
        <v>602530</v>
      </c>
      <c r="B3" s="1" t="s">
        <v>22</v>
      </c>
      <c r="C3" s="1" t="s">
        <v>9</v>
      </c>
      <c r="D3" s="3">
        <v>20</v>
      </c>
      <c r="E3" s="5">
        <v>800</v>
      </c>
      <c r="F3" s="4">
        <f t="shared" ref="F3:F9" si="0">D3*E3</f>
        <v>16000</v>
      </c>
      <c r="G3" s="5">
        <v>10</v>
      </c>
      <c r="H3" s="6" t="str">
        <f t="shared" ref="H3:H9" si="1">IF(G3/D3&gt;0.8,"востребован","не востребован")</f>
        <v>не востребован</v>
      </c>
    </row>
    <row r="4" spans="1:8" ht="16.5" thickBot="1" x14ac:dyDescent="0.3">
      <c r="A4" s="1">
        <v>732450</v>
      </c>
      <c r="B4" s="1" t="s">
        <v>23</v>
      </c>
      <c r="C4" s="1" t="s">
        <v>9</v>
      </c>
      <c r="D4" s="3">
        <v>45</v>
      </c>
      <c r="E4" s="5">
        <v>300</v>
      </c>
      <c r="F4" s="4">
        <f t="shared" si="0"/>
        <v>13500</v>
      </c>
      <c r="G4" s="5">
        <v>40</v>
      </c>
      <c r="H4" s="6" t="str">
        <f t="shared" si="1"/>
        <v>востребован</v>
      </c>
    </row>
    <row r="5" spans="1:8" ht="16.5" thickBot="1" x14ac:dyDescent="0.3">
      <c r="A5" s="1">
        <v>352344</v>
      </c>
      <c r="B5" s="1" t="s">
        <v>24</v>
      </c>
      <c r="C5" s="1" t="s">
        <v>9</v>
      </c>
      <c r="D5" s="3">
        <v>12</v>
      </c>
      <c r="E5" s="5">
        <v>2300</v>
      </c>
      <c r="F5" s="4">
        <f t="shared" si="0"/>
        <v>27600</v>
      </c>
      <c r="G5" s="5">
        <v>3</v>
      </c>
      <c r="H5" s="6" t="str">
        <f t="shared" si="1"/>
        <v>не востребован</v>
      </c>
    </row>
    <row r="6" spans="1:8" ht="16.5" thickBot="1" x14ac:dyDescent="0.3">
      <c r="A6" s="1">
        <v>312351</v>
      </c>
      <c r="B6" s="1" t="s">
        <v>25</v>
      </c>
      <c r="C6" s="1" t="s">
        <v>9</v>
      </c>
      <c r="D6" s="3">
        <v>30</v>
      </c>
      <c r="E6" s="5">
        <v>1800</v>
      </c>
      <c r="F6" s="4">
        <f t="shared" si="0"/>
        <v>54000</v>
      </c>
      <c r="G6" s="5">
        <v>30</v>
      </c>
      <c r="H6" s="6" t="str">
        <f t="shared" si="1"/>
        <v>востребован</v>
      </c>
    </row>
    <row r="7" spans="1:8" ht="16.5" thickBot="1" x14ac:dyDescent="0.3">
      <c r="A7" s="1">
        <v>567234</v>
      </c>
      <c r="B7" s="1" t="s">
        <v>26</v>
      </c>
      <c r="C7" s="1" t="s">
        <v>9</v>
      </c>
      <c r="D7" s="3">
        <v>85</v>
      </c>
      <c r="E7" s="5">
        <v>640</v>
      </c>
      <c r="F7" s="4">
        <f t="shared" si="0"/>
        <v>54400</v>
      </c>
      <c r="G7" s="5">
        <v>5</v>
      </c>
      <c r="H7" s="6" t="str">
        <f t="shared" si="1"/>
        <v>не востребован</v>
      </c>
    </row>
    <row r="8" spans="1:8" ht="16.5" thickBot="1" x14ac:dyDescent="0.3">
      <c r="A8" s="1">
        <v>890233</v>
      </c>
      <c r="B8" s="1" t="s">
        <v>27</v>
      </c>
      <c r="C8" s="1" t="s">
        <v>9</v>
      </c>
      <c r="D8" s="3">
        <v>2</v>
      </c>
      <c r="E8" s="5">
        <v>2900</v>
      </c>
      <c r="F8" s="4">
        <f t="shared" si="0"/>
        <v>5800</v>
      </c>
      <c r="G8" s="5">
        <v>2</v>
      </c>
      <c r="H8" s="6" t="str">
        <f t="shared" si="1"/>
        <v>востребован</v>
      </c>
    </row>
    <row r="9" spans="1:8" ht="16.5" thickBot="1" x14ac:dyDescent="0.3">
      <c r="A9" s="1">
        <v>549014</v>
      </c>
      <c r="B9" s="1" t="s">
        <v>28</v>
      </c>
      <c r="C9" s="1" t="s">
        <v>9</v>
      </c>
      <c r="D9" s="3">
        <v>14</v>
      </c>
      <c r="E9" s="5">
        <v>4100</v>
      </c>
      <c r="F9" s="4">
        <f t="shared" si="0"/>
        <v>57400</v>
      </c>
      <c r="G9" s="5">
        <v>11</v>
      </c>
      <c r="H9" s="6" t="str">
        <f t="shared" si="1"/>
        <v>не востребован</v>
      </c>
    </row>
    <row r="10" spans="1:8" x14ac:dyDescent="0.25">
      <c r="A10" t="s">
        <v>10</v>
      </c>
      <c r="E10">
        <f>AVERAGE(E2:E9)</f>
        <v>2605</v>
      </c>
      <c r="F10">
        <f>AVERAGE(F2:F9)</f>
        <v>38587.5</v>
      </c>
    </row>
  </sheetData>
  <conditionalFormatting sqref="H1:H9">
    <cfRule type="containsText" dxfId="0" priority="1" operator="containsText" text="не востребован">
      <formula>NOT(ISERROR(SEARCH("не востребован",H1)))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7E73-8B58-41B3-AF8B-C5A98F649B52}">
  <dimension ref="A1:E12"/>
  <sheetViews>
    <sheetView workbookViewId="0"/>
  </sheetViews>
  <sheetFormatPr defaultRowHeight="15" x14ac:dyDescent="0.25"/>
  <cols>
    <col min="1" max="1" width="3.85546875" bestFit="1" customWidth="1"/>
    <col min="2" max="2" width="18.42578125" bestFit="1" customWidth="1"/>
    <col min="4" max="4" width="10.5703125" bestFit="1" customWidth="1"/>
    <col min="5" max="5" width="11.85546875" bestFit="1" customWidth="1"/>
  </cols>
  <sheetData>
    <row r="1" spans="1:5" x14ac:dyDescent="0.25">
      <c r="A1" t="s">
        <v>11</v>
      </c>
      <c r="B1" t="s">
        <v>12</v>
      </c>
      <c r="D1" t="s">
        <v>13</v>
      </c>
      <c r="E1">
        <f>MAX(B2:B12)</f>
        <v>5.666666666666667</v>
      </c>
    </row>
    <row r="2" spans="1:5" x14ac:dyDescent="0.25">
      <c r="A2">
        <v>2</v>
      </c>
      <c r="B2">
        <v>5</v>
      </c>
      <c r="D2" t="s">
        <v>14</v>
      </c>
      <c r="E2">
        <f>MIN(B2:B12)</f>
        <v>4.8285714285714283</v>
      </c>
    </row>
    <row r="3" spans="1:5" x14ac:dyDescent="0.25">
      <c r="A3">
        <v>2.2000000000000002</v>
      </c>
      <c r="B3">
        <v>4.8666666666666663</v>
      </c>
    </row>
    <row r="4" spans="1:5" x14ac:dyDescent="0.25">
      <c r="A4">
        <v>2.4</v>
      </c>
      <c r="B4">
        <v>4.8285714285714283</v>
      </c>
    </row>
    <row r="5" spans="1:5" x14ac:dyDescent="0.25">
      <c r="A5">
        <v>2.6</v>
      </c>
      <c r="B5">
        <v>4.8500000000000005</v>
      </c>
    </row>
    <row r="6" spans="1:5" x14ac:dyDescent="0.25">
      <c r="A6">
        <v>2.8</v>
      </c>
      <c r="B6">
        <v>4.9111111111111114</v>
      </c>
    </row>
    <row r="7" spans="1:5" x14ac:dyDescent="0.25">
      <c r="A7">
        <v>3</v>
      </c>
      <c r="B7">
        <v>5</v>
      </c>
    </row>
    <row r="8" spans="1:5" x14ac:dyDescent="0.25">
      <c r="A8">
        <v>3.2</v>
      </c>
      <c r="B8">
        <v>5.1090909090909093</v>
      </c>
    </row>
    <row r="9" spans="1:5" x14ac:dyDescent="0.25">
      <c r="A9">
        <v>3.4</v>
      </c>
      <c r="B9">
        <v>5.2333333333333334</v>
      </c>
    </row>
    <row r="10" spans="1:5" x14ac:dyDescent="0.25">
      <c r="A10">
        <v>3.6</v>
      </c>
      <c r="B10">
        <v>5.3692307692307697</v>
      </c>
    </row>
    <row r="11" spans="1:5" x14ac:dyDescent="0.25">
      <c r="A11">
        <v>3.8000000000000003</v>
      </c>
      <c r="B11">
        <v>5.5142857142857142</v>
      </c>
    </row>
    <row r="12" spans="1:5" x14ac:dyDescent="0.25">
      <c r="A12">
        <v>4</v>
      </c>
      <c r="B12">
        <v>5.666666666666667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9B81-CE5F-4565-9B9D-CCE9E33A87D3}">
  <dimension ref="A1:F8"/>
  <sheetViews>
    <sheetView workbookViewId="0">
      <selection activeCell="B39" sqref="B39"/>
    </sheetView>
  </sheetViews>
  <sheetFormatPr defaultRowHeight="15" x14ac:dyDescent="0.25"/>
  <cols>
    <col min="1" max="1" width="14.140625" bestFit="1" customWidth="1"/>
    <col min="2" max="2" width="18.5703125" bestFit="1" customWidth="1"/>
    <col min="3" max="3" width="18.7109375" bestFit="1" customWidth="1"/>
    <col min="4" max="4" width="20.140625" bestFit="1" customWidth="1"/>
    <col min="5" max="5" width="26.7109375" bestFit="1" customWidth="1"/>
    <col min="6" max="6" width="23.7109375" bestFit="1" customWidth="1"/>
  </cols>
  <sheetData>
    <row r="1" spans="1:6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x14ac:dyDescent="0.25">
      <c r="A2" s="1" t="s">
        <v>21</v>
      </c>
      <c r="B2" s="1">
        <v>1385.83</v>
      </c>
      <c r="C2" s="1">
        <v>911.78</v>
      </c>
      <c r="D2" s="1">
        <v>903.1</v>
      </c>
      <c r="E2" s="1">
        <v>8.68</v>
      </c>
      <c r="F2" s="1">
        <v>65.790000000000006</v>
      </c>
    </row>
    <row r="3" spans="1:6" x14ac:dyDescent="0.25">
      <c r="A3" s="1" t="s">
        <v>21</v>
      </c>
      <c r="B3" s="1">
        <v>1385.83</v>
      </c>
      <c r="C3" s="1">
        <v>911.78</v>
      </c>
      <c r="D3" s="1">
        <v>903.1</v>
      </c>
      <c r="E3" s="1">
        <v>8.68</v>
      </c>
      <c r="F3" s="1">
        <v>65.790000000000006</v>
      </c>
    </row>
    <row r="4" spans="1:6" x14ac:dyDescent="0.25">
      <c r="A4" s="1" t="s">
        <v>21</v>
      </c>
      <c r="B4" s="1">
        <v>1385.83</v>
      </c>
      <c r="C4" s="1">
        <v>911.78</v>
      </c>
      <c r="D4" s="1">
        <v>903.1</v>
      </c>
      <c r="E4" s="1">
        <v>8.68</v>
      </c>
      <c r="F4" s="1">
        <v>65.790000000000006</v>
      </c>
    </row>
    <row r="5" spans="1:6" x14ac:dyDescent="0.25">
      <c r="A5" s="1" t="s">
        <v>21</v>
      </c>
      <c r="B5" s="1">
        <v>1385.83</v>
      </c>
      <c r="C5" s="1">
        <v>911.78</v>
      </c>
      <c r="D5" s="1">
        <v>903.1</v>
      </c>
      <c r="E5" s="1">
        <v>8.68</v>
      </c>
      <c r="F5" s="1">
        <v>65.790000000000006</v>
      </c>
    </row>
    <row r="6" spans="1:6" x14ac:dyDescent="0.25">
      <c r="A6" s="1" t="s">
        <v>21</v>
      </c>
      <c r="B6" s="1">
        <v>1385.83</v>
      </c>
      <c r="C6" s="1">
        <v>911.78</v>
      </c>
      <c r="D6" s="1">
        <v>903.1</v>
      </c>
      <c r="E6" s="1">
        <v>8.68</v>
      </c>
      <c r="F6" s="1">
        <v>65.790000000000006</v>
      </c>
    </row>
    <row r="7" spans="1:6" x14ac:dyDescent="0.25">
      <c r="A7" s="1" t="s">
        <v>21</v>
      </c>
      <c r="B7" s="1">
        <v>1385.83</v>
      </c>
      <c r="C7" s="1">
        <v>911.78</v>
      </c>
      <c r="D7" s="1">
        <v>903.1</v>
      </c>
      <c r="E7" s="1">
        <v>8.68</v>
      </c>
      <c r="F7" s="1">
        <v>65.790000000000006</v>
      </c>
    </row>
    <row r="8" spans="1:6" x14ac:dyDescent="0.25">
      <c r="A8" s="1" t="s">
        <v>21</v>
      </c>
      <c r="B8" s="1">
        <v>1385.83</v>
      </c>
      <c r="C8" s="1">
        <v>911.78</v>
      </c>
      <c r="D8" s="1">
        <v>903.1</v>
      </c>
      <c r="E8" s="1">
        <v>8.68</v>
      </c>
      <c r="F8" s="1">
        <v>65.790000000000006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0419-8F4F-4535-9ED4-3E29D85AFD2F}">
  <dimension ref="A1:F1"/>
  <sheetViews>
    <sheetView workbookViewId="0"/>
  </sheetViews>
  <sheetFormatPr defaultRowHeight="15" x14ac:dyDescent="0.25"/>
  <cols>
    <col min="1" max="1" width="14.140625" bestFit="1" customWidth="1"/>
    <col min="2" max="2" width="18.5703125" bestFit="1" customWidth="1"/>
    <col min="3" max="3" width="18.7109375" bestFit="1" customWidth="1"/>
    <col min="4" max="4" width="20.140625" bestFit="1" customWidth="1"/>
    <col min="5" max="5" width="26.7109375" bestFit="1" customWidth="1"/>
    <col min="6" max="6" width="23.7109375" bestFit="1" customWidth="1"/>
  </cols>
  <sheetData>
    <row r="1" spans="1:6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</row>
  </sheetData>
  <sortState ref="A1:F2">
    <sortCondition ref="C1"/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Лист1</vt:lpstr>
      <vt:lpstr>Продажи товаров</vt:lpstr>
      <vt:lpstr>График функции</vt:lpstr>
      <vt:lpstr>ГКО данные</vt:lpstr>
      <vt:lpstr>Фильтр ГКО</vt:lpstr>
      <vt:lpstr>Диаграмма1</vt:lpstr>
      <vt:lpstr>'Фильтр ГКО'!Извлечь</vt:lpstr>
      <vt:lpstr>'Фильтр ГКО'!Критерии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Кузюков Егор Валерьевич</cp:lastModifiedBy>
  <dcterms:created xsi:type="dcterms:W3CDTF">2025-04-02T22:47:41Z</dcterms:created>
  <dcterms:modified xsi:type="dcterms:W3CDTF">2025-04-03T08:53:56Z</dcterms:modified>
</cp:coreProperties>
</file>