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Radek\source\repos\PEA\Output\"/>
    </mc:Choice>
  </mc:AlternateContent>
  <xr:revisionPtr revIDLastSave="0" documentId="13_ncr:1_{D1C13900-DEC2-4F34-A38D-6BE7A414EB05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4" i="1" l="1"/>
  <c r="O53" i="1"/>
  <c r="O52" i="1"/>
  <c r="O51" i="1"/>
  <c r="O50" i="1"/>
  <c r="N50" i="1"/>
  <c r="N54" i="1"/>
  <c r="N53" i="1"/>
  <c r="N52" i="1"/>
  <c r="N51" i="1"/>
  <c r="L50" i="1"/>
  <c r="M56" i="1" l="1"/>
  <c r="M55" i="1"/>
  <c r="M54" i="1"/>
  <c r="M53" i="1"/>
  <c r="M52" i="1"/>
  <c r="M51" i="1"/>
  <c r="M50" i="1"/>
  <c r="L55" i="1"/>
  <c r="L54" i="1"/>
  <c r="L53" i="1"/>
  <c r="L52" i="1"/>
  <c r="L51" i="1"/>
  <c r="F36" i="1" l="1"/>
  <c r="F35" i="1"/>
  <c r="F34" i="1"/>
  <c r="F33" i="1"/>
  <c r="F32" i="1"/>
  <c r="F31" i="1"/>
  <c r="F30" i="1"/>
  <c r="F29" i="1"/>
  <c r="P16" i="1" l="1"/>
  <c r="P15" i="1" s="1"/>
  <c r="O16" i="1"/>
  <c r="N16" i="1"/>
  <c r="M16" i="1"/>
  <c r="M15" i="1" s="1"/>
  <c r="L16" i="1"/>
  <c r="O15" i="1"/>
  <c r="N15" i="1"/>
  <c r="L15" i="1"/>
</calcChain>
</file>

<file path=xl/sharedStrings.xml><?xml version="1.0" encoding="utf-8"?>
<sst xmlns="http://schemas.openxmlformats.org/spreadsheetml/2006/main" count="126" uniqueCount="56">
  <si>
    <t>1000 iteracji</t>
  </si>
  <si>
    <t>15 sekund</t>
  </si>
  <si>
    <t>best</t>
  </si>
  <si>
    <t>srednia</t>
  </si>
  <si>
    <t>opt</t>
  </si>
  <si>
    <t>błąd 1</t>
  </si>
  <si>
    <t>blad 2</t>
  </si>
  <si>
    <t>blad 3</t>
  </si>
  <si>
    <t>ftv33</t>
  </si>
  <si>
    <t>ftv35</t>
  </si>
  <si>
    <t>ftv38</t>
  </si>
  <si>
    <t>ftv44</t>
  </si>
  <si>
    <t>ftv55</t>
  </si>
  <si>
    <t>ft53</t>
  </si>
  <si>
    <t>ftv47</t>
  </si>
  <si>
    <t>ftv64</t>
  </si>
  <si>
    <t>ry48p</t>
  </si>
  <si>
    <t>p43</t>
  </si>
  <si>
    <t>2 sekundy</t>
  </si>
  <si>
    <t>5 sekund</t>
  </si>
  <si>
    <t>10 sekund</t>
  </si>
  <si>
    <t>blad 4</t>
  </si>
  <si>
    <t>blad 5</t>
  </si>
  <si>
    <t>blad 6</t>
  </si>
  <si>
    <t>blad 7</t>
  </si>
  <si>
    <t>5 wysp</t>
  </si>
  <si>
    <t>3 wyspy</t>
  </si>
  <si>
    <t>testy 4567</t>
  </si>
  <si>
    <t>populacja</t>
  </si>
  <si>
    <t>rand wierz</t>
  </si>
  <si>
    <t>prawd mut</t>
  </si>
  <si>
    <t>cross</t>
  </si>
  <si>
    <t>mutacja</t>
  </si>
  <si>
    <t>selekcja</t>
  </si>
  <si>
    <t>iteracje</t>
  </si>
  <si>
    <t>elitaryzm</t>
  </si>
  <si>
    <t>czas</t>
  </si>
  <si>
    <t>0.15</t>
  </si>
  <si>
    <t>0.3</t>
  </si>
  <si>
    <t>0.45</t>
  </si>
  <si>
    <t>island1</t>
  </si>
  <si>
    <t>island2</t>
  </si>
  <si>
    <t>island3</t>
  </si>
  <si>
    <t>island4</t>
  </si>
  <si>
    <t>island5</t>
  </si>
  <si>
    <t>blad 1</t>
  </si>
  <si>
    <t>30 sekund</t>
  </si>
  <si>
    <t>ft70</t>
  </si>
  <si>
    <t>ftv70</t>
  </si>
  <si>
    <t>blad2</t>
  </si>
  <si>
    <t>blad3</t>
  </si>
  <si>
    <t>blad4</t>
  </si>
  <si>
    <t>3 i 4</t>
  </si>
  <si>
    <t>1 i 2</t>
  </si>
  <si>
    <t>50 powtorzen</t>
  </si>
  <si>
    <t>100 powtorzen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</si>
</sst>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tabSelected="1" topLeftCell="A13" workbookViewId="0">
      <selection activeCell="L32" sqref="L32"/>
    </sheetView>
  </sheetViews>
  <sheetFormatPr defaultRowHeight="15" x14ac:dyDescent="0.25"/>
  <sheetData>
    <row r="1" spans="1:23" x14ac:dyDescent="0.25">
      <c r="B1" t="s">
        <v>26</v>
      </c>
      <c r="D1" t="s">
        <v>26</v>
      </c>
      <c r="F1" t="s">
        <v>26</v>
      </c>
      <c r="H1" t="s">
        <v>25</v>
      </c>
      <c r="J1" t="s">
        <v>25</v>
      </c>
      <c r="L1" t="s">
        <v>25</v>
      </c>
      <c r="N1" t="s">
        <v>25</v>
      </c>
    </row>
    <row r="2" spans="1:23" x14ac:dyDescent="0.25">
      <c r="B2">
        <v>1</v>
      </c>
      <c r="D2">
        <v>2</v>
      </c>
      <c r="F2">
        <v>3</v>
      </c>
      <c r="H2">
        <v>4</v>
      </c>
      <c r="J2">
        <v>5</v>
      </c>
      <c r="L2">
        <v>6</v>
      </c>
      <c r="N2">
        <v>7</v>
      </c>
    </row>
    <row r="3" spans="1:23" x14ac:dyDescent="0.25">
      <c r="B3" t="s">
        <v>0</v>
      </c>
      <c r="D3" t="s">
        <v>0</v>
      </c>
      <c r="F3" t="s">
        <v>1</v>
      </c>
      <c r="H3" t="s">
        <v>18</v>
      </c>
      <c r="J3" t="s">
        <v>19</v>
      </c>
      <c r="L3" t="s">
        <v>20</v>
      </c>
      <c r="N3" t="s">
        <v>1</v>
      </c>
    </row>
    <row r="4" spans="1:23" x14ac:dyDescent="0.25">
      <c r="B4" t="s">
        <v>2</v>
      </c>
      <c r="C4" t="s">
        <v>3</v>
      </c>
      <c r="D4" t="s">
        <v>2</v>
      </c>
      <c r="E4" t="s">
        <v>3</v>
      </c>
      <c r="F4" t="s">
        <v>2</v>
      </c>
      <c r="G4" t="s">
        <v>3</v>
      </c>
      <c r="H4" t="s">
        <v>2</v>
      </c>
      <c r="I4" t="s">
        <v>3</v>
      </c>
      <c r="J4" t="s">
        <v>2</v>
      </c>
      <c r="K4" t="s">
        <v>3</v>
      </c>
      <c r="L4" t="s">
        <v>2</v>
      </c>
      <c r="M4" t="s">
        <v>3</v>
      </c>
      <c r="N4" t="s">
        <v>2</v>
      </c>
      <c r="O4" t="s">
        <v>3</v>
      </c>
      <c r="P4" t="s">
        <v>4</v>
      </c>
      <c r="Q4" t="s">
        <v>5</v>
      </c>
      <c r="R4" t="s">
        <v>6</v>
      </c>
      <c r="S4" t="s">
        <v>7</v>
      </c>
      <c r="T4" t="s">
        <v>21</v>
      </c>
      <c r="U4" t="s">
        <v>22</v>
      </c>
      <c r="V4" t="s">
        <v>23</v>
      </c>
      <c r="W4" t="s">
        <v>24</v>
      </c>
    </row>
    <row r="5" spans="1:23" x14ac:dyDescent="0.25">
      <c r="A5" t="s">
        <v>8</v>
      </c>
      <c r="B5">
        <v>1340</v>
      </c>
      <c r="C5">
        <v>1370.25</v>
      </c>
      <c r="D5">
        <v>1332</v>
      </c>
      <c r="E5">
        <v>1367.7</v>
      </c>
      <c r="F5">
        <v>1339</v>
      </c>
      <c r="G5">
        <v>1395.62</v>
      </c>
      <c r="H5">
        <v>1340</v>
      </c>
      <c r="I5">
        <v>1364.88</v>
      </c>
      <c r="J5">
        <v>1339</v>
      </c>
      <c r="K5">
        <v>1360.02</v>
      </c>
      <c r="L5">
        <v>1339</v>
      </c>
      <c r="M5">
        <v>1359.32</v>
      </c>
      <c r="N5">
        <v>1340</v>
      </c>
      <c r="O5">
        <v>1361.4</v>
      </c>
      <c r="P5">
        <v>1286</v>
      </c>
      <c r="Q5" s="1">
        <v>4.2000000000000003E-2</v>
      </c>
      <c r="R5" s="1">
        <v>3.5799999999999998E-2</v>
      </c>
      <c r="S5" s="1">
        <v>4.1200000000000001E-2</v>
      </c>
      <c r="T5" s="1">
        <v>4.2000000000000003E-2</v>
      </c>
      <c r="U5" s="1">
        <v>4.1200000000000001E-2</v>
      </c>
      <c r="V5" s="1">
        <v>4.1200000000000001E-2</v>
      </c>
      <c r="W5" s="1">
        <v>4.2000000000000003E-2</v>
      </c>
    </row>
    <row r="6" spans="1:23" x14ac:dyDescent="0.25">
      <c r="A6" t="s">
        <v>9</v>
      </c>
      <c r="B6">
        <v>1479</v>
      </c>
      <c r="C6">
        <v>1560.8916670000001</v>
      </c>
      <c r="D6">
        <v>1519</v>
      </c>
      <c r="E6">
        <v>1564.58</v>
      </c>
      <c r="F6">
        <v>1502</v>
      </c>
      <c r="G6">
        <v>1532.52</v>
      </c>
      <c r="H6">
        <v>1484</v>
      </c>
      <c r="I6">
        <v>152538</v>
      </c>
      <c r="J6">
        <v>1484</v>
      </c>
      <c r="K6">
        <v>1518.96</v>
      </c>
      <c r="L6">
        <v>1475</v>
      </c>
      <c r="M6">
        <v>1514.08</v>
      </c>
      <c r="N6">
        <v>1475</v>
      </c>
      <c r="O6">
        <v>1512.74</v>
      </c>
      <c r="P6">
        <v>1473</v>
      </c>
      <c r="Q6" s="1">
        <v>4.1000000000000003E-3</v>
      </c>
      <c r="R6" s="1">
        <v>3.1199999999999999E-2</v>
      </c>
      <c r="S6" s="1">
        <v>1.9699999999999999E-2</v>
      </c>
      <c r="T6" s="1">
        <v>7.4999999999999997E-3</v>
      </c>
      <c r="U6" s="1">
        <v>7.4999999999999997E-3</v>
      </c>
      <c r="V6" s="1">
        <v>1.4E-3</v>
      </c>
      <c r="W6" s="1">
        <v>1.4E-3</v>
      </c>
    </row>
    <row r="7" spans="1:23" x14ac:dyDescent="0.25">
      <c r="A7" t="s">
        <v>10</v>
      </c>
      <c r="B7">
        <v>1549</v>
      </c>
      <c r="C7">
        <v>1615.133333</v>
      </c>
      <c r="D7">
        <v>1536</v>
      </c>
      <c r="E7">
        <v>1617.98</v>
      </c>
      <c r="F7">
        <v>1595</v>
      </c>
      <c r="G7">
        <v>1625.36</v>
      </c>
      <c r="H7">
        <v>1573</v>
      </c>
      <c r="I7">
        <v>1609.66</v>
      </c>
      <c r="J7">
        <v>1573</v>
      </c>
      <c r="K7">
        <v>1609.84</v>
      </c>
      <c r="L7">
        <v>1573</v>
      </c>
      <c r="M7">
        <v>1602.48</v>
      </c>
      <c r="N7">
        <v>1573</v>
      </c>
      <c r="O7">
        <v>1605.24</v>
      </c>
      <c r="P7">
        <v>1530</v>
      </c>
      <c r="Q7" s="1">
        <v>1.24E-2</v>
      </c>
      <c r="R7" s="1">
        <v>3.8999999999999998E-3</v>
      </c>
      <c r="S7" s="1">
        <v>4.2500000000000003E-2</v>
      </c>
      <c r="T7" s="1">
        <v>2.81E-2</v>
      </c>
      <c r="U7" s="1">
        <v>2.81E-2</v>
      </c>
      <c r="V7" s="1">
        <v>2.81E-2</v>
      </c>
      <c r="W7" s="1">
        <v>2.81E-2</v>
      </c>
    </row>
    <row r="8" spans="1:23" x14ac:dyDescent="0.25">
      <c r="A8" t="s">
        <v>11</v>
      </c>
      <c r="B8">
        <v>1669</v>
      </c>
      <c r="C8">
        <v>1758.6416670000001</v>
      </c>
      <c r="D8">
        <v>1642</v>
      </c>
      <c r="E8">
        <v>1762.56</v>
      </c>
      <c r="F8">
        <v>1671</v>
      </c>
      <c r="G8">
        <v>1708.7</v>
      </c>
      <c r="H8">
        <v>1671</v>
      </c>
      <c r="I8">
        <v>1703.8</v>
      </c>
      <c r="J8">
        <v>1669</v>
      </c>
      <c r="K8">
        <v>1703.26</v>
      </c>
      <c r="L8">
        <v>1666</v>
      </c>
      <c r="M8">
        <v>1697.26</v>
      </c>
      <c r="N8">
        <v>1659</v>
      </c>
      <c r="O8">
        <v>1701.02</v>
      </c>
      <c r="P8">
        <v>1613</v>
      </c>
      <c r="Q8" s="1">
        <v>3.4700000000000002E-2</v>
      </c>
      <c r="R8" s="1">
        <v>1.7999999999999999E-2</v>
      </c>
      <c r="S8" s="1">
        <v>3.5999999999999997E-2</v>
      </c>
      <c r="T8" s="1">
        <v>3.5999999999999997E-2</v>
      </c>
      <c r="U8" s="1">
        <v>3.4700000000000002E-2</v>
      </c>
      <c r="V8" s="1">
        <v>3.2899999999999999E-2</v>
      </c>
      <c r="W8" s="1">
        <v>2.8500000000000001E-2</v>
      </c>
    </row>
    <row r="9" spans="1:23" x14ac:dyDescent="0.25">
      <c r="A9" t="s">
        <v>12</v>
      </c>
      <c r="B9">
        <v>1679</v>
      </c>
      <c r="C9">
        <v>1711.175</v>
      </c>
      <c r="D9">
        <v>1704</v>
      </c>
      <c r="E9">
        <v>1712.16</v>
      </c>
      <c r="F9">
        <v>1628</v>
      </c>
      <c r="G9">
        <v>1787.54</v>
      </c>
      <c r="H9">
        <v>1683</v>
      </c>
      <c r="I9">
        <v>1753</v>
      </c>
      <c r="J9">
        <v>1628</v>
      </c>
      <c r="K9">
        <v>1714.2</v>
      </c>
      <c r="L9">
        <v>1646</v>
      </c>
      <c r="M9">
        <v>1710.94</v>
      </c>
      <c r="N9">
        <v>1618</v>
      </c>
      <c r="O9">
        <v>1700.7</v>
      </c>
      <c r="P9">
        <v>1608</v>
      </c>
      <c r="Q9" s="1">
        <v>4.4200000000000003E-2</v>
      </c>
      <c r="R9" s="1">
        <v>5.9700000000000003E-2</v>
      </c>
      <c r="S9" s="1">
        <v>1.24E-2</v>
      </c>
      <c r="T9" s="1">
        <v>4.6600000000000003E-2</v>
      </c>
      <c r="U9" s="1">
        <v>1.24E-2</v>
      </c>
      <c r="V9" s="1">
        <v>2.3599999999999999E-2</v>
      </c>
      <c r="W9" s="1">
        <v>6.1999999999999998E-3</v>
      </c>
    </row>
    <row r="10" spans="1:23" x14ac:dyDescent="0.25">
      <c r="A10" t="s">
        <v>13</v>
      </c>
      <c r="D10">
        <v>7034</v>
      </c>
      <c r="E10">
        <v>7545.06</v>
      </c>
      <c r="F10">
        <v>7080</v>
      </c>
      <c r="G10">
        <v>7778.32</v>
      </c>
      <c r="H10">
        <v>7381</v>
      </c>
      <c r="I10">
        <v>7795.48</v>
      </c>
      <c r="J10">
        <v>7145</v>
      </c>
      <c r="K10">
        <v>7611.28</v>
      </c>
      <c r="L10">
        <v>7057</v>
      </c>
      <c r="M10">
        <v>7541</v>
      </c>
      <c r="N10">
        <v>7057</v>
      </c>
      <c r="O10">
        <v>7466.26</v>
      </c>
      <c r="P10">
        <v>6905</v>
      </c>
      <c r="R10" s="1">
        <v>1.8700000000000001E-2</v>
      </c>
      <c r="S10" s="1">
        <v>2.53E-2</v>
      </c>
      <c r="T10" s="1">
        <v>6.8900000000000003E-2</v>
      </c>
      <c r="U10" s="1">
        <v>3.4799999999999998E-2</v>
      </c>
      <c r="V10" s="1">
        <v>2.1999999999999999E-2</v>
      </c>
      <c r="W10" s="1">
        <v>2.1999999999999999E-2</v>
      </c>
    </row>
    <row r="11" spans="1:23" x14ac:dyDescent="0.25">
      <c r="A11" t="s">
        <v>14</v>
      </c>
      <c r="D11">
        <v>1828</v>
      </c>
      <c r="E11">
        <v>1910.18</v>
      </c>
      <c r="F11">
        <v>1832</v>
      </c>
      <c r="G11">
        <v>1909.6</v>
      </c>
      <c r="H11">
        <v>1791</v>
      </c>
      <c r="I11">
        <v>1898.38</v>
      </c>
      <c r="J11">
        <v>1790</v>
      </c>
      <c r="K11">
        <v>1882.16</v>
      </c>
      <c r="L11">
        <v>1790</v>
      </c>
      <c r="M11">
        <v>1856.74</v>
      </c>
      <c r="N11">
        <v>1790</v>
      </c>
      <c r="O11">
        <v>1860.36</v>
      </c>
      <c r="P11">
        <v>1776</v>
      </c>
      <c r="R11" s="1">
        <v>2.93E-2</v>
      </c>
      <c r="S11" s="1">
        <v>3.15E-2</v>
      </c>
      <c r="T11" s="1">
        <v>8.3999999999999995E-3</v>
      </c>
      <c r="U11" s="1">
        <v>7.9000000000000008E-3</v>
      </c>
      <c r="V11" s="1">
        <v>7.9000000000000008E-3</v>
      </c>
      <c r="W11" s="1">
        <v>7.9000000000000008E-3</v>
      </c>
    </row>
    <row r="12" spans="1:23" x14ac:dyDescent="0.25">
      <c r="A12" t="s">
        <v>15</v>
      </c>
      <c r="F12">
        <v>1846</v>
      </c>
      <c r="G12">
        <v>1945.92</v>
      </c>
      <c r="H12">
        <v>1893</v>
      </c>
      <c r="I12">
        <v>1974.86</v>
      </c>
      <c r="J12">
        <v>1887</v>
      </c>
      <c r="K12">
        <v>1938.86</v>
      </c>
      <c r="L12">
        <v>1858</v>
      </c>
      <c r="M12">
        <v>1923.94</v>
      </c>
      <c r="N12">
        <v>1851</v>
      </c>
      <c r="O12">
        <v>1919.94</v>
      </c>
      <c r="P12">
        <v>1839</v>
      </c>
      <c r="S12" s="1">
        <v>3.8E-3</v>
      </c>
      <c r="T12" s="1">
        <v>2.9399999999999999E-2</v>
      </c>
      <c r="U12" s="1">
        <v>2.6100000000000002E-2</v>
      </c>
      <c r="V12" s="1">
        <v>1.03E-2</v>
      </c>
      <c r="W12" s="1">
        <v>6.4999999999999997E-3</v>
      </c>
    </row>
    <row r="13" spans="1:23" x14ac:dyDescent="0.25">
      <c r="A13" t="s">
        <v>16</v>
      </c>
      <c r="F13">
        <v>14507</v>
      </c>
      <c r="G13">
        <v>14556.04</v>
      </c>
      <c r="H13">
        <v>14507</v>
      </c>
      <c r="I13">
        <v>14520.62</v>
      </c>
      <c r="J13">
        <v>14507</v>
      </c>
      <c r="K13">
        <v>14510.92</v>
      </c>
      <c r="L13">
        <v>14507</v>
      </c>
      <c r="M13">
        <v>14511.9</v>
      </c>
      <c r="N13">
        <v>14507</v>
      </c>
      <c r="O13">
        <v>14510.92</v>
      </c>
      <c r="P13">
        <v>14422</v>
      </c>
      <c r="S13" s="1">
        <v>5.8999999999999999E-3</v>
      </c>
      <c r="T13" s="1">
        <v>5.8999999999999999E-3</v>
      </c>
      <c r="U13" s="1">
        <v>5.8999999999999999E-3</v>
      </c>
      <c r="V13" s="1">
        <v>5.8999999999999999E-3</v>
      </c>
      <c r="W13" s="1">
        <v>5.8999999999999999E-3</v>
      </c>
    </row>
    <row r="14" spans="1:23" x14ac:dyDescent="0.25">
      <c r="A14" t="s">
        <v>17</v>
      </c>
      <c r="F14">
        <v>5620</v>
      </c>
      <c r="G14">
        <v>5620.9565220000004</v>
      </c>
      <c r="H14">
        <v>5620</v>
      </c>
      <c r="I14">
        <v>5620.98</v>
      </c>
      <c r="J14">
        <v>5620</v>
      </c>
      <c r="K14">
        <v>5620.98</v>
      </c>
      <c r="L14">
        <v>5620</v>
      </c>
      <c r="M14">
        <v>5620.96</v>
      </c>
      <c r="N14">
        <v>5620</v>
      </c>
      <c r="O14">
        <v>5620.96</v>
      </c>
      <c r="P14">
        <v>5620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25">
      <c r="L15">
        <f>SUM(L16:L2015)</f>
        <v>1.111071031374844</v>
      </c>
      <c r="M15">
        <f t="shared" ref="M15:P15" si="0">SUM(M16:M2015)</f>
        <v>1.1636415739334915</v>
      </c>
      <c r="N15">
        <f t="shared" si="0"/>
        <v>1.079840983662395</v>
      </c>
      <c r="O15">
        <f t="shared" si="0"/>
        <v>1.055121841096033</v>
      </c>
      <c r="P15">
        <f t="shared" si="0"/>
        <v>1</v>
      </c>
    </row>
    <row r="16" spans="1:23" x14ac:dyDescent="0.25">
      <c r="L16">
        <f>IF($D16=E16,1,0)</f>
        <v>1</v>
      </c>
      <c r="M16">
        <f t="shared" ref="M16:P16" si="1">IF($D16=F16,1,0)</f>
        <v>1</v>
      </c>
      <c r="N16">
        <f t="shared" si="1"/>
        <v>1</v>
      </c>
      <c r="O16">
        <f t="shared" si="1"/>
        <v>1</v>
      </c>
      <c r="P16">
        <f t="shared" si="1"/>
        <v>1</v>
      </c>
    </row>
    <row r="19" spans="1:22" x14ac:dyDescent="0.25">
      <c r="B19" t="s">
        <v>28</v>
      </c>
      <c r="C19" t="s">
        <v>29</v>
      </c>
      <c r="D19" t="s">
        <v>30</v>
      </c>
      <c r="E19" t="s">
        <v>31</v>
      </c>
      <c r="F19" t="s">
        <v>33</v>
      </c>
      <c r="G19" t="s">
        <v>32</v>
      </c>
      <c r="H19" t="s">
        <v>34</v>
      </c>
      <c r="I19" t="s">
        <v>35</v>
      </c>
      <c r="J19" t="s">
        <v>36</v>
      </c>
      <c r="Q19" t="s">
        <v>27</v>
      </c>
      <c r="R19">
        <v>1414</v>
      </c>
      <c r="S19">
        <v>1210</v>
      </c>
      <c r="T19">
        <v>1431</v>
      </c>
      <c r="U19">
        <v>1562</v>
      </c>
      <c r="V19">
        <v>1749</v>
      </c>
    </row>
    <row r="20" spans="1:22" x14ac:dyDescent="0.25">
      <c r="A20" t="s">
        <v>40</v>
      </c>
      <c r="B20">
        <v>200</v>
      </c>
      <c r="C20">
        <v>3</v>
      </c>
      <c r="D20" t="s">
        <v>37</v>
      </c>
      <c r="E20">
        <v>7</v>
      </c>
      <c r="F20">
        <v>1</v>
      </c>
      <c r="G20">
        <v>2</v>
      </c>
      <c r="H20">
        <v>50</v>
      </c>
      <c r="I20">
        <v>20</v>
      </c>
      <c r="J20">
        <v>15</v>
      </c>
    </row>
    <row r="21" spans="1:22" x14ac:dyDescent="0.25">
      <c r="A21" t="s">
        <v>41</v>
      </c>
      <c r="B21">
        <v>250</v>
      </c>
      <c r="C21">
        <v>3</v>
      </c>
      <c r="D21" t="s">
        <v>38</v>
      </c>
      <c r="E21">
        <v>7</v>
      </c>
      <c r="F21">
        <v>2</v>
      </c>
      <c r="G21">
        <v>1</v>
      </c>
      <c r="H21">
        <v>50</v>
      </c>
      <c r="I21">
        <v>50</v>
      </c>
      <c r="J21">
        <v>15</v>
      </c>
    </row>
    <row r="22" spans="1:22" x14ac:dyDescent="0.25">
      <c r="A22" t="s">
        <v>42</v>
      </c>
      <c r="B22">
        <v>200</v>
      </c>
      <c r="C22">
        <v>4</v>
      </c>
      <c r="D22" t="s">
        <v>38</v>
      </c>
      <c r="E22">
        <v>4</v>
      </c>
      <c r="F22">
        <v>2</v>
      </c>
      <c r="G22">
        <v>1</v>
      </c>
      <c r="H22">
        <v>50</v>
      </c>
      <c r="I22">
        <v>50</v>
      </c>
      <c r="J22">
        <v>15</v>
      </c>
    </row>
    <row r="23" spans="1:22" x14ac:dyDescent="0.25">
      <c r="A23" t="s">
        <v>43</v>
      </c>
      <c r="B23">
        <v>150</v>
      </c>
      <c r="C23">
        <v>5</v>
      </c>
      <c r="D23" t="s">
        <v>39</v>
      </c>
      <c r="E23">
        <v>1</v>
      </c>
      <c r="F23">
        <v>1</v>
      </c>
      <c r="G23">
        <v>2</v>
      </c>
      <c r="H23">
        <v>50</v>
      </c>
      <c r="I23">
        <v>25</v>
      </c>
      <c r="J23">
        <v>15</v>
      </c>
    </row>
    <row r="24" spans="1:22" x14ac:dyDescent="0.25">
      <c r="A24" t="s">
        <v>44</v>
      </c>
      <c r="B24">
        <v>300</v>
      </c>
      <c r="C24">
        <v>2</v>
      </c>
      <c r="D24" t="s">
        <v>37</v>
      </c>
      <c r="E24">
        <v>7</v>
      </c>
      <c r="F24">
        <v>1</v>
      </c>
      <c r="G24">
        <v>1</v>
      </c>
      <c r="H24">
        <v>50</v>
      </c>
      <c r="I24">
        <v>25</v>
      </c>
      <c r="J24">
        <v>15</v>
      </c>
    </row>
    <row r="26" spans="1:22" x14ac:dyDescent="0.25">
      <c r="C26" s="2">
        <v>1</v>
      </c>
      <c r="D26" s="2"/>
      <c r="E26" s="2"/>
      <c r="F26" s="2"/>
    </row>
    <row r="27" spans="1:22" x14ac:dyDescent="0.25">
      <c r="C27" s="2" t="s">
        <v>1</v>
      </c>
      <c r="D27" s="2"/>
      <c r="E27" s="2"/>
      <c r="F27" s="2"/>
    </row>
    <row r="28" spans="1:22" x14ac:dyDescent="0.25">
      <c r="C28" t="s">
        <v>2</v>
      </c>
      <c r="D28" t="s">
        <v>3</v>
      </c>
      <c r="E28" t="s">
        <v>4</v>
      </c>
      <c r="F28" t="s">
        <v>45</v>
      </c>
    </row>
    <row r="29" spans="1:22" x14ac:dyDescent="0.25">
      <c r="B29" t="s">
        <v>8</v>
      </c>
      <c r="C29">
        <v>1339</v>
      </c>
      <c r="D29">
        <v>1359.3</v>
      </c>
      <c r="E29">
        <v>1286</v>
      </c>
      <c r="F29" s="1">
        <f t="shared" ref="F29:F36" si="2">(C29-E29)/E29</f>
        <v>4.1213063763608088E-2</v>
      </c>
    </row>
    <row r="30" spans="1:22" x14ac:dyDescent="0.25">
      <c r="B30" t="s">
        <v>9</v>
      </c>
      <c r="C30">
        <v>1475</v>
      </c>
      <c r="D30">
        <v>1514.54</v>
      </c>
      <c r="E30">
        <v>1473</v>
      </c>
      <c r="F30" s="1">
        <f t="shared" si="2"/>
        <v>1.3577732518669382E-3</v>
      </c>
    </row>
    <row r="31" spans="1:22" x14ac:dyDescent="0.25">
      <c r="B31" t="s">
        <v>10</v>
      </c>
      <c r="C31">
        <v>1573</v>
      </c>
      <c r="D31">
        <v>1611.48</v>
      </c>
      <c r="E31">
        <v>1530</v>
      </c>
      <c r="F31" s="1">
        <f t="shared" si="2"/>
        <v>2.8104575163398694E-2</v>
      </c>
    </row>
    <row r="32" spans="1:22" x14ac:dyDescent="0.25">
      <c r="B32" t="s">
        <v>11</v>
      </c>
      <c r="C32">
        <v>1671</v>
      </c>
      <c r="D32">
        <v>1700.56</v>
      </c>
      <c r="E32">
        <v>1613</v>
      </c>
      <c r="F32" s="1">
        <f t="shared" si="2"/>
        <v>3.5957842529448232E-2</v>
      </c>
    </row>
    <row r="33" spans="1:10" x14ac:dyDescent="0.25">
      <c r="B33" t="s">
        <v>12</v>
      </c>
      <c r="C33">
        <v>1647</v>
      </c>
      <c r="D33">
        <v>1707.92</v>
      </c>
      <c r="E33">
        <v>1608</v>
      </c>
      <c r="F33" s="1">
        <f t="shared" si="2"/>
        <v>2.4253731343283583E-2</v>
      </c>
    </row>
    <row r="34" spans="1:10" x14ac:dyDescent="0.25">
      <c r="B34" t="s">
        <v>13</v>
      </c>
      <c r="C34">
        <v>7009</v>
      </c>
      <c r="D34">
        <v>7541.68</v>
      </c>
      <c r="E34">
        <v>6905</v>
      </c>
      <c r="F34" s="1">
        <f t="shared" si="2"/>
        <v>1.5061549601737872E-2</v>
      </c>
    </row>
    <row r="35" spans="1:10" x14ac:dyDescent="0.25">
      <c r="B35" t="s">
        <v>14</v>
      </c>
      <c r="C35">
        <v>1790</v>
      </c>
      <c r="D35">
        <v>1851.94</v>
      </c>
      <c r="E35">
        <v>1776</v>
      </c>
      <c r="F35" s="1">
        <f t="shared" si="2"/>
        <v>7.8828828828828822E-3</v>
      </c>
    </row>
    <row r="36" spans="1:10" x14ac:dyDescent="0.25">
      <c r="B36" t="s">
        <v>15</v>
      </c>
      <c r="C36">
        <v>1859</v>
      </c>
      <c r="D36">
        <v>1892.08</v>
      </c>
      <c r="E36">
        <v>1839</v>
      </c>
      <c r="F36" s="1">
        <f t="shared" si="2"/>
        <v>1.0875475802066341E-2</v>
      </c>
    </row>
    <row r="39" spans="1:10" x14ac:dyDescent="0.25">
      <c r="B39" t="s">
        <v>28</v>
      </c>
      <c r="C39" t="s">
        <v>29</v>
      </c>
      <c r="D39" t="s">
        <v>30</v>
      </c>
      <c r="E39" t="s">
        <v>31</v>
      </c>
      <c r="F39" t="s">
        <v>33</v>
      </c>
      <c r="G39" t="s">
        <v>32</v>
      </c>
      <c r="H39" t="s">
        <v>34</v>
      </c>
      <c r="I39" t="s">
        <v>35</v>
      </c>
      <c r="J39" t="s">
        <v>36</v>
      </c>
    </row>
    <row r="40" spans="1:10" x14ac:dyDescent="0.25">
      <c r="A40" t="s">
        <v>40</v>
      </c>
      <c r="B40">
        <v>300</v>
      </c>
      <c r="C40">
        <v>3</v>
      </c>
      <c r="D40" t="s">
        <v>37</v>
      </c>
      <c r="E40">
        <v>7</v>
      </c>
      <c r="F40">
        <v>1</v>
      </c>
      <c r="G40">
        <v>2</v>
      </c>
      <c r="H40">
        <v>50</v>
      </c>
      <c r="I40">
        <v>60</v>
      </c>
      <c r="J40">
        <v>15</v>
      </c>
    </row>
    <row r="41" spans="1:10" x14ac:dyDescent="0.25">
      <c r="A41" t="s">
        <v>41</v>
      </c>
      <c r="B41">
        <v>300</v>
      </c>
      <c r="C41">
        <v>3</v>
      </c>
      <c r="D41" t="s">
        <v>37</v>
      </c>
      <c r="E41">
        <v>7</v>
      </c>
      <c r="F41">
        <v>2</v>
      </c>
      <c r="G41">
        <v>1</v>
      </c>
      <c r="H41">
        <v>50</v>
      </c>
      <c r="I41">
        <v>50</v>
      </c>
      <c r="J41">
        <v>15</v>
      </c>
    </row>
    <row r="42" spans="1:10" x14ac:dyDescent="0.25">
      <c r="A42" t="s">
        <v>42</v>
      </c>
      <c r="B42">
        <v>300</v>
      </c>
      <c r="C42">
        <v>4</v>
      </c>
      <c r="D42" t="s">
        <v>37</v>
      </c>
      <c r="E42">
        <v>4</v>
      </c>
      <c r="F42">
        <v>2</v>
      </c>
      <c r="G42">
        <v>1</v>
      </c>
      <c r="H42">
        <v>50</v>
      </c>
      <c r="I42">
        <v>50</v>
      </c>
      <c r="J42">
        <v>15</v>
      </c>
    </row>
    <row r="43" spans="1:10" x14ac:dyDescent="0.25">
      <c r="A43" t="s">
        <v>43</v>
      </c>
      <c r="B43">
        <v>300</v>
      </c>
      <c r="C43">
        <v>4</v>
      </c>
      <c r="D43" t="s">
        <v>37</v>
      </c>
      <c r="E43">
        <v>1</v>
      </c>
      <c r="F43">
        <v>1</v>
      </c>
      <c r="G43">
        <v>2</v>
      </c>
      <c r="H43">
        <v>50</v>
      </c>
      <c r="I43">
        <v>50</v>
      </c>
      <c r="J43">
        <v>15</v>
      </c>
    </row>
    <row r="44" spans="1:10" x14ac:dyDescent="0.25">
      <c r="A44" t="s">
        <v>44</v>
      </c>
      <c r="B44">
        <v>300</v>
      </c>
      <c r="C44">
        <v>2</v>
      </c>
      <c r="D44" t="s">
        <v>37</v>
      </c>
      <c r="E44">
        <v>7</v>
      </c>
      <c r="F44">
        <v>1</v>
      </c>
      <c r="G44">
        <v>1</v>
      </c>
      <c r="H44">
        <v>50</v>
      </c>
      <c r="I44">
        <v>50</v>
      </c>
      <c r="J44">
        <v>15</v>
      </c>
    </row>
    <row r="46" spans="1:10" x14ac:dyDescent="0.25">
      <c r="C46" s="2" t="s">
        <v>54</v>
      </c>
      <c r="D46" s="2"/>
      <c r="E46" s="2"/>
      <c r="F46" s="2"/>
      <c r="G46" s="2" t="s">
        <v>55</v>
      </c>
      <c r="H46" s="2"/>
      <c r="I46" s="2"/>
      <c r="J46" s="2"/>
    </row>
    <row r="47" spans="1:10" x14ac:dyDescent="0.25">
      <c r="C47" s="2">
        <v>1</v>
      </c>
      <c r="D47" s="2"/>
      <c r="E47" s="2">
        <v>2</v>
      </c>
      <c r="F47" s="2"/>
      <c r="G47" s="2">
        <v>3</v>
      </c>
      <c r="H47" s="2"/>
      <c r="I47" s="2">
        <v>4</v>
      </c>
      <c r="J47" s="2"/>
    </row>
    <row r="48" spans="1:10" x14ac:dyDescent="0.25">
      <c r="C48" s="2" t="s">
        <v>1</v>
      </c>
      <c r="D48" s="2"/>
      <c r="E48" s="2" t="s">
        <v>46</v>
      </c>
      <c r="F48" s="2"/>
      <c r="G48" s="2" t="s">
        <v>1</v>
      </c>
      <c r="H48" s="2"/>
      <c r="I48" s="2" t="s">
        <v>46</v>
      </c>
      <c r="J48" s="2"/>
    </row>
    <row r="49" spans="1:15" x14ac:dyDescent="0.25">
      <c r="C49" t="s">
        <v>2</v>
      </c>
      <c r="D49" t="s">
        <v>3</v>
      </c>
      <c r="E49" t="s">
        <v>2</v>
      </c>
      <c r="F49" t="s">
        <v>3</v>
      </c>
      <c r="G49" t="s">
        <v>2</v>
      </c>
      <c r="H49" t="s">
        <v>3</v>
      </c>
      <c r="I49" t="s">
        <v>2</v>
      </c>
      <c r="J49" t="s">
        <v>3</v>
      </c>
      <c r="K49" t="s">
        <v>4</v>
      </c>
      <c r="L49" t="s">
        <v>45</v>
      </c>
      <c r="M49" t="s">
        <v>49</v>
      </c>
      <c r="N49" t="s">
        <v>50</v>
      </c>
      <c r="O49" t="s">
        <v>51</v>
      </c>
    </row>
    <row r="50" spans="1:15" x14ac:dyDescent="0.25">
      <c r="B50" t="s">
        <v>11</v>
      </c>
      <c r="C50">
        <v>1669</v>
      </c>
      <c r="D50">
        <v>1702.26</v>
      </c>
      <c r="E50">
        <v>1639</v>
      </c>
      <c r="F50">
        <v>1702.24</v>
      </c>
      <c r="G50">
        <v>1664</v>
      </c>
      <c r="H50">
        <v>1700.28</v>
      </c>
      <c r="I50">
        <v>1639</v>
      </c>
      <c r="J50">
        <v>1698.49</v>
      </c>
      <c r="K50">
        <v>1613</v>
      </c>
      <c r="L50" s="1">
        <f>(C50-K50)/K50</f>
        <v>3.47179169249845E-2</v>
      </c>
      <c r="M50" s="1">
        <f>(E50-K50)/K50</f>
        <v>1.6119032858028518E-2</v>
      </c>
      <c r="N50" s="1">
        <f>(G50-K50)/K50</f>
        <v>3.161810291382517E-2</v>
      </c>
      <c r="O50" s="1">
        <f>(I50-K50)/K50</f>
        <v>1.6119032858028518E-2</v>
      </c>
    </row>
    <row r="51" spans="1:15" x14ac:dyDescent="0.25">
      <c r="B51" t="s">
        <v>12</v>
      </c>
      <c r="C51">
        <v>1646</v>
      </c>
      <c r="D51">
        <v>1710</v>
      </c>
      <c r="E51">
        <v>1638</v>
      </c>
      <c r="F51">
        <v>1703.6</v>
      </c>
      <c r="G51">
        <v>1638</v>
      </c>
      <c r="H51">
        <v>1719.44</v>
      </c>
      <c r="I51">
        <v>1628</v>
      </c>
      <c r="J51">
        <v>1699.26</v>
      </c>
      <c r="K51">
        <v>1608</v>
      </c>
      <c r="L51" s="1">
        <f>(C51-K51)/K51</f>
        <v>2.36318407960199E-2</v>
      </c>
      <c r="M51" s="1">
        <f>(E51-K51)/K51</f>
        <v>1.8656716417910446E-2</v>
      </c>
      <c r="N51" s="1">
        <f t="shared" ref="N51:N56" si="3">(G51-K51)/K51</f>
        <v>1.8656716417910446E-2</v>
      </c>
      <c r="O51" s="1">
        <f t="shared" ref="O51:O54" si="4">(I51-K51)/K51</f>
        <v>1.2437810945273632E-2</v>
      </c>
    </row>
    <row r="52" spans="1:15" x14ac:dyDescent="0.25">
      <c r="B52" t="s">
        <v>13</v>
      </c>
      <c r="C52">
        <v>7108</v>
      </c>
      <c r="D52">
        <v>7513.66</v>
      </c>
      <c r="E52">
        <v>7057</v>
      </c>
      <c r="F52">
        <v>7448.28</v>
      </c>
      <c r="G52">
        <v>7009</v>
      </c>
      <c r="H52">
        <v>7447.41</v>
      </c>
      <c r="I52">
        <v>7034</v>
      </c>
      <c r="J52">
        <v>7436.71</v>
      </c>
      <c r="K52">
        <v>6905</v>
      </c>
      <c r="L52" s="1">
        <f>(C52-K52)/K52</f>
        <v>2.939898624185373E-2</v>
      </c>
      <c r="M52" s="1">
        <f>(E52-K52)/K52</f>
        <v>2.2013034033309196E-2</v>
      </c>
      <c r="N52" s="1">
        <f t="shared" si="3"/>
        <v>1.5061549601737872E-2</v>
      </c>
      <c r="O52" s="1">
        <f t="shared" si="4"/>
        <v>1.8682114409847937E-2</v>
      </c>
    </row>
    <row r="53" spans="1:15" x14ac:dyDescent="0.25">
      <c r="B53" t="s">
        <v>14</v>
      </c>
      <c r="C53">
        <v>1790</v>
      </c>
      <c r="D53">
        <v>1877.06</v>
      </c>
      <c r="E53">
        <v>1795</v>
      </c>
      <c r="F53">
        <v>1875.6</v>
      </c>
      <c r="G53">
        <v>1795</v>
      </c>
      <c r="H53">
        <v>1876.05</v>
      </c>
      <c r="I53">
        <v>1790</v>
      </c>
      <c r="J53">
        <v>1870.9</v>
      </c>
      <c r="K53">
        <v>1776</v>
      </c>
      <c r="L53" s="1">
        <f>(C53-K53)/K53</f>
        <v>7.8828828828828822E-3</v>
      </c>
      <c r="M53" s="1">
        <f>(E53-K53)/K53</f>
        <v>1.0698198198198198E-2</v>
      </c>
      <c r="N53" s="1">
        <f t="shared" si="3"/>
        <v>1.0698198198198198E-2</v>
      </c>
      <c r="O53" s="1">
        <f t="shared" si="4"/>
        <v>7.8828828828828822E-3</v>
      </c>
    </row>
    <row r="54" spans="1:15" x14ac:dyDescent="0.25">
      <c r="B54" t="s">
        <v>15</v>
      </c>
      <c r="C54">
        <v>1842</v>
      </c>
      <c r="D54">
        <v>1892.14</v>
      </c>
      <c r="E54">
        <v>1842</v>
      </c>
      <c r="F54">
        <v>1890.14</v>
      </c>
      <c r="G54">
        <v>1846</v>
      </c>
      <c r="H54">
        <v>1894.09</v>
      </c>
      <c r="I54">
        <v>1839</v>
      </c>
      <c r="J54">
        <v>1887.87</v>
      </c>
      <c r="K54">
        <v>1839</v>
      </c>
      <c r="L54" s="1">
        <f>(C54-K54)/K54</f>
        <v>1.6313213703099511E-3</v>
      </c>
      <c r="M54" s="1">
        <f>(E54-K54)/K54</f>
        <v>1.6313213703099511E-3</v>
      </c>
      <c r="N54" s="1">
        <f t="shared" si="3"/>
        <v>3.8064165307232192E-3</v>
      </c>
      <c r="O54" s="1">
        <f t="shared" si="4"/>
        <v>0</v>
      </c>
    </row>
    <row r="55" spans="1:15" x14ac:dyDescent="0.25">
      <c r="B55" t="s">
        <v>47</v>
      </c>
      <c r="C55">
        <v>39207</v>
      </c>
      <c r="D55">
        <v>39597.339999999997</v>
      </c>
      <c r="E55">
        <v>39076</v>
      </c>
      <c r="F55">
        <v>39553.480000000003</v>
      </c>
      <c r="K55">
        <v>38673</v>
      </c>
      <c r="L55" s="1">
        <f>(C55-K55)/K55</f>
        <v>1.3808083158792957E-2</v>
      </c>
      <c r="M55" s="1">
        <f>(E55-K55)/K55</f>
        <v>1.0420706953171464E-2</v>
      </c>
      <c r="N55" s="1"/>
    </row>
    <row r="56" spans="1:15" x14ac:dyDescent="0.25">
      <c r="B56" t="s">
        <v>48</v>
      </c>
      <c r="E56">
        <v>2114</v>
      </c>
      <c r="F56">
        <v>2182.16</v>
      </c>
      <c r="K56">
        <v>1950</v>
      </c>
      <c r="L56" s="1"/>
      <c r="M56" s="1">
        <f>(E56-K56)/K56</f>
        <v>8.4102564102564101E-2</v>
      </c>
      <c r="N56" s="1"/>
    </row>
    <row r="57" spans="1:15" x14ac:dyDescent="0.25">
      <c r="H57" s="1"/>
    </row>
    <row r="58" spans="1:15" x14ac:dyDescent="0.25">
      <c r="A58" t="s">
        <v>53</v>
      </c>
      <c r="B58">
        <v>511</v>
      </c>
      <c r="C58">
        <v>609</v>
      </c>
      <c r="D58">
        <v>601</v>
      </c>
      <c r="E58">
        <v>612</v>
      </c>
      <c r="F58">
        <v>526</v>
      </c>
    </row>
    <row r="59" spans="1:15" x14ac:dyDescent="0.25">
      <c r="A59" t="s">
        <v>52</v>
      </c>
      <c r="B59">
        <v>868</v>
      </c>
      <c r="C59">
        <v>971</v>
      </c>
      <c r="D59">
        <v>950</v>
      </c>
      <c r="E59">
        <v>965</v>
      </c>
      <c r="F59">
        <v>902</v>
      </c>
    </row>
  </sheetData>
  <mergeCells count="14">
    <mergeCell ref="G47:H47"/>
    <mergeCell ref="I47:J47"/>
    <mergeCell ref="G48:H48"/>
    <mergeCell ref="I48:J48"/>
    <mergeCell ref="G46:J46"/>
    <mergeCell ref="C48:D48"/>
    <mergeCell ref="E48:F48"/>
    <mergeCell ref="C27:D27"/>
    <mergeCell ref="C26:D26"/>
    <mergeCell ref="E26:F26"/>
    <mergeCell ref="E27:F27"/>
    <mergeCell ref="C47:D47"/>
    <mergeCell ref="E47:F47"/>
    <mergeCell ref="C46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2015-06-05T18:19:34Z</dcterms:created>
  <dcterms:modified xsi:type="dcterms:W3CDTF">2020-01-13T09:35:52Z</dcterms:modified>
</cp:coreProperties>
</file>