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dra\Box Sync\Senior Fall 2016\ESE 495\"/>
    </mc:Choice>
  </mc:AlternateContent>
  <bookViews>
    <workbookView xWindow="0" yWindow="0" windowWidth="22800" windowHeight="8844" tabRatio="500" activeTab="2"/>
  </bookViews>
  <sheets>
    <sheet name="Sheet1" sheetId="1" r:id="rId1"/>
    <sheet name="3ohm resistor" sheetId="2" r:id="rId2"/>
    <sheet name="lens calculations" sheetId="3" r:id="rId3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3" l="1"/>
  <c r="D12" i="3"/>
  <c r="D13" i="3"/>
  <c r="D14" i="3"/>
  <c r="D15" i="3"/>
  <c r="D16" i="3"/>
  <c r="D17" i="3"/>
  <c r="D18" i="3"/>
  <c r="D19" i="3"/>
  <c r="D20" i="3"/>
  <c r="D21" i="3"/>
  <c r="D22" i="3"/>
  <c r="D10" i="3"/>
  <c r="B10" i="3"/>
  <c r="H3" i="2" l="1"/>
  <c r="H4" i="2"/>
  <c r="H5" i="2"/>
  <c r="H6" i="2"/>
  <c r="H7" i="2"/>
  <c r="H8" i="2"/>
  <c r="H9" i="2"/>
  <c r="H10" i="2"/>
  <c r="H2" i="2"/>
  <c r="F16" i="1" l="1"/>
</calcChain>
</file>

<file path=xl/sharedStrings.xml><?xml version="1.0" encoding="utf-8"?>
<sst xmlns="http://schemas.openxmlformats.org/spreadsheetml/2006/main" count="34" uniqueCount="34">
  <si>
    <t>Voltage (mV)</t>
  </si>
  <si>
    <t>Current (mA)</t>
  </si>
  <si>
    <t>Power(mW)</t>
  </si>
  <si>
    <t>1.9W max</t>
  </si>
  <si>
    <t>Resistance (ohms)</t>
  </si>
  <si>
    <t>Resistance</t>
  </si>
  <si>
    <t xml:space="preserve"> 0.943K</t>
  </si>
  <si>
    <t>Lens</t>
  </si>
  <si>
    <t>Actual voltage(mV)</t>
  </si>
  <si>
    <t>Voltage across Vds</t>
  </si>
  <si>
    <t>I</t>
  </si>
  <si>
    <t>Vx</t>
  </si>
  <si>
    <t xml:space="preserve">Vin </t>
  </si>
  <si>
    <t xml:space="preserve">I </t>
  </si>
  <si>
    <t>Power</t>
  </si>
  <si>
    <t>156u</t>
  </si>
  <si>
    <t>421u</t>
  </si>
  <si>
    <t>839u</t>
  </si>
  <si>
    <t>1.584m</t>
  </si>
  <si>
    <t>3.28m</t>
  </si>
  <si>
    <t>82.4m</t>
  </si>
  <si>
    <t>285m</t>
  </si>
  <si>
    <t>484m</t>
  </si>
  <si>
    <t>687m</t>
  </si>
  <si>
    <t>increased  the opamp to 15</t>
  </si>
  <si>
    <t>Object Distance(u)</t>
  </si>
  <si>
    <t>Image Distance(v)</t>
  </si>
  <si>
    <t>Magnification</t>
  </si>
  <si>
    <t>Focal length</t>
  </si>
  <si>
    <t>Diameter of fiber(Df)</t>
  </si>
  <si>
    <t>Diameter of target(Ds)</t>
  </si>
  <si>
    <t>Umax</t>
  </si>
  <si>
    <t>Radius of lens = 9.14                Divergence angle = 12.709                 (all calculation in mm)</t>
  </si>
  <si>
    <t>Temperature of 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</si>
</sst>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VS</a:t>
            </a:r>
            <a:r>
              <a:rPr lang="en-US" baseline="0"/>
              <a:t> CURRENT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6.8263225118250601E-2"/>
                  <c:y val="0.28462956042115001"/>
                </c:manualLayout>
              </c:layout>
              <c:numFmt formatCode="General" sourceLinked="0"/>
            </c:trendlineLbl>
          </c:trendline>
          <c:xVal>
            <c:numRef>
              <c:f>Sheet1!$A$3:$A$53</c:f>
              <c:numCache>
                <c:formatCode>General</c:formatCode>
                <c:ptCount val="51"/>
                <c:pt idx="0">
                  <c:v>1664</c:v>
                </c:pt>
                <c:pt idx="1">
                  <c:v>1787</c:v>
                </c:pt>
                <c:pt idx="2">
                  <c:v>1898</c:v>
                </c:pt>
                <c:pt idx="3">
                  <c:v>2000</c:v>
                </c:pt>
                <c:pt idx="4">
                  <c:v>2115</c:v>
                </c:pt>
                <c:pt idx="5">
                  <c:v>2233</c:v>
                </c:pt>
                <c:pt idx="6">
                  <c:v>2338</c:v>
                </c:pt>
                <c:pt idx="7">
                  <c:v>2443</c:v>
                </c:pt>
                <c:pt idx="8">
                  <c:v>2536</c:v>
                </c:pt>
                <c:pt idx="9">
                  <c:v>2598</c:v>
                </c:pt>
                <c:pt idx="10">
                  <c:v>2613</c:v>
                </c:pt>
                <c:pt idx="11">
                  <c:v>2625</c:v>
                </c:pt>
                <c:pt idx="12">
                  <c:v>2633</c:v>
                </c:pt>
                <c:pt idx="13">
                  <c:v>2636</c:v>
                </c:pt>
                <c:pt idx="14">
                  <c:v>2643</c:v>
                </c:pt>
                <c:pt idx="15">
                  <c:v>2655</c:v>
                </c:pt>
                <c:pt idx="16">
                  <c:v>2666</c:v>
                </c:pt>
                <c:pt idx="17">
                  <c:v>2670</c:v>
                </c:pt>
                <c:pt idx="18">
                  <c:v>2682</c:v>
                </c:pt>
                <c:pt idx="19">
                  <c:v>2695</c:v>
                </c:pt>
                <c:pt idx="20">
                  <c:v>2700</c:v>
                </c:pt>
                <c:pt idx="21">
                  <c:v>2820</c:v>
                </c:pt>
                <c:pt idx="22">
                  <c:v>2850</c:v>
                </c:pt>
                <c:pt idx="23">
                  <c:v>2880</c:v>
                </c:pt>
                <c:pt idx="24">
                  <c:v>2900</c:v>
                </c:pt>
                <c:pt idx="25">
                  <c:v>2910</c:v>
                </c:pt>
                <c:pt idx="26">
                  <c:v>2930</c:v>
                </c:pt>
                <c:pt idx="27">
                  <c:v>2950</c:v>
                </c:pt>
                <c:pt idx="28">
                  <c:v>2960</c:v>
                </c:pt>
                <c:pt idx="29">
                  <c:v>2970</c:v>
                </c:pt>
                <c:pt idx="30">
                  <c:v>3040</c:v>
                </c:pt>
                <c:pt idx="31">
                  <c:v>3100</c:v>
                </c:pt>
                <c:pt idx="32">
                  <c:v>3170</c:v>
                </c:pt>
                <c:pt idx="33">
                  <c:v>3226</c:v>
                </c:pt>
                <c:pt idx="34">
                  <c:v>3289</c:v>
                </c:pt>
                <c:pt idx="35">
                  <c:v>3410</c:v>
                </c:pt>
                <c:pt idx="36">
                  <c:v>3460</c:v>
                </c:pt>
                <c:pt idx="37">
                  <c:v>3540</c:v>
                </c:pt>
                <c:pt idx="38">
                  <c:v>3630</c:v>
                </c:pt>
                <c:pt idx="39">
                  <c:v>3689</c:v>
                </c:pt>
                <c:pt idx="40">
                  <c:v>3700</c:v>
                </c:pt>
                <c:pt idx="41">
                  <c:v>3751</c:v>
                </c:pt>
                <c:pt idx="42">
                  <c:v>3841</c:v>
                </c:pt>
                <c:pt idx="43">
                  <c:v>3911</c:v>
                </c:pt>
                <c:pt idx="44">
                  <c:v>3990</c:v>
                </c:pt>
                <c:pt idx="45">
                  <c:v>4050</c:v>
                </c:pt>
                <c:pt idx="46">
                  <c:v>4059</c:v>
                </c:pt>
                <c:pt idx="47">
                  <c:v>4129</c:v>
                </c:pt>
                <c:pt idx="48">
                  <c:v>4220</c:v>
                </c:pt>
                <c:pt idx="49">
                  <c:v>4296</c:v>
                </c:pt>
                <c:pt idx="50">
                  <c:v>4357</c:v>
                </c:pt>
              </c:numCache>
            </c:numRef>
          </c:xVal>
          <c:yVal>
            <c:numRef>
              <c:f>Sheet1!$B$3:$B$53</c:f>
              <c:numCache>
                <c:formatCode>General</c:formatCode>
                <c:ptCount val="5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950</c:v>
                </c:pt>
                <c:pt idx="10">
                  <c:v>960</c:v>
                </c:pt>
                <c:pt idx="11">
                  <c:v>970</c:v>
                </c:pt>
                <c:pt idx="12">
                  <c:v>980</c:v>
                </c:pt>
                <c:pt idx="13">
                  <c:v>990</c:v>
                </c:pt>
                <c:pt idx="14">
                  <c:v>1000</c:v>
                </c:pt>
                <c:pt idx="15">
                  <c:v>1010</c:v>
                </c:pt>
                <c:pt idx="16">
                  <c:v>1020</c:v>
                </c:pt>
                <c:pt idx="17">
                  <c:v>1030</c:v>
                </c:pt>
                <c:pt idx="18">
                  <c:v>1040</c:v>
                </c:pt>
                <c:pt idx="19">
                  <c:v>1050</c:v>
                </c:pt>
                <c:pt idx="20">
                  <c:v>1060</c:v>
                </c:pt>
                <c:pt idx="21">
                  <c:v>1070</c:v>
                </c:pt>
                <c:pt idx="22">
                  <c:v>1080</c:v>
                </c:pt>
                <c:pt idx="23">
                  <c:v>1090</c:v>
                </c:pt>
                <c:pt idx="24">
                  <c:v>1100</c:v>
                </c:pt>
                <c:pt idx="25">
                  <c:v>1110</c:v>
                </c:pt>
                <c:pt idx="26">
                  <c:v>1120</c:v>
                </c:pt>
                <c:pt idx="27">
                  <c:v>1130</c:v>
                </c:pt>
                <c:pt idx="28">
                  <c:v>1140</c:v>
                </c:pt>
                <c:pt idx="29">
                  <c:v>1150</c:v>
                </c:pt>
                <c:pt idx="30">
                  <c:v>1200</c:v>
                </c:pt>
                <c:pt idx="31">
                  <c:v>1250</c:v>
                </c:pt>
                <c:pt idx="32">
                  <c:v>1300</c:v>
                </c:pt>
                <c:pt idx="33">
                  <c:v>1350</c:v>
                </c:pt>
                <c:pt idx="34">
                  <c:v>1400</c:v>
                </c:pt>
                <c:pt idx="35">
                  <c:v>1450</c:v>
                </c:pt>
                <c:pt idx="36">
                  <c:v>1500</c:v>
                </c:pt>
                <c:pt idx="37">
                  <c:v>1550</c:v>
                </c:pt>
                <c:pt idx="38">
                  <c:v>1600</c:v>
                </c:pt>
                <c:pt idx="39">
                  <c:v>1650</c:v>
                </c:pt>
                <c:pt idx="40">
                  <c:v>1700</c:v>
                </c:pt>
                <c:pt idx="41">
                  <c:v>1750</c:v>
                </c:pt>
                <c:pt idx="42">
                  <c:v>1800</c:v>
                </c:pt>
                <c:pt idx="43">
                  <c:v>1850</c:v>
                </c:pt>
                <c:pt idx="44">
                  <c:v>1900</c:v>
                </c:pt>
                <c:pt idx="45">
                  <c:v>1950</c:v>
                </c:pt>
                <c:pt idx="46">
                  <c:v>2000</c:v>
                </c:pt>
                <c:pt idx="47">
                  <c:v>2050</c:v>
                </c:pt>
                <c:pt idx="48">
                  <c:v>2100</c:v>
                </c:pt>
                <c:pt idx="49">
                  <c:v>2150</c:v>
                </c:pt>
                <c:pt idx="50">
                  <c:v>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61-4F35-8677-3E30197B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34488"/>
        <c:axId val="-2090666760"/>
      </c:scatterChart>
      <c:valAx>
        <c:axId val="2121434488"/>
        <c:scaling>
          <c:orientation val="minMax"/>
          <c:min val="1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(mV)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0666760"/>
        <c:crosses val="autoZero"/>
        <c:crossBetween val="midCat"/>
      </c:valAx>
      <c:valAx>
        <c:axId val="-2090666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434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</a:t>
            </a:r>
            <a:r>
              <a:rPr lang="en-US" baseline="0"/>
              <a:t> VS CURRENT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Sheet1!$B$2:$B$51</c:f>
              <c:numCache>
                <c:formatCode>General</c:formatCode>
                <c:ptCount val="5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950</c:v>
                </c:pt>
                <c:pt idx="11">
                  <c:v>960</c:v>
                </c:pt>
                <c:pt idx="12">
                  <c:v>970</c:v>
                </c:pt>
                <c:pt idx="13">
                  <c:v>980</c:v>
                </c:pt>
                <c:pt idx="14">
                  <c:v>990</c:v>
                </c:pt>
                <c:pt idx="15">
                  <c:v>1000</c:v>
                </c:pt>
                <c:pt idx="16">
                  <c:v>1010</c:v>
                </c:pt>
                <c:pt idx="17">
                  <c:v>1020</c:v>
                </c:pt>
                <c:pt idx="18">
                  <c:v>1030</c:v>
                </c:pt>
                <c:pt idx="19">
                  <c:v>1040</c:v>
                </c:pt>
                <c:pt idx="20">
                  <c:v>1050</c:v>
                </c:pt>
                <c:pt idx="21">
                  <c:v>1060</c:v>
                </c:pt>
                <c:pt idx="22">
                  <c:v>1070</c:v>
                </c:pt>
                <c:pt idx="23">
                  <c:v>1080</c:v>
                </c:pt>
                <c:pt idx="24">
                  <c:v>1090</c:v>
                </c:pt>
                <c:pt idx="25">
                  <c:v>1100</c:v>
                </c:pt>
                <c:pt idx="26">
                  <c:v>1110</c:v>
                </c:pt>
                <c:pt idx="27">
                  <c:v>1120</c:v>
                </c:pt>
                <c:pt idx="28">
                  <c:v>1130</c:v>
                </c:pt>
                <c:pt idx="29">
                  <c:v>1140</c:v>
                </c:pt>
                <c:pt idx="30">
                  <c:v>1150</c:v>
                </c:pt>
                <c:pt idx="31">
                  <c:v>1200</c:v>
                </c:pt>
                <c:pt idx="32">
                  <c:v>1250</c:v>
                </c:pt>
                <c:pt idx="33">
                  <c:v>1300</c:v>
                </c:pt>
                <c:pt idx="34">
                  <c:v>1350</c:v>
                </c:pt>
                <c:pt idx="35">
                  <c:v>1400</c:v>
                </c:pt>
                <c:pt idx="36">
                  <c:v>1450</c:v>
                </c:pt>
                <c:pt idx="37">
                  <c:v>1500</c:v>
                </c:pt>
                <c:pt idx="38">
                  <c:v>1550</c:v>
                </c:pt>
                <c:pt idx="39">
                  <c:v>1600</c:v>
                </c:pt>
                <c:pt idx="40">
                  <c:v>1650</c:v>
                </c:pt>
                <c:pt idx="41">
                  <c:v>1700</c:v>
                </c:pt>
                <c:pt idx="42">
                  <c:v>1750</c:v>
                </c:pt>
                <c:pt idx="43">
                  <c:v>1800</c:v>
                </c:pt>
                <c:pt idx="44">
                  <c:v>1850</c:v>
                </c:pt>
                <c:pt idx="45">
                  <c:v>1900</c:v>
                </c:pt>
                <c:pt idx="46">
                  <c:v>1950</c:v>
                </c:pt>
                <c:pt idx="47">
                  <c:v>2000</c:v>
                </c:pt>
                <c:pt idx="48">
                  <c:v>2050</c:v>
                </c:pt>
                <c:pt idx="49">
                  <c:v>2100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0</c:v>
                </c:pt>
                <c:pt idx="1">
                  <c:v>0.11</c:v>
                </c:pt>
                <c:pt idx="2">
                  <c:v>0.24</c:v>
                </c:pt>
                <c:pt idx="3">
                  <c:v>0.41</c:v>
                </c:pt>
                <c:pt idx="4">
                  <c:v>0.63</c:v>
                </c:pt>
                <c:pt idx="5">
                  <c:v>0.97</c:v>
                </c:pt>
                <c:pt idx="6">
                  <c:v>1.44</c:v>
                </c:pt>
                <c:pt idx="7">
                  <c:v>2.21</c:v>
                </c:pt>
                <c:pt idx="8">
                  <c:v>4.01</c:v>
                </c:pt>
                <c:pt idx="9">
                  <c:v>32</c:v>
                </c:pt>
                <c:pt idx="10">
                  <c:v>90.1</c:v>
                </c:pt>
                <c:pt idx="11">
                  <c:v>97</c:v>
                </c:pt>
                <c:pt idx="12">
                  <c:v>118</c:v>
                </c:pt>
                <c:pt idx="13">
                  <c:v>123</c:v>
                </c:pt>
                <c:pt idx="14">
                  <c:v>134</c:v>
                </c:pt>
                <c:pt idx="15">
                  <c:v>152.19999999999999</c:v>
                </c:pt>
                <c:pt idx="16">
                  <c:v>159.5</c:v>
                </c:pt>
                <c:pt idx="17">
                  <c:v>183.4</c:v>
                </c:pt>
                <c:pt idx="18">
                  <c:v>184.6</c:v>
                </c:pt>
                <c:pt idx="19">
                  <c:v>193.2</c:v>
                </c:pt>
                <c:pt idx="20">
                  <c:v>200</c:v>
                </c:pt>
                <c:pt idx="21">
                  <c:v>243.8</c:v>
                </c:pt>
                <c:pt idx="22">
                  <c:v>250.6</c:v>
                </c:pt>
                <c:pt idx="23">
                  <c:v>267</c:v>
                </c:pt>
                <c:pt idx="24">
                  <c:v>276.3</c:v>
                </c:pt>
                <c:pt idx="25">
                  <c:v>303.3</c:v>
                </c:pt>
                <c:pt idx="26">
                  <c:v>305</c:v>
                </c:pt>
                <c:pt idx="27">
                  <c:v>311.7</c:v>
                </c:pt>
                <c:pt idx="28">
                  <c:v>336</c:v>
                </c:pt>
                <c:pt idx="29">
                  <c:v>346.4</c:v>
                </c:pt>
                <c:pt idx="30">
                  <c:v>359.3</c:v>
                </c:pt>
                <c:pt idx="31">
                  <c:v>424.9</c:v>
                </c:pt>
                <c:pt idx="32">
                  <c:v>483.6</c:v>
                </c:pt>
                <c:pt idx="33">
                  <c:v>548.1</c:v>
                </c:pt>
                <c:pt idx="34">
                  <c:v>607.20000000000005</c:v>
                </c:pt>
                <c:pt idx="35">
                  <c:v>677.8</c:v>
                </c:pt>
                <c:pt idx="36">
                  <c:v>763.4</c:v>
                </c:pt>
                <c:pt idx="37">
                  <c:v>824.2</c:v>
                </c:pt>
                <c:pt idx="38">
                  <c:v>887.9</c:v>
                </c:pt>
                <c:pt idx="39">
                  <c:v>954.2</c:v>
                </c:pt>
                <c:pt idx="40">
                  <c:v>1007</c:v>
                </c:pt>
                <c:pt idx="41">
                  <c:v>1087.3</c:v>
                </c:pt>
                <c:pt idx="42">
                  <c:v>1104.7</c:v>
                </c:pt>
                <c:pt idx="43">
                  <c:v>1193.8</c:v>
                </c:pt>
                <c:pt idx="44">
                  <c:v>1254.8</c:v>
                </c:pt>
                <c:pt idx="45">
                  <c:v>1305.4000000000001</c:v>
                </c:pt>
                <c:pt idx="46">
                  <c:v>1354.1</c:v>
                </c:pt>
                <c:pt idx="47">
                  <c:v>1417.4</c:v>
                </c:pt>
                <c:pt idx="48">
                  <c:v>1480.5</c:v>
                </c:pt>
                <c:pt idx="49">
                  <c:v>1548.1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F-45FF-B5B7-9CFA9143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493848"/>
        <c:axId val="2110636440"/>
      </c:scatterChart>
      <c:valAx>
        <c:axId val="-208949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636440"/>
        <c:crosses val="autoZero"/>
        <c:crossBetween val="midCat"/>
      </c:valAx>
      <c:valAx>
        <c:axId val="2110636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  <a:r>
                  <a:rPr lang="en-US" baseline="0"/>
                  <a:t> (mW)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9493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Actual voltage(mV)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Sheet1!$B$2:$B$58</c:f>
              <c:numCache>
                <c:formatCode>General</c:formatCode>
                <c:ptCount val="5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950</c:v>
                </c:pt>
                <c:pt idx="11">
                  <c:v>960</c:v>
                </c:pt>
                <c:pt idx="12">
                  <c:v>970</c:v>
                </c:pt>
                <c:pt idx="13">
                  <c:v>980</c:v>
                </c:pt>
                <c:pt idx="14">
                  <c:v>990</c:v>
                </c:pt>
                <c:pt idx="15">
                  <c:v>1000</c:v>
                </c:pt>
                <c:pt idx="16">
                  <c:v>1010</c:v>
                </c:pt>
                <c:pt idx="17">
                  <c:v>1020</c:v>
                </c:pt>
                <c:pt idx="18">
                  <c:v>1030</c:v>
                </c:pt>
                <c:pt idx="19">
                  <c:v>1040</c:v>
                </c:pt>
                <c:pt idx="20">
                  <c:v>1050</c:v>
                </c:pt>
                <c:pt idx="21">
                  <c:v>1060</c:v>
                </c:pt>
                <c:pt idx="22">
                  <c:v>1070</c:v>
                </c:pt>
                <c:pt idx="23">
                  <c:v>1080</c:v>
                </c:pt>
                <c:pt idx="24">
                  <c:v>1090</c:v>
                </c:pt>
                <c:pt idx="25">
                  <c:v>1100</c:v>
                </c:pt>
                <c:pt idx="26">
                  <c:v>1110</c:v>
                </c:pt>
                <c:pt idx="27">
                  <c:v>1120</c:v>
                </c:pt>
                <c:pt idx="28">
                  <c:v>1130</c:v>
                </c:pt>
                <c:pt idx="29">
                  <c:v>1140</c:v>
                </c:pt>
                <c:pt idx="30">
                  <c:v>1150</c:v>
                </c:pt>
                <c:pt idx="31">
                  <c:v>1200</c:v>
                </c:pt>
                <c:pt idx="32">
                  <c:v>1250</c:v>
                </c:pt>
                <c:pt idx="33">
                  <c:v>1300</c:v>
                </c:pt>
                <c:pt idx="34">
                  <c:v>1350</c:v>
                </c:pt>
                <c:pt idx="35">
                  <c:v>1400</c:v>
                </c:pt>
                <c:pt idx="36">
                  <c:v>1450</c:v>
                </c:pt>
                <c:pt idx="37">
                  <c:v>1500</c:v>
                </c:pt>
                <c:pt idx="38">
                  <c:v>1550</c:v>
                </c:pt>
                <c:pt idx="39">
                  <c:v>1600</c:v>
                </c:pt>
                <c:pt idx="40">
                  <c:v>1650</c:v>
                </c:pt>
                <c:pt idx="41">
                  <c:v>1700</c:v>
                </c:pt>
                <c:pt idx="42">
                  <c:v>1750</c:v>
                </c:pt>
                <c:pt idx="43">
                  <c:v>1800</c:v>
                </c:pt>
                <c:pt idx="44">
                  <c:v>1850</c:v>
                </c:pt>
                <c:pt idx="45">
                  <c:v>1900</c:v>
                </c:pt>
                <c:pt idx="46">
                  <c:v>1950</c:v>
                </c:pt>
                <c:pt idx="47">
                  <c:v>2000</c:v>
                </c:pt>
                <c:pt idx="48">
                  <c:v>2050</c:v>
                </c:pt>
                <c:pt idx="49">
                  <c:v>2100</c:v>
                </c:pt>
                <c:pt idx="50">
                  <c:v>2150</c:v>
                </c:pt>
                <c:pt idx="51">
                  <c:v>2200</c:v>
                </c:pt>
                <c:pt idx="52">
                  <c:v>2250</c:v>
                </c:pt>
                <c:pt idx="53">
                  <c:v>2300</c:v>
                </c:pt>
                <c:pt idx="54">
                  <c:v>2350</c:v>
                </c:pt>
                <c:pt idx="55">
                  <c:v>2400</c:v>
                </c:pt>
                <c:pt idx="56">
                  <c:v>2450</c:v>
                </c:pt>
              </c:numCache>
            </c:numRef>
          </c:xVal>
          <c:yVal>
            <c:numRef>
              <c:f>Sheet1!$D$2:$D$58</c:f>
              <c:numCache>
                <c:formatCode>General</c:formatCode>
                <c:ptCount val="57"/>
                <c:pt idx="1">
                  <c:v>1586</c:v>
                </c:pt>
                <c:pt idx="2">
                  <c:v>1630</c:v>
                </c:pt>
                <c:pt idx="3">
                  <c:v>1664</c:v>
                </c:pt>
                <c:pt idx="4">
                  <c:v>1692</c:v>
                </c:pt>
                <c:pt idx="5">
                  <c:v>1717</c:v>
                </c:pt>
                <c:pt idx="6">
                  <c:v>1740</c:v>
                </c:pt>
                <c:pt idx="7">
                  <c:v>1762</c:v>
                </c:pt>
                <c:pt idx="8">
                  <c:v>1781</c:v>
                </c:pt>
                <c:pt idx="9">
                  <c:v>1800</c:v>
                </c:pt>
                <c:pt idx="15">
                  <c:v>1821</c:v>
                </c:pt>
                <c:pt idx="25">
                  <c:v>1841</c:v>
                </c:pt>
                <c:pt idx="31">
                  <c:v>1860</c:v>
                </c:pt>
                <c:pt idx="33">
                  <c:v>1879</c:v>
                </c:pt>
                <c:pt idx="35">
                  <c:v>1898</c:v>
                </c:pt>
                <c:pt idx="37">
                  <c:v>1917</c:v>
                </c:pt>
                <c:pt idx="39">
                  <c:v>1936</c:v>
                </c:pt>
                <c:pt idx="41">
                  <c:v>1955</c:v>
                </c:pt>
                <c:pt idx="43">
                  <c:v>1971</c:v>
                </c:pt>
                <c:pt idx="45">
                  <c:v>1990</c:v>
                </c:pt>
                <c:pt idx="47">
                  <c:v>2025</c:v>
                </c:pt>
                <c:pt idx="48">
                  <c:v>2035</c:v>
                </c:pt>
                <c:pt idx="49">
                  <c:v>2047</c:v>
                </c:pt>
                <c:pt idx="50">
                  <c:v>2056</c:v>
                </c:pt>
                <c:pt idx="51">
                  <c:v>2062</c:v>
                </c:pt>
                <c:pt idx="52">
                  <c:v>2072</c:v>
                </c:pt>
                <c:pt idx="53">
                  <c:v>2081</c:v>
                </c:pt>
                <c:pt idx="54">
                  <c:v>2090</c:v>
                </c:pt>
                <c:pt idx="55">
                  <c:v>2113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5-427A-92CF-0CB20AB6B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341503"/>
        <c:axId val="1900250719"/>
      </c:scatterChart>
      <c:valAx>
        <c:axId val="190234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50719"/>
        <c:crosses val="autoZero"/>
        <c:crossBetween val="midCat"/>
      </c:valAx>
      <c:valAx>
        <c:axId val="190025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4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</a:t>
            </a:r>
            <a:r>
              <a:rPr lang="en-US" baseline="0"/>
              <a:t> vs 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'3ohm resistor'!$A$2:$A$16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</c:numCache>
            </c:numRef>
          </c:xVal>
          <c:yVal>
            <c:numRef>
              <c:f>'3ohm resistor'!$B$2:$B$16</c:f>
              <c:numCache>
                <c:formatCode>General</c:formatCode>
                <c:ptCount val="15"/>
                <c:pt idx="0">
                  <c:v>0.156</c:v>
                </c:pt>
                <c:pt idx="1">
                  <c:v>0.31</c:v>
                </c:pt>
                <c:pt idx="2">
                  <c:v>0.46600000000000003</c:v>
                </c:pt>
                <c:pt idx="3">
                  <c:v>0.61799999999999999</c:v>
                </c:pt>
                <c:pt idx="4">
                  <c:v>0.77100000000000002</c:v>
                </c:pt>
                <c:pt idx="5">
                  <c:v>0.92500000000000004</c:v>
                </c:pt>
                <c:pt idx="6">
                  <c:v>1.077</c:v>
                </c:pt>
                <c:pt idx="7">
                  <c:v>1.22</c:v>
                </c:pt>
                <c:pt idx="8">
                  <c:v>1.377</c:v>
                </c:pt>
                <c:pt idx="9">
                  <c:v>1.528</c:v>
                </c:pt>
                <c:pt idx="10">
                  <c:v>1.68</c:v>
                </c:pt>
                <c:pt idx="11">
                  <c:v>1.82</c:v>
                </c:pt>
                <c:pt idx="12">
                  <c:v>1.97</c:v>
                </c:pt>
                <c:pt idx="13">
                  <c:v>2.125</c:v>
                </c:pt>
                <c:pt idx="14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A-458A-8918-C6AE184F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38847"/>
        <c:axId val="82727455"/>
      </c:scatterChart>
      <c:valAx>
        <c:axId val="15083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7455"/>
        <c:crosses val="autoZero"/>
        <c:crossBetween val="midCat"/>
      </c:valAx>
      <c:valAx>
        <c:axId val="827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5</xdr:row>
      <xdr:rowOff>152400</xdr:rowOff>
    </xdr:from>
    <xdr:to>
      <xdr:col>15</xdr:col>
      <xdr:colOff>114300</xdr:colOff>
      <xdr:row>26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546100</xdr:colOff>
      <xdr:row>27</xdr:row>
      <xdr:rowOff>133350</xdr:rowOff>
    </xdr:from>
    <xdr:to>
      <xdr:col>14</xdr:col>
      <xdr:colOff>304800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406400</xdr:colOff>
      <xdr:row>17</xdr:row>
      <xdr:rowOff>76200</xdr:rowOff>
    </xdr:from>
    <xdr:to>
      <xdr:col>23</xdr:col>
      <xdr:colOff>635000</xdr:colOff>
      <xdr:row>38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FBF799-3C63-4E44-9F81-6AEE178E6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6</xdr:row>
      <xdr:rowOff>163830</xdr:rowOff>
    </xdr:from>
    <xdr:to>
      <xdr:col>15</xdr:col>
      <xdr:colOff>525780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B7DC1-AE24-4A8B-BD37-2F3377315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zoomScale="79" zoomScaleNormal="60" workbookViewId="0">
      <pane ySplit="1" topLeftCell="A31" activePane="bottomLeft" state="frozen"/>
      <selection pane="bottomLeft" activeCell="C35" sqref="C35"/>
    </sheetView>
  </sheetViews>
  <sheetFormatPr defaultColWidth="11.19921875" defaultRowHeight="15.6" x14ac:dyDescent="0.3"/>
  <cols>
    <col min="1" max="1" width="13.296875" customWidth="1"/>
    <col min="2" max="2" width="13.19921875" customWidth="1"/>
    <col min="4" max="4" width="14.09765625" bestFit="1" customWidth="1"/>
    <col min="5" max="5" width="14.0976562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</row>
    <row r="2" spans="1:23" x14ac:dyDescent="0.3">
      <c r="A2">
        <v>0</v>
      </c>
      <c r="B2">
        <v>0</v>
      </c>
      <c r="C2">
        <v>0</v>
      </c>
    </row>
    <row r="3" spans="1:23" x14ac:dyDescent="0.3">
      <c r="A3">
        <v>1664</v>
      </c>
      <c r="B3">
        <v>100</v>
      </c>
      <c r="C3">
        <v>0.11</v>
      </c>
      <c r="D3">
        <v>1586</v>
      </c>
    </row>
    <row r="4" spans="1:23" x14ac:dyDescent="0.3">
      <c r="A4">
        <v>1787</v>
      </c>
      <c r="B4">
        <v>200</v>
      </c>
      <c r="C4">
        <v>0.24</v>
      </c>
      <c r="D4">
        <v>1630</v>
      </c>
    </row>
    <row r="5" spans="1:23" x14ac:dyDescent="0.3">
      <c r="A5">
        <v>1898</v>
      </c>
      <c r="B5">
        <v>300</v>
      </c>
      <c r="C5">
        <v>0.41</v>
      </c>
      <c r="D5">
        <v>1664</v>
      </c>
    </row>
    <row r="6" spans="1:23" x14ac:dyDescent="0.3">
      <c r="A6">
        <v>2000</v>
      </c>
      <c r="B6">
        <v>400</v>
      </c>
      <c r="C6">
        <v>0.63</v>
      </c>
      <c r="D6">
        <v>1692</v>
      </c>
    </row>
    <row r="7" spans="1:23" x14ac:dyDescent="0.3">
      <c r="A7">
        <v>2115</v>
      </c>
      <c r="B7">
        <v>500</v>
      </c>
      <c r="C7">
        <v>0.97</v>
      </c>
      <c r="D7">
        <v>1717</v>
      </c>
    </row>
    <row r="8" spans="1:23" x14ac:dyDescent="0.3">
      <c r="A8">
        <v>2233</v>
      </c>
      <c r="B8">
        <v>600</v>
      </c>
      <c r="C8">
        <v>1.44</v>
      </c>
      <c r="D8">
        <v>1740</v>
      </c>
      <c r="S8">
        <v>1</v>
      </c>
      <c r="T8">
        <v>1</v>
      </c>
    </row>
    <row r="9" spans="1:23" x14ac:dyDescent="0.3">
      <c r="A9">
        <v>2338</v>
      </c>
      <c r="B9">
        <v>700</v>
      </c>
      <c r="C9">
        <v>2.21</v>
      </c>
      <c r="D9">
        <v>1762</v>
      </c>
      <c r="S9">
        <v>2</v>
      </c>
      <c r="T9">
        <v>1.6439999999999999</v>
      </c>
    </row>
    <row r="10" spans="1:23" x14ac:dyDescent="0.3">
      <c r="A10">
        <v>2443</v>
      </c>
      <c r="B10">
        <v>800</v>
      </c>
      <c r="C10">
        <v>4.01</v>
      </c>
      <c r="D10">
        <v>1781</v>
      </c>
      <c r="S10">
        <v>3</v>
      </c>
      <c r="T10">
        <v>1.74</v>
      </c>
    </row>
    <row r="11" spans="1:23" x14ac:dyDescent="0.3">
      <c r="A11">
        <v>2536</v>
      </c>
      <c r="B11">
        <v>900</v>
      </c>
      <c r="C11">
        <v>32</v>
      </c>
      <c r="D11">
        <v>1800</v>
      </c>
      <c r="S11">
        <v>3.5</v>
      </c>
      <c r="T11">
        <v>1.768</v>
      </c>
      <c r="V11" t="s">
        <v>5</v>
      </c>
      <c r="W11" t="s">
        <v>6</v>
      </c>
    </row>
    <row r="12" spans="1:23" x14ac:dyDescent="0.3">
      <c r="A12">
        <v>2598</v>
      </c>
      <c r="B12">
        <v>950</v>
      </c>
      <c r="C12">
        <v>90.1</v>
      </c>
      <c r="S12">
        <v>3.9950000000000001</v>
      </c>
      <c r="T12">
        <v>1.7929999999999999</v>
      </c>
    </row>
    <row r="13" spans="1:23" x14ac:dyDescent="0.3">
      <c r="A13">
        <v>2613</v>
      </c>
      <c r="B13">
        <v>960</v>
      </c>
      <c r="C13">
        <v>97</v>
      </c>
    </row>
    <row r="14" spans="1:23" x14ac:dyDescent="0.3">
      <c r="A14">
        <v>2625</v>
      </c>
      <c r="B14">
        <v>970</v>
      </c>
      <c r="C14">
        <v>118</v>
      </c>
    </row>
    <row r="15" spans="1:23" x14ac:dyDescent="0.3">
      <c r="A15">
        <v>2633</v>
      </c>
      <c r="B15">
        <v>980</v>
      </c>
      <c r="C15">
        <v>123</v>
      </c>
      <c r="F15" t="s">
        <v>4</v>
      </c>
    </row>
    <row r="16" spans="1:23" x14ac:dyDescent="0.3">
      <c r="A16">
        <v>2636</v>
      </c>
      <c r="B16">
        <v>990</v>
      </c>
      <c r="C16">
        <v>134</v>
      </c>
      <c r="F16">
        <f>1/0.7833</f>
        <v>1.2766500702157539</v>
      </c>
    </row>
    <row r="17" spans="1:6" x14ac:dyDescent="0.3">
      <c r="A17">
        <v>2643</v>
      </c>
      <c r="B17">
        <v>1000</v>
      </c>
      <c r="C17">
        <v>152.19999999999999</v>
      </c>
      <c r="D17">
        <v>1821</v>
      </c>
    </row>
    <row r="18" spans="1:6" x14ac:dyDescent="0.3">
      <c r="A18">
        <v>2655</v>
      </c>
      <c r="B18">
        <v>1010</v>
      </c>
      <c r="C18">
        <v>159.5</v>
      </c>
    </row>
    <row r="19" spans="1:6" x14ac:dyDescent="0.3">
      <c r="A19">
        <v>2666</v>
      </c>
      <c r="B19">
        <v>1020</v>
      </c>
      <c r="C19">
        <v>183.4</v>
      </c>
    </row>
    <row r="20" spans="1:6" x14ac:dyDescent="0.3">
      <c r="A20">
        <v>2670</v>
      </c>
      <c r="B20">
        <v>1030</v>
      </c>
      <c r="C20">
        <v>184.6</v>
      </c>
    </row>
    <row r="21" spans="1:6" x14ac:dyDescent="0.3">
      <c r="A21">
        <v>2682</v>
      </c>
      <c r="B21">
        <v>1040</v>
      </c>
      <c r="C21">
        <v>193.2</v>
      </c>
      <c r="F21" t="s">
        <v>3</v>
      </c>
    </row>
    <row r="22" spans="1:6" x14ac:dyDescent="0.3">
      <c r="A22">
        <v>2695</v>
      </c>
      <c r="B22">
        <v>1050</v>
      </c>
      <c r="C22">
        <v>200</v>
      </c>
    </row>
    <row r="23" spans="1:6" x14ac:dyDescent="0.3">
      <c r="A23">
        <v>2700</v>
      </c>
      <c r="B23">
        <v>1060</v>
      </c>
      <c r="C23">
        <v>243.8</v>
      </c>
    </row>
    <row r="24" spans="1:6" x14ac:dyDescent="0.3">
      <c r="A24">
        <v>2820</v>
      </c>
      <c r="B24">
        <v>1070</v>
      </c>
      <c r="C24">
        <v>250.6</v>
      </c>
    </row>
    <row r="25" spans="1:6" x14ac:dyDescent="0.3">
      <c r="A25">
        <v>2850</v>
      </c>
      <c r="B25">
        <v>1080</v>
      </c>
      <c r="C25">
        <v>267</v>
      </c>
    </row>
    <row r="26" spans="1:6" x14ac:dyDescent="0.3">
      <c r="A26">
        <v>2880</v>
      </c>
      <c r="B26">
        <v>1090</v>
      </c>
      <c r="C26">
        <v>276.3</v>
      </c>
    </row>
    <row r="27" spans="1:6" x14ac:dyDescent="0.3">
      <c r="A27">
        <v>2900</v>
      </c>
      <c r="B27">
        <v>1100</v>
      </c>
      <c r="C27">
        <v>303.3</v>
      </c>
      <c r="D27">
        <v>1841</v>
      </c>
      <c r="E27">
        <v>7.3999999999999996E-2</v>
      </c>
    </row>
    <row r="28" spans="1:6" x14ac:dyDescent="0.3">
      <c r="A28">
        <v>2910</v>
      </c>
      <c r="B28">
        <v>1110</v>
      </c>
      <c r="C28">
        <v>305</v>
      </c>
    </row>
    <row r="29" spans="1:6" x14ac:dyDescent="0.3">
      <c r="A29">
        <v>2930</v>
      </c>
      <c r="B29">
        <v>1120</v>
      </c>
      <c r="C29">
        <v>311.7</v>
      </c>
    </row>
    <row r="30" spans="1:6" x14ac:dyDescent="0.3">
      <c r="A30">
        <v>2950</v>
      </c>
      <c r="B30">
        <v>1130</v>
      </c>
      <c r="C30">
        <v>336</v>
      </c>
    </row>
    <row r="31" spans="1:6" x14ac:dyDescent="0.3">
      <c r="A31">
        <v>2960</v>
      </c>
      <c r="B31">
        <v>1140</v>
      </c>
      <c r="C31">
        <v>346.4</v>
      </c>
    </row>
    <row r="32" spans="1:6" x14ac:dyDescent="0.3">
      <c r="A32">
        <v>2970</v>
      </c>
      <c r="B32">
        <v>1150</v>
      </c>
      <c r="C32">
        <v>359.3</v>
      </c>
    </row>
    <row r="33" spans="1:17" x14ac:dyDescent="0.3">
      <c r="A33">
        <v>3040</v>
      </c>
      <c r="B33">
        <v>1200</v>
      </c>
      <c r="C33">
        <v>424.9</v>
      </c>
      <c r="D33">
        <v>1860</v>
      </c>
    </row>
    <row r="34" spans="1:17" x14ac:dyDescent="0.3">
      <c r="A34">
        <v>3100</v>
      </c>
      <c r="B34">
        <v>1250</v>
      </c>
      <c r="C34">
        <v>483.6</v>
      </c>
    </row>
    <row r="35" spans="1:17" x14ac:dyDescent="0.3">
      <c r="A35">
        <v>3170</v>
      </c>
      <c r="B35">
        <v>1300</v>
      </c>
      <c r="C35">
        <v>548.1</v>
      </c>
      <c r="D35">
        <v>1879</v>
      </c>
    </row>
    <row r="36" spans="1:17" x14ac:dyDescent="0.3">
      <c r="A36">
        <v>3226</v>
      </c>
      <c r="B36">
        <v>1350</v>
      </c>
      <c r="C36">
        <v>607.20000000000005</v>
      </c>
    </row>
    <row r="37" spans="1:17" x14ac:dyDescent="0.3">
      <c r="A37">
        <v>3289</v>
      </c>
      <c r="B37">
        <v>1400</v>
      </c>
      <c r="C37">
        <v>677.8</v>
      </c>
      <c r="D37">
        <v>1898</v>
      </c>
    </row>
    <row r="38" spans="1:17" x14ac:dyDescent="0.3">
      <c r="A38">
        <v>3410</v>
      </c>
      <c r="B38">
        <v>1450</v>
      </c>
      <c r="C38">
        <v>763.4</v>
      </c>
    </row>
    <row r="39" spans="1:17" x14ac:dyDescent="0.3">
      <c r="A39">
        <v>3460</v>
      </c>
      <c r="B39">
        <v>1500</v>
      </c>
      <c r="C39">
        <v>824.2</v>
      </c>
      <c r="D39">
        <v>1917</v>
      </c>
    </row>
    <row r="40" spans="1:17" x14ac:dyDescent="0.3">
      <c r="A40">
        <v>3540</v>
      </c>
      <c r="B40">
        <v>1550</v>
      </c>
      <c r="C40">
        <v>887.9</v>
      </c>
    </row>
    <row r="41" spans="1:17" x14ac:dyDescent="0.3">
      <c r="A41">
        <v>3630</v>
      </c>
      <c r="B41">
        <v>1600</v>
      </c>
      <c r="C41">
        <v>954.2</v>
      </c>
      <c r="D41">
        <v>1936</v>
      </c>
    </row>
    <row r="42" spans="1:17" x14ac:dyDescent="0.3">
      <c r="A42">
        <v>3689</v>
      </c>
      <c r="B42">
        <v>1650</v>
      </c>
      <c r="C42">
        <v>1007</v>
      </c>
    </row>
    <row r="43" spans="1:17" x14ac:dyDescent="0.3">
      <c r="A43">
        <v>3700</v>
      </c>
      <c r="B43">
        <v>1700</v>
      </c>
      <c r="C43">
        <v>1087.3</v>
      </c>
      <c r="D43">
        <v>1955</v>
      </c>
      <c r="Q43" t="s">
        <v>7</v>
      </c>
    </row>
    <row r="44" spans="1:17" x14ac:dyDescent="0.3">
      <c r="A44">
        <v>3751</v>
      </c>
      <c r="B44">
        <v>1750</v>
      </c>
      <c r="C44">
        <v>1104.7</v>
      </c>
    </row>
    <row r="45" spans="1:17" x14ac:dyDescent="0.3">
      <c r="A45">
        <v>3841</v>
      </c>
      <c r="B45">
        <v>1800</v>
      </c>
      <c r="C45">
        <v>1193.8</v>
      </c>
      <c r="D45">
        <v>1971</v>
      </c>
    </row>
    <row r="46" spans="1:17" x14ac:dyDescent="0.3">
      <c r="A46">
        <v>3911</v>
      </c>
      <c r="B46">
        <v>1850</v>
      </c>
      <c r="C46">
        <v>1254.8</v>
      </c>
    </row>
    <row r="47" spans="1:17" x14ac:dyDescent="0.3">
      <c r="A47">
        <v>3990</v>
      </c>
      <c r="B47">
        <v>1900</v>
      </c>
      <c r="C47">
        <v>1305.4000000000001</v>
      </c>
      <c r="D47">
        <v>1990</v>
      </c>
    </row>
    <row r="48" spans="1:17" x14ac:dyDescent="0.3">
      <c r="A48">
        <v>4050</v>
      </c>
      <c r="B48">
        <v>1950</v>
      </c>
      <c r="C48">
        <v>1354.1</v>
      </c>
    </row>
    <row r="49" spans="1:4" x14ac:dyDescent="0.3">
      <c r="A49">
        <v>4059</v>
      </c>
      <c r="B49">
        <v>2000</v>
      </c>
      <c r="C49">
        <v>1417.4</v>
      </c>
      <c r="D49">
        <v>2025</v>
      </c>
    </row>
    <row r="50" spans="1:4" x14ac:dyDescent="0.3">
      <c r="A50">
        <v>4129</v>
      </c>
      <c r="B50">
        <v>2050</v>
      </c>
      <c r="C50">
        <v>1480.5</v>
      </c>
      <c r="D50">
        <v>2035</v>
      </c>
    </row>
    <row r="51" spans="1:4" x14ac:dyDescent="0.3">
      <c r="A51">
        <v>4220</v>
      </c>
      <c r="B51">
        <v>2100</v>
      </c>
      <c r="C51">
        <v>1548.1</v>
      </c>
      <c r="D51">
        <v>2047</v>
      </c>
    </row>
    <row r="52" spans="1:4" x14ac:dyDescent="0.3">
      <c r="A52">
        <v>4296</v>
      </c>
      <c r="B52">
        <v>2150</v>
      </c>
      <c r="C52">
        <v>1654.8</v>
      </c>
      <c r="D52">
        <v>2056</v>
      </c>
    </row>
    <row r="53" spans="1:4" x14ac:dyDescent="0.3">
      <c r="A53">
        <v>4357</v>
      </c>
      <c r="B53">
        <v>2200</v>
      </c>
      <c r="C53">
        <v>1669.7</v>
      </c>
      <c r="D53">
        <v>2062</v>
      </c>
    </row>
    <row r="54" spans="1:4" x14ac:dyDescent="0.3">
      <c r="A54">
        <v>4472</v>
      </c>
      <c r="B54">
        <v>2250</v>
      </c>
      <c r="C54">
        <v>1744.7</v>
      </c>
      <c r="D54">
        <v>2072</v>
      </c>
    </row>
    <row r="55" spans="1:4" x14ac:dyDescent="0.3">
      <c r="A55">
        <v>4565</v>
      </c>
      <c r="B55">
        <v>2300</v>
      </c>
      <c r="C55">
        <v>1806.4</v>
      </c>
      <c r="D55">
        <v>2081</v>
      </c>
    </row>
    <row r="56" spans="1:4" x14ac:dyDescent="0.3">
      <c r="A56">
        <v>4636</v>
      </c>
      <c r="B56">
        <v>2350</v>
      </c>
      <c r="C56">
        <v>1879.5</v>
      </c>
      <c r="D56">
        <v>2090</v>
      </c>
    </row>
    <row r="57" spans="1:4" x14ac:dyDescent="0.3">
      <c r="A57">
        <v>4755</v>
      </c>
      <c r="B57">
        <v>2400</v>
      </c>
      <c r="C57">
        <v>1947.8</v>
      </c>
      <c r="D57">
        <v>2113</v>
      </c>
    </row>
    <row r="58" spans="1:4" x14ac:dyDescent="0.3">
      <c r="B58">
        <v>2450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20" sqref="E20"/>
    </sheetView>
  </sheetViews>
  <sheetFormatPr defaultRowHeight="15.6" x14ac:dyDescent="0.3"/>
  <cols>
    <col min="4" max="4" width="16.8984375" bestFit="1" customWidth="1"/>
  </cols>
  <sheetData>
    <row r="1" spans="1:8" x14ac:dyDescent="0.3">
      <c r="A1" t="s">
        <v>12</v>
      </c>
      <c r="B1" t="s">
        <v>13</v>
      </c>
      <c r="C1" t="s">
        <v>14</v>
      </c>
      <c r="D1" t="s">
        <v>33</v>
      </c>
      <c r="G1" t="s">
        <v>10</v>
      </c>
      <c r="H1" t="s">
        <v>11</v>
      </c>
    </row>
    <row r="2" spans="1:8" x14ac:dyDescent="0.3">
      <c r="A2">
        <v>0.5</v>
      </c>
      <c r="B2">
        <v>0.156</v>
      </c>
      <c r="C2" t="s">
        <v>15</v>
      </c>
      <c r="D2">
        <v>27.8</v>
      </c>
      <c r="G2">
        <v>1</v>
      </c>
      <c r="H2">
        <f>G2*3.3</f>
        <v>3.3</v>
      </c>
    </row>
    <row r="3" spans="1:8" x14ac:dyDescent="0.3">
      <c r="A3">
        <v>1</v>
      </c>
      <c r="B3">
        <v>0.31</v>
      </c>
      <c r="C3" t="s">
        <v>16</v>
      </c>
      <c r="D3">
        <v>31.24</v>
      </c>
      <c r="G3">
        <v>1.5</v>
      </c>
      <c r="H3">
        <f t="shared" ref="H3:H10" si="0">G3*3.3</f>
        <v>4.9499999999999993</v>
      </c>
    </row>
    <row r="4" spans="1:8" x14ac:dyDescent="0.3">
      <c r="A4">
        <v>1.5</v>
      </c>
      <c r="B4">
        <v>0.46600000000000003</v>
      </c>
      <c r="C4" t="s">
        <v>17</v>
      </c>
      <c r="D4">
        <v>33.92</v>
      </c>
      <c r="G4">
        <v>2</v>
      </c>
      <c r="H4">
        <f t="shared" si="0"/>
        <v>6.6</v>
      </c>
    </row>
    <row r="5" spans="1:8" x14ac:dyDescent="0.3">
      <c r="A5">
        <v>2</v>
      </c>
      <c r="B5">
        <v>0.61799999999999999</v>
      </c>
      <c r="C5" t="s">
        <v>18</v>
      </c>
      <c r="D5">
        <v>37.44</v>
      </c>
      <c r="G5">
        <v>2.5</v>
      </c>
      <c r="H5">
        <f t="shared" si="0"/>
        <v>8.25</v>
      </c>
    </row>
    <row r="6" spans="1:8" x14ac:dyDescent="0.3">
      <c r="A6">
        <v>2.5</v>
      </c>
      <c r="B6">
        <v>0.77100000000000002</v>
      </c>
      <c r="C6" t="s">
        <v>19</v>
      </c>
      <c r="D6">
        <v>40.26</v>
      </c>
      <c r="G6">
        <v>3</v>
      </c>
      <c r="H6">
        <f t="shared" si="0"/>
        <v>9.8999999999999986</v>
      </c>
    </row>
    <row r="7" spans="1:8" x14ac:dyDescent="0.3">
      <c r="A7">
        <v>3</v>
      </c>
      <c r="B7">
        <v>0.92500000000000004</v>
      </c>
      <c r="C7" t="s">
        <v>20</v>
      </c>
      <c r="D7">
        <v>43</v>
      </c>
      <c r="G7">
        <v>3.5</v>
      </c>
      <c r="H7">
        <f t="shared" si="0"/>
        <v>11.549999999999999</v>
      </c>
    </row>
    <row r="8" spans="1:8" x14ac:dyDescent="0.3">
      <c r="A8">
        <v>3.5</v>
      </c>
      <c r="B8">
        <v>1.077</v>
      </c>
      <c r="C8" t="s">
        <v>21</v>
      </c>
      <c r="D8">
        <v>44.22</v>
      </c>
      <c r="G8">
        <v>4</v>
      </c>
      <c r="H8">
        <f t="shared" si="0"/>
        <v>13.2</v>
      </c>
    </row>
    <row r="9" spans="1:8" x14ac:dyDescent="0.3">
      <c r="A9">
        <v>4</v>
      </c>
      <c r="B9">
        <v>1.22</v>
      </c>
      <c r="C9" t="s">
        <v>22</v>
      </c>
      <c r="D9">
        <v>44.74</v>
      </c>
      <c r="G9">
        <v>4.5</v>
      </c>
      <c r="H9">
        <f t="shared" si="0"/>
        <v>14.85</v>
      </c>
    </row>
    <row r="10" spans="1:8" x14ac:dyDescent="0.3">
      <c r="A10">
        <v>4.5</v>
      </c>
      <c r="B10">
        <v>1.377</v>
      </c>
      <c r="C10" t="s">
        <v>23</v>
      </c>
      <c r="D10">
        <v>44.7</v>
      </c>
      <c r="G10">
        <v>5</v>
      </c>
      <c r="H10">
        <f t="shared" si="0"/>
        <v>16.5</v>
      </c>
    </row>
    <row r="11" spans="1:8" x14ac:dyDescent="0.3">
      <c r="A11">
        <v>5</v>
      </c>
      <c r="B11">
        <v>1.528</v>
      </c>
      <c r="C11">
        <v>0.88800000000000001</v>
      </c>
      <c r="D11">
        <v>47</v>
      </c>
      <c r="E11" t="s">
        <v>24</v>
      </c>
    </row>
    <row r="12" spans="1:8" x14ac:dyDescent="0.3">
      <c r="A12">
        <v>5.5</v>
      </c>
      <c r="B12">
        <v>1.68</v>
      </c>
      <c r="C12">
        <v>1.08</v>
      </c>
      <c r="D12">
        <v>50</v>
      </c>
    </row>
    <row r="13" spans="1:8" x14ac:dyDescent="0.3">
      <c r="A13">
        <v>6</v>
      </c>
      <c r="B13">
        <v>1.82</v>
      </c>
      <c r="C13">
        <v>1.2769999999999999</v>
      </c>
      <c r="D13">
        <v>55</v>
      </c>
    </row>
    <row r="14" spans="1:8" x14ac:dyDescent="0.3">
      <c r="A14">
        <v>6.5</v>
      </c>
      <c r="B14">
        <v>1.97</v>
      </c>
      <c r="C14">
        <v>1.468</v>
      </c>
      <c r="D14">
        <v>56</v>
      </c>
    </row>
    <row r="15" spans="1:8" x14ac:dyDescent="0.3">
      <c r="A15">
        <v>7</v>
      </c>
      <c r="B15">
        <v>2.125</v>
      </c>
      <c r="C15">
        <v>1.67</v>
      </c>
      <c r="D15">
        <v>75</v>
      </c>
    </row>
    <row r="16" spans="1:8" x14ac:dyDescent="0.3">
      <c r="A16">
        <v>7.5</v>
      </c>
      <c r="B16">
        <v>2.27</v>
      </c>
      <c r="C16">
        <v>1.84</v>
      </c>
      <c r="D16">
        <v>78</v>
      </c>
    </row>
    <row r="17" spans="1:1" x14ac:dyDescent="0.3">
      <c r="A17">
        <v>8</v>
      </c>
    </row>
    <row r="18" spans="1:1" x14ac:dyDescent="0.3">
      <c r="A18">
        <v>8.5</v>
      </c>
    </row>
    <row r="19" spans="1:1" x14ac:dyDescent="0.3">
      <c r="A19">
        <v>9</v>
      </c>
    </row>
    <row r="20" spans="1:1" x14ac:dyDescent="0.3">
      <c r="A20">
        <v>9.5</v>
      </c>
    </row>
    <row r="21" spans="1:1" x14ac:dyDescent="0.3">
      <c r="A21">
        <v>10</v>
      </c>
    </row>
    <row r="22" spans="1:1" x14ac:dyDescent="0.3">
      <c r="A22">
        <v>10.5</v>
      </c>
    </row>
    <row r="23" spans="1:1" x14ac:dyDescent="0.3">
      <c r="A23">
        <v>11</v>
      </c>
    </row>
    <row r="24" spans="1:1" x14ac:dyDescent="0.3">
      <c r="A24">
        <v>11.5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pane ySplit="9" topLeftCell="A10" activePane="bottomLeft" state="frozen"/>
      <selection pane="bottomLeft" activeCell="D6" sqref="D6"/>
    </sheetView>
  </sheetViews>
  <sheetFormatPr defaultRowHeight="15.6" x14ac:dyDescent="0.3"/>
  <cols>
    <col min="1" max="1" width="19.69921875" bestFit="1" customWidth="1"/>
    <col min="2" max="2" width="16.296875" bestFit="1" customWidth="1"/>
    <col min="3" max="3" width="15.69921875" bestFit="1" customWidth="1"/>
    <col min="4" max="4" width="19.69921875" bestFit="1" customWidth="1"/>
  </cols>
  <sheetData>
    <row r="1" spans="1:10" x14ac:dyDescent="0.3">
      <c r="A1" s="2" t="s">
        <v>32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3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3">
      <c r="A6" s="1" t="s">
        <v>28</v>
      </c>
      <c r="B6">
        <v>8</v>
      </c>
      <c r="C6" s="1" t="s">
        <v>31</v>
      </c>
      <c r="D6">
        <v>63.65</v>
      </c>
    </row>
    <row r="7" spans="1:10" x14ac:dyDescent="0.3">
      <c r="A7" s="1" t="s">
        <v>29</v>
      </c>
      <c r="B7">
        <v>0.22</v>
      </c>
    </row>
    <row r="8" spans="1:10" x14ac:dyDescent="0.3">
      <c r="A8" s="1"/>
    </row>
    <row r="9" spans="1:10" x14ac:dyDescent="0.3">
      <c r="A9" s="1" t="s">
        <v>30</v>
      </c>
      <c r="B9" s="1" t="s">
        <v>27</v>
      </c>
      <c r="C9" s="1" t="s">
        <v>25</v>
      </c>
      <c r="D9" s="1" t="s">
        <v>26</v>
      </c>
    </row>
    <row r="10" spans="1:10" x14ac:dyDescent="0.3">
      <c r="A10">
        <v>5</v>
      </c>
      <c r="B10">
        <f>A10/B7</f>
        <v>22.727272727272727</v>
      </c>
      <c r="C10">
        <v>8</v>
      </c>
      <c r="D10">
        <f>B$10*C10</f>
        <v>181.81818181818181</v>
      </c>
    </row>
    <row r="11" spans="1:10" x14ac:dyDescent="0.3">
      <c r="C11">
        <v>10</v>
      </c>
      <c r="D11">
        <f t="shared" ref="D11:D22" si="0">B$10*C11</f>
        <v>227.27272727272725</v>
      </c>
    </row>
    <row r="12" spans="1:10" x14ac:dyDescent="0.3">
      <c r="C12">
        <v>15</v>
      </c>
      <c r="D12">
        <f t="shared" si="0"/>
        <v>340.90909090909088</v>
      </c>
    </row>
    <row r="13" spans="1:10" x14ac:dyDescent="0.3">
      <c r="C13">
        <v>20</v>
      </c>
      <c r="D13">
        <f t="shared" si="0"/>
        <v>454.5454545454545</v>
      </c>
    </row>
    <row r="14" spans="1:10" x14ac:dyDescent="0.3">
      <c r="C14">
        <v>25</v>
      </c>
      <c r="D14">
        <f t="shared" si="0"/>
        <v>568.18181818181813</v>
      </c>
    </row>
    <row r="15" spans="1:10" x14ac:dyDescent="0.3">
      <c r="C15">
        <v>30</v>
      </c>
      <c r="D15">
        <f t="shared" si="0"/>
        <v>681.81818181818176</v>
      </c>
    </row>
    <row r="16" spans="1:10" x14ac:dyDescent="0.3">
      <c r="C16">
        <v>35</v>
      </c>
      <c r="D16">
        <f t="shared" si="0"/>
        <v>795.45454545454538</v>
      </c>
    </row>
    <row r="17" spans="3:4" x14ac:dyDescent="0.3">
      <c r="C17">
        <v>40</v>
      </c>
      <c r="D17">
        <f t="shared" si="0"/>
        <v>909.09090909090901</v>
      </c>
    </row>
    <row r="18" spans="3:4" x14ac:dyDescent="0.3">
      <c r="C18">
        <v>45</v>
      </c>
      <c r="D18">
        <f t="shared" si="0"/>
        <v>1022.7272727272727</v>
      </c>
    </row>
    <row r="19" spans="3:4" x14ac:dyDescent="0.3">
      <c r="C19">
        <v>50</v>
      </c>
      <c r="D19">
        <f t="shared" si="0"/>
        <v>1136.3636363636363</v>
      </c>
    </row>
    <row r="20" spans="3:4" x14ac:dyDescent="0.3">
      <c r="C20">
        <v>55</v>
      </c>
      <c r="D20">
        <f t="shared" si="0"/>
        <v>1250</v>
      </c>
    </row>
    <row r="21" spans="3:4" x14ac:dyDescent="0.3">
      <c r="C21">
        <v>60</v>
      </c>
      <c r="D21">
        <f t="shared" si="0"/>
        <v>1363.6363636363635</v>
      </c>
    </row>
    <row r="22" spans="3:4" x14ac:dyDescent="0.3">
      <c r="C22">
        <v>63</v>
      </c>
      <c r="D22">
        <f t="shared" si="0"/>
        <v>1431.8181818181818</v>
      </c>
    </row>
  </sheetData>
  <mergeCells count="1">
    <mergeCell ref="A1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3ohm resistor</vt:lpstr>
      <vt:lpstr>lens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Jerey Lee</dc:creator>
  <cp:lastModifiedBy>radrajith</cp:lastModifiedBy>
  <dcterms:created xsi:type="dcterms:W3CDTF">2016-10-25T15:04:39Z</dcterms:created>
  <dcterms:modified xsi:type="dcterms:W3CDTF">2016-11-11T14:35:40Z</dcterms:modified>
</cp:coreProperties>
</file>