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3dd8c69abf69b9/BigDataProcessingLab_01/ec19451/Final_Coursework/PartC_ScamAnalysis/"/>
    </mc:Choice>
  </mc:AlternateContent>
  <xr:revisionPtr revIDLastSave="67" documentId="10_ncr:40000_{83C3DB6C-EF0B-4524-89B3-D3AB4F106903}" xr6:coauthVersionLast="45" xr6:coauthVersionMax="45" xr10:uidLastSave="{8DF78400-EA54-4EAE-97BE-D0695ABDF677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2" i="7" l="1"/>
  <c r="AL22" i="7"/>
  <c r="AK22" i="7"/>
  <c r="AJ22" i="7"/>
  <c r="AI22" i="7"/>
  <c r="AH22" i="7"/>
  <c r="AF22" i="7"/>
  <c r="AE22" i="7"/>
  <c r="AD22" i="7"/>
  <c r="AC22" i="7"/>
  <c r="AB22" i="7"/>
  <c r="AA22" i="7"/>
  <c r="Z22" i="7"/>
  <c r="Y22" i="7"/>
  <c r="X22" i="7"/>
  <c r="W22" i="7"/>
  <c r="V22" i="7"/>
  <c r="U22" i="7"/>
  <c r="AM21" i="7"/>
  <c r="AL21" i="7"/>
  <c r="AK21" i="7"/>
  <c r="AJ21" i="7"/>
  <c r="AI21" i="7"/>
  <c r="AH21" i="7"/>
  <c r="AF21" i="7"/>
  <c r="AE21" i="7"/>
  <c r="AD21" i="7"/>
  <c r="AC21" i="7"/>
  <c r="AB21" i="7"/>
  <c r="AA21" i="7"/>
  <c r="Z21" i="7"/>
  <c r="Y21" i="7"/>
  <c r="X21" i="7"/>
  <c r="W21" i="7"/>
  <c r="V21" i="7"/>
  <c r="U21" i="7"/>
  <c r="AM20" i="7"/>
  <c r="AL20" i="7"/>
  <c r="AK20" i="7"/>
  <c r="AJ20" i="7"/>
  <c r="AI20" i="7"/>
  <c r="AH20" i="7"/>
  <c r="AF20" i="7"/>
  <c r="AE20" i="7"/>
  <c r="AD20" i="7"/>
  <c r="AC20" i="7"/>
  <c r="AB20" i="7"/>
  <c r="AA20" i="7"/>
  <c r="Z20" i="7"/>
  <c r="Y20" i="7"/>
  <c r="X20" i="7"/>
  <c r="W20" i="7"/>
  <c r="V20" i="7"/>
  <c r="U20" i="7"/>
  <c r="T19" i="7"/>
  <c r="AN18" i="7"/>
  <c r="AG18" i="7"/>
  <c r="T18" i="7"/>
  <c r="AN17" i="7"/>
  <c r="AG17" i="7"/>
  <c r="T17" i="7"/>
  <c r="AN16" i="7"/>
  <c r="AG16" i="7"/>
  <c r="T16" i="7"/>
  <c r="AN15" i="7"/>
  <c r="AG15" i="7"/>
  <c r="T15" i="7"/>
  <c r="AN14" i="7"/>
  <c r="AG14" i="7"/>
  <c r="AG22" i="7" s="1"/>
  <c r="T14" i="7"/>
  <c r="AN13" i="7"/>
  <c r="AG13" i="7"/>
  <c r="T13" i="7"/>
  <c r="AN12" i="7"/>
  <c r="AG12" i="7"/>
  <c r="T12" i="7"/>
  <c r="AN11" i="7"/>
  <c r="AG11" i="7"/>
  <c r="T11" i="7"/>
  <c r="AN10" i="7"/>
  <c r="AG10" i="7"/>
  <c r="T10" i="7"/>
  <c r="AN9" i="7"/>
  <c r="AN21" i="7" s="1"/>
  <c r="AG9" i="7"/>
  <c r="AG21" i="7" s="1"/>
  <c r="T9" i="7"/>
  <c r="T21" i="7" s="1"/>
  <c r="AN8" i="7"/>
  <c r="AG8" i="7"/>
  <c r="T8" i="7"/>
  <c r="T20" i="7" s="1"/>
  <c r="AN7" i="7"/>
  <c r="AG7" i="7"/>
  <c r="T7" i="7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15" i="6"/>
  <c r="O28" i="6"/>
  <c r="O15" i="6"/>
  <c r="N35" i="6"/>
  <c r="M35" i="6"/>
  <c r="L35" i="6"/>
  <c r="K35" i="6"/>
  <c r="J35" i="6"/>
  <c r="I35" i="6"/>
  <c r="H35" i="6"/>
  <c r="G35" i="6"/>
  <c r="F35" i="6"/>
  <c r="E35" i="6"/>
  <c r="D35" i="6"/>
  <c r="C35" i="6"/>
  <c r="N28" i="6"/>
  <c r="M28" i="6"/>
  <c r="L28" i="6"/>
  <c r="K28" i="6"/>
  <c r="J28" i="6"/>
  <c r="I28" i="6"/>
  <c r="H28" i="6"/>
  <c r="G28" i="6"/>
  <c r="F28" i="6"/>
  <c r="E28" i="6"/>
  <c r="D28" i="6"/>
  <c r="C28" i="6"/>
  <c r="N15" i="6"/>
  <c r="M15" i="6"/>
  <c r="L15" i="6"/>
  <c r="K15" i="6"/>
  <c r="J15" i="6"/>
  <c r="I15" i="6"/>
  <c r="H15" i="6"/>
  <c r="G15" i="6"/>
  <c r="F15" i="6"/>
  <c r="E15" i="6"/>
  <c r="D15" i="6"/>
  <c r="C15" i="6"/>
  <c r="AK15" i="5"/>
  <c r="AD15" i="5"/>
  <c r="Q15" i="5"/>
  <c r="AK14" i="5"/>
  <c r="AD14" i="5"/>
  <c r="Q14" i="5"/>
  <c r="AK13" i="5"/>
  <c r="AD13" i="5"/>
  <c r="Q13" i="5"/>
  <c r="AK12" i="5"/>
  <c r="AD12" i="5"/>
  <c r="Q12" i="5"/>
  <c r="AK11" i="5"/>
  <c r="AD11" i="5"/>
  <c r="Q11" i="5"/>
  <c r="AK10" i="5"/>
  <c r="AD10" i="5"/>
  <c r="Q10" i="5"/>
  <c r="AK9" i="5"/>
  <c r="AD9" i="5"/>
  <c r="Q9" i="5"/>
  <c r="AK8" i="5"/>
  <c r="AD8" i="5"/>
  <c r="Q8" i="5"/>
  <c r="AK7" i="5"/>
  <c r="AD7" i="5"/>
  <c r="Q7" i="5"/>
  <c r="AK6" i="5"/>
  <c r="AD6" i="5"/>
  <c r="Q6" i="5"/>
  <c r="AK5" i="5"/>
  <c r="AD5" i="5"/>
  <c r="Q5" i="5"/>
  <c r="AK4" i="5"/>
  <c r="AD4" i="5"/>
  <c r="Q4" i="5"/>
  <c r="AN22" i="7" l="1"/>
  <c r="AG20" i="7"/>
  <c r="AN20" i="7"/>
  <c r="AG19" i="7"/>
  <c r="T22" i="7"/>
  <c r="E28" i="3"/>
  <c r="F28" i="3"/>
  <c r="G28" i="3"/>
  <c r="H28" i="3"/>
  <c r="I28" i="3"/>
  <c r="J28" i="3"/>
  <c r="K28" i="3"/>
  <c r="L28" i="3"/>
  <c r="M28" i="3"/>
  <c r="N28" i="3"/>
  <c r="O28" i="3"/>
  <c r="D28" i="3"/>
  <c r="E35" i="3"/>
  <c r="F35" i="3"/>
  <c r="G35" i="3"/>
  <c r="H35" i="3"/>
  <c r="I35" i="3"/>
  <c r="J35" i="3"/>
  <c r="K35" i="3"/>
  <c r="L35" i="3"/>
  <c r="M35" i="3"/>
  <c r="N35" i="3"/>
  <c r="O35" i="3"/>
  <c r="D35" i="3"/>
  <c r="E15" i="3"/>
  <c r="F15" i="3"/>
  <c r="G15" i="3"/>
  <c r="H15" i="3"/>
  <c r="I15" i="3"/>
  <c r="J15" i="3"/>
  <c r="K15" i="3"/>
  <c r="L15" i="3"/>
  <c r="M15" i="3"/>
  <c r="N15" i="3"/>
  <c r="O15" i="3"/>
  <c r="D15" i="3"/>
</calcChain>
</file>

<file path=xl/sharedStrings.xml><?xml version="1.0" encoding="utf-8"?>
<sst xmlns="http://schemas.openxmlformats.org/spreadsheetml/2006/main" count="377" uniqueCount="23">
  <si>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</si>
  <si>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</si>
  <si>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</si>
  <si>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</si>
  <si>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</si>
  <si>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</si>
  <si>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</si>
  <si>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</si>
  <si>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</si>
  <si>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</si>
  <si>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</si>
  <si>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</si>
  <si>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Spam</t>
  </si>
  <si>
    <t>Fake ICO</t>
  </si>
  <si>
    <t>Phishing</t>
  </si>
  <si>
    <t>Active</t>
  </si>
  <si>
    <t>Offline</t>
  </si>
  <si>
    <t>Inactive</t>
  </si>
  <si>
    <t>Suspend</t>
  </si>
  <si>
    <t>Total Active</t>
  </si>
  <si>
    <t>Total Inactive</t>
  </si>
  <si>
    <t>Total Suspended</t>
  </si>
  <si>
    <t>Total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</si>
</sst>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Scam</a:t>
            </a:r>
            <a:r>
              <a:rPr lang="en-GB" b="1" baseline="0">
                <a:solidFill>
                  <a:sysClr val="windowText" lastClr="000000"/>
                </a:solidFill>
              </a:rPr>
              <a:t> Category Trends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Sheet2!$A$2:$B$31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Sheet2!$C$2:$C$31</c:f>
            </c:numRef>
          </c:val>
          <c:smooth val="0"/>
          <c:extLst>
            <c:ext xmlns:c16="http://schemas.microsoft.com/office/drawing/2014/chart" uri="{C3380CC4-5D6E-409C-BE32-E72D297353CC}">
              <c16:uniqueId val="{00000000-2D37-4828-8BE7-C1B1E217C9C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Spam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Sheet2!$A$2:$B$31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Sheet2!$D$2:$D$31</c:f>
              <c:numCache>
                <c:formatCode>General</c:formatCode>
                <c:ptCount val="30"/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19</c:v>
                </c:pt>
                <c:pt idx="14">
                  <c:v>82</c:v>
                </c:pt>
                <c:pt idx="15">
                  <c:v>112</c:v>
                </c:pt>
                <c:pt idx="16">
                  <c:v>138</c:v>
                </c:pt>
                <c:pt idx="17">
                  <c:v>120</c:v>
                </c:pt>
                <c:pt idx="18">
                  <c:v>125</c:v>
                </c:pt>
                <c:pt idx="19">
                  <c:v>167</c:v>
                </c:pt>
                <c:pt idx="20">
                  <c:v>109</c:v>
                </c:pt>
                <c:pt idx="21">
                  <c:v>35</c:v>
                </c:pt>
                <c:pt idx="22">
                  <c:v>15</c:v>
                </c:pt>
                <c:pt idx="23">
                  <c:v>25</c:v>
                </c:pt>
                <c:pt idx="24">
                  <c:v>17</c:v>
                </c:pt>
                <c:pt idx="25">
                  <c:v>8</c:v>
                </c:pt>
                <c:pt idx="26">
                  <c:v>12</c:v>
                </c:pt>
                <c:pt idx="27">
                  <c:v>16</c:v>
                </c:pt>
                <c:pt idx="28">
                  <c:v>18</c:v>
                </c:pt>
                <c:pt idx="2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7-4828-8BE7-C1B1E217C9CB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Phishing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Sheet2!$A$2:$B$31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Sheet2!$E$2:$E$31</c:f>
              <c:numCache>
                <c:formatCode>General</c:formatCode>
                <c:ptCount val="30"/>
                <c:pt idx="4">
                  <c:v>1</c:v>
                </c:pt>
                <c:pt idx="6">
                  <c:v>9</c:v>
                </c:pt>
                <c:pt idx="7">
                  <c:v>15</c:v>
                </c:pt>
                <c:pt idx="8">
                  <c:v>36</c:v>
                </c:pt>
                <c:pt idx="9">
                  <c:v>23</c:v>
                </c:pt>
                <c:pt idx="10">
                  <c:v>30</c:v>
                </c:pt>
                <c:pt idx="11">
                  <c:v>26</c:v>
                </c:pt>
                <c:pt idx="12">
                  <c:v>48</c:v>
                </c:pt>
                <c:pt idx="13">
                  <c:v>47</c:v>
                </c:pt>
                <c:pt idx="14">
                  <c:v>14</c:v>
                </c:pt>
                <c:pt idx="15">
                  <c:v>33</c:v>
                </c:pt>
                <c:pt idx="16">
                  <c:v>35</c:v>
                </c:pt>
                <c:pt idx="17">
                  <c:v>42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7-4828-8BE7-C1B1E217C9CB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Fake ICO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Sheet2!$A$2:$B$31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Sheet2!$F$2:$F$31</c:f>
              <c:numCache>
                <c:formatCode>General</c:formatCode>
                <c:ptCount val="30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7-4828-8BE7-C1B1E217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93679"/>
        <c:axId val="1600038255"/>
      </c:lineChart>
      <c:catAx>
        <c:axId val="16453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38255"/>
        <c:crosses val="autoZero"/>
        <c:auto val="1"/>
        <c:lblAlgn val="ctr"/>
        <c:lblOffset val="100"/>
        <c:noMultiLvlLbl val="0"/>
      </c:catAx>
      <c:valAx>
        <c:axId val="16000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13741442725438"/>
          <c:y val="0.91527734033245844"/>
          <c:w val="0.61494232024958284"/>
          <c:h val="6.6204141149023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Scam Status</a:t>
            </a:r>
            <a:r>
              <a:rPr lang="en-GB" b="1" baseline="0">
                <a:solidFill>
                  <a:sysClr val="windowText" lastClr="000000"/>
                </a:solidFill>
              </a:rPr>
              <a:t> Trends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Sheet3!$B$3:$C$3</c:f>
              <c:strCache>
                <c:ptCount val="2"/>
                <c:pt idx="0">
                  <c:v>Jan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Sheet3!$D$3:$O$3</c:f>
            </c:numRef>
          </c:val>
          <c:extLst>
            <c:ext xmlns:c16="http://schemas.microsoft.com/office/drawing/2014/chart" uri="{C3380CC4-5D6E-409C-BE32-E72D297353CC}">
              <c16:uniqueId val="{00000000-EDB8-4ED6-918A-60ED9548FF71}"/>
            </c:ext>
          </c:extLst>
        </c:ser>
        <c:ser>
          <c:idx val="1"/>
          <c:order val="1"/>
          <c:tx>
            <c:strRef>
              <c:f>Sheet3!$B$4:$C$4</c:f>
              <c:strCache>
                <c:ptCount val="2"/>
                <c:pt idx="0">
                  <c:v>Feb</c:v>
                </c:pt>
                <c:pt idx="1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Sheet3!$D$4:$O$4</c:f>
            </c:numRef>
          </c:val>
          <c:extLst>
            <c:ext xmlns:c16="http://schemas.microsoft.com/office/drawing/2014/chart" uri="{C3380CC4-5D6E-409C-BE32-E72D297353CC}">
              <c16:uniqueId val="{00000001-EDB8-4ED6-918A-60ED9548FF71}"/>
            </c:ext>
          </c:extLst>
        </c:ser>
        <c:ser>
          <c:idx val="2"/>
          <c:order val="2"/>
          <c:tx>
            <c:strRef>
              <c:f>Sheet3!$B$5:$C$5</c:f>
              <c:strCache>
                <c:ptCount val="2"/>
                <c:pt idx="0">
                  <c:v>Mar</c:v>
                </c:pt>
                <c:pt idx="1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Sheet3!$D$5:$O$5</c:f>
            </c:numRef>
          </c:val>
          <c:extLst>
            <c:ext xmlns:c16="http://schemas.microsoft.com/office/drawing/2014/chart" uri="{C3380CC4-5D6E-409C-BE32-E72D297353CC}">
              <c16:uniqueId val="{00000002-EDB8-4ED6-918A-60ED9548FF71}"/>
            </c:ext>
          </c:extLst>
        </c:ser>
        <c:ser>
          <c:idx val="3"/>
          <c:order val="3"/>
          <c:tx>
            <c:strRef>
              <c:f>Sheet3!$B$6:$C$6</c:f>
              <c:strCache>
                <c:ptCount val="2"/>
                <c:pt idx="0">
                  <c:v>Apr</c:v>
                </c:pt>
                <c:pt idx="1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Sheet3!$D$6:$O$6</c:f>
            </c:numRef>
          </c:val>
          <c:extLst>
            <c:ext xmlns:c16="http://schemas.microsoft.com/office/drawing/2014/chart" uri="{C3380CC4-5D6E-409C-BE32-E72D297353CC}">
              <c16:uniqueId val="{00000003-EDB8-4ED6-918A-60ED9548FF71}"/>
            </c:ext>
          </c:extLst>
        </c:ser>
        <c:ser>
          <c:idx val="4"/>
          <c:order val="4"/>
          <c:tx>
            <c:strRef>
              <c:f>Sheet3!$B$7:$C$7</c:f>
              <c:strCache>
                <c:ptCount val="2"/>
                <c:pt idx="0">
                  <c:v>May</c:v>
                </c:pt>
                <c:pt idx="1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Sheet3!$D$7:$O$7</c:f>
            </c:numRef>
          </c:val>
          <c:extLst>
            <c:ext xmlns:c16="http://schemas.microsoft.com/office/drawing/2014/chart" uri="{C3380CC4-5D6E-409C-BE32-E72D297353CC}">
              <c16:uniqueId val="{00000004-EDB8-4ED6-918A-60ED9548FF71}"/>
            </c:ext>
          </c:extLst>
        </c:ser>
        <c:ser>
          <c:idx val="5"/>
          <c:order val="5"/>
          <c:tx>
            <c:strRef>
              <c:f>Sheet3!$B$8:$C$8</c:f>
              <c:strCache>
                <c:ptCount val="2"/>
                <c:pt idx="0">
                  <c:v>Jun</c:v>
                </c:pt>
                <c:pt idx="1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Sheet3!$D$8:$O$8</c:f>
            </c:numRef>
          </c:val>
          <c:extLst>
            <c:ext xmlns:c16="http://schemas.microsoft.com/office/drawing/2014/chart" uri="{C3380CC4-5D6E-409C-BE32-E72D297353CC}">
              <c16:uniqueId val="{00000005-EDB8-4ED6-918A-60ED9548FF71}"/>
            </c:ext>
          </c:extLst>
        </c:ser>
        <c:ser>
          <c:idx val="6"/>
          <c:order val="6"/>
          <c:tx>
            <c:strRef>
              <c:f>Sheet3!$B$9:$C$9</c:f>
              <c:strCache>
                <c:ptCount val="2"/>
                <c:pt idx="0">
                  <c:v>Jul</c:v>
                </c:pt>
                <c:pt idx="1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Sheet3!$D$9:$O$9</c:f>
            </c:numRef>
          </c:val>
          <c:extLst>
            <c:ext xmlns:c16="http://schemas.microsoft.com/office/drawing/2014/chart" uri="{C3380CC4-5D6E-409C-BE32-E72D297353CC}">
              <c16:uniqueId val="{00000006-EDB8-4ED6-918A-60ED9548FF71}"/>
            </c:ext>
          </c:extLst>
        </c:ser>
        <c:ser>
          <c:idx val="7"/>
          <c:order val="7"/>
          <c:tx>
            <c:strRef>
              <c:f>Sheet3!$B$10:$C$10</c:f>
              <c:strCache>
                <c:ptCount val="2"/>
                <c:pt idx="0">
                  <c:v>Aug</c:v>
                </c:pt>
                <c:pt idx="1">
                  <c:v>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Sheet3!$D$10:$O$10</c:f>
            </c:numRef>
          </c:val>
          <c:extLst>
            <c:ext xmlns:c16="http://schemas.microsoft.com/office/drawing/2014/chart" uri="{C3380CC4-5D6E-409C-BE32-E72D297353CC}">
              <c16:uniqueId val="{00000007-EDB8-4ED6-918A-60ED9548FF71}"/>
            </c:ext>
          </c:extLst>
        </c:ser>
        <c:ser>
          <c:idx val="8"/>
          <c:order val="8"/>
          <c:tx>
            <c:strRef>
              <c:f>Sheet3!$B$11:$C$11</c:f>
              <c:strCache>
                <c:ptCount val="2"/>
                <c:pt idx="0">
                  <c:v>Sep</c:v>
                </c:pt>
                <c:pt idx="1">
                  <c:v>39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Sheet3!$D$11:$O$11</c:f>
            </c:numRef>
          </c:val>
          <c:extLst>
            <c:ext xmlns:c16="http://schemas.microsoft.com/office/drawing/2014/chart" uri="{C3380CC4-5D6E-409C-BE32-E72D297353CC}">
              <c16:uniqueId val="{00000008-EDB8-4ED6-918A-60ED9548FF71}"/>
            </c:ext>
          </c:extLst>
        </c:ser>
        <c:ser>
          <c:idx val="9"/>
          <c:order val="9"/>
          <c:tx>
            <c:strRef>
              <c:f>Sheet3!$B$12:$C$12</c:f>
              <c:strCache>
                <c:ptCount val="2"/>
                <c:pt idx="0">
                  <c:v>Oct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Sheet3!$D$12:$O$12</c:f>
            </c:numRef>
          </c:val>
          <c:extLst>
            <c:ext xmlns:c16="http://schemas.microsoft.com/office/drawing/2014/chart" uri="{C3380CC4-5D6E-409C-BE32-E72D297353CC}">
              <c16:uniqueId val="{00000009-EDB8-4ED6-918A-60ED9548FF71}"/>
            </c:ext>
          </c:extLst>
        </c:ser>
        <c:ser>
          <c:idx val="10"/>
          <c:order val="10"/>
          <c:tx>
            <c:strRef>
              <c:f>Sheet3!$B$13:$C$13</c:f>
              <c:strCache>
                <c:ptCount val="2"/>
                <c:pt idx="0">
                  <c:v>Nov</c:v>
                </c:pt>
                <c:pt idx="1">
                  <c:v>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Sheet3!$D$13:$O$13</c:f>
            </c:numRef>
          </c:val>
          <c:extLst>
            <c:ext xmlns:c16="http://schemas.microsoft.com/office/drawing/2014/chart" uri="{C3380CC4-5D6E-409C-BE32-E72D297353CC}">
              <c16:uniqueId val="{0000000A-EDB8-4ED6-918A-60ED9548FF71}"/>
            </c:ext>
          </c:extLst>
        </c:ser>
        <c:ser>
          <c:idx val="11"/>
          <c:order val="11"/>
          <c:tx>
            <c:strRef>
              <c:f>Sheet3!$B$14:$C$14</c:f>
              <c:strCache>
                <c:ptCount val="2"/>
                <c:pt idx="0">
                  <c:v>Dec</c:v>
                </c:pt>
                <c:pt idx="1">
                  <c:v>32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Sheet3!$D$14:$O$14</c:f>
            </c:numRef>
          </c:val>
          <c:extLst>
            <c:ext xmlns:c16="http://schemas.microsoft.com/office/drawing/2014/chart" uri="{C3380CC4-5D6E-409C-BE32-E72D297353CC}">
              <c16:uniqueId val="{0000000B-EDB8-4ED6-918A-60ED9548FF71}"/>
            </c:ext>
          </c:extLst>
        </c:ser>
        <c:ser>
          <c:idx val="12"/>
          <c:order val="12"/>
          <c:tx>
            <c:strRef>
              <c:f>Sheet3!$B$15:$C$15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Sheet3!$D$15:$O$15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B8-4ED6-918A-60ED9548FF71}"/>
            </c:ext>
          </c:extLst>
        </c:ser>
        <c:ser>
          <c:idx val="13"/>
          <c:order val="13"/>
          <c:tx>
            <c:strRef>
              <c:f>Sheet3!$B$16:$C$16</c:f>
              <c:strCache>
                <c:ptCount val="2"/>
                <c:pt idx="0">
                  <c:v>Jan</c:v>
                </c:pt>
                <c:pt idx="1">
                  <c:v>54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Sheet3!$D$16:$O$16</c:f>
            </c:numRef>
          </c:val>
          <c:extLst>
            <c:ext xmlns:c16="http://schemas.microsoft.com/office/drawing/2014/chart" uri="{C3380CC4-5D6E-409C-BE32-E72D297353CC}">
              <c16:uniqueId val="{0000000D-EDB8-4ED6-918A-60ED9548FF71}"/>
            </c:ext>
          </c:extLst>
        </c:ser>
        <c:ser>
          <c:idx val="14"/>
          <c:order val="14"/>
          <c:tx>
            <c:strRef>
              <c:f>Sheet3!$B$17:$C$17</c:f>
              <c:strCache>
                <c:ptCount val="2"/>
                <c:pt idx="0">
                  <c:v>Feb</c:v>
                </c:pt>
                <c:pt idx="1">
                  <c:v>66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Sheet3!$D$17:$O$17</c:f>
            </c:numRef>
          </c:val>
          <c:extLst>
            <c:ext xmlns:c16="http://schemas.microsoft.com/office/drawing/2014/chart" uri="{C3380CC4-5D6E-409C-BE32-E72D297353CC}">
              <c16:uniqueId val="{0000000E-EDB8-4ED6-918A-60ED9548FF71}"/>
            </c:ext>
          </c:extLst>
        </c:ser>
        <c:ser>
          <c:idx val="15"/>
          <c:order val="15"/>
          <c:tx>
            <c:strRef>
              <c:f>Sheet3!$B$18:$C$18</c:f>
              <c:strCache>
                <c:ptCount val="2"/>
                <c:pt idx="0">
                  <c:v>Mar</c:v>
                </c:pt>
                <c:pt idx="1">
                  <c:v>96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Sheet3!$D$18:$O$18</c:f>
            </c:numRef>
          </c:val>
          <c:extLst>
            <c:ext xmlns:c16="http://schemas.microsoft.com/office/drawing/2014/chart" uri="{C3380CC4-5D6E-409C-BE32-E72D297353CC}">
              <c16:uniqueId val="{0000000F-EDB8-4ED6-918A-60ED9548FF71}"/>
            </c:ext>
          </c:extLst>
        </c:ser>
        <c:ser>
          <c:idx val="16"/>
          <c:order val="16"/>
          <c:tx>
            <c:strRef>
              <c:f>Sheet3!$B$19:$C$19</c:f>
              <c:strCache>
                <c:ptCount val="2"/>
                <c:pt idx="0">
                  <c:v>Apr</c:v>
                </c:pt>
                <c:pt idx="1">
                  <c:v>145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Sheet3!$D$19:$O$19</c:f>
            </c:numRef>
          </c:val>
          <c:extLst>
            <c:ext xmlns:c16="http://schemas.microsoft.com/office/drawing/2014/chart" uri="{C3380CC4-5D6E-409C-BE32-E72D297353CC}">
              <c16:uniqueId val="{00000010-EDB8-4ED6-918A-60ED9548FF71}"/>
            </c:ext>
          </c:extLst>
        </c:ser>
        <c:ser>
          <c:idx val="17"/>
          <c:order val="17"/>
          <c:tx>
            <c:strRef>
              <c:f>Sheet3!$B$20:$C$20</c:f>
              <c:strCache>
                <c:ptCount val="2"/>
                <c:pt idx="0">
                  <c:v>May</c:v>
                </c:pt>
                <c:pt idx="1">
                  <c:v>173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Sheet3!$D$20:$O$20</c:f>
            </c:numRef>
          </c:val>
          <c:extLst>
            <c:ext xmlns:c16="http://schemas.microsoft.com/office/drawing/2014/chart" uri="{C3380CC4-5D6E-409C-BE32-E72D297353CC}">
              <c16:uniqueId val="{00000011-EDB8-4ED6-918A-60ED9548FF71}"/>
            </c:ext>
          </c:extLst>
        </c:ser>
        <c:ser>
          <c:idx val="18"/>
          <c:order val="18"/>
          <c:tx>
            <c:strRef>
              <c:f>Sheet3!$B$21:$C$21</c:f>
              <c:strCache>
                <c:ptCount val="2"/>
                <c:pt idx="0">
                  <c:v>Jun</c:v>
                </c:pt>
                <c:pt idx="1">
                  <c:v>163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Sheet3!$D$21:$O$21</c:f>
            </c:numRef>
          </c:val>
          <c:extLst>
            <c:ext xmlns:c16="http://schemas.microsoft.com/office/drawing/2014/chart" uri="{C3380CC4-5D6E-409C-BE32-E72D297353CC}">
              <c16:uniqueId val="{00000012-EDB8-4ED6-918A-60ED9548FF71}"/>
            </c:ext>
          </c:extLst>
        </c:ser>
        <c:ser>
          <c:idx val="19"/>
          <c:order val="19"/>
          <c:tx>
            <c:strRef>
              <c:f>Sheet3!$B$22:$C$22</c:f>
              <c:strCache>
                <c:ptCount val="2"/>
                <c:pt idx="0">
                  <c:v>Jul</c:v>
                </c:pt>
                <c:pt idx="1">
                  <c:v>130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Sheet3!$D$22:$O$22</c:f>
            </c:numRef>
          </c:val>
          <c:extLst>
            <c:ext xmlns:c16="http://schemas.microsoft.com/office/drawing/2014/chart" uri="{C3380CC4-5D6E-409C-BE32-E72D297353CC}">
              <c16:uniqueId val="{00000013-EDB8-4ED6-918A-60ED9548FF71}"/>
            </c:ext>
          </c:extLst>
        </c:ser>
        <c:ser>
          <c:idx val="20"/>
          <c:order val="20"/>
          <c:tx>
            <c:strRef>
              <c:f>Sheet3!$B$23:$C$23</c:f>
              <c:strCache>
                <c:ptCount val="2"/>
                <c:pt idx="0">
                  <c:v>Aug</c:v>
                </c:pt>
                <c:pt idx="1">
                  <c:v>173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Sheet3!$D$23:$O$23</c:f>
            </c:numRef>
          </c:val>
          <c:extLst>
            <c:ext xmlns:c16="http://schemas.microsoft.com/office/drawing/2014/chart" uri="{C3380CC4-5D6E-409C-BE32-E72D297353CC}">
              <c16:uniqueId val="{00000014-EDB8-4ED6-918A-60ED9548FF71}"/>
            </c:ext>
          </c:extLst>
        </c:ser>
        <c:ser>
          <c:idx val="21"/>
          <c:order val="21"/>
          <c:tx>
            <c:strRef>
              <c:f>Sheet3!$B$24:$C$24</c:f>
              <c:strCache>
                <c:ptCount val="2"/>
                <c:pt idx="0">
                  <c:v>Sep</c:v>
                </c:pt>
                <c:pt idx="1">
                  <c:v>112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Sheet3!$D$24:$O$24</c:f>
            </c:numRef>
          </c:val>
          <c:extLst>
            <c:ext xmlns:c16="http://schemas.microsoft.com/office/drawing/2014/chart" uri="{C3380CC4-5D6E-409C-BE32-E72D297353CC}">
              <c16:uniqueId val="{00000015-EDB8-4ED6-918A-60ED9548FF71}"/>
            </c:ext>
          </c:extLst>
        </c:ser>
        <c:ser>
          <c:idx val="22"/>
          <c:order val="22"/>
          <c:tx>
            <c:strRef>
              <c:f>Sheet3!$B$25:$C$25</c:f>
              <c:strCache>
                <c:ptCount val="2"/>
                <c:pt idx="0">
                  <c:v>Oct</c:v>
                </c:pt>
                <c:pt idx="1">
                  <c:v>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Sheet3!$D$25:$O$25</c:f>
            </c:numRef>
          </c:val>
          <c:extLst>
            <c:ext xmlns:c16="http://schemas.microsoft.com/office/drawing/2014/chart" uri="{C3380CC4-5D6E-409C-BE32-E72D297353CC}">
              <c16:uniqueId val="{00000016-EDB8-4ED6-918A-60ED9548FF71}"/>
            </c:ext>
          </c:extLst>
        </c:ser>
        <c:ser>
          <c:idx val="23"/>
          <c:order val="23"/>
          <c:tx>
            <c:strRef>
              <c:f>Sheet3!$B$26:$C$26</c:f>
              <c:strCache>
                <c:ptCount val="2"/>
                <c:pt idx="0">
                  <c:v>Nov</c:v>
                </c:pt>
                <c:pt idx="1">
                  <c:v>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Sheet3!$D$26:$O$26</c:f>
            </c:numRef>
          </c:val>
          <c:extLst>
            <c:ext xmlns:c16="http://schemas.microsoft.com/office/drawing/2014/chart" uri="{C3380CC4-5D6E-409C-BE32-E72D297353CC}">
              <c16:uniqueId val="{00000017-EDB8-4ED6-918A-60ED9548FF71}"/>
            </c:ext>
          </c:extLst>
        </c:ser>
        <c:ser>
          <c:idx val="24"/>
          <c:order val="24"/>
          <c:tx>
            <c:strRef>
              <c:f>Sheet3!$B$27:$C$27</c:f>
              <c:strCache>
                <c:ptCount val="2"/>
                <c:pt idx="0">
                  <c:v>Dec</c:v>
                </c:pt>
                <c:pt idx="1">
                  <c:v>28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Sheet3!$D$27:$O$27</c:f>
            </c:numRef>
          </c:val>
          <c:extLst>
            <c:ext xmlns:c16="http://schemas.microsoft.com/office/drawing/2014/chart" uri="{C3380CC4-5D6E-409C-BE32-E72D297353CC}">
              <c16:uniqueId val="{00000018-EDB8-4ED6-918A-60ED9548FF71}"/>
            </c:ext>
          </c:extLst>
        </c:ser>
        <c:ser>
          <c:idx val="25"/>
          <c:order val="25"/>
          <c:tx>
            <c:strRef>
              <c:f>Sheet3!$B$28:$C$28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Sheet3!$D$28:$O$28</c:f>
              <c:numCache>
                <c:formatCode>General</c:formatCode>
                <c:ptCount val="12"/>
                <c:pt idx="0">
                  <c:v>93</c:v>
                </c:pt>
                <c:pt idx="1">
                  <c:v>0</c:v>
                </c:pt>
                <c:pt idx="2">
                  <c:v>1</c:v>
                </c:pt>
                <c:pt idx="3">
                  <c:v>859</c:v>
                </c:pt>
                <c:pt idx="4">
                  <c:v>32</c:v>
                </c:pt>
                <c:pt idx="5">
                  <c:v>2</c:v>
                </c:pt>
                <c:pt idx="6">
                  <c:v>1</c:v>
                </c:pt>
                <c:pt idx="7">
                  <c:v>206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B8-4ED6-918A-60ED9548FF71}"/>
            </c:ext>
          </c:extLst>
        </c:ser>
        <c:ser>
          <c:idx val="26"/>
          <c:order val="26"/>
          <c:tx>
            <c:strRef>
              <c:f>Sheet3!$B$29:$C$29</c:f>
              <c:strCache>
                <c:ptCount val="2"/>
                <c:pt idx="0">
                  <c:v>Jan</c:v>
                </c:pt>
                <c:pt idx="1">
                  <c:v>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Sheet3!$D$29:$O$29</c:f>
            </c:numRef>
          </c:val>
          <c:extLst>
            <c:ext xmlns:c16="http://schemas.microsoft.com/office/drawing/2014/chart" uri="{C3380CC4-5D6E-409C-BE32-E72D297353CC}">
              <c16:uniqueId val="{0000001A-EDB8-4ED6-918A-60ED9548FF71}"/>
            </c:ext>
          </c:extLst>
        </c:ser>
        <c:ser>
          <c:idx val="27"/>
          <c:order val="27"/>
          <c:tx>
            <c:strRef>
              <c:f>Sheet3!$B$30:$C$30</c:f>
              <c:strCache>
                <c:ptCount val="2"/>
                <c:pt idx="0">
                  <c:v>Feb</c:v>
                </c:pt>
                <c:pt idx="1">
                  <c:v>12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Sheet3!$D$30:$O$30</c:f>
            </c:numRef>
          </c:val>
          <c:extLst>
            <c:ext xmlns:c16="http://schemas.microsoft.com/office/drawing/2014/chart" uri="{C3380CC4-5D6E-409C-BE32-E72D297353CC}">
              <c16:uniqueId val="{0000001B-EDB8-4ED6-918A-60ED9548FF71}"/>
            </c:ext>
          </c:extLst>
        </c:ser>
        <c:ser>
          <c:idx val="28"/>
          <c:order val="28"/>
          <c:tx>
            <c:strRef>
              <c:f>Sheet3!$B$31:$C$31</c:f>
              <c:strCache>
                <c:ptCount val="2"/>
                <c:pt idx="0">
                  <c:v>Mar</c:v>
                </c:pt>
                <c:pt idx="1">
                  <c:v>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Sheet3!$D$31:$O$31</c:f>
            </c:numRef>
          </c:val>
          <c:extLst>
            <c:ext xmlns:c16="http://schemas.microsoft.com/office/drawing/2014/chart" uri="{C3380CC4-5D6E-409C-BE32-E72D297353CC}">
              <c16:uniqueId val="{0000001C-EDB8-4ED6-918A-60ED9548FF71}"/>
            </c:ext>
          </c:extLst>
        </c:ser>
        <c:ser>
          <c:idx val="29"/>
          <c:order val="29"/>
          <c:tx>
            <c:strRef>
              <c:f>Sheet3!$B$32:$C$32</c:f>
              <c:strCache>
                <c:ptCount val="2"/>
                <c:pt idx="0">
                  <c:v>Apr</c:v>
                </c:pt>
                <c:pt idx="1">
                  <c:v>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Sheet3!$D$32:$O$32</c:f>
            </c:numRef>
          </c:val>
          <c:extLst>
            <c:ext xmlns:c16="http://schemas.microsoft.com/office/drawing/2014/chart" uri="{C3380CC4-5D6E-409C-BE32-E72D297353CC}">
              <c16:uniqueId val="{0000001D-EDB8-4ED6-918A-60ED9548FF71}"/>
            </c:ext>
          </c:extLst>
        </c:ser>
        <c:ser>
          <c:idx val="30"/>
          <c:order val="30"/>
          <c:tx>
            <c:strRef>
              <c:f>Sheet3!$B$33:$C$33</c:f>
              <c:strCache>
                <c:ptCount val="2"/>
                <c:pt idx="0">
                  <c:v>May</c:v>
                </c:pt>
                <c:pt idx="1">
                  <c:v>22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Sheet3!$D$33:$O$33</c:f>
            </c:numRef>
          </c:val>
          <c:extLst>
            <c:ext xmlns:c16="http://schemas.microsoft.com/office/drawing/2014/chart" uri="{C3380CC4-5D6E-409C-BE32-E72D297353CC}">
              <c16:uniqueId val="{0000001E-EDB8-4ED6-918A-60ED9548FF71}"/>
            </c:ext>
          </c:extLst>
        </c:ser>
        <c:ser>
          <c:idx val="31"/>
          <c:order val="31"/>
          <c:tx>
            <c:strRef>
              <c:f>Sheet3!$B$34:$C$34</c:f>
              <c:strCache>
                <c:ptCount val="2"/>
                <c:pt idx="0">
                  <c:v>Jun</c:v>
                </c:pt>
                <c:pt idx="1">
                  <c:v>38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Sheet3!$D$34:$O$34</c:f>
            </c:numRef>
          </c:val>
          <c:extLst>
            <c:ext xmlns:c16="http://schemas.microsoft.com/office/drawing/2014/chart" uri="{C3380CC4-5D6E-409C-BE32-E72D297353CC}">
              <c16:uniqueId val="{0000001F-EDB8-4ED6-918A-60ED9548FF71}"/>
            </c:ext>
          </c:extLst>
        </c:ser>
        <c:ser>
          <c:idx val="32"/>
          <c:order val="32"/>
          <c:tx>
            <c:strRef>
              <c:f>Sheet3!$B$35:$C$35</c:f>
              <c:strCache>
                <c:ptCount val="2"/>
                <c:pt idx="0">
                  <c:v>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Sheet3!$D$35:$O$35</c:f>
              <c:numCache>
                <c:formatCode>General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81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DB8-4ED6-918A-60ED9548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78127"/>
        <c:axId val="1493894095"/>
      </c:barChart>
      <c:catAx>
        <c:axId val="13420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94095"/>
        <c:crosses val="autoZero"/>
        <c:auto val="1"/>
        <c:lblAlgn val="ctr"/>
        <c:lblOffset val="100"/>
        <c:noMultiLvlLbl val="0"/>
      </c:catAx>
      <c:valAx>
        <c:axId val="14938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8127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Scam Status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Sheet6!$C$3:$C$35</c:f>
            </c:numRef>
          </c:val>
          <c:smooth val="0"/>
          <c:extLst>
            <c:ext xmlns:c16="http://schemas.microsoft.com/office/drawing/2014/chart" uri="{C3380CC4-5D6E-409C-BE32-E72D297353CC}">
              <c16:uniqueId val="{00000000-1484-47E5-BF15-52631741B746}"/>
            </c:ext>
          </c:extLst>
        </c:ser>
        <c:ser>
          <c:idx val="1"/>
          <c:order val="1"/>
          <c:tx>
            <c:strRef>
              <c:f>Sheet6!$D$2</c:f>
              <c:strCache>
                <c:ptCount val="1"/>
                <c:pt idx="0">
                  <c:v>Inactive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Sheet6!$D$3:$D$35</c:f>
            </c:numRef>
          </c:val>
          <c:smooth val="0"/>
          <c:extLst>
            <c:ext xmlns:c16="http://schemas.microsoft.com/office/drawing/2014/chart" uri="{C3380CC4-5D6E-409C-BE32-E72D297353CC}">
              <c16:uniqueId val="{00000001-1484-47E5-BF15-52631741B746}"/>
            </c:ext>
          </c:extLst>
        </c:ser>
        <c:ser>
          <c:idx val="2"/>
          <c:order val="2"/>
          <c:tx>
            <c:strRef>
              <c:f>Sheet6!$E$2</c:f>
              <c:strCache>
                <c:ptCount val="1"/>
                <c:pt idx="0">
                  <c:v>Suspend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Sheet6!$E$3:$E$35</c:f>
            </c:numRef>
          </c:val>
          <c:smooth val="0"/>
          <c:extLst>
            <c:ext xmlns:c16="http://schemas.microsoft.com/office/drawing/2014/chart" uri="{C3380CC4-5D6E-409C-BE32-E72D297353CC}">
              <c16:uniqueId val="{00000002-1484-47E5-BF15-52631741B746}"/>
            </c:ext>
          </c:extLst>
        </c:ser>
        <c:ser>
          <c:idx val="3"/>
          <c:order val="3"/>
          <c:tx>
            <c:strRef>
              <c:f>Sheet6!$F$2</c:f>
              <c:strCache>
                <c:ptCount val="1"/>
                <c:pt idx="0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Sheet6!$F$3:$F$35</c:f>
            </c:numRef>
          </c:val>
          <c:smooth val="0"/>
          <c:extLst>
            <c:ext xmlns:c16="http://schemas.microsoft.com/office/drawing/2014/chart" uri="{C3380CC4-5D6E-409C-BE32-E72D297353CC}">
              <c16:uniqueId val="{00000003-1484-47E5-BF15-52631741B746}"/>
            </c:ext>
          </c:extLst>
        </c:ser>
        <c:ser>
          <c:idx val="4"/>
          <c:order val="4"/>
          <c:tx>
            <c:strRef>
              <c:f>Sheet6!$G$2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Sheet6!$G$3:$G$35</c:f>
            </c:numRef>
          </c:val>
          <c:smooth val="0"/>
          <c:extLst>
            <c:ext xmlns:c16="http://schemas.microsoft.com/office/drawing/2014/chart" uri="{C3380CC4-5D6E-409C-BE32-E72D297353CC}">
              <c16:uniqueId val="{00000004-1484-47E5-BF15-52631741B746}"/>
            </c:ext>
          </c:extLst>
        </c:ser>
        <c:ser>
          <c:idx val="5"/>
          <c:order val="5"/>
          <c:tx>
            <c:strRef>
              <c:f>Sheet6!$H$2</c:f>
              <c:strCache>
                <c:ptCount val="1"/>
                <c:pt idx="0">
                  <c:v>Inactive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Sheet6!$H$3:$H$35</c:f>
            </c:numRef>
          </c:val>
          <c:smooth val="0"/>
          <c:extLst>
            <c:ext xmlns:c16="http://schemas.microsoft.com/office/drawing/2014/chart" uri="{C3380CC4-5D6E-409C-BE32-E72D297353CC}">
              <c16:uniqueId val="{00000005-1484-47E5-BF15-52631741B746}"/>
            </c:ext>
          </c:extLst>
        </c:ser>
        <c:ser>
          <c:idx val="6"/>
          <c:order val="6"/>
          <c:tx>
            <c:strRef>
              <c:f>Sheet6!$I$2</c:f>
              <c:strCache>
                <c:ptCount val="1"/>
                <c:pt idx="0">
                  <c:v>Suspend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Sheet6!$I$3:$I$35</c:f>
            </c:numRef>
          </c:val>
          <c:smooth val="0"/>
          <c:extLst>
            <c:ext xmlns:c16="http://schemas.microsoft.com/office/drawing/2014/chart" uri="{C3380CC4-5D6E-409C-BE32-E72D297353CC}">
              <c16:uniqueId val="{00000006-1484-47E5-BF15-52631741B746}"/>
            </c:ext>
          </c:extLst>
        </c:ser>
        <c:ser>
          <c:idx val="7"/>
          <c:order val="7"/>
          <c:tx>
            <c:strRef>
              <c:f>Sheet6!$J$2</c:f>
              <c:strCache>
                <c:ptCount val="1"/>
                <c:pt idx="0">
                  <c:v>Offline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Sheet6!$J$3:$J$35</c:f>
            </c:numRef>
          </c:val>
          <c:smooth val="0"/>
          <c:extLst>
            <c:ext xmlns:c16="http://schemas.microsoft.com/office/drawing/2014/chart" uri="{C3380CC4-5D6E-409C-BE32-E72D297353CC}">
              <c16:uniqueId val="{00000007-1484-47E5-BF15-52631741B746}"/>
            </c:ext>
          </c:extLst>
        </c:ser>
        <c:ser>
          <c:idx val="8"/>
          <c:order val="8"/>
          <c:tx>
            <c:strRef>
              <c:f>Sheet6!$K$2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Sheet6!$K$3:$K$35</c:f>
            </c:numRef>
          </c:val>
          <c:smooth val="0"/>
          <c:extLst>
            <c:ext xmlns:c16="http://schemas.microsoft.com/office/drawing/2014/chart" uri="{C3380CC4-5D6E-409C-BE32-E72D297353CC}">
              <c16:uniqueId val="{00000008-1484-47E5-BF15-52631741B746}"/>
            </c:ext>
          </c:extLst>
        </c:ser>
        <c:ser>
          <c:idx val="9"/>
          <c:order val="9"/>
          <c:tx>
            <c:strRef>
              <c:f>Sheet6!$L$2</c:f>
              <c:strCache>
                <c:ptCount val="1"/>
                <c:pt idx="0">
                  <c:v>Inactive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Sheet6!$L$3:$L$35</c:f>
            </c:numRef>
          </c:val>
          <c:smooth val="0"/>
          <c:extLst>
            <c:ext xmlns:c16="http://schemas.microsoft.com/office/drawing/2014/chart" uri="{C3380CC4-5D6E-409C-BE32-E72D297353CC}">
              <c16:uniqueId val="{00000009-1484-47E5-BF15-52631741B746}"/>
            </c:ext>
          </c:extLst>
        </c:ser>
        <c:ser>
          <c:idx val="10"/>
          <c:order val="10"/>
          <c:tx>
            <c:strRef>
              <c:f>Sheet6!$M$2</c:f>
              <c:strCache>
                <c:ptCount val="1"/>
                <c:pt idx="0">
                  <c:v>Suspend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Sheet6!$M$3:$M$35</c:f>
            </c:numRef>
          </c:val>
          <c:smooth val="0"/>
          <c:extLst>
            <c:ext xmlns:c16="http://schemas.microsoft.com/office/drawing/2014/chart" uri="{C3380CC4-5D6E-409C-BE32-E72D297353CC}">
              <c16:uniqueId val="{0000000A-1484-47E5-BF15-52631741B746}"/>
            </c:ext>
          </c:extLst>
        </c:ser>
        <c:ser>
          <c:idx val="11"/>
          <c:order val="11"/>
          <c:tx>
            <c:strRef>
              <c:f>Sheet6!$N$2</c:f>
              <c:strCache>
                <c:ptCount val="1"/>
                <c:pt idx="0">
                  <c:v>Offline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Sheet6!$N$3:$N$35</c:f>
            </c:numRef>
          </c:val>
          <c:smooth val="0"/>
          <c:extLst>
            <c:ext xmlns:c16="http://schemas.microsoft.com/office/drawing/2014/chart" uri="{C3380CC4-5D6E-409C-BE32-E72D297353CC}">
              <c16:uniqueId val="{0000000B-1484-47E5-BF15-52631741B746}"/>
            </c:ext>
          </c:extLst>
        </c:ser>
        <c:ser>
          <c:idx val="12"/>
          <c:order val="12"/>
          <c:tx>
            <c:strRef>
              <c:f>Sheet6!$O$2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Sheet6!$O$3:$O$35</c:f>
              <c:numCache>
                <c:formatCode>General</c:formatCode>
                <c:ptCount val="3"/>
                <c:pt idx="0">
                  <c:v>15</c:v>
                </c:pt>
                <c:pt idx="1">
                  <c:v>125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84-47E5-BF15-52631741B746}"/>
            </c:ext>
          </c:extLst>
        </c:ser>
        <c:ser>
          <c:idx val="13"/>
          <c:order val="13"/>
          <c:tx>
            <c:strRef>
              <c:f>Sheet6!$P$2</c:f>
              <c:strCache>
                <c:ptCount val="1"/>
                <c:pt idx="0">
                  <c:v>Total Inactive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Sheet6!$P$3:$P$35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84-47E5-BF15-52631741B746}"/>
            </c:ext>
          </c:extLst>
        </c:ser>
        <c:ser>
          <c:idx val="14"/>
          <c:order val="14"/>
          <c:tx>
            <c:strRef>
              <c:f>Sheet6!$Q$2</c:f>
              <c:strCache>
                <c:ptCount val="1"/>
                <c:pt idx="0">
                  <c:v>Total Suspended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Sheet6!$Q$3:$Q$35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84-47E5-BF15-52631741B746}"/>
            </c:ext>
          </c:extLst>
        </c:ser>
        <c:ser>
          <c:idx val="15"/>
          <c:order val="15"/>
          <c:tx>
            <c:strRef>
              <c:f>Sheet6!$R$2</c:f>
              <c:strCache>
                <c:ptCount val="1"/>
                <c:pt idx="0">
                  <c:v>Total 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Sheet6!$A$3:$B$35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Sheet6!$R$3:$R$35</c:f>
              <c:numCache>
                <c:formatCode>General</c:formatCode>
                <c:ptCount val="3"/>
                <c:pt idx="0">
                  <c:v>143</c:v>
                </c:pt>
                <c:pt idx="1">
                  <c:v>1066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84-47E5-BF15-52631741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47791"/>
        <c:axId val="1173037103"/>
      </c:lineChart>
      <c:catAx>
        <c:axId val="1172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7103"/>
        <c:crosses val="autoZero"/>
        <c:auto val="1"/>
        <c:lblAlgn val="ctr"/>
        <c:lblOffset val="100"/>
        <c:noMultiLvlLbl val="0"/>
      </c:catAx>
      <c:valAx>
        <c:axId val="11730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4779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Scam Status</a:t>
            </a:r>
            <a:r>
              <a:rPr lang="en-GB" b="1" baseline="0">
                <a:solidFill>
                  <a:sysClr val="windowText" lastClr="000000"/>
                </a:solidFill>
              </a:rPr>
              <a:t> Trends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Sheet3!$B$3:$C$3</c:f>
              <c:strCache>
                <c:ptCount val="2"/>
                <c:pt idx="0">
                  <c:v>Jan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Sheet3!$D$3:$O$3</c:f>
            </c:numRef>
          </c:val>
          <c:extLst>
            <c:ext xmlns:c16="http://schemas.microsoft.com/office/drawing/2014/chart" uri="{C3380CC4-5D6E-409C-BE32-E72D297353CC}">
              <c16:uniqueId val="{00000000-ECF2-4C9C-89B0-7137FA4C1DAF}"/>
            </c:ext>
          </c:extLst>
        </c:ser>
        <c:ser>
          <c:idx val="1"/>
          <c:order val="1"/>
          <c:tx>
            <c:strRef>
              <c:f>Sheet3!$B$4:$C$4</c:f>
              <c:strCache>
                <c:ptCount val="2"/>
                <c:pt idx="0">
                  <c:v>Feb</c:v>
                </c:pt>
                <c:pt idx="1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Sheet3!$D$4:$O$4</c:f>
            </c:numRef>
          </c:val>
          <c:extLst>
            <c:ext xmlns:c16="http://schemas.microsoft.com/office/drawing/2014/chart" uri="{C3380CC4-5D6E-409C-BE32-E72D297353CC}">
              <c16:uniqueId val="{00000001-ECF2-4C9C-89B0-7137FA4C1DAF}"/>
            </c:ext>
          </c:extLst>
        </c:ser>
        <c:ser>
          <c:idx val="2"/>
          <c:order val="2"/>
          <c:tx>
            <c:strRef>
              <c:f>Sheet3!$B$5:$C$5</c:f>
              <c:strCache>
                <c:ptCount val="2"/>
                <c:pt idx="0">
                  <c:v>Mar</c:v>
                </c:pt>
                <c:pt idx="1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Sheet3!$D$5:$O$5</c:f>
            </c:numRef>
          </c:val>
          <c:extLst>
            <c:ext xmlns:c16="http://schemas.microsoft.com/office/drawing/2014/chart" uri="{C3380CC4-5D6E-409C-BE32-E72D297353CC}">
              <c16:uniqueId val="{00000002-ECF2-4C9C-89B0-7137FA4C1DAF}"/>
            </c:ext>
          </c:extLst>
        </c:ser>
        <c:ser>
          <c:idx val="3"/>
          <c:order val="3"/>
          <c:tx>
            <c:strRef>
              <c:f>Sheet3!$B$6:$C$6</c:f>
              <c:strCache>
                <c:ptCount val="2"/>
                <c:pt idx="0">
                  <c:v>Apr</c:v>
                </c:pt>
                <c:pt idx="1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Sheet3!$D$6:$O$6</c:f>
            </c:numRef>
          </c:val>
          <c:extLst>
            <c:ext xmlns:c16="http://schemas.microsoft.com/office/drawing/2014/chart" uri="{C3380CC4-5D6E-409C-BE32-E72D297353CC}">
              <c16:uniqueId val="{00000003-ECF2-4C9C-89B0-7137FA4C1DAF}"/>
            </c:ext>
          </c:extLst>
        </c:ser>
        <c:ser>
          <c:idx val="4"/>
          <c:order val="4"/>
          <c:tx>
            <c:strRef>
              <c:f>Sheet3!$B$7:$C$7</c:f>
              <c:strCache>
                <c:ptCount val="2"/>
                <c:pt idx="0">
                  <c:v>May</c:v>
                </c:pt>
                <c:pt idx="1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Sheet3!$D$7:$O$7</c:f>
            </c:numRef>
          </c:val>
          <c:extLst>
            <c:ext xmlns:c16="http://schemas.microsoft.com/office/drawing/2014/chart" uri="{C3380CC4-5D6E-409C-BE32-E72D297353CC}">
              <c16:uniqueId val="{00000004-ECF2-4C9C-89B0-7137FA4C1DAF}"/>
            </c:ext>
          </c:extLst>
        </c:ser>
        <c:ser>
          <c:idx val="5"/>
          <c:order val="5"/>
          <c:tx>
            <c:strRef>
              <c:f>Sheet3!$B$8:$C$8</c:f>
              <c:strCache>
                <c:ptCount val="2"/>
                <c:pt idx="0">
                  <c:v>Jun</c:v>
                </c:pt>
                <c:pt idx="1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Sheet3!$D$8:$O$8</c:f>
            </c:numRef>
          </c:val>
          <c:extLst>
            <c:ext xmlns:c16="http://schemas.microsoft.com/office/drawing/2014/chart" uri="{C3380CC4-5D6E-409C-BE32-E72D297353CC}">
              <c16:uniqueId val="{00000005-ECF2-4C9C-89B0-7137FA4C1DAF}"/>
            </c:ext>
          </c:extLst>
        </c:ser>
        <c:ser>
          <c:idx val="6"/>
          <c:order val="6"/>
          <c:tx>
            <c:strRef>
              <c:f>Sheet3!$B$9:$C$9</c:f>
              <c:strCache>
                <c:ptCount val="2"/>
                <c:pt idx="0">
                  <c:v>Jul</c:v>
                </c:pt>
                <c:pt idx="1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Sheet3!$D$9:$O$9</c:f>
            </c:numRef>
          </c:val>
          <c:extLst>
            <c:ext xmlns:c16="http://schemas.microsoft.com/office/drawing/2014/chart" uri="{C3380CC4-5D6E-409C-BE32-E72D297353CC}">
              <c16:uniqueId val="{00000006-ECF2-4C9C-89B0-7137FA4C1DAF}"/>
            </c:ext>
          </c:extLst>
        </c:ser>
        <c:ser>
          <c:idx val="7"/>
          <c:order val="7"/>
          <c:tx>
            <c:strRef>
              <c:f>Sheet3!$B$10:$C$10</c:f>
              <c:strCache>
                <c:ptCount val="2"/>
                <c:pt idx="0">
                  <c:v>Aug</c:v>
                </c:pt>
                <c:pt idx="1">
                  <c:v>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Sheet3!$D$10:$O$10</c:f>
            </c:numRef>
          </c:val>
          <c:extLst>
            <c:ext xmlns:c16="http://schemas.microsoft.com/office/drawing/2014/chart" uri="{C3380CC4-5D6E-409C-BE32-E72D297353CC}">
              <c16:uniqueId val="{00000007-ECF2-4C9C-89B0-7137FA4C1DAF}"/>
            </c:ext>
          </c:extLst>
        </c:ser>
        <c:ser>
          <c:idx val="8"/>
          <c:order val="8"/>
          <c:tx>
            <c:strRef>
              <c:f>Sheet3!$B$11:$C$11</c:f>
              <c:strCache>
                <c:ptCount val="2"/>
                <c:pt idx="0">
                  <c:v>Sep</c:v>
                </c:pt>
                <c:pt idx="1">
                  <c:v>39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Sheet3!$D$11:$O$11</c:f>
            </c:numRef>
          </c:val>
          <c:extLst>
            <c:ext xmlns:c16="http://schemas.microsoft.com/office/drawing/2014/chart" uri="{C3380CC4-5D6E-409C-BE32-E72D297353CC}">
              <c16:uniqueId val="{00000008-ECF2-4C9C-89B0-7137FA4C1DAF}"/>
            </c:ext>
          </c:extLst>
        </c:ser>
        <c:ser>
          <c:idx val="9"/>
          <c:order val="9"/>
          <c:tx>
            <c:strRef>
              <c:f>Sheet3!$B$12:$C$12</c:f>
              <c:strCache>
                <c:ptCount val="2"/>
                <c:pt idx="0">
                  <c:v>Oct</c:v>
                </c:pt>
                <c:pt idx="1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Sheet3!$D$12:$O$12</c:f>
            </c:numRef>
          </c:val>
          <c:extLst>
            <c:ext xmlns:c16="http://schemas.microsoft.com/office/drawing/2014/chart" uri="{C3380CC4-5D6E-409C-BE32-E72D297353CC}">
              <c16:uniqueId val="{00000009-ECF2-4C9C-89B0-7137FA4C1DAF}"/>
            </c:ext>
          </c:extLst>
        </c:ser>
        <c:ser>
          <c:idx val="10"/>
          <c:order val="10"/>
          <c:tx>
            <c:strRef>
              <c:f>Sheet3!$B$13:$C$13</c:f>
              <c:strCache>
                <c:ptCount val="2"/>
                <c:pt idx="0">
                  <c:v>Nov</c:v>
                </c:pt>
                <c:pt idx="1">
                  <c:v>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Sheet3!$D$13:$O$13</c:f>
            </c:numRef>
          </c:val>
          <c:extLst>
            <c:ext xmlns:c16="http://schemas.microsoft.com/office/drawing/2014/chart" uri="{C3380CC4-5D6E-409C-BE32-E72D297353CC}">
              <c16:uniqueId val="{0000000A-ECF2-4C9C-89B0-7137FA4C1DAF}"/>
            </c:ext>
          </c:extLst>
        </c:ser>
        <c:ser>
          <c:idx val="11"/>
          <c:order val="11"/>
          <c:tx>
            <c:strRef>
              <c:f>Sheet3!$B$14:$C$14</c:f>
              <c:strCache>
                <c:ptCount val="2"/>
                <c:pt idx="0">
                  <c:v>Dec</c:v>
                </c:pt>
                <c:pt idx="1">
                  <c:v>32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Sheet3!$D$14:$O$14</c:f>
            </c:numRef>
          </c:val>
          <c:extLst>
            <c:ext xmlns:c16="http://schemas.microsoft.com/office/drawing/2014/chart" uri="{C3380CC4-5D6E-409C-BE32-E72D297353CC}">
              <c16:uniqueId val="{0000000B-ECF2-4C9C-89B0-7137FA4C1DAF}"/>
            </c:ext>
          </c:extLst>
        </c:ser>
        <c:ser>
          <c:idx val="12"/>
          <c:order val="12"/>
          <c:tx>
            <c:strRef>
              <c:f>Sheet3!$B$15:$C$15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Sheet3!$D$15:$O$15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F2-4C9C-89B0-7137FA4C1DAF}"/>
            </c:ext>
          </c:extLst>
        </c:ser>
        <c:ser>
          <c:idx val="13"/>
          <c:order val="13"/>
          <c:tx>
            <c:strRef>
              <c:f>Sheet3!$B$16:$C$16</c:f>
              <c:strCache>
                <c:ptCount val="2"/>
                <c:pt idx="0">
                  <c:v>Jan</c:v>
                </c:pt>
                <c:pt idx="1">
                  <c:v>54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Sheet3!$D$16:$O$16</c:f>
            </c:numRef>
          </c:val>
          <c:extLst>
            <c:ext xmlns:c16="http://schemas.microsoft.com/office/drawing/2014/chart" uri="{C3380CC4-5D6E-409C-BE32-E72D297353CC}">
              <c16:uniqueId val="{0000000D-ECF2-4C9C-89B0-7137FA4C1DAF}"/>
            </c:ext>
          </c:extLst>
        </c:ser>
        <c:ser>
          <c:idx val="14"/>
          <c:order val="14"/>
          <c:tx>
            <c:strRef>
              <c:f>Sheet3!$B$17:$C$17</c:f>
              <c:strCache>
                <c:ptCount val="2"/>
                <c:pt idx="0">
                  <c:v>Feb</c:v>
                </c:pt>
                <c:pt idx="1">
                  <c:v>66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Sheet3!$D$17:$O$17</c:f>
            </c:numRef>
          </c:val>
          <c:extLst>
            <c:ext xmlns:c16="http://schemas.microsoft.com/office/drawing/2014/chart" uri="{C3380CC4-5D6E-409C-BE32-E72D297353CC}">
              <c16:uniqueId val="{0000000E-ECF2-4C9C-89B0-7137FA4C1DAF}"/>
            </c:ext>
          </c:extLst>
        </c:ser>
        <c:ser>
          <c:idx val="15"/>
          <c:order val="15"/>
          <c:tx>
            <c:strRef>
              <c:f>Sheet3!$B$18:$C$18</c:f>
              <c:strCache>
                <c:ptCount val="2"/>
                <c:pt idx="0">
                  <c:v>Mar</c:v>
                </c:pt>
                <c:pt idx="1">
                  <c:v>96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Sheet3!$D$18:$O$18</c:f>
            </c:numRef>
          </c:val>
          <c:extLst>
            <c:ext xmlns:c16="http://schemas.microsoft.com/office/drawing/2014/chart" uri="{C3380CC4-5D6E-409C-BE32-E72D297353CC}">
              <c16:uniqueId val="{0000000F-ECF2-4C9C-89B0-7137FA4C1DAF}"/>
            </c:ext>
          </c:extLst>
        </c:ser>
        <c:ser>
          <c:idx val="16"/>
          <c:order val="16"/>
          <c:tx>
            <c:strRef>
              <c:f>Sheet3!$B$19:$C$19</c:f>
              <c:strCache>
                <c:ptCount val="2"/>
                <c:pt idx="0">
                  <c:v>Apr</c:v>
                </c:pt>
                <c:pt idx="1">
                  <c:v>145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Sheet3!$D$19:$O$19</c:f>
            </c:numRef>
          </c:val>
          <c:extLst>
            <c:ext xmlns:c16="http://schemas.microsoft.com/office/drawing/2014/chart" uri="{C3380CC4-5D6E-409C-BE32-E72D297353CC}">
              <c16:uniqueId val="{00000010-ECF2-4C9C-89B0-7137FA4C1DAF}"/>
            </c:ext>
          </c:extLst>
        </c:ser>
        <c:ser>
          <c:idx val="17"/>
          <c:order val="17"/>
          <c:tx>
            <c:strRef>
              <c:f>Sheet3!$B$20:$C$20</c:f>
              <c:strCache>
                <c:ptCount val="2"/>
                <c:pt idx="0">
                  <c:v>May</c:v>
                </c:pt>
                <c:pt idx="1">
                  <c:v>173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Sheet3!$D$20:$O$20</c:f>
            </c:numRef>
          </c:val>
          <c:extLst>
            <c:ext xmlns:c16="http://schemas.microsoft.com/office/drawing/2014/chart" uri="{C3380CC4-5D6E-409C-BE32-E72D297353CC}">
              <c16:uniqueId val="{00000011-ECF2-4C9C-89B0-7137FA4C1DAF}"/>
            </c:ext>
          </c:extLst>
        </c:ser>
        <c:ser>
          <c:idx val="18"/>
          <c:order val="18"/>
          <c:tx>
            <c:strRef>
              <c:f>Sheet3!$B$21:$C$21</c:f>
              <c:strCache>
                <c:ptCount val="2"/>
                <c:pt idx="0">
                  <c:v>Jun</c:v>
                </c:pt>
                <c:pt idx="1">
                  <c:v>163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Sheet3!$D$21:$O$21</c:f>
            </c:numRef>
          </c:val>
          <c:extLst>
            <c:ext xmlns:c16="http://schemas.microsoft.com/office/drawing/2014/chart" uri="{C3380CC4-5D6E-409C-BE32-E72D297353CC}">
              <c16:uniqueId val="{00000012-ECF2-4C9C-89B0-7137FA4C1DAF}"/>
            </c:ext>
          </c:extLst>
        </c:ser>
        <c:ser>
          <c:idx val="19"/>
          <c:order val="19"/>
          <c:tx>
            <c:strRef>
              <c:f>Sheet3!$B$22:$C$22</c:f>
              <c:strCache>
                <c:ptCount val="2"/>
                <c:pt idx="0">
                  <c:v>Jul</c:v>
                </c:pt>
                <c:pt idx="1">
                  <c:v>130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Sheet3!$D$22:$O$22</c:f>
            </c:numRef>
          </c:val>
          <c:extLst>
            <c:ext xmlns:c16="http://schemas.microsoft.com/office/drawing/2014/chart" uri="{C3380CC4-5D6E-409C-BE32-E72D297353CC}">
              <c16:uniqueId val="{00000013-ECF2-4C9C-89B0-7137FA4C1DAF}"/>
            </c:ext>
          </c:extLst>
        </c:ser>
        <c:ser>
          <c:idx val="20"/>
          <c:order val="20"/>
          <c:tx>
            <c:strRef>
              <c:f>Sheet3!$B$23:$C$23</c:f>
              <c:strCache>
                <c:ptCount val="2"/>
                <c:pt idx="0">
                  <c:v>Aug</c:v>
                </c:pt>
                <c:pt idx="1">
                  <c:v>173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Sheet3!$D$23:$O$23</c:f>
            </c:numRef>
          </c:val>
          <c:extLst>
            <c:ext xmlns:c16="http://schemas.microsoft.com/office/drawing/2014/chart" uri="{C3380CC4-5D6E-409C-BE32-E72D297353CC}">
              <c16:uniqueId val="{00000014-ECF2-4C9C-89B0-7137FA4C1DAF}"/>
            </c:ext>
          </c:extLst>
        </c:ser>
        <c:ser>
          <c:idx val="21"/>
          <c:order val="21"/>
          <c:tx>
            <c:strRef>
              <c:f>Sheet3!$B$24:$C$24</c:f>
              <c:strCache>
                <c:ptCount val="2"/>
                <c:pt idx="0">
                  <c:v>Sep</c:v>
                </c:pt>
                <c:pt idx="1">
                  <c:v>112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Sheet3!$D$24:$O$24</c:f>
            </c:numRef>
          </c:val>
          <c:extLst>
            <c:ext xmlns:c16="http://schemas.microsoft.com/office/drawing/2014/chart" uri="{C3380CC4-5D6E-409C-BE32-E72D297353CC}">
              <c16:uniqueId val="{00000015-ECF2-4C9C-89B0-7137FA4C1DAF}"/>
            </c:ext>
          </c:extLst>
        </c:ser>
        <c:ser>
          <c:idx val="22"/>
          <c:order val="22"/>
          <c:tx>
            <c:strRef>
              <c:f>Sheet3!$B$25:$C$25</c:f>
              <c:strCache>
                <c:ptCount val="2"/>
                <c:pt idx="0">
                  <c:v>Oct</c:v>
                </c:pt>
                <c:pt idx="1">
                  <c:v>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Sheet3!$D$25:$O$25</c:f>
            </c:numRef>
          </c:val>
          <c:extLst>
            <c:ext xmlns:c16="http://schemas.microsoft.com/office/drawing/2014/chart" uri="{C3380CC4-5D6E-409C-BE32-E72D297353CC}">
              <c16:uniqueId val="{00000016-ECF2-4C9C-89B0-7137FA4C1DAF}"/>
            </c:ext>
          </c:extLst>
        </c:ser>
        <c:ser>
          <c:idx val="23"/>
          <c:order val="23"/>
          <c:tx>
            <c:strRef>
              <c:f>Sheet3!$B$26:$C$26</c:f>
              <c:strCache>
                <c:ptCount val="2"/>
                <c:pt idx="0">
                  <c:v>Nov</c:v>
                </c:pt>
                <c:pt idx="1">
                  <c:v>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Sheet3!$D$26:$O$26</c:f>
            </c:numRef>
          </c:val>
          <c:extLst>
            <c:ext xmlns:c16="http://schemas.microsoft.com/office/drawing/2014/chart" uri="{C3380CC4-5D6E-409C-BE32-E72D297353CC}">
              <c16:uniqueId val="{00000017-ECF2-4C9C-89B0-7137FA4C1DAF}"/>
            </c:ext>
          </c:extLst>
        </c:ser>
        <c:ser>
          <c:idx val="24"/>
          <c:order val="24"/>
          <c:tx>
            <c:strRef>
              <c:f>Sheet3!$B$27:$C$27</c:f>
              <c:strCache>
                <c:ptCount val="2"/>
                <c:pt idx="0">
                  <c:v>Dec</c:v>
                </c:pt>
                <c:pt idx="1">
                  <c:v>28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Sheet3!$D$27:$O$27</c:f>
            </c:numRef>
          </c:val>
          <c:extLst>
            <c:ext xmlns:c16="http://schemas.microsoft.com/office/drawing/2014/chart" uri="{C3380CC4-5D6E-409C-BE32-E72D297353CC}">
              <c16:uniqueId val="{00000018-ECF2-4C9C-89B0-7137FA4C1DAF}"/>
            </c:ext>
          </c:extLst>
        </c:ser>
        <c:ser>
          <c:idx val="25"/>
          <c:order val="25"/>
          <c:tx>
            <c:strRef>
              <c:f>Sheet3!$B$28:$C$28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Sheet3!$D$28:$O$28</c:f>
              <c:numCache>
                <c:formatCode>General</c:formatCode>
                <c:ptCount val="12"/>
                <c:pt idx="0">
                  <c:v>93</c:v>
                </c:pt>
                <c:pt idx="1">
                  <c:v>0</c:v>
                </c:pt>
                <c:pt idx="2">
                  <c:v>1</c:v>
                </c:pt>
                <c:pt idx="3">
                  <c:v>859</c:v>
                </c:pt>
                <c:pt idx="4">
                  <c:v>32</c:v>
                </c:pt>
                <c:pt idx="5">
                  <c:v>2</c:v>
                </c:pt>
                <c:pt idx="6">
                  <c:v>1</c:v>
                </c:pt>
                <c:pt idx="7">
                  <c:v>206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F2-4C9C-89B0-7137FA4C1DAF}"/>
            </c:ext>
          </c:extLst>
        </c:ser>
        <c:ser>
          <c:idx val="26"/>
          <c:order val="26"/>
          <c:tx>
            <c:strRef>
              <c:f>Sheet3!$B$29:$C$29</c:f>
              <c:strCache>
                <c:ptCount val="2"/>
                <c:pt idx="0">
                  <c:v>Jan</c:v>
                </c:pt>
                <c:pt idx="1">
                  <c:v>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Sheet3!$D$29:$O$29</c:f>
            </c:numRef>
          </c:val>
          <c:extLst>
            <c:ext xmlns:c16="http://schemas.microsoft.com/office/drawing/2014/chart" uri="{C3380CC4-5D6E-409C-BE32-E72D297353CC}">
              <c16:uniqueId val="{0000001A-ECF2-4C9C-89B0-7137FA4C1DAF}"/>
            </c:ext>
          </c:extLst>
        </c:ser>
        <c:ser>
          <c:idx val="27"/>
          <c:order val="27"/>
          <c:tx>
            <c:strRef>
              <c:f>Sheet3!$B$30:$C$30</c:f>
              <c:strCache>
                <c:ptCount val="2"/>
                <c:pt idx="0">
                  <c:v>Feb</c:v>
                </c:pt>
                <c:pt idx="1">
                  <c:v>12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Sheet3!$D$30:$O$30</c:f>
            </c:numRef>
          </c:val>
          <c:extLst>
            <c:ext xmlns:c16="http://schemas.microsoft.com/office/drawing/2014/chart" uri="{C3380CC4-5D6E-409C-BE32-E72D297353CC}">
              <c16:uniqueId val="{0000001B-ECF2-4C9C-89B0-7137FA4C1DAF}"/>
            </c:ext>
          </c:extLst>
        </c:ser>
        <c:ser>
          <c:idx val="28"/>
          <c:order val="28"/>
          <c:tx>
            <c:strRef>
              <c:f>Sheet3!$B$31:$C$31</c:f>
              <c:strCache>
                <c:ptCount val="2"/>
                <c:pt idx="0">
                  <c:v>Mar</c:v>
                </c:pt>
                <c:pt idx="1">
                  <c:v>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Sheet3!$D$31:$O$31</c:f>
            </c:numRef>
          </c:val>
          <c:extLst>
            <c:ext xmlns:c16="http://schemas.microsoft.com/office/drawing/2014/chart" uri="{C3380CC4-5D6E-409C-BE32-E72D297353CC}">
              <c16:uniqueId val="{0000001C-ECF2-4C9C-89B0-7137FA4C1DAF}"/>
            </c:ext>
          </c:extLst>
        </c:ser>
        <c:ser>
          <c:idx val="29"/>
          <c:order val="29"/>
          <c:tx>
            <c:strRef>
              <c:f>Sheet3!$B$32:$C$32</c:f>
              <c:strCache>
                <c:ptCount val="2"/>
                <c:pt idx="0">
                  <c:v>Apr</c:v>
                </c:pt>
                <c:pt idx="1">
                  <c:v>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Sheet3!$D$32:$O$32</c:f>
            </c:numRef>
          </c:val>
          <c:extLst>
            <c:ext xmlns:c16="http://schemas.microsoft.com/office/drawing/2014/chart" uri="{C3380CC4-5D6E-409C-BE32-E72D297353CC}">
              <c16:uniqueId val="{0000001D-ECF2-4C9C-89B0-7137FA4C1DAF}"/>
            </c:ext>
          </c:extLst>
        </c:ser>
        <c:ser>
          <c:idx val="30"/>
          <c:order val="30"/>
          <c:tx>
            <c:strRef>
              <c:f>Sheet3!$B$33:$C$33</c:f>
              <c:strCache>
                <c:ptCount val="2"/>
                <c:pt idx="0">
                  <c:v>May</c:v>
                </c:pt>
                <c:pt idx="1">
                  <c:v>22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Sheet3!$D$33:$O$33</c:f>
            </c:numRef>
          </c:val>
          <c:extLst>
            <c:ext xmlns:c16="http://schemas.microsoft.com/office/drawing/2014/chart" uri="{C3380CC4-5D6E-409C-BE32-E72D297353CC}">
              <c16:uniqueId val="{0000001E-ECF2-4C9C-89B0-7137FA4C1DAF}"/>
            </c:ext>
          </c:extLst>
        </c:ser>
        <c:ser>
          <c:idx val="31"/>
          <c:order val="31"/>
          <c:tx>
            <c:strRef>
              <c:f>Sheet3!$B$34:$C$34</c:f>
              <c:strCache>
                <c:ptCount val="2"/>
                <c:pt idx="0">
                  <c:v>Jun</c:v>
                </c:pt>
                <c:pt idx="1">
                  <c:v>38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Sheet3!$D$34:$O$34</c:f>
            </c:numRef>
          </c:val>
          <c:extLst>
            <c:ext xmlns:c16="http://schemas.microsoft.com/office/drawing/2014/chart" uri="{C3380CC4-5D6E-409C-BE32-E72D297353CC}">
              <c16:uniqueId val="{0000001F-ECF2-4C9C-89B0-7137FA4C1DAF}"/>
            </c:ext>
          </c:extLst>
        </c:ser>
        <c:ser>
          <c:idx val="32"/>
          <c:order val="32"/>
          <c:tx>
            <c:strRef>
              <c:f>Sheet3!$B$35:$C$35</c:f>
              <c:strCache>
                <c:ptCount val="2"/>
                <c:pt idx="0">
                  <c:v>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Sheet3!$D$1:$O$2</c:f>
              <c:multiLvlStrCache>
                <c:ptCount val="1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Suspend</c:v>
                  </c:pt>
                  <c:pt idx="3">
                    <c:v>Offline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Suspend</c:v>
                  </c:pt>
                  <c:pt idx="7">
                    <c:v>Offline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Suspend</c:v>
                  </c:pt>
                  <c:pt idx="11">
                    <c:v>Offline</c:v>
                  </c:pt>
                </c:lvl>
                <c:lvl>
                  <c:pt idx="0">
                    <c:v>Spam</c:v>
                  </c:pt>
                  <c:pt idx="4">
                    <c:v>Phishing</c:v>
                  </c:pt>
                  <c:pt idx="8">
                    <c:v>Fake ICO</c:v>
                  </c:pt>
                </c:lvl>
              </c:multiLvlStrCache>
            </c:multiLvlStrRef>
          </c:cat>
          <c:val>
            <c:numRef>
              <c:f>Sheet3!$D$35:$O$35</c:f>
              <c:numCache>
                <c:formatCode>General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81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F2-4C9C-89B0-7137FA4C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78127"/>
        <c:axId val="1493894095"/>
      </c:barChart>
      <c:catAx>
        <c:axId val="13420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94095"/>
        <c:crosses val="autoZero"/>
        <c:auto val="1"/>
        <c:lblAlgn val="ctr"/>
        <c:lblOffset val="100"/>
        <c:noMultiLvlLbl val="0"/>
      </c:catAx>
      <c:valAx>
        <c:axId val="14938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8127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130174</xdr:colOff>
      <xdr:row>13</xdr:row>
      <xdr:rowOff>133350</xdr:rowOff>
    </xdr:from>
    <xdr:to>
      <xdr:col>19</xdr:col>
      <xdr:colOff>184150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AEE4-F938-403A-B52F-DE79238A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40</xdr:row>
      <xdr:rowOff>44450</xdr:rowOff>
    </xdr:from>
    <xdr:to>
      <xdr:col>17</xdr:col>
      <xdr:colOff>380999</xdr:colOff>
      <xdr:row>64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F88EA-B9FA-469A-939A-1EDC4068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193674</xdr:colOff>
      <xdr:row>35</xdr:row>
      <xdr:rowOff>88900</xdr:rowOff>
    </xdr:from>
    <xdr:to>
      <xdr:col>30</xdr:col>
      <xdr:colOff>247649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224D7-C523-48B8-A1DC-B635DFB70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26</xdr:col>
      <xdr:colOff>508000</xdr:colOff>
      <xdr:row>88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F88EA-B9FA-469A-939A-1EDC4068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G39"/>
  <sheetViews>
    <sheetView topLeftCell="I1" workbookViewId="0">
      <pane xSplit="10" ySplit="11" topLeftCell="S12" activePane="bottomRight" state="frozen"/>
      <selection activeCell="I1" sqref="I1"/>
      <selection pane="topRight" activeCell="S1" sqref="S1"/>
      <selection pane="bottomLeft" activeCell="I12" sqref="I12"/>
      <selection pane="bottomRight" activeCell="T1" sqref="T1:T1048576"/>
    </sheetView>
  </sheetViews>
  <sheetFormatPr defaultRowHeight="14.5" x14ac:dyDescent="0.35"/>
  <cols>
    <col min="9" max="11" width="0" hidden="1" customWidth="1"/>
    <col min="15" max="15" width="5.453125" customWidth="1"/>
    <col min="18" max="18" width="0" hidden="1" customWidth="1"/>
    <col min="19" max="19" width="4.81640625" bestFit="1" customWidth="1"/>
    <col min="21" max="21" width="0" hidden="1" customWidth="1"/>
  </cols>
  <sheetData>
    <row r="3" spans="5:33" x14ac:dyDescent="0.35">
      <c r="T3" s="1"/>
      <c r="U3" s="2"/>
      <c r="V3" s="3" t="s">
        <v>12</v>
      </c>
      <c r="W3" s="3"/>
      <c r="X3" s="3"/>
      <c r="Y3" s="3"/>
      <c r="Z3" s="3" t="s">
        <v>14</v>
      </c>
      <c r="AA3" s="3"/>
      <c r="AB3" s="3"/>
      <c r="AC3" s="3"/>
      <c r="AD3" s="3" t="s">
        <v>13</v>
      </c>
      <c r="AE3" s="3"/>
      <c r="AF3" s="3"/>
      <c r="AG3" s="3"/>
    </row>
    <row r="4" spans="5:33" x14ac:dyDescent="0.35">
      <c r="E4">
        <v>2018</v>
      </c>
      <c r="F4" t="s">
        <v>0</v>
      </c>
      <c r="G4">
        <v>54</v>
      </c>
      <c r="O4" t="s">
        <v>12</v>
      </c>
      <c r="P4" t="s">
        <v>14</v>
      </c>
      <c r="Q4" t="s">
        <v>13</v>
      </c>
      <c r="T4" s="1"/>
      <c r="U4" s="2"/>
      <c r="V4" s="1" t="s">
        <v>15</v>
      </c>
      <c r="W4" s="1" t="s">
        <v>17</v>
      </c>
      <c r="X4" s="1" t="s">
        <v>18</v>
      </c>
      <c r="Y4" s="1" t="s">
        <v>16</v>
      </c>
      <c r="Z4" s="1" t="s">
        <v>15</v>
      </c>
      <c r="AA4" s="1" t="s">
        <v>17</v>
      </c>
      <c r="AB4" s="1" t="s">
        <v>18</v>
      </c>
      <c r="AC4" s="1" t="s">
        <v>16</v>
      </c>
      <c r="AD4" s="1" t="s">
        <v>15</v>
      </c>
      <c r="AE4" s="1" t="s">
        <v>17</v>
      </c>
      <c r="AF4" s="1" t="s">
        <v>18</v>
      </c>
      <c r="AG4" s="1" t="s">
        <v>16</v>
      </c>
    </row>
    <row r="5" spans="5:33" x14ac:dyDescent="0.35">
      <c r="F5" t="s">
        <v>1</v>
      </c>
      <c r="G5">
        <v>66</v>
      </c>
      <c r="L5">
        <v>2017</v>
      </c>
      <c r="M5" t="s">
        <v>0</v>
      </c>
      <c r="N5">
        <v>0</v>
      </c>
      <c r="S5">
        <v>2017</v>
      </c>
      <c r="T5" t="s">
        <v>0</v>
      </c>
      <c r="U5"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5:33" x14ac:dyDescent="0.35">
      <c r="F6" t="s">
        <v>2</v>
      </c>
      <c r="G6">
        <v>96</v>
      </c>
      <c r="M6" t="s">
        <v>1</v>
      </c>
      <c r="N6">
        <v>0</v>
      </c>
      <c r="T6" t="s">
        <v>1</v>
      </c>
      <c r="U6">
        <v>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5:33" x14ac:dyDescent="0.35">
      <c r="F7" t="s">
        <v>3</v>
      </c>
      <c r="G7">
        <v>145</v>
      </c>
      <c r="M7" t="s">
        <v>2</v>
      </c>
      <c r="N7">
        <v>0</v>
      </c>
      <c r="T7" t="s">
        <v>2</v>
      </c>
      <c r="U7">
        <v>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5:33" x14ac:dyDescent="0.35">
      <c r="F8" t="s">
        <v>4</v>
      </c>
      <c r="G8">
        <v>173</v>
      </c>
      <c r="M8" t="s">
        <v>3</v>
      </c>
      <c r="N8">
        <v>0</v>
      </c>
      <c r="T8" t="s">
        <v>3</v>
      </c>
      <c r="U8">
        <v>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5:33" x14ac:dyDescent="0.35">
      <c r="F9" t="s">
        <v>5</v>
      </c>
      <c r="G9">
        <v>163</v>
      </c>
      <c r="M9" t="s">
        <v>4</v>
      </c>
      <c r="N9">
        <v>1</v>
      </c>
      <c r="P9">
        <v>1</v>
      </c>
      <c r="T9" t="s">
        <v>4</v>
      </c>
      <c r="U9">
        <v>1</v>
      </c>
      <c r="V9" s="1"/>
      <c r="W9" s="1"/>
      <c r="X9" s="1"/>
      <c r="Y9" s="1"/>
      <c r="Z9" s="1"/>
      <c r="AA9" s="1"/>
      <c r="AB9" s="1"/>
      <c r="AC9" s="1">
        <v>1</v>
      </c>
      <c r="AD9" s="1"/>
      <c r="AE9" s="1"/>
      <c r="AF9" s="1"/>
      <c r="AG9" s="1"/>
    </row>
    <row r="10" spans="5:33" x14ac:dyDescent="0.35">
      <c r="F10" t="s">
        <v>6</v>
      </c>
      <c r="G10">
        <v>130</v>
      </c>
      <c r="M10" t="s">
        <v>5</v>
      </c>
      <c r="N10">
        <v>1</v>
      </c>
      <c r="Q10">
        <v>1</v>
      </c>
      <c r="T10" t="s">
        <v>5</v>
      </c>
      <c r="U10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v>1</v>
      </c>
    </row>
    <row r="11" spans="5:33" x14ac:dyDescent="0.35">
      <c r="F11" t="s">
        <v>7</v>
      </c>
      <c r="G11">
        <v>173</v>
      </c>
      <c r="M11" t="s">
        <v>6</v>
      </c>
      <c r="N11">
        <v>12</v>
      </c>
      <c r="O11">
        <v>2</v>
      </c>
      <c r="P11">
        <v>9</v>
      </c>
      <c r="Q11">
        <v>1</v>
      </c>
      <c r="T11" t="s">
        <v>6</v>
      </c>
      <c r="U11">
        <v>12</v>
      </c>
      <c r="V11" s="1"/>
      <c r="W11" s="1"/>
      <c r="X11" s="1"/>
      <c r="Y11" s="1">
        <v>2</v>
      </c>
      <c r="Z11" s="1">
        <v>2</v>
      </c>
      <c r="AA11" s="1"/>
      <c r="AB11" s="1"/>
      <c r="AC11" s="1">
        <v>7</v>
      </c>
      <c r="AD11" s="1"/>
      <c r="AE11" s="1"/>
      <c r="AF11" s="1"/>
      <c r="AG11" s="1">
        <v>1</v>
      </c>
    </row>
    <row r="12" spans="5:33" x14ac:dyDescent="0.35">
      <c r="F12" t="s">
        <v>8</v>
      </c>
      <c r="G12">
        <v>112</v>
      </c>
      <c r="M12" t="s">
        <v>7</v>
      </c>
      <c r="N12">
        <v>18</v>
      </c>
      <c r="O12">
        <v>1</v>
      </c>
      <c r="P12">
        <v>15</v>
      </c>
      <c r="Q12">
        <v>2</v>
      </c>
      <c r="T12" t="s">
        <v>7</v>
      </c>
      <c r="U12">
        <v>18</v>
      </c>
      <c r="V12" s="1">
        <v>1</v>
      </c>
      <c r="W12" s="1"/>
      <c r="X12" s="1"/>
      <c r="Y12" s="1"/>
      <c r="Z12" s="1"/>
      <c r="AA12" s="1"/>
      <c r="AB12" s="1"/>
      <c r="AC12" s="1">
        <v>15</v>
      </c>
      <c r="AD12" s="1"/>
      <c r="AE12" s="1"/>
      <c r="AF12" s="1"/>
      <c r="AG12" s="1">
        <v>2</v>
      </c>
    </row>
    <row r="13" spans="5:33" x14ac:dyDescent="0.35">
      <c r="F13" t="s">
        <v>9</v>
      </c>
      <c r="G13">
        <v>37</v>
      </c>
      <c r="M13" t="s">
        <v>8</v>
      </c>
      <c r="N13">
        <v>39</v>
      </c>
      <c r="O13">
        <v>3</v>
      </c>
      <c r="P13">
        <v>36</v>
      </c>
      <c r="T13" t="s">
        <v>8</v>
      </c>
      <c r="U13">
        <v>39</v>
      </c>
      <c r="V13" s="1"/>
      <c r="W13" s="1"/>
      <c r="X13" s="1"/>
      <c r="Y13" s="1">
        <v>3</v>
      </c>
      <c r="Z13" s="1">
        <v>2</v>
      </c>
      <c r="AA13" s="1"/>
      <c r="AB13" s="1"/>
      <c r="AC13" s="1">
        <v>34</v>
      </c>
      <c r="AD13" s="1"/>
      <c r="AE13" s="1"/>
      <c r="AF13" s="1"/>
      <c r="AG13" s="1"/>
    </row>
    <row r="14" spans="5:33" x14ac:dyDescent="0.35">
      <c r="F14" t="s">
        <v>10</v>
      </c>
      <c r="G14">
        <v>18</v>
      </c>
      <c r="M14" t="s">
        <v>9</v>
      </c>
      <c r="N14">
        <v>24</v>
      </c>
      <c r="O14">
        <v>1</v>
      </c>
      <c r="P14">
        <v>23</v>
      </c>
      <c r="T14" t="s">
        <v>9</v>
      </c>
      <c r="U14">
        <v>24</v>
      </c>
      <c r="V14" s="1">
        <v>1</v>
      </c>
      <c r="W14" s="1"/>
      <c r="X14" s="1"/>
      <c r="Y14" s="1"/>
      <c r="Z14" s="1">
        <v>3</v>
      </c>
      <c r="AA14" s="1"/>
      <c r="AB14" s="1"/>
      <c r="AC14" s="1">
        <v>20</v>
      </c>
      <c r="AD14" s="1"/>
      <c r="AE14" s="1"/>
      <c r="AF14" s="1"/>
      <c r="AG14" s="1"/>
    </row>
    <row r="15" spans="5:33" x14ac:dyDescent="0.35">
      <c r="F15" t="s">
        <v>11</v>
      </c>
      <c r="G15">
        <v>28</v>
      </c>
      <c r="M15" t="s">
        <v>10</v>
      </c>
      <c r="N15">
        <v>31</v>
      </c>
      <c r="O15">
        <v>1</v>
      </c>
      <c r="P15">
        <v>30</v>
      </c>
      <c r="T15" t="s">
        <v>10</v>
      </c>
      <c r="U15">
        <v>31</v>
      </c>
      <c r="V15" s="1"/>
      <c r="W15" s="1"/>
      <c r="X15" s="1"/>
      <c r="Y15" s="1">
        <v>1</v>
      </c>
      <c r="Z15" s="1">
        <v>1</v>
      </c>
      <c r="AA15" s="1"/>
      <c r="AB15" s="1"/>
      <c r="AC15" s="1">
        <v>29</v>
      </c>
      <c r="AD15" s="1"/>
      <c r="AE15" s="1"/>
      <c r="AF15" s="1"/>
      <c r="AG15" s="1"/>
    </row>
    <row r="16" spans="5:33" x14ac:dyDescent="0.35">
      <c r="E16">
        <v>2017</v>
      </c>
      <c r="F16" t="s">
        <v>0</v>
      </c>
      <c r="M16" t="s">
        <v>11</v>
      </c>
      <c r="N16">
        <v>32</v>
      </c>
      <c r="O16">
        <v>6</v>
      </c>
      <c r="P16">
        <v>26</v>
      </c>
      <c r="T16" t="s">
        <v>11</v>
      </c>
      <c r="U16">
        <v>32</v>
      </c>
      <c r="V16" s="1">
        <v>1</v>
      </c>
      <c r="W16" s="1"/>
      <c r="X16" s="1"/>
      <c r="Y16" s="1">
        <v>5</v>
      </c>
      <c r="Z16" s="1">
        <v>4</v>
      </c>
      <c r="AA16" s="1"/>
      <c r="AB16" s="1"/>
      <c r="AC16" s="1">
        <v>22</v>
      </c>
      <c r="AD16" s="1"/>
      <c r="AE16" s="1"/>
      <c r="AF16" s="1"/>
      <c r="AG16" s="1"/>
    </row>
    <row r="17" spans="5:33" x14ac:dyDescent="0.35">
      <c r="F17" t="s">
        <v>1</v>
      </c>
      <c r="L17">
        <v>2018</v>
      </c>
      <c r="M17" t="s">
        <v>0</v>
      </c>
      <c r="N17">
        <v>54</v>
      </c>
      <c r="O17">
        <v>6</v>
      </c>
      <c r="P17">
        <v>48</v>
      </c>
      <c r="S17">
        <v>2018</v>
      </c>
      <c r="T17" t="s">
        <v>0</v>
      </c>
      <c r="U17">
        <v>54</v>
      </c>
      <c r="V17" s="1">
        <v>5</v>
      </c>
      <c r="W17" s="1"/>
      <c r="X17" s="1"/>
      <c r="Y17" s="1">
        <v>1</v>
      </c>
      <c r="Z17" s="1">
        <v>9</v>
      </c>
      <c r="AA17" s="1"/>
      <c r="AB17" s="1"/>
      <c r="AC17" s="1">
        <v>39</v>
      </c>
      <c r="AD17" s="1"/>
      <c r="AE17" s="1"/>
      <c r="AF17" s="1"/>
      <c r="AG17" s="1"/>
    </row>
    <row r="18" spans="5:33" x14ac:dyDescent="0.35">
      <c r="F18" t="s">
        <v>2</v>
      </c>
      <c r="M18" t="s">
        <v>1</v>
      </c>
      <c r="N18">
        <v>66</v>
      </c>
      <c r="O18">
        <v>19</v>
      </c>
      <c r="P18">
        <v>47</v>
      </c>
      <c r="T18" t="s">
        <v>1</v>
      </c>
      <c r="U18">
        <v>66</v>
      </c>
      <c r="V18" s="1">
        <v>2</v>
      </c>
      <c r="W18" s="1"/>
      <c r="X18" s="1"/>
      <c r="Y18" s="1">
        <v>17</v>
      </c>
      <c r="Z18" s="1">
        <v>4</v>
      </c>
      <c r="AA18" s="1">
        <v>1</v>
      </c>
      <c r="AB18" s="1"/>
      <c r="AC18" s="1">
        <v>42</v>
      </c>
      <c r="AD18" s="1"/>
      <c r="AE18" s="1"/>
      <c r="AF18" s="1"/>
      <c r="AG18" s="1"/>
    </row>
    <row r="19" spans="5:33" x14ac:dyDescent="0.35">
      <c r="F19" t="s">
        <v>3</v>
      </c>
      <c r="M19" t="s">
        <v>2</v>
      </c>
      <c r="N19">
        <v>96</v>
      </c>
      <c r="O19">
        <v>82</v>
      </c>
      <c r="P19">
        <v>14</v>
      </c>
      <c r="T19" t="s">
        <v>2</v>
      </c>
      <c r="U19">
        <v>96</v>
      </c>
      <c r="V19" s="1">
        <v>11</v>
      </c>
      <c r="W19" s="1"/>
      <c r="X19" s="1"/>
      <c r="Y19" s="1">
        <v>71</v>
      </c>
      <c r="Z19" s="1">
        <v>1</v>
      </c>
      <c r="AA19" s="1"/>
      <c r="AB19" s="1">
        <v>1</v>
      </c>
      <c r="AC19" s="1">
        <v>12</v>
      </c>
      <c r="AD19" s="1"/>
      <c r="AE19" s="1"/>
      <c r="AF19" s="1"/>
      <c r="AG19" s="1"/>
    </row>
    <row r="20" spans="5:33" x14ac:dyDescent="0.35">
      <c r="F20" t="s">
        <v>4</v>
      </c>
      <c r="G20">
        <v>1</v>
      </c>
      <c r="M20" t="s">
        <v>3</v>
      </c>
      <c r="N20">
        <v>145</v>
      </c>
      <c r="O20">
        <v>112</v>
      </c>
      <c r="P20">
        <v>33</v>
      </c>
      <c r="T20" t="s">
        <v>3</v>
      </c>
      <c r="U20">
        <v>145</v>
      </c>
      <c r="V20" s="1">
        <v>19</v>
      </c>
      <c r="W20" s="1"/>
      <c r="X20" s="1"/>
      <c r="Y20" s="1">
        <v>93</v>
      </c>
      <c r="Z20" s="1">
        <v>3</v>
      </c>
      <c r="AA20" s="1">
        <v>1</v>
      </c>
      <c r="AB20" s="1"/>
      <c r="AC20" s="1">
        <v>29</v>
      </c>
      <c r="AD20" s="1"/>
      <c r="AE20" s="1"/>
      <c r="AF20" s="1"/>
      <c r="AG20" s="1"/>
    </row>
    <row r="21" spans="5:33" x14ac:dyDescent="0.35">
      <c r="F21" t="s">
        <v>5</v>
      </c>
      <c r="G21">
        <v>1</v>
      </c>
      <c r="M21" t="s">
        <v>4</v>
      </c>
      <c r="N21">
        <v>173</v>
      </c>
      <c r="O21">
        <v>138</v>
      </c>
      <c r="P21">
        <v>35</v>
      </c>
      <c r="T21" t="s">
        <v>4</v>
      </c>
      <c r="U21">
        <v>173</v>
      </c>
      <c r="V21" s="1">
        <v>12</v>
      </c>
      <c r="W21" s="1"/>
      <c r="X21" s="1"/>
      <c r="Y21" s="1">
        <v>126</v>
      </c>
      <c r="Z21" s="1">
        <v>5</v>
      </c>
      <c r="AA21" s="1"/>
      <c r="AB21" s="1"/>
      <c r="AC21" s="1">
        <v>30</v>
      </c>
      <c r="AD21" s="1"/>
      <c r="AE21" s="1"/>
      <c r="AF21" s="1"/>
      <c r="AG21" s="1"/>
    </row>
    <row r="22" spans="5:33" x14ac:dyDescent="0.35">
      <c r="F22" t="s">
        <v>6</v>
      </c>
      <c r="G22">
        <v>12</v>
      </c>
      <c r="M22" t="s">
        <v>5</v>
      </c>
      <c r="N22">
        <v>163</v>
      </c>
      <c r="O22">
        <v>120</v>
      </c>
      <c r="P22">
        <v>42</v>
      </c>
      <c r="Q22">
        <v>1</v>
      </c>
      <c r="T22" t="s">
        <v>5</v>
      </c>
      <c r="U22">
        <v>163</v>
      </c>
      <c r="V22" s="1">
        <v>7</v>
      </c>
      <c r="W22" s="1"/>
      <c r="X22" s="1"/>
      <c r="Y22" s="1">
        <v>113</v>
      </c>
      <c r="Z22" s="1">
        <v>5</v>
      </c>
      <c r="AA22" s="1"/>
      <c r="AB22" s="1"/>
      <c r="AC22" s="1">
        <v>37</v>
      </c>
      <c r="AD22" s="1"/>
      <c r="AE22" s="1"/>
      <c r="AF22" s="1"/>
      <c r="AG22" s="1">
        <v>1</v>
      </c>
    </row>
    <row r="23" spans="5:33" x14ac:dyDescent="0.35">
      <c r="F23" t="s">
        <v>7</v>
      </c>
      <c r="G23">
        <v>18</v>
      </c>
      <c r="M23" t="s">
        <v>6</v>
      </c>
      <c r="N23">
        <v>130</v>
      </c>
      <c r="O23">
        <v>125</v>
      </c>
      <c r="P23">
        <v>5</v>
      </c>
      <c r="T23" t="s">
        <v>6</v>
      </c>
      <c r="U23">
        <v>130</v>
      </c>
      <c r="V23" s="1">
        <v>5</v>
      </c>
      <c r="W23" s="1"/>
      <c r="X23" s="1"/>
      <c r="Y23" s="1">
        <v>120</v>
      </c>
      <c r="Z23" s="1"/>
      <c r="AA23" s="1"/>
      <c r="AB23" s="1"/>
      <c r="AC23" s="1">
        <v>5</v>
      </c>
      <c r="AD23" s="1"/>
      <c r="AE23" s="1"/>
      <c r="AF23" s="1"/>
      <c r="AG23" s="1"/>
    </row>
    <row r="24" spans="5:33" x14ac:dyDescent="0.35">
      <c r="F24" t="s">
        <v>8</v>
      </c>
      <c r="G24">
        <v>39</v>
      </c>
      <c r="M24" t="s">
        <v>7</v>
      </c>
      <c r="N24">
        <v>173</v>
      </c>
      <c r="O24">
        <v>167</v>
      </c>
      <c r="P24">
        <v>6</v>
      </c>
      <c r="T24" t="s">
        <v>7</v>
      </c>
      <c r="U24">
        <v>173</v>
      </c>
      <c r="V24" s="1">
        <v>10</v>
      </c>
      <c r="W24" s="1"/>
      <c r="X24" s="1"/>
      <c r="Y24" s="1">
        <v>157</v>
      </c>
      <c r="Z24" s="1">
        <v>1</v>
      </c>
      <c r="AA24" s="1"/>
      <c r="AB24" s="1"/>
      <c r="AC24" s="1">
        <v>5</v>
      </c>
      <c r="AD24" s="1"/>
      <c r="AE24" s="1"/>
      <c r="AF24" s="1"/>
      <c r="AG24" s="1"/>
    </row>
    <row r="25" spans="5:33" x14ac:dyDescent="0.35">
      <c r="F25" t="s">
        <v>9</v>
      </c>
      <c r="G25">
        <v>24</v>
      </c>
      <c r="M25" t="s">
        <v>8</v>
      </c>
      <c r="N25">
        <v>112</v>
      </c>
      <c r="O25">
        <v>109</v>
      </c>
      <c r="P25">
        <v>3</v>
      </c>
      <c r="T25" t="s">
        <v>8</v>
      </c>
      <c r="U25">
        <v>112</v>
      </c>
      <c r="V25" s="1">
        <v>6</v>
      </c>
      <c r="W25" s="1"/>
      <c r="X25" s="1">
        <v>1</v>
      </c>
      <c r="Y25" s="1">
        <v>102</v>
      </c>
      <c r="Z25" s="1"/>
      <c r="AA25" s="1"/>
      <c r="AB25" s="1"/>
      <c r="AC25" s="1">
        <v>3</v>
      </c>
      <c r="AD25" s="1"/>
      <c r="AE25" s="1"/>
      <c r="AF25" s="1"/>
      <c r="AG25" s="1"/>
    </row>
    <row r="26" spans="5:33" x14ac:dyDescent="0.35">
      <c r="F26" t="s">
        <v>10</v>
      </c>
      <c r="G26">
        <v>31</v>
      </c>
      <c r="M26" t="s">
        <v>9</v>
      </c>
      <c r="N26">
        <v>37</v>
      </c>
      <c r="O26">
        <v>35</v>
      </c>
      <c r="P26">
        <v>2</v>
      </c>
      <c r="T26" t="s">
        <v>9</v>
      </c>
      <c r="U26">
        <v>37</v>
      </c>
      <c r="V26" s="1">
        <v>5</v>
      </c>
      <c r="W26" s="1"/>
      <c r="X26" s="1"/>
      <c r="Y26" s="1">
        <v>30</v>
      </c>
      <c r="Z26" s="1"/>
      <c r="AA26" s="1"/>
      <c r="AB26" s="1"/>
      <c r="AC26" s="1">
        <v>2</v>
      </c>
      <c r="AD26" s="1"/>
      <c r="AE26" s="1"/>
      <c r="AF26" s="1"/>
      <c r="AG26" s="1"/>
    </row>
    <row r="27" spans="5:33" x14ac:dyDescent="0.35">
      <c r="F27" t="s">
        <v>11</v>
      </c>
      <c r="G27">
        <v>32</v>
      </c>
      <c r="M27" t="s">
        <v>10</v>
      </c>
      <c r="N27">
        <v>18</v>
      </c>
      <c r="O27">
        <v>15</v>
      </c>
      <c r="P27">
        <v>3</v>
      </c>
      <c r="T27" t="s">
        <v>10</v>
      </c>
      <c r="U27">
        <v>18</v>
      </c>
      <c r="V27" s="1">
        <v>3</v>
      </c>
      <c r="W27" s="1"/>
      <c r="X27" s="1"/>
      <c r="Y27" s="1">
        <v>12</v>
      </c>
      <c r="Z27" s="1">
        <v>2</v>
      </c>
      <c r="AA27" s="1"/>
      <c r="AB27" s="1"/>
      <c r="AC27" s="1">
        <v>1</v>
      </c>
      <c r="AD27" s="1"/>
      <c r="AE27" s="1"/>
      <c r="AF27" s="1"/>
      <c r="AG27" s="1"/>
    </row>
    <row r="28" spans="5:33" x14ac:dyDescent="0.35">
      <c r="E28">
        <v>2018</v>
      </c>
      <c r="F28" t="s">
        <v>0</v>
      </c>
      <c r="G28">
        <v>20</v>
      </c>
      <c r="M28" t="s">
        <v>11</v>
      </c>
      <c r="N28">
        <v>28</v>
      </c>
      <c r="O28">
        <v>25</v>
      </c>
      <c r="P28">
        <v>3</v>
      </c>
      <c r="T28" t="s">
        <v>11</v>
      </c>
      <c r="U28">
        <v>28</v>
      </c>
      <c r="V28" s="1">
        <v>8</v>
      </c>
      <c r="W28" s="1"/>
      <c r="X28" s="1"/>
      <c r="Y28" s="1">
        <v>17</v>
      </c>
      <c r="Z28" s="1">
        <v>2</v>
      </c>
      <c r="AA28" s="1"/>
      <c r="AB28" s="1"/>
      <c r="AC28" s="1">
        <v>1</v>
      </c>
      <c r="AD28" s="1"/>
      <c r="AE28" s="1"/>
      <c r="AF28" s="1"/>
      <c r="AG28" s="1"/>
    </row>
    <row r="29" spans="5:33" x14ac:dyDescent="0.35">
      <c r="F29" t="s">
        <v>1</v>
      </c>
      <c r="G29">
        <v>12</v>
      </c>
      <c r="L29">
        <v>2019</v>
      </c>
      <c r="M29" t="s">
        <v>0</v>
      </c>
      <c r="N29">
        <v>20</v>
      </c>
      <c r="O29">
        <v>17</v>
      </c>
      <c r="P29">
        <v>3</v>
      </c>
      <c r="S29">
        <v>2019</v>
      </c>
      <c r="T29" t="s">
        <v>0</v>
      </c>
      <c r="U29">
        <v>20</v>
      </c>
      <c r="V29" s="1">
        <v>7</v>
      </c>
      <c r="W29" s="1"/>
      <c r="X29" s="1"/>
      <c r="Y29" s="1">
        <v>10</v>
      </c>
      <c r="Z29" s="1">
        <v>2</v>
      </c>
      <c r="AA29" s="1"/>
      <c r="AB29" s="1"/>
      <c r="AC29" s="1">
        <v>1</v>
      </c>
      <c r="AD29" s="1"/>
      <c r="AE29" s="1"/>
      <c r="AF29" s="1"/>
      <c r="AG29" s="1"/>
    </row>
    <row r="30" spans="5:33" x14ac:dyDescent="0.35">
      <c r="F30" t="s">
        <v>2</v>
      </c>
      <c r="G30">
        <v>19</v>
      </c>
      <c r="M30" t="s">
        <v>1</v>
      </c>
      <c r="N30">
        <v>12</v>
      </c>
      <c r="O30">
        <v>8</v>
      </c>
      <c r="P30">
        <v>4</v>
      </c>
      <c r="T30" t="s">
        <v>1</v>
      </c>
      <c r="U30">
        <v>12</v>
      </c>
      <c r="V30" s="1">
        <v>2</v>
      </c>
      <c r="W30" s="1"/>
      <c r="X30" s="1"/>
      <c r="Y30" s="1">
        <v>6</v>
      </c>
      <c r="Z30" s="1">
        <v>2</v>
      </c>
      <c r="AA30" s="1"/>
      <c r="AB30" s="1"/>
      <c r="AC30" s="1">
        <v>2</v>
      </c>
      <c r="AD30" s="1"/>
      <c r="AE30" s="1"/>
      <c r="AF30" s="1"/>
      <c r="AG30" s="1"/>
    </row>
    <row r="31" spans="5:33" x14ac:dyDescent="0.35">
      <c r="F31" t="s">
        <v>3</v>
      </c>
      <c r="G31">
        <v>20</v>
      </c>
      <c r="M31" t="s">
        <v>2</v>
      </c>
      <c r="N31">
        <v>19</v>
      </c>
      <c r="O31">
        <v>12</v>
      </c>
      <c r="P31">
        <v>7</v>
      </c>
      <c r="T31" t="s">
        <v>2</v>
      </c>
      <c r="U31">
        <v>19</v>
      </c>
      <c r="V31" s="1">
        <v>4</v>
      </c>
      <c r="W31" s="1"/>
      <c r="X31" s="1"/>
      <c r="Y31" s="1">
        <v>8</v>
      </c>
      <c r="Z31" s="1">
        <v>2</v>
      </c>
      <c r="AA31" s="1">
        <v>1</v>
      </c>
      <c r="AB31" s="1"/>
      <c r="AC31" s="1">
        <v>4</v>
      </c>
      <c r="AD31" s="1"/>
      <c r="AE31" s="1"/>
      <c r="AF31" s="1"/>
      <c r="AG31" s="1"/>
    </row>
    <row r="32" spans="5:33" x14ac:dyDescent="0.35">
      <c r="F32" t="s">
        <v>4</v>
      </c>
      <c r="G32">
        <v>22</v>
      </c>
      <c r="M32" t="s">
        <v>3</v>
      </c>
      <c r="N32">
        <v>20</v>
      </c>
      <c r="O32">
        <v>16</v>
      </c>
      <c r="P32">
        <v>4</v>
      </c>
      <c r="T32" t="s">
        <v>3</v>
      </c>
      <c r="U32">
        <v>20</v>
      </c>
      <c r="V32" s="1">
        <v>3</v>
      </c>
      <c r="W32" s="1"/>
      <c r="X32" s="1"/>
      <c r="Y32" s="1">
        <v>13</v>
      </c>
      <c r="Z32" s="1">
        <v>2</v>
      </c>
      <c r="AA32" s="1"/>
      <c r="AB32" s="1"/>
      <c r="AC32" s="1">
        <v>2</v>
      </c>
      <c r="AD32" s="1"/>
      <c r="AE32" s="1"/>
      <c r="AF32" s="1"/>
      <c r="AG32" s="1"/>
    </row>
    <row r="33" spans="6:33" x14ac:dyDescent="0.35">
      <c r="F33" t="s">
        <v>5</v>
      </c>
      <c r="G33">
        <v>38</v>
      </c>
      <c r="M33" t="s">
        <v>4</v>
      </c>
      <c r="N33">
        <v>22</v>
      </c>
      <c r="O33">
        <v>18</v>
      </c>
      <c r="P33">
        <v>4</v>
      </c>
      <c r="T33" t="s">
        <v>4</v>
      </c>
      <c r="U33">
        <v>22</v>
      </c>
      <c r="V33" s="1">
        <v>3</v>
      </c>
      <c r="W33" s="1"/>
      <c r="X33" s="1"/>
      <c r="Y33" s="1">
        <v>15</v>
      </c>
      <c r="Z33" s="1">
        <v>2</v>
      </c>
      <c r="AA33" s="1"/>
      <c r="AB33" s="1"/>
      <c r="AC33" s="1">
        <v>2</v>
      </c>
      <c r="AD33" s="1"/>
      <c r="AE33" s="1"/>
      <c r="AF33" s="1"/>
      <c r="AG33" s="1"/>
    </row>
    <row r="34" spans="6:33" x14ac:dyDescent="0.35">
      <c r="F34" t="s">
        <v>6</v>
      </c>
      <c r="M34" t="s">
        <v>5</v>
      </c>
      <c r="N34">
        <v>38</v>
      </c>
      <c r="O34">
        <v>35</v>
      </c>
      <c r="P34">
        <v>3</v>
      </c>
      <c r="T34" t="s">
        <v>5</v>
      </c>
      <c r="U34">
        <v>38</v>
      </c>
      <c r="V34" s="1">
        <v>6</v>
      </c>
      <c r="W34" s="1"/>
      <c r="X34" s="1"/>
      <c r="Y34" s="1">
        <v>29</v>
      </c>
      <c r="Z34" s="1"/>
      <c r="AA34" s="1"/>
      <c r="AB34" s="1"/>
      <c r="AC34" s="1">
        <v>3</v>
      </c>
      <c r="AD34" s="1"/>
      <c r="AE34" s="1"/>
      <c r="AF34" s="1"/>
      <c r="AG34" s="1"/>
    </row>
    <row r="35" spans="6:33" x14ac:dyDescent="0.35">
      <c r="F35" t="s">
        <v>7</v>
      </c>
    </row>
    <row r="36" spans="6:33" x14ac:dyDescent="0.35">
      <c r="F36" t="s">
        <v>8</v>
      </c>
    </row>
    <row r="37" spans="6:33" x14ac:dyDescent="0.35">
      <c r="F37" t="s">
        <v>9</v>
      </c>
    </row>
    <row r="38" spans="6:33" x14ac:dyDescent="0.35">
      <c r="F38" t="s">
        <v>10</v>
      </c>
    </row>
    <row r="39" spans="6:33" x14ac:dyDescent="0.35">
      <c r="F39" t="s">
        <v>11</v>
      </c>
    </row>
  </sheetData>
  <mergeCells count="3">
    <mergeCell ref="V3:Y3"/>
    <mergeCell ref="Z3:AC3"/>
    <mergeCell ref="AD3:A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abSelected="1" workbookViewId="0">
      <selection activeCell="F9" sqref="F9"/>
    </sheetView>
  </sheetViews>
  <sheetFormatPr defaultRowHeight="14.5" x14ac:dyDescent="0.35"/>
  <cols>
    <col min="3" max="3" width="0" hidden="1" customWidth="1"/>
  </cols>
  <sheetData>
    <row r="1" spans="1:6" x14ac:dyDescent="0.35">
      <c r="D1" t="s">
        <v>12</v>
      </c>
      <c r="E1" t="s">
        <v>14</v>
      </c>
      <c r="F1" t="s">
        <v>13</v>
      </c>
    </row>
    <row r="2" spans="1:6" x14ac:dyDescent="0.35">
      <c r="A2">
        <v>2017</v>
      </c>
      <c r="B2" t="s">
        <v>0</v>
      </c>
      <c r="C2">
        <v>0</v>
      </c>
    </row>
    <row r="3" spans="1:6" x14ac:dyDescent="0.35">
      <c r="B3" t="s">
        <v>1</v>
      </c>
      <c r="C3">
        <v>0</v>
      </c>
    </row>
    <row r="4" spans="1:6" x14ac:dyDescent="0.35">
      <c r="B4" t="s">
        <v>2</v>
      </c>
      <c r="C4">
        <v>0</v>
      </c>
    </row>
    <row r="5" spans="1:6" x14ac:dyDescent="0.35">
      <c r="B5" t="s">
        <v>3</v>
      </c>
      <c r="C5">
        <v>0</v>
      </c>
    </row>
    <row r="6" spans="1:6" x14ac:dyDescent="0.35">
      <c r="B6" t="s">
        <v>4</v>
      </c>
      <c r="C6">
        <v>1</v>
      </c>
      <c r="E6">
        <v>1</v>
      </c>
    </row>
    <row r="7" spans="1:6" x14ac:dyDescent="0.35">
      <c r="B7" t="s">
        <v>5</v>
      </c>
      <c r="C7">
        <v>1</v>
      </c>
      <c r="F7">
        <v>1</v>
      </c>
    </row>
    <row r="8" spans="1:6" x14ac:dyDescent="0.35">
      <c r="B8" t="s">
        <v>6</v>
      </c>
      <c r="C8">
        <v>12</v>
      </c>
      <c r="D8">
        <v>2</v>
      </c>
      <c r="E8">
        <v>9</v>
      </c>
      <c r="F8">
        <v>1</v>
      </c>
    </row>
    <row r="9" spans="1:6" x14ac:dyDescent="0.35">
      <c r="B9" t="s">
        <v>7</v>
      </c>
      <c r="C9">
        <v>18</v>
      </c>
      <c r="D9">
        <v>1</v>
      </c>
      <c r="E9">
        <v>15</v>
      </c>
      <c r="F9">
        <v>2</v>
      </c>
    </row>
    <row r="10" spans="1:6" x14ac:dyDescent="0.35">
      <c r="B10" t="s">
        <v>8</v>
      </c>
      <c r="C10">
        <v>39</v>
      </c>
      <c r="D10">
        <v>3</v>
      </c>
      <c r="E10">
        <v>36</v>
      </c>
    </row>
    <row r="11" spans="1:6" x14ac:dyDescent="0.35">
      <c r="B11" t="s">
        <v>9</v>
      </c>
      <c r="C11">
        <v>24</v>
      </c>
      <c r="D11">
        <v>1</v>
      </c>
      <c r="E11">
        <v>23</v>
      </c>
    </row>
    <row r="12" spans="1:6" x14ac:dyDescent="0.35">
      <c r="B12" t="s">
        <v>10</v>
      </c>
      <c r="C12">
        <v>31</v>
      </c>
      <c r="D12">
        <v>1</v>
      </c>
      <c r="E12">
        <v>30</v>
      </c>
    </row>
    <row r="13" spans="1:6" x14ac:dyDescent="0.35">
      <c r="B13" t="s">
        <v>11</v>
      </c>
      <c r="C13">
        <v>32</v>
      </c>
      <c r="D13">
        <v>6</v>
      </c>
      <c r="E13">
        <v>26</v>
      </c>
    </row>
    <row r="14" spans="1:6" x14ac:dyDescent="0.35">
      <c r="A14">
        <v>2018</v>
      </c>
      <c r="B14" t="s">
        <v>0</v>
      </c>
      <c r="C14">
        <v>54</v>
      </c>
      <c r="D14">
        <v>6</v>
      </c>
      <c r="E14">
        <v>48</v>
      </c>
    </row>
    <row r="15" spans="1:6" x14ac:dyDescent="0.35">
      <c r="B15" t="s">
        <v>1</v>
      </c>
      <c r="C15">
        <v>66</v>
      </c>
      <c r="D15">
        <v>19</v>
      </c>
      <c r="E15">
        <v>47</v>
      </c>
    </row>
    <row r="16" spans="1:6" x14ac:dyDescent="0.35">
      <c r="B16" t="s">
        <v>2</v>
      </c>
      <c r="C16">
        <v>96</v>
      </c>
      <c r="D16">
        <v>82</v>
      </c>
      <c r="E16">
        <v>14</v>
      </c>
    </row>
    <row r="17" spans="1:6" x14ac:dyDescent="0.35">
      <c r="B17" t="s">
        <v>3</v>
      </c>
      <c r="C17">
        <v>145</v>
      </c>
      <c r="D17">
        <v>112</v>
      </c>
      <c r="E17">
        <v>33</v>
      </c>
    </row>
    <row r="18" spans="1:6" x14ac:dyDescent="0.35">
      <c r="B18" t="s">
        <v>4</v>
      </c>
      <c r="C18">
        <v>173</v>
      </c>
      <c r="D18">
        <v>138</v>
      </c>
      <c r="E18">
        <v>35</v>
      </c>
    </row>
    <row r="19" spans="1:6" x14ac:dyDescent="0.35">
      <c r="B19" t="s">
        <v>5</v>
      </c>
      <c r="C19">
        <v>163</v>
      </c>
      <c r="D19">
        <v>120</v>
      </c>
      <c r="E19">
        <v>42</v>
      </c>
      <c r="F19">
        <v>1</v>
      </c>
    </row>
    <row r="20" spans="1:6" x14ac:dyDescent="0.35">
      <c r="B20" t="s">
        <v>6</v>
      </c>
      <c r="C20">
        <v>130</v>
      </c>
      <c r="D20">
        <v>125</v>
      </c>
      <c r="E20">
        <v>5</v>
      </c>
    </row>
    <row r="21" spans="1:6" x14ac:dyDescent="0.35">
      <c r="B21" t="s">
        <v>7</v>
      </c>
      <c r="C21">
        <v>173</v>
      </c>
      <c r="D21">
        <v>167</v>
      </c>
      <c r="E21">
        <v>6</v>
      </c>
    </row>
    <row r="22" spans="1:6" x14ac:dyDescent="0.35">
      <c r="B22" t="s">
        <v>8</v>
      </c>
      <c r="C22">
        <v>112</v>
      </c>
      <c r="D22">
        <v>109</v>
      </c>
      <c r="E22">
        <v>3</v>
      </c>
    </row>
    <row r="23" spans="1:6" x14ac:dyDescent="0.35">
      <c r="B23" t="s">
        <v>9</v>
      </c>
      <c r="C23">
        <v>37</v>
      </c>
      <c r="D23">
        <v>35</v>
      </c>
      <c r="E23">
        <v>2</v>
      </c>
    </row>
    <row r="24" spans="1:6" x14ac:dyDescent="0.35">
      <c r="B24" t="s">
        <v>10</v>
      </c>
      <c r="C24">
        <v>18</v>
      </c>
      <c r="D24">
        <v>15</v>
      </c>
      <c r="E24">
        <v>3</v>
      </c>
    </row>
    <row r="25" spans="1:6" x14ac:dyDescent="0.35">
      <c r="B25" t="s">
        <v>11</v>
      </c>
      <c r="C25">
        <v>28</v>
      </c>
      <c r="D25">
        <v>25</v>
      </c>
      <c r="E25">
        <v>3</v>
      </c>
    </row>
    <row r="26" spans="1:6" x14ac:dyDescent="0.35">
      <c r="A26">
        <v>2019</v>
      </c>
      <c r="B26" t="s">
        <v>0</v>
      </c>
      <c r="C26">
        <v>20</v>
      </c>
      <c r="D26">
        <v>17</v>
      </c>
      <c r="E26">
        <v>3</v>
      </c>
    </row>
    <row r="27" spans="1:6" x14ac:dyDescent="0.35">
      <c r="B27" t="s">
        <v>1</v>
      </c>
      <c r="C27">
        <v>12</v>
      </c>
      <c r="D27">
        <v>8</v>
      </c>
      <c r="E27">
        <v>4</v>
      </c>
    </row>
    <row r="28" spans="1:6" x14ac:dyDescent="0.35">
      <c r="B28" t="s">
        <v>2</v>
      </c>
      <c r="C28">
        <v>19</v>
      </c>
      <c r="D28">
        <v>12</v>
      </c>
      <c r="E28">
        <v>7</v>
      </c>
    </row>
    <row r="29" spans="1:6" x14ac:dyDescent="0.35">
      <c r="B29" t="s">
        <v>3</v>
      </c>
      <c r="C29">
        <v>20</v>
      </c>
      <c r="D29">
        <v>16</v>
      </c>
      <c r="E29">
        <v>4</v>
      </c>
    </row>
    <row r="30" spans="1:6" x14ac:dyDescent="0.35">
      <c r="B30" t="s">
        <v>4</v>
      </c>
      <c r="C30">
        <v>22</v>
      </c>
      <c r="D30">
        <v>18</v>
      </c>
      <c r="E30">
        <v>4</v>
      </c>
    </row>
    <row r="31" spans="1:6" x14ac:dyDescent="0.35">
      <c r="B31" t="s">
        <v>5</v>
      </c>
      <c r="C31">
        <v>38</v>
      </c>
      <c r="D31">
        <v>35</v>
      </c>
      <c r="E3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workbookViewId="0">
      <selection activeCell="B1" sqref="B1:O35"/>
    </sheetView>
  </sheetViews>
  <sheetFormatPr defaultRowHeight="14.5" x14ac:dyDescent="0.35"/>
  <cols>
    <col min="3" max="3" width="0" hidden="1" customWidth="1"/>
  </cols>
  <sheetData>
    <row r="1" spans="1:15" x14ac:dyDescent="0.35">
      <c r="B1" s="1"/>
      <c r="C1" s="2"/>
      <c r="D1" s="3" t="s">
        <v>12</v>
      </c>
      <c r="E1" s="3"/>
      <c r="F1" s="3"/>
      <c r="G1" s="3"/>
      <c r="H1" s="3" t="s">
        <v>14</v>
      </c>
      <c r="I1" s="3"/>
      <c r="J1" s="3"/>
      <c r="K1" s="3"/>
      <c r="L1" s="3" t="s">
        <v>13</v>
      </c>
      <c r="M1" s="3"/>
      <c r="N1" s="3"/>
      <c r="O1" s="3"/>
    </row>
    <row r="2" spans="1:15" x14ac:dyDescent="0.35">
      <c r="B2" s="1"/>
      <c r="C2" s="2"/>
      <c r="D2" s="1" t="s">
        <v>15</v>
      </c>
      <c r="E2" s="1" t="s">
        <v>17</v>
      </c>
      <c r="F2" s="1" t="s">
        <v>18</v>
      </c>
      <c r="G2" s="1" t="s">
        <v>16</v>
      </c>
      <c r="H2" s="1" t="s">
        <v>15</v>
      </c>
      <c r="I2" s="1" t="s">
        <v>17</v>
      </c>
      <c r="J2" s="1" t="s">
        <v>18</v>
      </c>
      <c r="K2" s="1" t="s">
        <v>16</v>
      </c>
      <c r="L2" s="1" t="s">
        <v>15</v>
      </c>
      <c r="M2" s="1" t="s">
        <v>17</v>
      </c>
      <c r="N2" s="1" t="s">
        <v>18</v>
      </c>
      <c r="O2" s="1" t="s">
        <v>16</v>
      </c>
    </row>
    <row r="3" spans="1:15" hidden="1" x14ac:dyDescent="0.35">
      <c r="A3">
        <v>2017</v>
      </c>
      <c r="B3" t="s">
        <v>0</v>
      </c>
      <c r="C3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idden="1" x14ac:dyDescent="0.35">
      <c r="B4" t="s">
        <v>1</v>
      </c>
      <c r="C4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idden="1" x14ac:dyDescent="0.35">
      <c r="B5" t="s">
        <v>2</v>
      </c>
      <c r="C5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idden="1" x14ac:dyDescent="0.35">
      <c r="B6" t="s">
        <v>3</v>
      </c>
      <c r="C6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idden="1" x14ac:dyDescent="0.35">
      <c r="B7" t="s">
        <v>4</v>
      </c>
      <c r="C7">
        <v>1</v>
      </c>
      <c r="D7" s="1"/>
      <c r="E7" s="1"/>
      <c r="F7" s="1"/>
      <c r="G7" s="1"/>
      <c r="H7" s="1"/>
      <c r="I7" s="1"/>
      <c r="J7" s="1"/>
      <c r="K7" s="1">
        <v>1</v>
      </c>
      <c r="L7" s="1"/>
      <c r="M7" s="1"/>
      <c r="N7" s="1"/>
      <c r="O7" s="1"/>
    </row>
    <row r="8" spans="1:15" hidden="1" x14ac:dyDescent="0.35">
      <c r="B8" t="s">
        <v>5</v>
      </c>
      <c r="C8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1</v>
      </c>
    </row>
    <row r="9" spans="1:15" hidden="1" x14ac:dyDescent="0.35">
      <c r="B9" t="s">
        <v>6</v>
      </c>
      <c r="C9">
        <v>12</v>
      </c>
      <c r="D9" s="1"/>
      <c r="E9" s="1"/>
      <c r="F9" s="1"/>
      <c r="G9" s="1">
        <v>2</v>
      </c>
      <c r="H9" s="1">
        <v>2</v>
      </c>
      <c r="I9" s="1"/>
      <c r="J9" s="1"/>
      <c r="K9" s="1">
        <v>7</v>
      </c>
      <c r="L9" s="1"/>
      <c r="M9" s="1"/>
      <c r="N9" s="1"/>
      <c r="O9" s="1">
        <v>1</v>
      </c>
    </row>
    <row r="10" spans="1:15" hidden="1" x14ac:dyDescent="0.35">
      <c r="B10" t="s">
        <v>7</v>
      </c>
      <c r="C10">
        <v>18</v>
      </c>
      <c r="D10" s="1">
        <v>1</v>
      </c>
      <c r="E10" s="1"/>
      <c r="F10" s="1"/>
      <c r="G10" s="1"/>
      <c r="H10" s="1"/>
      <c r="I10" s="1"/>
      <c r="J10" s="1"/>
      <c r="K10" s="1">
        <v>15</v>
      </c>
      <c r="L10" s="1"/>
      <c r="M10" s="1"/>
      <c r="N10" s="1"/>
      <c r="O10" s="1">
        <v>2</v>
      </c>
    </row>
    <row r="11" spans="1:15" hidden="1" x14ac:dyDescent="0.35">
      <c r="B11" t="s">
        <v>8</v>
      </c>
      <c r="C11">
        <v>39</v>
      </c>
      <c r="D11" s="1"/>
      <c r="E11" s="1"/>
      <c r="F11" s="1"/>
      <c r="G11" s="1">
        <v>3</v>
      </c>
      <c r="H11" s="1">
        <v>2</v>
      </c>
      <c r="I11" s="1"/>
      <c r="J11" s="1"/>
      <c r="K11" s="1">
        <v>34</v>
      </c>
      <c r="L11" s="1"/>
      <c r="M11" s="1"/>
      <c r="N11" s="1"/>
      <c r="O11" s="1"/>
    </row>
    <row r="12" spans="1:15" hidden="1" x14ac:dyDescent="0.35">
      <c r="B12" t="s">
        <v>9</v>
      </c>
      <c r="C12">
        <v>24</v>
      </c>
      <c r="D12" s="1">
        <v>1</v>
      </c>
      <c r="E12" s="1"/>
      <c r="F12" s="1"/>
      <c r="G12" s="1"/>
      <c r="H12" s="1">
        <v>3</v>
      </c>
      <c r="I12" s="1"/>
      <c r="J12" s="1"/>
      <c r="K12" s="1">
        <v>20</v>
      </c>
      <c r="L12" s="1"/>
      <c r="M12" s="1"/>
      <c r="N12" s="1"/>
      <c r="O12" s="1"/>
    </row>
    <row r="13" spans="1:15" hidden="1" x14ac:dyDescent="0.35">
      <c r="B13" t="s">
        <v>10</v>
      </c>
      <c r="C13">
        <v>31</v>
      </c>
      <c r="D13" s="1"/>
      <c r="E13" s="1"/>
      <c r="F13" s="1"/>
      <c r="G13" s="1">
        <v>1</v>
      </c>
      <c r="H13" s="1">
        <v>1</v>
      </c>
      <c r="I13" s="1"/>
      <c r="J13" s="1"/>
      <c r="K13" s="1">
        <v>29</v>
      </c>
      <c r="L13" s="1"/>
      <c r="M13" s="1"/>
      <c r="N13" s="1"/>
      <c r="O13" s="1"/>
    </row>
    <row r="14" spans="1:15" hidden="1" x14ac:dyDescent="0.35">
      <c r="B14" t="s">
        <v>11</v>
      </c>
      <c r="C14">
        <v>32</v>
      </c>
      <c r="D14" s="1">
        <v>1</v>
      </c>
      <c r="E14" s="1"/>
      <c r="F14" s="1"/>
      <c r="G14" s="1">
        <v>5</v>
      </c>
      <c r="H14" s="1">
        <v>4</v>
      </c>
      <c r="I14" s="1"/>
      <c r="J14" s="1"/>
      <c r="K14" s="1">
        <v>22</v>
      </c>
      <c r="L14" s="1"/>
      <c r="M14" s="1"/>
      <c r="N14" s="1"/>
      <c r="O14" s="1"/>
    </row>
    <row r="15" spans="1:15" x14ac:dyDescent="0.35">
      <c r="B15">
        <v>2017</v>
      </c>
      <c r="D15" s="1">
        <f>SUM(D3:D14)</f>
        <v>3</v>
      </c>
      <c r="E15" s="1">
        <f t="shared" ref="E15:O15" si="0">SUM(E3:E14)</f>
        <v>0</v>
      </c>
      <c r="F15" s="1">
        <f t="shared" si="0"/>
        <v>0</v>
      </c>
      <c r="G15" s="1">
        <f t="shared" si="0"/>
        <v>11</v>
      </c>
      <c r="H15" s="1">
        <f t="shared" si="0"/>
        <v>12</v>
      </c>
      <c r="I15" s="1">
        <f t="shared" si="0"/>
        <v>0</v>
      </c>
      <c r="J15" s="1">
        <f t="shared" si="0"/>
        <v>0</v>
      </c>
      <c r="K15" s="1">
        <f t="shared" si="0"/>
        <v>128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4</v>
      </c>
    </row>
    <row r="16" spans="1:15" hidden="1" x14ac:dyDescent="0.35">
      <c r="A16">
        <v>2018</v>
      </c>
      <c r="B16" t="s">
        <v>0</v>
      </c>
      <c r="C16">
        <v>54</v>
      </c>
      <c r="D16" s="1">
        <v>5</v>
      </c>
      <c r="E16" s="1"/>
      <c r="F16" s="1"/>
      <c r="G16" s="1">
        <v>1</v>
      </c>
      <c r="H16" s="1">
        <v>9</v>
      </c>
      <c r="I16" s="1"/>
      <c r="J16" s="1"/>
      <c r="K16" s="1">
        <v>39</v>
      </c>
      <c r="L16" s="1"/>
      <c r="M16" s="1"/>
      <c r="N16" s="1"/>
      <c r="O16" s="1"/>
    </row>
    <row r="17" spans="1:15" hidden="1" x14ac:dyDescent="0.35">
      <c r="B17" t="s">
        <v>1</v>
      </c>
      <c r="C17">
        <v>66</v>
      </c>
      <c r="D17" s="1">
        <v>2</v>
      </c>
      <c r="E17" s="1"/>
      <c r="F17" s="1"/>
      <c r="G17" s="1">
        <v>17</v>
      </c>
      <c r="H17" s="1">
        <v>4</v>
      </c>
      <c r="I17" s="1">
        <v>1</v>
      </c>
      <c r="J17" s="1"/>
      <c r="K17" s="1">
        <v>42</v>
      </c>
      <c r="L17" s="1"/>
      <c r="M17" s="1"/>
      <c r="N17" s="1"/>
      <c r="O17" s="1"/>
    </row>
    <row r="18" spans="1:15" hidden="1" x14ac:dyDescent="0.35">
      <c r="B18" t="s">
        <v>2</v>
      </c>
      <c r="C18">
        <v>96</v>
      </c>
      <c r="D18" s="1">
        <v>11</v>
      </c>
      <c r="E18" s="1"/>
      <c r="F18" s="1"/>
      <c r="G18" s="1">
        <v>71</v>
      </c>
      <c r="H18" s="1">
        <v>1</v>
      </c>
      <c r="I18" s="1"/>
      <c r="J18" s="1">
        <v>1</v>
      </c>
      <c r="K18" s="1">
        <v>12</v>
      </c>
      <c r="L18" s="1"/>
      <c r="M18" s="1"/>
      <c r="N18" s="1"/>
      <c r="O18" s="1"/>
    </row>
    <row r="19" spans="1:15" hidden="1" x14ac:dyDescent="0.35">
      <c r="B19" t="s">
        <v>3</v>
      </c>
      <c r="C19">
        <v>145</v>
      </c>
      <c r="D19" s="1">
        <v>19</v>
      </c>
      <c r="E19" s="1"/>
      <c r="F19" s="1"/>
      <c r="G19" s="1">
        <v>93</v>
      </c>
      <c r="H19" s="1">
        <v>3</v>
      </c>
      <c r="I19" s="1">
        <v>1</v>
      </c>
      <c r="J19" s="1"/>
      <c r="K19" s="1">
        <v>29</v>
      </c>
      <c r="L19" s="1"/>
      <c r="M19" s="1"/>
      <c r="N19" s="1"/>
      <c r="O19" s="1"/>
    </row>
    <row r="20" spans="1:15" hidden="1" x14ac:dyDescent="0.35">
      <c r="B20" t="s">
        <v>4</v>
      </c>
      <c r="C20">
        <v>173</v>
      </c>
      <c r="D20" s="1">
        <v>12</v>
      </c>
      <c r="E20" s="1"/>
      <c r="F20" s="1"/>
      <c r="G20" s="1">
        <v>126</v>
      </c>
      <c r="H20" s="1">
        <v>5</v>
      </c>
      <c r="I20" s="1"/>
      <c r="J20" s="1"/>
      <c r="K20" s="1">
        <v>30</v>
      </c>
      <c r="L20" s="1"/>
      <c r="M20" s="1"/>
      <c r="N20" s="1"/>
      <c r="O20" s="1"/>
    </row>
    <row r="21" spans="1:15" hidden="1" x14ac:dyDescent="0.35">
      <c r="B21" t="s">
        <v>5</v>
      </c>
      <c r="C21">
        <v>163</v>
      </c>
      <c r="D21" s="1">
        <v>7</v>
      </c>
      <c r="E21" s="1"/>
      <c r="F21" s="1"/>
      <c r="G21" s="1">
        <v>113</v>
      </c>
      <c r="H21" s="1">
        <v>5</v>
      </c>
      <c r="I21" s="1"/>
      <c r="J21" s="1"/>
      <c r="K21" s="1">
        <v>37</v>
      </c>
      <c r="L21" s="1"/>
      <c r="M21" s="1"/>
      <c r="N21" s="1"/>
      <c r="O21" s="1">
        <v>1</v>
      </c>
    </row>
    <row r="22" spans="1:15" hidden="1" x14ac:dyDescent="0.35">
      <c r="B22" t="s">
        <v>6</v>
      </c>
      <c r="C22">
        <v>130</v>
      </c>
      <c r="D22" s="1">
        <v>5</v>
      </c>
      <c r="E22" s="1"/>
      <c r="F22" s="1"/>
      <c r="G22" s="1">
        <v>120</v>
      </c>
      <c r="H22" s="1"/>
      <c r="I22" s="1"/>
      <c r="J22" s="1"/>
      <c r="K22" s="1">
        <v>5</v>
      </c>
      <c r="L22" s="1"/>
      <c r="M22" s="1"/>
      <c r="N22" s="1"/>
      <c r="O22" s="1"/>
    </row>
    <row r="23" spans="1:15" hidden="1" x14ac:dyDescent="0.35">
      <c r="B23" t="s">
        <v>7</v>
      </c>
      <c r="C23">
        <v>173</v>
      </c>
      <c r="D23" s="1">
        <v>10</v>
      </c>
      <c r="E23" s="1"/>
      <c r="F23" s="1"/>
      <c r="G23" s="1">
        <v>157</v>
      </c>
      <c r="H23" s="1">
        <v>1</v>
      </c>
      <c r="I23" s="1"/>
      <c r="J23" s="1"/>
      <c r="K23" s="1">
        <v>5</v>
      </c>
      <c r="L23" s="1"/>
      <c r="M23" s="1"/>
      <c r="N23" s="1"/>
      <c r="O23" s="1"/>
    </row>
    <row r="24" spans="1:15" hidden="1" x14ac:dyDescent="0.35">
      <c r="B24" t="s">
        <v>8</v>
      </c>
      <c r="C24">
        <v>112</v>
      </c>
      <c r="D24" s="1">
        <v>6</v>
      </c>
      <c r="E24" s="1"/>
      <c r="F24" s="1">
        <v>1</v>
      </c>
      <c r="G24" s="1">
        <v>102</v>
      </c>
      <c r="H24" s="1"/>
      <c r="I24" s="1"/>
      <c r="J24" s="1"/>
      <c r="K24" s="1">
        <v>3</v>
      </c>
      <c r="L24" s="1"/>
      <c r="M24" s="1"/>
      <c r="N24" s="1"/>
      <c r="O24" s="1"/>
    </row>
    <row r="25" spans="1:15" hidden="1" x14ac:dyDescent="0.35">
      <c r="B25" t="s">
        <v>9</v>
      </c>
      <c r="C25">
        <v>37</v>
      </c>
      <c r="D25" s="1">
        <v>5</v>
      </c>
      <c r="E25" s="1"/>
      <c r="F25" s="1"/>
      <c r="G25" s="1">
        <v>30</v>
      </c>
      <c r="H25" s="1"/>
      <c r="I25" s="1"/>
      <c r="J25" s="1"/>
      <c r="K25" s="1">
        <v>2</v>
      </c>
      <c r="L25" s="1"/>
      <c r="M25" s="1"/>
      <c r="N25" s="1"/>
      <c r="O25" s="1"/>
    </row>
    <row r="26" spans="1:15" hidden="1" x14ac:dyDescent="0.35">
      <c r="B26" t="s">
        <v>10</v>
      </c>
      <c r="C26">
        <v>18</v>
      </c>
      <c r="D26" s="1">
        <v>3</v>
      </c>
      <c r="E26" s="1"/>
      <c r="F26" s="1"/>
      <c r="G26" s="1">
        <v>12</v>
      </c>
      <c r="H26" s="1">
        <v>2</v>
      </c>
      <c r="I26" s="1"/>
      <c r="J26" s="1"/>
      <c r="K26" s="1">
        <v>1</v>
      </c>
      <c r="L26" s="1"/>
      <c r="M26" s="1"/>
      <c r="N26" s="1"/>
      <c r="O26" s="1"/>
    </row>
    <row r="27" spans="1:15" hidden="1" x14ac:dyDescent="0.35">
      <c r="B27" t="s">
        <v>11</v>
      </c>
      <c r="C27">
        <v>28</v>
      </c>
      <c r="D27" s="1">
        <v>8</v>
      </c>
      <c r="E27" s="1"/>
      <c r="F27" s="1"/>
      <c r="G27" s="1">
        <v>17</v>
      </c>
      <c r="H27" s="1">
        <v>2</v>
      </c>
      <c r="I27" s="1"/>
      <c r="J27" s="1"/>
      <c r="K27" s="1">
        <v>1</v>
      </c>
      <c r="L27" s="1"/>
      <c r="M27" s="1"/>
      <c r="N27" s="1"/>
      <c r="O27" s="1"/>
    </row>
    <row r="28" spans="1:15" x14ac:dyDescent="0.35">
      <c r="B28">
        <v>2018</v>
      </c>
      <c r="D28" s="1">
        <f>SUM(D16:D27)</f>
        <v>93</v>
      </c>
      <c r="E28" s="1">
        <f t="shared" ref="E28:O28" si="1">SUM(E16:E27)</f>
        <v>0</v>
      </c>
      <c r="F28" s="1">
        <f t="shared" si="1"/>
        <v>1</v>
      </c>
      <c r="G28" s="1">
        <f t="shared" si="1"/>
        <v>859</v>
      </c>
      <c r="H28" s="1">
        <f t="shared" si="1"/>
        <v>32</v>
      </c>
      <c r="I28" s="1">
        <f t="shared" si="1"/>
        <v>2</v>
      </c>
      <c r="J28" s="1">
        <f t="shared" si="1"/>
        <v>1</v>
      </c>
      <c r="K28" s="1">
        <f t="shared" si="1"/>
        <v>206</v>
      </c>
      <c r="L28" s="1">
        <f t="shared" si="1"/>
        <v>0</v>
      </c>
      <c r="M28" s="1">
        <f t="shared" si="1"/>
        <v>0</v>
      </c>
      <c r="N28" s="1">
        <f t="shared" si="1"/>
        <v>0</v>
      </c>
      <c r="O28" s="1">
        <f t="shared" si="1"/>
        <v>1</v>
      </c>
    </row>
    <row r="29" spans="1:15" hidden="1" x14ac:dyDescent="0.35">
      <c r="A29">
        <v>2019</v>
      </c>
      <c r="B29" t="s">
        <v>0</v>
      </c>
      <c r="C29">
        <v>20</v>
      </c>
      <c r="D29" s="1">
        <v>7</v>
      </c>
      <c r="E29" s="1"/>
      <c r="F29" s="1"/>
      <c r="G29" s="1">
        <v>10</v>
      </c>
      <c r="H29" s="1">
        <v>2</v>
      </c>
      <c r="I29" s="1"/>
      <c r="J29" s="1"/>
      <c r="K29" s="1">
        <v>1</v>
      </c>
      <c r="L29" s="1"/>
      <c r="M29" s="1"/>
      <c r="N29" s="1"/>
      <c r="O29" s="1"/>
    </row>
    <row r="30" spans="1:15" hidden="1" x14ac:dyDescent="0.35">
      <c r="B30" t="s">
        <v>1</v>
      </c>
      <c r="C30">
        <v>12</v>
      </c>
      <c r="D30" s="1">
        <v>2</v>
      </c>
      <c r="E30" s="1"/>
      <c r="F30" s="1"/>
      <c r="G30" s="1">
        <v>6</v>
      </c>
      <c r="H30" s="1">
        <v>2</v>
      </c>
      <c r="I30" s="1"/>
      <c r="J30" s="1"/>
      <c r="K30" s="1">
        <v>2</v>
      </c>
      <c r="L30" s="1"/>
      <c r="M30" s="1"/>
      <c r="N30" s="1"/>
      <c r="O30" s="1"/>
    </row>
    <row r="31" spans="1:15" hidden="1" x14ac:dyDescent="0.35">
      <c r="B31" t="s">
        <v>2</v>
      </c>
      <c r="C31">
        <v>19</v>
      </c>
      <c r="D31" s="1">
        <v>4</v>
      </c>
      <c r="E31" s="1"/>
      <c r="F31" s="1"/>
      <c r="G31" s="1">
        <v>8</v>
      </c>
      <c r="H31" s="1">
        <v>2</v>
      </c>
      <c r="I31" s="1">
        <v>1</v>
      </c>
      <c r="J31" s="1"/>
      <c r="K31" s="1">
        <v>4</v>
      </c>
      <c r="L31" s="1"/>
      <c r="M31" s="1"/>
      <c r="N31" s="1"/>
      <c r="O31" s="1"/>
    </row>
    <row r="32" spans="1:15" hidden="1" x14ac:dyDescent="0.35">
      <c r="B32" t="s">
        <v>3</v>
      </c>
      <c r="C32">
        <v>20</v>
      </c>
      <c r="D32" s="1">
        <v>3</v>
      </c>
      <c r="E32" s="1"/>
      <c r="F32" s="1"/>
      <c r="G32" s="1">
        <v>13</v>
      </c>
      <c r="H32" s="1">
        <v>2</v>
      </c>
      <c r="I32" s="1"/>
      <c r="J32" s="1"/>
      <c r="K32" s="1">
        <v>2</v>
      </c>
      <c r="L32" s="1"/>
      <c r="M32" s="1"/>
      <c r="N32" s="1"/>
      <c r="O32" s="1"/>
    </row>
    <row r="33" spans="2:15" hidden="1" x14ac:dyDescent="0.35">
      <c r="B33" t="s">
        <v>4</v>
      </c>
      <c r="C33">
        <v>22</v>
      </c>
      <c r="D33" s="1">
        <v>3</v>
      </c>
      <c r="E33" s="1"/>
      <c r="F33" s="1"/>
      <c r="G33" s="1">
        <v>15</v>
      </c>
      <c r="H33" s="1">
        <v>2</v>
      </c>
      <c r="I33" s="1"/>
      <c r="J33" s="1"/>
      <c r="K33" s="1">
        <v>2</v>
      </c>
      <c r="L33" s="1"/>
      <c r="M33" s="1"/>
      <c r="N33" s="1"/>
      <c r="O33" s="1"/>
    </row>
    <row r="34" spans="2:15" hidden="1" x14ac:dyDescent="0.35">
      <c r="B34" t="s">
        <v>5</v>
      </c>
      <c r="C34">
        <v>38</v>
      </c>
      <c r="D34" s="1">
        <v>6</v>
      </c>
      <c r="E34" s="1"/>
      <c r="F34" s="1"/>
      <c r="G34" s="1">
        <v>29</v>
      </c>
      <c r="H34" s="1"/>
      <c r="I34" s="1"/>
      <c r="J34" s="1"/>
      <c r="K34" s="1">
        <v>3</v>
      </c>
      <c r="L34" s="1"/>
      <c r="M34" s="1"/>
      <c r="N34" s="1"/>
      <c r="O34" s="1"/>
    </row>
    <row r="35" spans="2:15" x14ac:dyDescent="0.35">
      <c r="B35">
        <v>2019</v>
      </c>
      <c r="D35">
        <f>SUM(D29:D34)</f>
        <v>25</v>
      </c>
      <c r="E35">
        <f t="shared" ref="E35:O35" si="2">SUM(E29:E34)</f>
        <v>0</v>
      </c>
      <c r="F35">
        <f t="shared" si="2"/>
        <v>0</v>
      </c>
      <c r="G35">
        <f t="shared" si="2"/>
        <v>81</v>
      </c>
      <c r="H35">
        <f t="shared" si="2"/>
        <v>10</v>
      </c>
      <c r="I35">
        <f t="shared" si="2"/>
        <v>1</v>
      </c>
      <c r="J35">
        <f t="shared" si="2"/>
        <v>0</v>
      </c>
      <c r="K35">
        <f t="shared" si="2"/>
        <v>14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</row>
  </sheetData>
  <mergeCells count="3">
    <mergeCell ref="D1:G1"/>
    <mergeCell ref="H1:K1"/>
    <mergeCell ref="L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"/>
  <sheetViews>
    <sheetView workbookViewId="0">
      <selection activeCell="I21" sqref="I21"/>
    </sheetView>
  </sheetViews>
  <sheetFormatPr defaultRowHeight="14.5" x14ac:dyDescent="0.35"/>
  <sheetData>
    <row r="1" spans="1:32" x14ac:dyDescent="0.35">
      <c r="B1" s="4">
        <v>2017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>
        <v>2018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>
        <v>2019</v>
      </c>
      <c r="AB1" s="4"/>
      <c r="AC1" s="4"/>
      <c r="AD1" s="4"/>
      <c r="AE1" s="4"/>
      <c r="AF1" s="4"/>
    </row>
    <row r="2" spans="1:32" hidden="1" x14ac:dyDescent="0.35">
      <c r="A2" s="1"/>
      <c r="B2" s="1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</row>
    <row r="3" spans="1:32" hidden="1" x14ac:dyDescent="0.35">
      <c r="A3" s="2"/>
      <c r="B3" s="2"/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12</v>
      </c>
      <c r="J3">
        <v>18</v>
      </c>
      <c r="K3">
        <v>39</v>
      </c>
      <c r="L3">
        <v>24</v>
      </c>
      <c r="M3">
        <v>31</v>
      </c>
      <c r="N3">
        <v>32</v>
      </c>
      <c r="O3">
        <v>54</v>
      </c>
      <c r="P3">
        <v>66</v>
      </c>
      <c r="Q3">
        <v>96</v>
      </c>
      <c r="R3">
        <v>145</v>
      </c>
      <c r="S3">
        <v>173</v>
      </c>
      <c r="T3">
        <v>163</v>
      </c>
      <c r="U3">
        <v>130</v>
      </c>
      <c r="V3">
        <v>173</v>
      </c>
      <c r="W3">
        <v>112</v>
      </c>
      <c r="X3">
        <v>37</v>
      </c>
      <c r="Y3">
        <v>18</v>
      </c>
      <c r="Z3">
        <v>28</v>
      </c>
      <c r="AA3">
        <v>20</v>
      </c>
      <c r="AB3">
        <v>12</v>
      </c>
      <c r="AC3">
        <v>19</v>
      </c>
      <c r="AD3">
        <v>20</v>
      </c>
      <c r="AE3">
        <v>22</v>
      </c>
      <c r="AF3">
        <v>38</v>
      </c>
    </row>
    <row r="4" spans="1:32" x14ac:dyDescent="0.35">
      <c r="A4" s="3" t="s">
        <v>12</v>
      </c>
      <c r="B4" s="1" t="s">
        <v>15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>
        <v>1</v>
      </c>
      <c r="M4" s="1"/>
      <c r="N4" s="1">
        <v>1</v>
      </c>
      <c r="O4" s="1">
        <v>5</v>
      </c>
      <c r="P4" s="1">
        <v>2</v>
      </c>
      <c r="Q4" s="1">
        <v>11</v>
      </c>
      <c r="R4" s="1">
        <v>19</v>
      </c>
      <c r="S4" s="1">
        <v>12</v>
      </c>
      <c r="T4" s="1">
        <v>7</v>
      </c>
      <c r="U4" s="1">
        <v>5</v>
      </c>
      <c r="V4" s="1">
        <v>10</v>
      </c>
      <c r="W4" s="1">
        <v>6</v>
      </c>
      <c r="X4" s="1">
        <v>5</v>
      </c>
      <c r="Y4" s="1">
        <v>3</v>
      </c>
      <c r="Z4" s="1">
        <v>8</v>
      </c>
      <c r="AA4" s="1">
        <v>7</v>
      </c>
      <c r="AB4" s="1">
        <v>2</v>
      </c>
      <c r="AC4" s="1">
        <v>4</v>
      </c>
      <c r="AD4" s="1">
        <v>3</v>
      </c>
      <c r="AE4" s="1">
        <v>3</v>
      </c>
      <c r="AF4" s="1">
        <v>6</v>
      </c>
    </row>
    <row r="5" spans="1:32" x14ac:dyDescent="0.35">
      <c r="A5" s="3"/>
      <c r="B5" s="1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5">
      <c r="A6" s="3"/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>
        <v>1</v>
      </c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5">
      <c r="A7" s="3"/>
      <c r="B7" s="1" t="s">
        <v>16</v>
      </c>
      <c r="C7" s="1"/>
      <c r="D7" s="1"/>
      <c r="E7" s="1"/>
      <c r="F7" s="1"/>
      <c r="G7" s="1"/>
      <c r="H7" s="1"/>
      <c r="I7" s="1">
        <v>2</v>
      </c>
      <c r="J7" s="1"/>
      <c r="K7" s="1">
        <v>3</v>
      </c>
      <c r="L7" s="1"/>
      <c r="M7" s="1">
        <v>1</v>
      </c>
      <c r="N7" s="1">
        <v>5</v>
      </c>
      <c r="O7" s="1">
        <v>1</v>
      </c>
      <c r="P7" s="1">
        <v>17</v>
      </c>
      <c r="Q7" s="1">
        <v>71</v>
      </c>
      <c r="R7" s="1">
        <v>93</v>
      </c>
      <c r="S7" s="1">
        <v>126</v>
      </c>
      <c r="T7" s="1">
        <v>113</v>
      </c>
      <c r="U7" s="1">
        <v>120</v>
      </c>
      <c r="V7" s="1">
        <v>157</v>
      </c>
      <c r="W7" s="1">
        <v>102</v>
      </c>
      <c r="X7" s="1">
        <v>30</v>
      </c>
      <c r="Y7" s="1">
        <v>12</v>
      </c>
      <c r="Z7" s="1">
        <v>17</v>
      </c>
      <c r="AA7" s="1">
        <v>10</v>
      </c>
      <c r="AB7" s="1">
        <v>6</v>
      </c>
      <c r="AC7" s="1">
        <v>8</v>
      </c>
      <c r="AD7" s="1">
        <v>13</v>
      </c>
      <c r="AE7" s="1">
        <v>15</v>
      </c>
      <c r="AF7" s="1">
        <v>29</v>
      </c>
    </row>
    <row r="8" spans="1:32" x14ac:dyDescent="0.35">
      <c r="A8" s="3" t="s">
        <v>14</v>
      </c>
      <c r="B8" s="1" t="s">
        <v>15</v>
      </c>
      <c r="C8" s="1"/>
      <c r="D8" s="1"/>
      <c r="E8" s="1"/>
      <c r="F8" s="1"/>
      <c r="G8" s="1"/>
      <c r="H8" s="1"/>
      <c r="I8" s="1">
        <v>2</v>
      </c>
      <c r="J8" s="1"/>
      <c r="K8" s="1">
        <v>2</v>
      </c>
      <c r="L8" s="1">
        <v>3</v>
      </c>
      <c r="M8" s="1">
        <v>1</v>
      </c>
      <c r="N8" s="1">
        <v>4</v>
      </c>
      <c r="O8" s="1">
        <v>9</v>
      </c>
      <c r="P8" s="1">
        <v>4</v>
      </c>
      <c r="Q8" s="1">
        <v>1</v>
      </c>
      <c r="R8" s="1">
        <v>3</v>
      </c>
      <c r="S8" s="1">
        <v>5</v>
      </c>
      <c r="T8" s="1">
        <v>5</v>
      </c>
      <c r="U8" s="1"/>
      <c r="V8" s="1">
        <v>1</v>
      </c>
      <c r="W8" s="1"/>
      <c r="X8" s="1"/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/>
    </row>
    <row r="9" spans="1:32" x14ac:dyDescent="0.35">
      <c r="A9" s="3"/>
      <c r="B9" s="1" t="s">
        <v>17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v>1</v>
      </c>
      <c r="Q9" s="1"/>
      <c r="R9" s="1">
        <v>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>
        <v>1</v>
      </c>
      <c r="AD9" s="1"/>
      <c r="AE9" s="1"/>
      <c r="AF9" s="1"/>
    </row>
    <row r="10" spans="1:32" x14ac:dyDescent="0.35">
      <c r="A10" s="3"/>
      <c r="B10" s="1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5">
      <c r="A11" s="3"/>
      <c r="B11" s="1" t="s">
        <v>16</v>
      </c>
      <c r="C11" s="1"/>
      <c r="D11" s="1"/>
      <c r="E11" s="1"/>
      <c r="F11" s="1"/>
      <c r="G11" s="1">
        <v>1</v>
      </c>
      <c r="H11" s="1"/>
      <c r="I11" s="1">
        <v>7</v>
      </c>
      <c r="J11" s="1">
        <v>15</v>
      </c>
      <c r="K11" s="1">
        <v>34</v>
      </c>
      <c r="L11" s="1">
        <v>20</v>
      </c>
      <c r="M11" s="1">
        <v>29</v>
      </c>
      <c r="N11" s="1">
        <v>22</v>
      </c>
      <c r="O11" s="1">
        <v>39</v>
      </c>
      <c r="P11" s="1">
        <v>42</v>
      </c>
      <c r="Q11" s="1">
        <v>12</v>
      </c>
      <c r="R11" s="1">
        <v>29</v>
      </c>
      <c r="S11" s="1">
        <v>30</v>
      </c>
      <c r="T11" s="1">
        <v>37</v>
      </c>
      <c r="U11" s="1">
        <v>5</v>
      </c>
      <c r="V11" s="1">
        <v>5</v>
      </c>
      <c r="W11" s="1">
        <v>3</v>
      </c>
      <c r="X11" s="1">
        <v>2</v>
      </c>
      <c r="Y11" s="1">
        <v>1</v>
      </c>
      <c r="Z11" s="1">
        <v>1</v>
      </c>
      <c r="AA11" s="1">
        <v>1</v>
      </c>
      <c r="AB11" s="1">
        <v>2</v>
      </c>
      <c r="AC11" s="1">
        <v>4</v>
      </c>
      <c r="AD11" s="1">
        <v>2</v>
      </c>
      <c r="AE11" s="1">
        <v>2</v>
      </c>
      <c r="AF11" s="1">
        <v>3</v>
      </c>
    </row>
    <row r="12" spans="1:32" x14ac:dyDescent="0.35">
      <c r="A12" s="3" t="s">
        <v>13</v>
      </c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5">
      <c r="A13" s="3"/>
      <c r="B13" s="1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5">
      <c r="A14" s="3"/>
      <c r="B14" s="1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5">
      <c r="A15" s="3"/>
      <c r="B15" s="1" t="s">
        <v>16</v>
      </c>
      <c r="C15" s="1"/>
      <c r="D15" s="1"/>
      <c r="E15" s="1"/>
      <c r="F15" s="1"/>
      <c r="G15" s="1"/>
      <c r="H15" s="1">
        <v>1</v>
      </c>
      <c r="I15" s="1">
        <v>1</v>
      </c>
      <c r="J15" s="1">
        <v>2</v>
      </c>
      <c r="K15" s="1"/>
      <c r="L15" s="1"/>
      <c r="M15" s="1"/>
      <c r="N15" s="1"/>
      <c r="O15" s="1"/>
      <c r="P15" s="1"/>
      <c r="Q15" s="1"/>
      <c r="R15" s="1"/>
      <c r="S15" s="1"/>
      <c r="T15" s="1">
        <v>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</sheetData>
  <mergeCells count="6">
    <mergeCell ref="AA1:AF1"/>
    <mergeCell ref="A4:A7"/>
    <mergeCell ref="A8:A11"/>
    <mergeCell ref="A12:A15"/>
    <mergeCell ref="B1:N1"/>
    <mergeCell ref="O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ECC0-15AA-41A2-B0E8-D5CE8446AD6C}">
  <dimension ref="C2:AK15"/>
  <sheetViews>
    <sheetView workbookViewId="0">
      <selection activeCell="D4" sqref="D4"/>
    </sheetView>
  </sheetViews>
  <sheetFormatPr defaultRowHeight="14.5" x14ac:dyDescent="0.35"/>
  <cols>
    <col min="5" max="16" width="0" hidden="1" customWidth="1"/>
    <col min="18" max="29" width="0" hidden="1" customWidth="1"/>
    <col min="31" max="36" width="0" hidden="1" customWidth="1"/>
  </cols>
  <sheetData>
    <row r="2" spans="3:37" x14ac:dyDescent="0.35">
      <c r="C2" s="1"/>
      <c r="D2" s="1"/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>
        <v>2017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>
        <v>2018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>
        <v>2019</v>
      </c>
    </row>
    <row r="3" spans="3:37" x14ac:dyDescent="0.35">
      <c r="C3" s="2"/>
      <c r="D3" s="2"/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12</v>
      </c>
      <c r="L3">
        <v>18</v>
      </c>
      <c r="M3">
        <v>39</v>
      </c>
      <c r="N3">
        <v>24</v>
      </c>
      <c r="O3">
        <v>31</v>
      </c>
      <c r="P3">
        <v>32</v>
      </c>
      <c r="R3">
        <v>54</v>
      </c>
      <c r="S3">
        <v>66</v>
      </c>
      <c r="T3">
        <v>96</v>
      </c>
      <c r="U3">
        <v>145</v>
      </c>
      <c r="V3">
        <v>173</v>
      </c>
      <c r="W3">
        <v>163</v>
      </c>
      <c r="X3">
        <v>130</v>
      </c>
      <c r="Y3">
        <v>173</v>
      </c>
      <c r="Z3">
        <v>112</v>
      </c>
      <c r="AA3">
        <v>37</v>
      </c>
      <c r="AB3">
        <v>18</v>
      </c>
      <c r="AC3">
        <v>28</v>
      </c>
      <c r="AE3">
        <v>20</v>
      </c>
      <c r="AF3">
        <v>12</v>
      </c>
      <c r="AG3">
        <v>19</v>
      </c>
      <c r="AH3">
        <v>20</v>
      </c>
      <c r="AI3">
        <v>22</v>
      </c>
      <c r="AJ3">
        <v>38</v>
      </c>
    </row>
    <row r="4" spans="3:37" x14ac:dyDescent="0.35">
      <c r="C4" s="3" t="s">
        <v>12</v>
      </c>
      <c r="D4" s="1" t="s">
        <v>15</v>
      </c>
      <c r="E4" s="1"/>
      <c r="F4" s="1"/>
      <c r="G4" s="1"/>
      <c r="H4" s="1"/>
      <c r="I4" s="1"/>
      <c r="J4" s="1"/>
      <c r="K4" s="1"/>
      <c r="L4" s="1">
        <v>1</v>
      </c>
      <c r="M4" s="1"/>
      <c r="N4" s="1">
        <v>1</v>
      </c>
      <c r="O4" s="1"/>
      <c r="P4" s="1">
        <v>1</v>
      </c>
      <c r="Q4" s="1">
        <f>SUM(E4:P4)</f>
        <v>3</v>
      </c>
      <c r="R4" s="1">
        <v>5</v>
      </c>
      <c r="S4" s="1">
        <v>2</v>
      </c>
      <c r="T4" s="1">
        <v>11</v>
      </c>
      <c r="U4" s="1">
        <v>19</v>
      </c>
      <c r="V4" s="1">
        <v>12</v>
      </c>
      <c r="W4" s="1">
        <v>7</v>
      </c>
      <c r="X4" s="1">
        <v>5</v>
      </c>
      <c r="Y4" s="1">
        <v>10</v>
      </c>
      <c r="Z4" s="1">
        <v>6</v>
      </c>
      <c r="AA4" s="1">
        <v>5</v>
      </c>
      <c r="AB4" s="1">
        <v>3</v>
      </c>
      <c r="AC4" s="1">
        <v>8</v>
      </c>
      <c r="AD4" s="1">
        <f>SUM(R4:AC4)</f>
        <v>93</v>
      </c>
      <c r="AE4" s="1">
        <v>7</v>
      </c>
      <c r="AF4" s="1">
        <v>2</v>
      </c>
      <c r="AG4" s="1">
        <v>4</v>
      </c>
      <c r="AH4" s="1">
        <v>3</v>
      </c>
      <c r="AI4" s="1">
        <v>3</v>
      </c>
      <c r="AJ4" s="1">
        <v>6</v>
      </c>
      <c r="AK4">
        <f>SUM(AE4:AJ4)</f>
        <v>25</v>
      </c>
    </row>
    <row r="5" spans="3:37" x14ac:dyDescent="0.35">
      <c r="C5" s="3"/>
      <c r="D5" s="1" t="s">
        <v>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f>SUM(E5:P5)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f>SUM(R5:AC5)</f>
        <v>0</v>
      </c>
      <c r="AE5" s="1"/>
      <c r="AF5" s="1"/>
      <c r="AG5" s="1"/>
      <c r="AH5" s="1"/>
      <c r="AI5" s="1"/>
      <c r="AJ5" s="1"/>
      <c r="AK5">
        <f>SUM(AE5:AJ5)</f>
        <v>0</v>
      </c>
    </row>
    <row r="6" spans="3:37" x14ac:dyDescent="0.35">
      <c r="C6" s="3"/>
      <c r="D6" s="1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SUM(E6:P6)</f>
        <v>0</v>
      </c>
      <c r="R6" s="1"/>
      <c r="S6" s="1"/>
      <c r="T6" s="1"/>
      <c r="U6" s="1"/>
      <c r="V6" s="1"/>
      <c r="W6" s="1"/>
      <c r="X6" s="1"/>
      <c r="Y6" s="1"/>
      <c r="Z6" s="1">
        <v>1</v>
      </c>
      <c r="AA6" s="1"/>
      <c r="AB6" s="1"/>
      <c r="AC6" s="1"/>
      <c r="AD6" s="1">
        <f>SUM(R6:AC6)</f>
        <v>1</v>
      </c>
      <c r="AE6" s="1"/>
      <c r="AF6" s="1"/>
      <c r="AG6" s="1"/>
      <c r="AH6" s="1"/>
      <c r="AI6" s="1"/>
      <c r="AJ6" s="1"/>
      <c r="AK6">
        <f>SUM(AE6:AJ6)</f>
        <v>0</v>
      </c>
    </row>
    <row r="7" spans="3:37" x14ac:dyDescent="0.35">
      <c r="C7" s="3"/>
      <c r="D7" s="1" t="s">
        <v>16</v>
      </c>
      <c r="E7" s="1"/>
      <c r="F7" s="1"/>
      <c r="G7" s="1"/>
      <c r="H7" s="1"/>
      <c r="I7" s="1"/>
      <c r="J7" s="1"/>
      <c r="K7" s="1">
        <v>2</v>
      </c>
      <c r="L7" s="1"/>
      <c r="M7" s="1">
        <v>3</v>
      </c>
      <c r="N7" s="1"/>
      <c r="O7" s="1">
        <v>1</v>
      </c>
      <c r="P7" s="1">
        <v>5</v>
      </c>
      <c r="Q7" s="1">
        <f>SUM(E7:P7)</f>
        <v>11</v>
      </c>
      <c r="R7" s="1">
        <v>1</v>
      </c>
      <c r="S7" s="1">
        <v>17</v>
      </c>
      <c r="T7" s="1">
        <v>71</v>
      </c>
      <c r="U7" s="1">
        <v>93</v>
      </c>
      <c r="V7" s="1">
        <v>126</v>
      </c>
      <c r="W7" s="1">
        <v>113</v>
      </c>
      <c r="X7" s="1">
        <v>120</v>
      </c>
      <c r="Y7" s="1">
        <v>157</v>
      </c>
      <c r="Z7" s="1">
        <v>102</v>
      </c>
      <c r="AA7" s="1">
        <v>30</v>
      </c>
      <c r="AB7" s="1">
        <v>12</v>
      </c>
      <c r="AC7" s="1">
        <v>17</v>
      </c>
      <c r="AD7" s="1">
        <f>SUM(R7:AC7)</f>
        <v>859</v>
      </c>
      <c r="AE7" s="1">
        <v>10</v>
      </c>
      <c r="AF7" s="1">
        <v>6</v>
      </c>
      <c r="AG7" s="1">
        <v>8</v>
      </c>
      <c r="AH7" s="1">
        <v>13</v>
      </c>
      <c r="AI7" s="1">
        <v>15</v>
      </c>
      <c r="AJ7" s="1">
        <v>29</v>
      </c>
      <c r="AK7">
        <f>SUM(AE7:AJ7)</f>
        <v>81</v>
      </c>
    </row>
    <row r="8" spans="3:37" x14ac:dyDescent="0.35">
      <c r="C8" s="3" t="s">
        <v>14</v>
      </c>
      <c r="D8" s="1" t="s">
        <v>15</v>
      </c>
      <c r="E8" s="1"/>
      <c r="F8" s="1"/>
      <c r="G8" s="1"/>
      <c r="H8" s="1"/>
      <c r="I8" s="1"/>
      <c r="J8" s="1"/>
      <c r="K8" s="1">
        <v>2</v>
      </c>
      <c r="L8" s="1"/>
      <c r="M8" s="1">
        <v>2</v>
      </c>
      <c r="N8" s="1">
        <v>3</v>
      </c>
      <c r="O8" s="1">
        <v>1</v>
      </c>
      <c r="P8" s="1">
        <v>4</v>
      </c>
      <c r="Q8" s="1">
        <f>SUM(E8:P8)</f>
        <v>12</v>
      </c>
      <c r="R8" s="1">
        <v>9</v>
      </c>
      <c r="S8" s="1">
        <v>4</v>
      </c>
      <c r="T8" s="1">
        <v>1</v>
      </c>
      <c r="U8" s="1">
        <v>3</v>
      </c>
      <c r="V8" s="1">
        <v>5</v>
      </c>
      <c r="W8" s="1">
        <v>5</v>
      </c>
      <c r="X8" s="1"/>
      <c r="Y8" s="1">
        <v>1</v>
      </c>
      <c r="Z8" s="1"/>
      <c r="AA8" s="1"/>
      <c r="AB8" s="1">
        <v>2</v>
      </c>
      <c r="AC8" s="1">
        <v>2</v>
      </c>
      <c r="AD8" s="1">
        <f>SUM(R8:AC8)</f>
        <v>32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/>
      <c r="AK8">
        <f>SUM(AE8:AJ8)</f>
        <v>10</v>
      </c>
    </row>
    <row r="9" spans="3:37" x14ac:dyDescent="0.35">
      <c r="C9" s="3"/>
      <c r="D9" s="1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f>SUM(E9:P9)</f>
        <v>0</v>
      </c>
      <c r="R9" s="1"/>
      <c r="S9" s="1">
        <v>1</v>
      </c>
      <c r="T9" s="1"/>
      <c r="U9" s="1">
        <v>1</v>
      </c>
      <c r="V9" s="1"/>
      <c r="W9" s="1"/>
      <c r="X9" s="1"/>
      <c r="Y9" s="1"/>
      <c r="Z9" s="1"/>
      <c r="AA9" s="1"/>
      <c r="AB9" s="1"/>
      <c r="AC9" s="1"/>
      <c r="AD9" s="1">
        <f>SUM(R9:AC9)</f>
        <v>2</v>
      </c>
      <c r="AE9" s="1"/>
      <c r="AF9" s="1"/>
      <c r="AG9" s="1">
        <v>1</v>
      </c>
      <c r="AH9" s="1"/>
      <c r="AI9" s="1"/>
      <c r="AJ9" s="1"/>
      <c r="AK9">
        <f>SUM(AE9:AJ9)</f>
        <v>1</v>
      </c>
    </row>
    <row r="10" spans="3:37" x14ac:dyDescent="0.35">
      <c r="C10" s="3"/>
      <c r="D10" s="1" t="s">
        <v>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f>SUM(E10:P10)</f>
        <v>0</v>
      </c>
      <c r="R10" s="1"/>
      <c r="S10" s="1"/>
      <c r="T10" s="1">
        <v>1</v>
      </c>
      <c r="U10" s="1"/>
      <c r="V10" s="1"/>
      <c r="W10" s="1"/>
      <c r="X10" s="1"/>
      <c r="Y10" s="1"/>
      <c r="Z10" s="1"/>
      <c r="AA10" s="1"/>
      <c r="AB10" s="1"/>
      <c r="AC10" s="1"/>
      <c r="AD10" s="1">
        <f>SUM(R10:AC10)</f>
        <v>1</v>
      </c>
      <c r="AE10" s="1"/>
      <c r="AF10" s="1"/>
      <c r="AG10" s="1"/>
      <c r="AH10" s="1"/>
      <c r="AI10" s="1"/>
      <c r="AJ10" s="1"/>
      <c r="AK10">
        <f>SUM(AE10:AJ10)</f>
        <v>0</v>
      </c>
    </row>
    <row r="11" spans="3:37" x14ac:dyDescent="0.35">
      <c r="C11" s="3"/>
      <c r="D11" s="1" t="s">
        <v>16</v>
      </c>
      <c r="E11" s="1"/>
      <c r="F11" s="1"/>
      <c r="G11" s="1"/>
      <c r="H11" s="1"/>
      <c r="I11" s="1">
        <v>1</v>
      </c>
      <c r="J11" s="1"/>
      <c r="K11" s="1">
        <v>7</v>
      </c>
      <c r="L11" s="1">
        <v>15</v>
      </c>
      <c r="M11" s="1">
        <v>34</v>
      </c>
      <c r="N11" s="1">
        <v>20</v>
      </c>
      <c r="O11" s="1">
        <v>29</v>
      </c>
      <c r="P11" s="1">
        <v>22</v>
      </c>
      <c r="Q11" s="1">
        <f>SUM(E11:P11)</f>
        <v>128</v>
      </c>
      <c r="R11" s="1">
        <v>39</v>
      </c>
      <c r="S11" s="1">
        <v>42</v>
      </c>
      <c r="T11" s="1">
        <v>12</v>
      </c>
      <c r="U11" s="1">
        <v>29</v>
      </c>
      <c r="V11" s="1">
        <v>30</v>
      </c>
      <c r="W11" s="1">
        <v>37</v>
      </c>
      <c r="X11" s="1">
        <v>5</v>
      </c>
      <c r="Y11" s="1">
        <v>5</v>
      </c>
      <c r="Z11" s="1">
        <v>3</v>
      </c>
      <c r="AA11" s="1">
        <v>2</v>
      </c>
      <c r="AB11" s="1">
        <v>1</v>
      </c>
      <c r="AC11" s="1">
        <v>1</v>
      </c>
      <c r="AD11" s="1">
        <f>SUM(R11:AC11)</f>
        <v>206</v>
      </c>
      <c r="AE11" s="1">
        <v>1</v>
      </c>
      <c r="AF11" s="1">
        <v>2</v>
      </c>
      <c r="AG11" s="1">
        <v>4</v>
      </c>
      <c r="AH11" s="1">
        <v>2</v>
      </c>
      <c r="AI11" s="1">
        <v>2</v>
      </c>
      <c r="AJ11" s="1">
        <v>3</v>
      </c>
      <c r="AK11">
        <f>SUM(AE11:AJ11)</f>
        <v>14</v>
      </c>
    </row>
    <row r="12" spans="3:37" x14ac:dyDescent="0.35">
      <c r="C12" s="3" t="s">
        <v>13</v>
      </c>
      <c r="D12" s="1" t="s">
        <v>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f>SUM(E12:P12)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f>SUM(R12:AC12)</f>
        <v>0</v>
      </c>
      <c r="AE12" s="1"/>
      <c r="AF12" s="1"/>
      <c r="AG12" s="1"/>
      <c r="AH12" s="1"/>
      <c r="AI12" s="1"/>
      <c r="AJ12" s="1"/>
      <c r="AK12">
        <f>SUM(AE12:AJ12)</f>
        <v>0</v>
      </c>
    </row>
    <row r="13" spans="3:37" x14ac:dyDescent="0.35">
      <c r="C13" s="3"/>
      <c r="D13" s="1" t="s">
        <v>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f>SUM(E13:P13)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f>SUM(R13:AC13)</f>
        <v>0</v>
      </c>
      <c r="AE13" s="1"/>
      <c r="AF13" s="1"/>
      <c r="AG13" s="1"/>
      <c r="AH13" s="1"/>
      <c r="AI13" s="1"/>
      <c r="AJ13" s="1"/>
      <c r="AK13">
        <f>SUM(AE13:AJ13)</f>
        <v>0</v>
      </c>
    </row>
    <row r="14" spans="3:37" x14ac:dyDescent="0.35">
      <c r="C14" s="3"/>
      <c r="D14" s="1" t="s">
        <v>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f>SUM(E14:P14)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f>SUM(R14:AC14)</f>
        <v>0</v>
      </c>
      <c r="AE14" s="1"/>
      <c r="AF14" s="1"/>
      <c r="AG14" s="1"/>
      <c r="AH14" s="1"/>
      <c r="AI14" s="1"/>
      <c r="AJ14" s="1"/>
      <c r="AK14">
        <f>SUM(AE14:AJ14)</f>
        <v>0</v>
      </c>
    </row>
    <row r="15" spans="3:37" x14ac:dyDescent="0.35">
      <c r="C15" s="3"/>
      <c r="D15" s="1" t="s">
        <v>16</v>
      </c>
      <c r="E15" s="1"/>
      <c r="F15" s="1"/>
      <c r="G15" s="1"/>
      <c r="H15" s="1"/>
      <c r="I15" s="1"/>
      <c r="J15" s="1">
        <v>1</v>
      </c>
      <c r="K15" s="1">
        <v>1</v>
      </c>
      <c r="L15" s="1">
        <v>2</v>
      </c>
      <c r="M15" s="1"/>
      <c r="N15" s="1"/>
      <c r="O15" s="1"/>
      <c r="P15" s="1"/>
      <c r="Q15" s="1">
        <f>SUM(E15:P15)</f>
        <v>4</v>
      </c>
      <c r="R15" s="1"/>
      <c r="S15" s="1"/>
      <c r="T15" s="1"/>
      <c r="U15" s="1"/>
      <c r="V15" s="1"/>
      <c r="W15" s="1">
        <v>1</v>
      </c>
      <c r="X15" s="1"/>
      <c r="Y15" s="1"/>
      <c r="Z15" s="1"/>
      <c r="AA15" s="1"/>
      <c r="AB15" s="1"/>
      <c r="AC15" s="1"/>
      <c r="AD15" s="1">
        <f>SUM(R15:AC15)</f>
        <v>1</v>
      </c>
      <c r="AE15" s="1"/>
      <c r="AF15" s="1"/>
      <c r="AG15" s="1"/>
      <c r="AH15" s="1"/>
      <c r="AI15" s="1"/>
      <c r="AJ15" s="1"/>
      <c r="AK15">
        <f>SUM(AE15:AJ15)</f>
        <v>0</v>
      </c>
    </row>
  </sheetData>
  <mergeCells count="3">
    <mergeCell ref="C4:C7"/>
    <mergeCell ref="C8:C11"/>
    <mergeCell ref="C12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AAB-03C2-41A1-A86C-C44750EA2FC7}">
  <dimension ref="A1:R35"/>
  <sheetViews>
    <sheetView topLeftCell="O47" workbookViewId="0">
      <selection activeCell="Q65" sqref="Q65"/>
    </sheetView>
  </sheetViews>
  <sheetFormatPr defaultRowHeight="14.5" x14ac:dyDescent="0.35"/>
  <cols>
    <col min="1" max="1" width="4.81640625" bestFit="1" customWidth="1"/>
    <col min="2" max="2" width="3.81640625" hidden="1" customWidth="1"/>
    <col min="3" max="3" width="5.81640625" hidden="1" customWidth="1"/>
    <col min="4" max="4" width="7.26953125" hidden="1" customWidth="1"/>
    <col min="5" max="5" width="7.90625" hidden="1" customWidth="1"/>
    <col min="6" max="6" width="6.453125" hidden="1" customWidth="1"/>
    <col min="7" max="7" width="5.81640625" hidden="1" customWidth="1"/>
    <col min="8" max="8" width="7.26953125" hidden="1" customWidth="1"/>
    <col min="9" max="9" width="7.90625" hidden="1" customWidth="1"/>
    <col min="10" max="10" width="6.453125" hidden="1" customWidth="1"/>
    <col min="11" max="11" width="5.81640625" hidden="1" customWidth="1"/>
    <col min="12" max="12" width="7.26953125" hidden="1" customWidth="1"/>
    <col min="13" max="13" width="7.90625" hidden="1" customWidth="1"/>
    <col min="14" max="14" width="6.453125" hidden="1" customWidth="1"/>
    <col min="15" max="15" width="10.453125" bestFit="1" customWidth="1"/>
    <col min="16" max="16" width="11.90625" bestFit="1" customWidth="1"/>
    <col min="17" max="17" width="14.7265625" bestFit="1" customWidth="1"/>
    <col min="18" max="18" width="11.08984375" bestFit="1" customWidth="1"/>
  </cols>
  <sheetData>
    <row r="1" spans="1:18" x14ac:dyDescent="0.35">
      <c r="A1" s="1"/>
      <c r="B1" s="2"/>
      <c r="C1" s="3" t="s">
        <v>12</v>
      </c>
      <c r="D1" s="3"/>
      <c r="E1" s="3"/>
      <c r="F1" s="3"/>
      <c r="G1" s="3" t="s">
        <v>14</v>
      </c>
      <c r="H1" s="3"/>
      <c r="I1" s="3"/>
      <c r="J1" s="3"/>
      <c r="K1" s="3" t="s">
        <v>13</v>
      </c>
      <c r="L1" s="3"/>
      <c r="M1" s="3"/>
      <c r="N1" s="3"/>
    </row>
    <row r="2" spans="1:18" x14ac:dyDescent="0.35">
      <c r="A2" s="1"/>
      <c r="B2" s="2"/>
      <c r="C2" s="1" t="s">
        <v>15</v>
      </c>
      <c r="D2" s="1" t="s">
        <v>17</v>
      </c>
      <c r="E2" s="1" t="s">
        <v>18</v>
      </c>
      <c r="F2" s="1" t="s">
        <v>16</v>
      </c>
      <c r="G2" s="1" t="s">
        <v>15</v>
      </c>
      <c r="H2" s="1" t="s">
        <v>17</v>
      </c>
      <c r="I2" s="1" t="s">
        <v>18</v>
      </c>
      <c r="J2" s="1" t="s">
        <v>16</v>
      </c>
      <c r="K2" s="1" t="s">
        <v>15</v>
      </c>
      <c r="L2" s="1" t="s">
        <v>17</v>
      </c>
      <c r="M2" s="1" t="s">
        <v>18</v>
      </c>
      <c r="N2" s="1" t="s">
        <v>16</v>
      </c>
      <c r="O2" s="5" t="s">
        <v>19</v>
      </c>
      <c r="P2" s="5" t="s">
        <v>20</v>
      </c>
      <c r="Q2" s="5" t="s">
        <v>21</v>
      </c>
      <c r="R2" s="5" t="s">
        <v>22</v>
      </c>
    </row>
    <row r="3" spans="1:18" hidden="1" x14ac:dyDescent="0.35">
      <c r="A3" t="s">
        <v>0</v>
      </c>
      <c r="B3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8" hidden="1" x14ac:dyDescent="0.35">
      <c r="A4" t="s">
        <v>1</v>
      </c>
      <c r="B4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 hidden="1" x14ac:dyDescent="0.35">
      <c r="A5" t="s">
        <v>2</v>
      </c>
      <c r="B5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hidden="1" x14ac:dyDescent="0.35">
      <c r="A6" t="s">
        <v>3</v>
      </c>
      <c r="B6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8" hidden="1" x14ac:dyDescent="0.35">
      <c r="A7" t="s">
        <v>4</v>
      </c>
      <c r="B7">
        <v>1</v>
      </c>
      <c r="C7" s="1"/>
      <c r="D7" s="1"/>
      <c r="E7" s="1"/>
      <c r="F7" s="1"/>
      <c r="G7" s="1"/>
      <c r="H7" s="1"/>
      <c r="I7" s="1"/>
      <c r="J7" s="1">
        <v>1</v>
      </c>
      <c r="K7" s="1"/>
      <c r="L7" s="1"/>
      <c r="M7" s="1"/>
      <c r="N7" s="1"/>
    </row>
    <row r="8" spans="1:18" hidden="1" x14ac:dyDescent="0.35">
      <c r="A8" t="s">
        <v>5</v>
      </c>
      <c r="B8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1</v>
      </c>
    </row>
    <row r="9" spans="1:18" hidden="1" x14ac:dyDescent="0.35">
      <c r="A9" t="s">
        <v>6</v>
      </c>
      <c r="B9">
        <v>12</v>
      </c>
      <c r="C9" s="1"/>
      <c r="D9" s="1"/>
      <c r="E9" s="1"/>
      <c r="F9" s="1">
        <v>2</v>
      </c>
      <c r="G9" s="1">
        <v>2</v>
      </c>
      <c r="H9" s="1"/>
      <c r="I9" s="1"/>
      <c r="J9" s="1">
        <v>7</v>
      </c>
      <c r="K9" s="1"/>
      <c r="L9" s="1"/>
      <c r="M9" s="1"/>
      <c r="N9" s="1">
        <v>1</v>
      </c>
    </row>
    <row r="10" spans="1:18" hidden="1" x14ac:dyDescent="0.35">
      <c r="A10" t="s">
        <v>7</v>
      </c>
      <c r="B10">
        <v>18</v>
      </c>
      <c r="C10" s="1">
        <v>1</v>
      </c>
      <c r="D10" s="1"/>
      <c r="E10" s="1"/>
      <c r="F10" s="1"/>
      <c r="G10" s="1"/>
      <c r="H10" s="1"/>
      <c r="I10" s="1"/>
      <c r="J10" s="1">
        <v>15</v>
      </c>
      <c r="K10" s="1"/>
      <c r="L10" s="1"/>
      <c r="M10" s="1"/>
      <c r="N10" s="1">
        <v>2</v>
      </c>
    </row>
    <row r="11" spans="1:18" hidden="1" x14ac:dyDescent="0.35">
      <c r="A11" t="s">
        <v>8</v>
      </c>
      <c r="B11">
        <v>39</v>
      </c>
      <c r="C11" s="1"/>
      <c r="D11" s="1"/>
      <c r="E11" s="1"/>
      <c r="F11" s="1">
        <v>3</v>
      </c>
      <c r="G11" s="1">
        <v>2</v>
      </c>
      <c r="H11" s="1"/>
      <c r="I11" s="1"/>
      <c r="J11" s="1">
        <v>34</v>
      </c>
      <c r="K11" s="1"/>
      <c r="L11" s="1"/>
      <c r="M11" s="1"/>
      <c r="N11" s="1"/>
    </row>
    <row r="12" spans="1:18" hidden="1" x14ac:dyDescent="0.35">
      <c r="A12" t="s">
        <v>9</v>
      </c>
      <c r="B12">
        <v>24</v>
      </c>
      <c r="C12" s="1">
        <v>1</v>
      </c>
      <c r="D12" s="1"/>
      <c r="E12" s="1"/>
      <c r="F12" s="1"/>
      <c r="G12" s="1">
        <v>3</v>
      </c>
      <c r="H12" s="1"/>
      <c r="I12" s="1"/>
      <c r="J12" s="1">
        <v>20</v>
      </c>
      <c r="K12" s="1"/>
      <c r="L12" s="1"/>
      <c r="M12" s="1"/>
      <c r="N12" s="1"/>
    </row>
    <row r="13" spans="1:18" hidden="1" x14ac:dyDescent="0.35">
      <c r="A13" t="s">
        <v>10</v>
      </c>
      <c r="B13">
        <v>31</v>
      </c>
      <c r="C13" s="1"/>
      <c r="D13" s="1"/>
      <c r="E13" s="1"/>
      <c r="F13" s="1">
        <v>1</v>
      </c>
      <c r="G13" s="1">
        <v>1</v>
      </c>
      <c r="H13" s="1"/>
      <c r="I13" s="1"/>
      <c r="J13" s="1">
        <v>29</v>
      </c>
      <c r="K13" s="1"/>
      <c r="L13" s="1"/>
      <c r="M13" s="1"/>
      <c r="N13" s="1"/>
    </row>
    <row r="14" spans="1:18" hidden="1" x14ac:dyDescent="0.35">
      <c r="A14" t="s">
        <v>11</v>
      </c>
      <c r="B14">
        <v>32</v>
      </c>
      <c r="C14" s="1">
        <v>1</v>
      </c>
      <c r="D14" s="1"/>
      <c r="E14" s="1"/>
      <c r="F14" s="1">
        <v>5</v>
      </c>
      <c r="G14" s="1">
        <v>4</v>
      </c>
      <c r="H14" s="1"/>
      <c r="I14" s="1"/>
      <c r="J14" s="1">
        <v>22</v>
      </c>
      <c r="K14" s="1"/>
      <c r="L14" s="1"/>
      <c r="M14" s="1"/>
      <c r="N14" s="1"/>
    </row>
    <row r="15" spans="1:18" x14ac:dyDescent="0.35">
      <c r="A15">
        <v>2017</v>
      </c>
      <c r="C15" s="1">
        <f>SUM(C3:C14)</f>
        <v>3</v>
      </c>
      <c r="D15" s="1">
        <f>SUM(D3:D14)</f>
        <v>0</v>
      </c>
      <c r="E15" s="1">
        <f>SUM(E3:E14)</f>
        <v>0</v>
      </c>
      <c r="F15" s="1">
        <f>SUM(F3:F14)</f>
        <v>11</v>
      </c>
      <c r="G15" s="1">
        <f>SUM(G3:G14)</f>
        <v>12</v>
      </c>
      <c r="H15" s="1">
        <f>SUM(H3:H14)</f>
        <v>0</v>
      </c>
      <c r="I15" s="1">
        <f>SUM(I3:I14)</f>
        <v>0</v>
      </c>
      <c r="J15" s="1">
        <f>SUM(J3:J14)</f>
        <v>128</v>
      </c>
      <c r="K15" s="1">
        <f>SUM(K3:K14)</f>
        <v>0</v>
      </c>
      <c r="L15" s="1">
        <f>SUM(L3:L14)</f>
        <v>0</v>
      </c>
      <c r="M15" s="1">
        <f>SUM(M3:M14)</f>
        <v>0</v>
      </c>
      <c r="N15" s="1">
        <f>SUM(N3:N14)</f>
        <v>4</v>
      </c>
      <c r="O15" s="5">
        <f>15</f>
        <v>15</v>
      </c>
      <c r="P15" s="5">
        <f>D15+H15+L15</f>
        <v>0</v>
      </c>
      <c r="Q15">
        <f>E15+I15+M15</f>
        <v>0</v>
      </c>
      <c r="R15">
        <f>F15+J15+N15</f>
        <v>143</v>
      </c>
    </row>
    <row r="16" spans="1:18" hidden="1" x14ac:dyDescent="0.35">
      <c r="A16" t="s">
        <v>0</v>
      </c>
      <c r="B16">
        <v>54</v>
      </c>
      <c r="C16" s="1">
        <v>5</v>
      </c>
      <c r="D16" s="1"/>
      <c r="E16" s="1"/>
      <c r="F16" s="1">
        <v>1</v>
      </c>
      <c r="G16" s="1">
        <v>9</v>
      </c>
      <c r="H16" s="1"/>
      <c r="I16" s="1"/>
      <c r="J16" s="1">
        <v>39</v>
      </c>
      <c r="K16" s="1"/>
      <c r="L16" s="1"/>
      <c r="M16" s="1"/>
      <c r="N16" s="1"/>
      <c r="P16" s="5">
        <f t="shared" ref="P16:P35" si="0">D16+H16+L16</f>
        <v>0</v>
      </c>
      <c r="Q16">
        <f t="shared" ref="Q16:Q35" si="1">E16+I16+M16</f>
        <v>0</v>
      </c>
      <c r="R16">
        <f t="shared" ref="R16:R35" si="2">F16+J16+N16</f>
        <v>40</v>
      </c>
    </row>
    <row r="17" spans="1:18" hidden="1" x14ac:dyDescent="0.35">
      <c r="A17" t="s">
        <v>1</v>
      </c>
      <c r="B17">
        <v>66</v>
      </c>
      <c r="C17" s="1">
        <v>2</v>
      </c>
      <c r="D17" s="1"/>
      <c r="E17" s="1"/>
      <c r="F17" s="1">
        <v>17</v>
      </c>
      <c r="G17" s="1">
        <v>4</v>
      </c>
      <c r="H17" s="1">
        <v>1</v>
      </c>
      <c r="I17" s="1"/>
      <c r="J17" s="1">
        <v>42</v>
      </c>
      <c r="K17" s="1"/>
      <c r="L17" s="1"/>
      <c r="M17" s="1"/>
      <c r="N17" s="1"/>
      <c r="P17" s="5">
        <f t="shared" si="0"/>
        <v>1</v>
      </c>
      <c r="Q17">
        <f t="shared" si="1"/>
        <v>0</v>
      </c>
      <c r="R17">
        <f t="shared" si="2"/>
        <v>59</v>
      </c>
    </row>
    <row r="18" spans="1:18" hidden="1" x14ac:dyDescent="0.35">
      <c r="A18" t="s">
        <v>2</v>
      </c>
      <c r="B18">
        <v>96</v>
      </c>
      <c r="C18" s="1">
        <v>11</v>
      </c>
      <c r="D18" s="1"/>
      <c r="E18" s="1"/>
      <c r="F18" s="1">
        <v>71</v>
      </c>
      <c r="G18" s="1">
        <v>1</v>
      </c>
      <c r="H18" s="1"/>
      <c r="I18" s="1">
        <v>1</v>
      </c>
      <c r="J18" s="1">
        <v>12</v>
      </c>
      <c r="K18" s="1"/>
      <c r="L18" s="1"/>
      <c r="M18" s="1"/>
      <c r="N18" s="1"/>
      <c r="P18" s="5">
        <f t="shared" si="0"/>
        <v>0</v>
      </c>
      <c r="Q18">
        <f t="shared" si="1"/>
        <v>1</v>
      </c>
      <c r="R18">
        <f t="shared" si="2"/>
        <v>83</v>
      </c>
    </row>
    <row r="19" spans="1:18" hidden="1" x14ac:dyDescent="0.35">
      <c r="A19" t="s">
        <v>3</v>
      </c>
      <c r="B19">
        <v>145</v>
      </c>
      <c r="C19" s="1">
        <v>19</v>
      </c>
      <c r="D19" s="1"/>
      <c r="E19" s="1"/>
      <c r="F19" s="1">
        <v>93</v>
      </c>
      <c r="G19" s="1">
        <v>3</v>
      </c>
      <c r="H19" s="1">
        <v>1</v>
      </c>
      <c r="I19" s="1"/>
      <c r="J19" s="1">
        <v>29</v>
      </c>
      <c r="K19" s="1"/>
      <c r="L19" s="1"/>
      <c r="M19" s="1"/>
      <c r="N19" s="1"/>
      <c r="P19" s="5">
        <f t="shared" si="0"/>
        <v>1</v>
      </c>
      <c r="Q19">
        <f t="shared" si="1"/>
        <v>0</v>
      </c>
      <c r="R19">
        <f t="shared" si="2"/>
        <v>122</v>
      </c>
    </row>
    <row r="20" spans="1:18" hidden="1" x14ac:dyDescent="0.35">
      <c r="A20" t="s">
        <v>4</v>
      </c>
      <c r="B20">
        <v>173</v>
      </c>
      <c r="C20" s="1">
        <v>12</v>
      </c>
      <c r="D20" s="1"/>
      <c r="E20" s="1"/>
      <c r="F20" s="1">
        <v>126</v>
      </c>
      <c r="G20" s="1">
        <v>5</v>
      </c>
      <c r="H20" s="1"/>
      <c r="I20" s="1"/>
      <c r="J20" s="1">
        <v>30</v>
      </c>
      <c r="K20" s="1"/>
      <c r="L20" s="1"/>
      <c r="M20" s="1"/>
      <c r="N20" s="1"/>
      <c r="P20" s="5">
        <f t="shared" si="0"/>
        <v>0</v>
      </c>
      <c r="Q20">
        <f t="shared" si="1"/>
        <v>0</v>
      </c>
      <c r="R20">
        <f t="shared" si="2"/>
        <v>156</v>
      </c>
    </row>
    <row r="21" spans="1:18" hidden="1" x14ac:dyDescent="0.35">
      <c r="A21" t="s">
        <v>5</v>
      </c>
      <c r="B21">
        <v>163</v>
      </c>
      <c r="C21" s="1">
        <v>7</v>
      </c>
      <c r="D21" s="1"/>
      <c r="E21" s="1"/>
      <c r="F21" s="1">
        <v>113</v>
      </c>
      <c r="G21" s="1">
        <v>5</v>
      </c>
      <c r="H21" s="1"/>
      <c r="I21" s="1"/>
      <c r="J21" s="1">
        <v>37</v>
      </c>
      <c r="K21" s="1"/>
      <c r="L21" s="1"/>
      <c r="M21" s="1"/>
      <c r="N21" s="1">
        <v>1</v>
      </c>
      <c r="P21" s="5">
        <f t="shared" si="0"/>
        <v>0</v>
      </c>
      <c r="Q21">
        <f t="shared" si="1"/>
        <v>0</v>
      </c>
      <c r="R21">
        <f t="shared" si="2"/>
        <v>151</v>
      </c>
    </row>
    <row r="22" spans="1:18" hidden="1" x14ac:dyDescent="0.35">
      <c r="A22" t="s">
        <v>6</v>
      </c>
      <c r="B22">
        <v>130</v>
      </c>
      <c r="C22" s="1">
        <v>5</v>
      </c>
      <c r="D22" s="1"/>
      <c r="E22" s="1"/>
      <c r="F22" s="1">
        <v>120</v>
      </c>
      <c r="G22" s="1"/>
      <c r="H22" s="1"/>
      <c r="I22" s="1"/>
      <c r="J22" s="1">
        <v>5</v>
      </c>
      <c r="K22" s="1"/>
      <c r="L22" s="1"/>
      <c r="M22" s="1"/>
      <c r="N22" s="1"/>
      <c r="P22" s="5">
        <f t="shared" si="0"/>
        <v>0</v>
      </c>
      <c r="Q22">
        <f t="shared" si="1"/>
        <v>0</v>
      </c>
      <c r="R22">
        <f t="shared" si="2"/>
        <v>125</v>
      </c>
    </row>
    <row r="23" spans="1:18" hidden="1" x14ac:dyDescent="0.35">
      <c r="A23" t="s">
        <v>7</v>
      </c>
      <c r="B23">
        <v>173</v>
      </c>
      <c r="C23" s="1">
        <v>10</v>
      </c>
      <c r="D23" s="1"/>
      <c r="E23" s="1"/>
      <c r="F23" s="1">
        <v>157</v>
      </c>
      <c r="G23" s="1">
        <v>1</v>
      </c>
      <c r="H23" s="1"/>
      <c r="I23" s="1"/>
      <c r="J23" s="1">
        <v>5</v>
      </c>
      <c r="K23" s="1"/>
      <c r="L23" s="1"/>
      <c r="M23" s="1"/>
      <c r="N23" s="1"/>
      <c r="P23" s="5">
        <f t="shared" si="0"/>
        <v>0</v>
      </c>
      <c r="Q23">
        <f t="shared" si="1"/>
        <v>0</v>
      </c>
      <c r="R23">
        <f t="shared" si="2"/>
        <v>162</v>
      </c>
    </row>
    <row r="24" spans="1:18" hidden="1" x14ac:dyDescent="0.35">
      <c r="A24" t="s">
        <v>8</v>
      </c>
      <c r="B24">
        <v>112</v>
      </c>
      <c r="C24" s="1">
        <v>6</v>
      </c>
      <c r="D24" s="1"/>
      <c r="E24" s="1">
        <v>1</v>
      </c>
      <c r="F24" s="1">
        <v>102</v>
      </c>
      <c r="G24" s="1"/>
      <c r="H24" s="1"/>
      <c r="I24" s="1"/>
      <c r="J24" s="1">
        <v>3</v>
      </c>
      <c r="K24" s="1"/>
      <c r="L24" s="1"/>
      <c r="M24" s="1"/>
      <c r="N24" s="1"/>
      <c r="P24" s="5">
        <f t="shared" si="0"/>
        <v>0</v>
      </c>
      <c r="Q24">
        <f t="shared" si="1"/>
        <v>1</v>
      </c>
      <c r="R24">
        <f t="shared" si="2"/>
        <v>105</v>
      </c>
    </row>
    <row r="25" spans="1:18" hidden="1" x14ac:dyDescent="0.35">
      <c r="A25" t="s">
        <v>9</v>
      </c>
      <c r="B25">
        <v>37</v>
      </c>
      <c r="C25" s="1">
        <v>5</v>
      </c>
      <c r="D25" s="1"/>
      <c r="E25" s="1"/>
      <c r="F25" s="1">
        <v>30</v>
      </c>
      <c r="G25" s="1"/>
      <c r="H25" s="1"/>
      <c r="I25" s="1"/>
      <c r="J25" s="1">
        <v>2</v>
      </c>
      <c r="K25" s="1"/>
      <c r="L25" s="1"/>
      <c r="M25" s="1"/>
      <c r="N25" s="1"/>
      <c r="P25" s="5">
        <f t="shared" si="0"/>
        <v>0</v>
      </c>
      <c r="Q25">
        <f t="shared" si="1"/>
        <v>0</v>
      </c>
      <c r="R25">
        <f t="shared" si="2"/>
        <v>32</v>
      </c>
    </row>
    <row r="26" spans="1:18" hidden="1" x14ac:dyDescent="0.35">
      <c r="A26" t="s">
        <v>10</v>
      </c>
      <c r="B26">
        <v>18</v>
      </c>
      <c r="C26" s="1">
        <v>3</v>
      </c>
      <c r="D26" s="1"/>
      <c r="E26" s="1"/>
      <c r="F26" s="1">
        <v>12</v>
      </c>
      <c r="G26" s="1">
        <v>2</v>
      </c>
      <c r="H26" s="1"/>
      <c r="I26" s="1"/>
      <c r="J26" s="1">
        <v>1</v>
      </c>
      <c r="K26" s="1"/>
      <c r="L26" s="1"/>
      <c r="M26" s="1"/>
      <c r="N26" s="1"/>
      <c r="P26" s="5">
        <f t="shared" si="0"/>
        <v>0</v>
      </c>
      <c r="Q26">
        <f t="shared" si="1"/>
        <v>0</v>
      </c>
      <c r="R26">
        <f t="shared" si="2"/>
        <v>13</v>
      </c>
    </row>
    <row r="27" spans="1:18" hidden="1" x14ac:dyDescent="0.35">
      <c r="A27" t="s">
        <v>11</v>
      </c>
      <c r="B27">
        <v>28</v>
      </c>
      <c r="C27" s="1">
        <v>8</v>
      </c>
      <c r="D27" s="1"/>
      <c r="E27" s="1"/>
      <c r="F27" s="1">
        <v>17</v>
      </c>
      <c r="G27" s="1">
        <v>2</v>
      </c>
      <c r="H27" s="1"/>
      <c r="I27" s="1"/>
      <c r="J27" s="1">
        <v>1</v>
      </c>
      <c r="K27" s="1"/>
      <c r="L27" s="1"/>
      <c r="M27" s="1"/>
      <c r="N27" s="1"/>
      <c r="P27" s="5">
        <f t="shared" si="0"/>
        <v>0</v>
      </c>
      <c r="Q27">
        <f t="shared" si="1"/>
        <v>0</v>
      </c>
      <c r="R27">
        <f t="shared" si="2"/>
        <v>18</v>
      </c>
    </row>
    <row r="28" spans="1:18" x14ac:dyDescent="0.35">
      <c r="A28">
        <v>2018</v>
      </c>
      <c r="C28" s="1">
        <f>SUM(C16:C27)</f>
        <v>93</v>
      </c>
      <c r="D28" s="1">
        <f t="shared" ref="D28:N28" si="3">SUM(D16:D27)</f>
        <v>0</v>
      </c>
      <c r="E28" s="1">
        <f t="shared" si="3"/>
        <v>1</v>
      </c>
      <c r="F28" s="1">
        <f t="shared" si="3"/>
        <v>859</v>
      </c>
      <c r="G28" s="1">
        <f t="shared" si="3"/>
        <v>32</v>
      </c>
      <c r="H28" s="1">
        <f t="shared" si="3"/>
        <v>2</v>
      </c>
      <c r="I28" s="1">
        <f t="shared" si="3"/>
        <v>1</v>
      </c>
      <c r="J28" s="1">
        <f t="shared" si="3"/>
        <v>206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1</v>
      </c>
      <c r="O28" s="5">
        <f>C28+G28</f>
        <v>125</v>
      </c>
      <c r="P28" s="5">
        <f t="shared" si="0"/>
        <v>2</v>
      </c>
      <c r="Q28">
        <f t="shared" si="1"/>
        <v>2</v>
      </c>
      <c r="R28">
        <f t="shared" si="2"/>
        <v>1066</v>
      </c>
    </row>
    <row r="29" spans="1:18" hidden="1" x14ac:dyDescent="0.35">
      <c r="A29" t="s">
        <v>0</v>
      </c>
      <c r="B29">
        <v>20</v>
      </c>
      <c r="C29" s="1">
        <v>7</v>
      </c>
      <c r="D29" s="1"/>
      <c r="E29" s="1"/>
      <c r="F29" s="1">
        <v>10</v>
      </c>
      <c r="G29" s="1">
        <v>2</v>
      </c>
      <c r="H29" s="1"/>
      <c r="I29" s="1"/>
      <c r="J29" s="1">
        <v>1</v>
      </c>
      <c r="K29" s="1"/>
      <c r="L29" s="1"/>
      <c r="M29" s="1"/>
      <c r="N29" s="1"/>
      <c r="P29" s="5">
        <f t="shared" si="0"/>
        <v>0</v>
      </c>
      <c r="Q29">
        <f t="shared" si="1"/>
        <v>0</v>
      </c>
      <c r="R29">
        <f t="shared" si="2"/>
        <v>11</v>
      </c>
    </row>
    <row r="30" spans="1:18" hidden="1" x14ac:dyDescent="0.35">
      <c r="A30" t="s">
        <v>1</v>
      </c>
      <c r="B30">
        <v>12</v>
      </c>
      <c r="C30" s="1">
        <v>2</v>
      </c>
      <c r="D30" s="1"/>
      <c r="E30" s="1"/>
      <c r="F30" s="1">
        <v>6</v>
      </c>
      <c r="G30" s="1">
        <v>2</v>
      </c>
      <c r="H30" s="1"/>
      <c r="I30" s="1"/>
      <c r="J30" s="1">
        <v>2</v>
      </c>
      <c r="K30" s="1"/>
      <c r="L30" s="1"/>
      <c r="M30" s="1"/>
      <c r="N30" s="1"/>
      <c r="P30" s="5">
        <f t="shared" si="0"/>
        <v>0</v>
      </c>
      <c r="Q30">
        <f t="shared" si="1"/>
        <v>0</v>
      </c>
      <c r="R30">
        <f t="shared" si="2"/>
        <v>8</v>
      </c>
    </row>
    <row r="31" spans="1:18" hidden="1" x14ac:dyDescent="0.35">
      <c r="A31" t="s">
        <v>2</v>
      </c>
      <c r="B31">
        <v>19</v>
      </c>
      <c r="C31" s="1">
        <v>4</v>
      </c>
      <c r="D31" s="1"/>
      <c r="E31" s="1"/>
      <c r="F31" s="1">
        <v>8</v>
      </c>
      <c r="G31" s="1">
        <v>2</v>
      </c>
      <c r="H31" s="1">
        <v>1</v>
      </c>
      <c r="I31" s="1"/>
      <c r="J31" s="1">
        <v>4</v>
      </c>
      <c r="K31" s="1"/>
      <c r="L31" s="1"/>
      <c r="M31" s="1"/>
      <c r="N31" s="1"/>
      <c r="P31" s="5">
        <f t="shared" si="0"/>
        <v>1</v>
      </c>
      <c r="Q31">
        <f t="shared" si="1"/>
        <v>0</v>
      </c>
      <c r="R31">
        <f t="shared" si="2"/>
        <v>12</v>
      </c>
    </row>
    <row r="32" spans="1:18" hidden="1" x14ac:dyDescent="0.35">
      <c r="A32" t="s">
        <v>3</v>
      </c>
      <c r="B32">
        <v>20</v>
      </c>
      <c r="C32" s="1">
        <v>3</v>
      </c>
      <c r="D32" s="1"/>
      <c r="E32" s="1"/>
      <c r="F32" s="1">
        <v>13</v>
      </c>
      <c r="G32" s="1">
        <v>2</v>
      </c>
      <c r="H32" s="1"/>
      <c r="I32" s="1"/>
      <c r="J32" s="1">
        <v>2</v>
      </c>
      <c r="K32" s="1"/>
      <c r="L32" s="1"/>
      <c r="M32" s="1"/>
      <c r="N32" s="1"/>
      <c r="P32" s="5">
        <f t="shared" si="0"/>
        <v>0</v>
      </c>
      <c r="Q32">
        <f t="shared" si="1"/>
        <v>0</v>
      </c>
      <c r="R32">
        <f t="shared" si="2"/>
        <v>15</v>
      </c>
    </row>
    <row r="33" spans="1:18" hidden="1" x14ac:dyDescent="0.35">
      <c r="A33" t="s">
        <v>4</v>
      </c>
      <c r="B33">
        <v>22</v>
      </c>
      <c r="C33" s="1">
        <v>3</v>
      </c>
      <c r="D33" s="1"/>
      <c r="E33" s="1"/>
      <c r="F33" s="1">
        <v>15</v>
      </c>
      <c r="G33" s="1">
        <v>2</v>
      </c>
      <c r="H33" s="1"/>
      <c r="I33" s="1"/>
      <c r="J33" s="1">
        <v>2</v>
      </c>
      <c r="K33" s="1"/>
      <c r="L33" s="1"/>
      <c r="M33" s="1"/>
      <c r="N33" s="1"/>
      <c r="P33" s="5">
        <f t="shared" si="0"/>
        <v>0</v>
      </c>
      <c r="Q33">
        <f t="shared" si="1"/>
        <v>0</v>
      </c>
      <c r="R33">
        <f t="shared" si="2"/>
        <v>17</v>
      </c>
    </row>
    <row r="34" spans="1:18" hidden="1" x14ac:dyDescent="0.35">
      <c r="A34" t="s">
        <v>5</v>
      </c>
      <c r="B34">
        <v>38</v>
      </c>
      <c r="C34" s="1">
        <v>6</v>
      </c>
      <c r="D34" s="1"/>
      <c r="E34" s="1"/>
      <c r="F34" s="1">
        <v>29</v>
      </c>
      <c r="G34" s="1"/>
      <c r="H34" s="1"/>
      <c r="I34" s="1"/>
      <c r="J34" s="1">
        <v>3</v>
      </c>
      <c r="K34" s="1"/>
      <c r="L34" s="1"/>
      <c r="M34" s="1"/>
      <c r="N34" s="1"/>
      <c r="P34" s="5">
        <f t="shared" si="0"/>
        <v>0</v>
      </c>
      <c r="Q34">
        <f t="shared" si="1"/>
        <v>0</v>
      </c>
      <c r="R34">
        <f t="shared" si="2"/>
        <v>32</v>
      </c>
    </row>
    <row r="35" spans="1:18" x14ac:dyDescent="0.35">
      <c r="A35">
        <v>2019</v>
      </c>
      <c r="C35">
        <f>SUM(C29:C34)</f>
        <v>25</v>
      </c>
      <c r="D35">
        <f t="shared" ref="D35:N35" si="4">SUM(D29:D34)</f>
        <v>0</v>
      </c>
      <c r="E35">
        <f t="shared" si="4"/>
        <v>0</v>
      </c>
      <c r="F35">
        <f t="shared" si="4"/>
        <v>81</v>
      </c>
      <c r="G35">
        <f t="shared" si="4"/>
        <v>10</v>
      </c>
      <c r="H35">
        <f t="shared" si="4"/>
        <v>1</v>
      </c>
      <c r="I35">
        <f t="shared" si="4"/>
        <v>0</v>
      </c>
      <c r="J35">
        <f t="shared" si="4"/>
        <v>14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v>35</v>
      </c>
      <c r="P35" s="5">
        <f t="shared" si="0"/>
        <v>1</v>
      </c>
      <c r="Q35">
        <f t="shared" si="1"/>
        <v>0</v>
      </c>
      <c r="R35">
        <f t="shared" si="2"/>
        <v>95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CD29-544A-406F-8978-C1D3A1D2F219}">
  <dimension ref="G5:AN22"/>
  <sheetViews>
    <sheetView topLeftCell="F1" workbookViewId="0">
      <selection activeCell="G5" sqref="G5:AN22"/>
    </sheetView>
  </sheetViews>
  <sheetFormatPr defaultRowHeight="14.5" x14ac:dyDescent="0.35"/>
  <cols>
    <col min="7" max="7" width="14.7265625" bestFit="1" customWidth="1"/>
    <col min="8" max="19" width="0" hidden="1" customWidth="1"/>
    <col min="21" max="32" width="0" hidden="1" customWidth="1"/>
    <col min="34" max="39" width="0" hidden="1" customWidth="1"/>
  </cols>
  <sheetData>
    <row r="5" spans="7:40" x14ac:dyDescent="0.35">
      <c r="G5" s="1"/>
      <c r="H5" t="s">
        <v>0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>
        <v>2017</v>
      </c>
      <c r="U5" t="s">
        <v>0</v>
      </c>
      <c r="V5" t="s">
        <v>1</v>
      </c>
      <c r="W5" t="s">
        <v>2</v>
      </c>
      <c r="X5" t="s">
        <v>3</v>
      </c>
      <c r="Y5" t="s">
        <v>4</v>
      </c>
      <c r="Z5" t="s">
        <v>5</v>
      </c>
      <c r="AA5" t="s">
        <v>6</v>
      </c>
      <c r="AB5" t="s">
        <v>7</v>
      </c>
      <c r="AC5" t="s">
        <v>8</v>
      </c>
      <c r="AD5" t="s">
        <v>9</v>
      </c>
      <c r="AE5" t="s">
        <v>10</v>
      </c>
      <c r="AF5" t="s">
        <v>11</v>
      </c>
      <c r="AG5">
        <v>2018</v>
      </c>
      <c r="AH5" t="s">
        <v>0</v>
      </c>
      <c r="AI5" t="s">
        <v>1</v>
      </c>
      <c r="AJ5" t="s">
        <v>2</v>
      </c>
      <c r="AK5" t="s">
        <v>3</v>
      </c>
      <c r="AL5" t="s">
        <v>4</v>
      </c>
      <c r="AM5" t="s">
        <v>5</v>
      </c>
      <c r="AN5">
        <v>2019</v>
      </c>
    </row>
    <row r="6" spans="7:40" hidden="1" x14ac:dyDescent="0.35">
      <c r="G6" s="2"/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12</v>
      </c>
      <c r="O6">
        <v>18</v>
      </c>
      <c r="P6">
        <v>39</v>
      </c>
      <c r="Q6">
        <v>24</v>
      </c>
      <c r="R6">
        <v>31</v>
      </c>
      <c r="S6">
        <v>32</v>
      </c>
      <c r="U6">
        <v>54</v>
      </c>
      <c r="V6">
        <v>66</v>
      </c>
      <c r="W6">
        <v>96</v>
      </c>
      <c r="X6">
        <v>145</v>
      </c>
      <c r="Y6">
        <v>173</v>
      </c>
      <c r="Z6">
        <v>163</v>
      </c>
      <c r="AA6">
        <v>130</v>
      </c>
      <c r="AB6">
        <v>173</v>
      </c>
      <c r="AC6">
        <v>112</v>
      </c>
      <c r="AD6">
        <v>37</v>
      </c>
      <c r="AE6">
        <v>18</v>
      </c>
      <c r="AF6">
        <v>28</v>
      </c>
      <c r="AH6">
        <v>20</v>
      </c>
      <c r="AI6">
        <v>12</v>
      </c>
      <c r="AJ6">
        <v>19</v>
      </c>
      <c r="AK6">
        <v>20</v>
      </c>
      <c r="AL6">
        <v>22</v>
      </c>
      <c r="AM6">
        <v>38</v>
      </c>
    </row>
    <row r="7" spans="7:40" hidden="1" x14ac:dyDescent="0.35">
      <c r="G7" s="1" t="s">
        <v>15</v>
      </c>
      <c r="H7" s="1"/>
      <c r="I7" s="1"/>
      <c r="J7" s="1"/>
      <c r="K7" s="1"/>
      <c r="L7" s="1"/>
      <c r="M7" s="1"/>
      <c r="N7" s="1"/>
      <c r="O7" s="1">
        <v>1</v>
      </c>
      <c r="P7" s="1"/>
      <c r="Q7" s="1">
        <v>1</v>
      </c>
      <c r="R7" s="1"/>
      <c r="S7" s="1">
        <v>1</v>
      </c>
      <c r="T7" s="1">
        <f>SUM(H7:S7)</f>
        <v>3</v>
      </c>
      <c r="U7" s="1">
        <v>5</v>
      </c>
      <c r="V7" s="1">
        <v>2</v>
      </c>
      <c r="W7" s="1">
        <v>11</v>
      </c>
      <c r="X7" s="1">
        <v>19</v>
      </c>
      <c r="Y7" s="1">
        <v>12</v>
      </c>
      <c r="Z7" s="1">
        <v>7</v>
      </c>
      <c r="AA7" s="1">
        <v>5</v>
      </c>
      <c r="AB7" s="1">
        <v>10</v>
      </c>
      <c r="AC7" s="1">
        <v>6</v>
      </c>
      <c r="AD7" s="1">
        <v>5</v>
      </c>
      <c r="AE7" s="1">
        <v>3</v>
      </c>
      <c r="AF7" s="1">
        <v>8</v>
      </c>
      <c r="AG7" s="1">
        <f>SUM(U7:AF7)</f>
        <v>93</v>
      </c>
      <c r="AH7" s="1">
        <v>7</v>
      </c>
      <c r="AI7" s="1">
        <v>2</v>
      </c>
      <c r="AJ7" s="1">
        <v>4</v>
      </c>
      <c r="AK7" s="1">
        <v>3</v>
      </c>
      <c r="AL7" s="1">
        <v>3</v>
      </c>
      <c r="AM7" s="1">
        <v>6</v>
      </c>
      <c r="AN7">
        <f>SUM(AH7:AM7)</f>
        <v>25</v>
      </c>
    </row>
    <row r="8" spans="7:40" hidden="1" x14ac:dyDescent="0.35">
      <c r="G8" s="1" t="s">
        <v>17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>SUM(H8:S8)</f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>
        <f>SUM(U8:AF8)</f>
        <v>0</v>
      </c>
      <c r="AH8" s="1"/>
      <c r="AI8" s="1"/>
      <c r="AJ8" s="1"/>
      <c r="AK8" s="1"/>
      <c r="AL8" s="1"/>
      <c r="AM8" s="1"/>
      <c r="AN8">
        <f>SUM(AH8:AM8)</f>
        <v>0</v>
      </c>
    </row>
    <row r="9" spans="7:40" hidden="1" x14ac:dyDescent="0.35">
      <c r="G9" s="1" t="s">
        <v>18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>SUM(H9:S9)</f>
        <v>0</v>
      </c>
      <c r="U9" s="1"/>
      <c r="V9" s="1"/>
      <c r="W9" s="1"/>
      <c r="X9" s="1"/>
      <c r="Y9" s="1"/>
      <c r="Z9" s="1"/>
      <c r="AA9" s="1"/>
      <c r="AB9" s="1"/>
      <c r="AC9" s="1">
        <v>1</v>
      </c>
      <c r="AD9" s="1"/>
      <c r="AE9" s="1"/>
      <c r="AF9" s="1"/>
      <c r="AG9" s="1">
        <f>SUM(U9:AF9)</f>
        <v>1</v>
      </c>
      <c r="AH9" s="1"/>
      <c r="AI9" s="1"/>
      <c r="AJ9" s="1"/>
      <c r="AK9" s="1"/>
      <c r="AL9" s="1"/>
      <c r="AM9" s="1"/>
      <c r="AN9">
        <f>SUM(AH9:AM9)</f>
        <v>0</v>
      </c>
    </row>
    <row r="10" spans="7:40" hidden="1" x14ac:dyDescent="0.35">
      <c r="G10" s="1" t="s">
        <v>16</v>
      </c>
      <c r="H10" s="1"/>
      <c r="I10" s="1"/>
      <c r="J10" s="1"/>
      <c r="K10" s="1"/>
      <c r="L10" s="1"/>
      <c r="M10" s="1"/>
      <c r="N10" s="1">
        <v>2</v>
      </c>
      <c r="O10" s="1"/>
      <c r="P10" s="1">
        <v>3</v>
      </c>
      <c r="Q10" s="1"/>
      <c r="R10" s="1">
        <v>1</v>
      </c>
      <c r="S10" s="1">
        <v>5</v>
      </c>
      <c r="T10" s="1">
        <f>SUM(H10:S10)</f>
        <v>11</v>
      </c>
      <c r="U10" s="1">
        <v>1</v>
      </c>
      <c r="V10" s="1">
        <v>17</v>
      </c>
      <c r="W10" s="1">
        <v>71</v>
      </c>
      <c r="X10" s="1">
        <v>93</v>
      </c>
      <c r="Y10" s="1">
        <v>126</v>
      </c>
      <c r="Z10" s="1">
        <v>113</v>
      </c>
      <c r="AA10" s="1">
        <v>120</v>
      </c>
      <c r="AB10" s="1">
        <v>157</v>
      </c>
      <c r="AC10" s="1">
        <v>102</v>
      </c>
      <c r="AD10" s="1">
        <v>30</v>
      </c>
      <c r="AE10" s="1">
        <v>12</v>
      </c>
      <c r="AF10" s="1">
        <v>17</v>
      </c>
      <c r="AG10" s="1">
        <f>SUM(U10:AF10)</f>
        <v>859</v>
      </c>
      <c r="AH10" s="1">
        <v>10</v>
      </c>
      <c r="AI10" s="1">
        <v>6</v>
      </c>
      <c r="AJ10" s="1">
        <v>8</v>
      </c>
      <c r="AK10" s="1">
        <v>13</v>
      </c>
      <c r="AL10" s="1">
        <v>15</v>
      </c>
      <c r="AM10" s="1">
        <v>29</v>
      </c>
      <c r="AN10">
        <f>SUM(AH10:AM10)</f>
        <v>81</v>
      </c>
    </row>
    <row r="11" spans="7:40" hidden="1" x14ac:dyDescent="0.35">
      <c r="G11" s="1" t="s">
        <v>15</v>
      </c>
      <c r="H11" s="1"/>
      <c r="I11" s="1"/>
      <c r="J11" s="1"/>
      <c r="K11" s="1"/>
      <c r="L11" s="1"/>
      <c r="M11" s="1"/>
      <c r="N11" s="1">
        <v>2</v>
      </c>
      <c r="O11" s="1"/>
      <c r="P11" s="1">
        <v>2</v>
      </c>
      <c r="Q11" s="1">
        <v>3</v>
      </c>
      <c r="R11" s="1">
        <v>1</v>
      </c>
      <c r="S11" s="1">
        <v>4</v>
      </c>
      <c r="T11" s="1">
        <f>SUM(H11:S11)</f>
        <v>12</v>
      </c>
      <c r="U11" s="1">
        <v>9</v>
      </c>
      <c r="V11" s="1">
        <v>4</v>
      </c>
      <c r="W11" s="1">
        <v>1</v>
      </c>
      <c r="X11" s="1">
        <v>3</v>
      </c>
      <c r="Y11" s="1">
        <v>5</v>
      </c>
      <c r="Z11" s="1">
        <v>5</v>
      </c>
      <c r="AA11" s="1"/>
      <c r="AB11" s="1">
        <v>1</v>
      </c>
      <c r="AC11" s="1"/>
      <c r="AD11" s="1"/>
      <c r="AE11" s="1">
        <v>2</v>
      </c>
      <c r="AF11" s="1">
        <v>2</v>
      </c>
      <c r="AG11" s="1">
        <f>SUM(U11:AF11)</f>
        <v>32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/>
      <c r="AN11">
        <f>SUM(AH11:AM11)</f>
        <v>10</v>
      </c>
    </row>
    <row r="12" spans="7:40" hidden="1" x14ac:dyDescent="0.35">
      <c r="G12" s="1" t="s">
        <v>17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>SUM(H12:S12)</f>
        <v>0</v>
      </c>
      <c r="U12" s="1"/>
      <c r="V12" s="1">
        <v>1</v>
      </c>
      <c r="W12" s="1"/>
      <c r="X12" s="1">
        <v>1</v>
      </c>
      <c r="Y12" s="1"/>
      <c r="Z12" s="1"/>
      <c r="AA12" s="1"/>
      <c r="AB12" s="1"/>
      <c r="AC12" s="1"/>
      <c r="AD12" s="1"/>
      <c r="AE12" s="1"/>
      <c r="AF12" s="1"/>
      <c r="AG12" s="1">
        <f>SUM(U12:AF12)</f>
        <v>2</v>
      </c>
      <c r="AH12" s="1"/>
      <c r="AI12" s="1"/>
      <c r="AJ12" s="1">
        <v>1</v>
      </c>
      <c r="AK12" s="1"/>
      <c r="AL12" s="1"/>
      <c r="AM12" s="1"/>
      <c r="AN12">
        <f>SUM(AH12:AM12)</f>
        <v>1</v>
      </c>
    </row>
    <row r="13" spans="7:40" hidden="1" x14ac:dyDescent="0.35">
      <c r="G13" s="1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>SUM(H13:S13)</f>
        <v>0</v>
      </c>
      <c r="U13" s="1"/>
      <c r="V13" s="1"/>
      <c r="W13" s="1">
        <v>1</v>
      </c>
      <c r="X13" s="1"/>
      <c r="Y13" s="1"/>
      <c r="Z13" s="1"/>
      <c r="AA13" s="1"/>
      <c r="AB13" s="1"/>
      <c r="AC13" s="1"/>
      <c r="AD13" s="1"/>
      <c r="AE13" s="1"/>
      <c r="AF13" s="1"/>
      <c r="AG13" s="1">
        <f>SUM(U13:AF13)</f>
        <v>1</v>
      </c>
      <c r="AH13" s="1"/>
      <c r="AI13" s="1"/>
      <c r="AJ13" s="1"/>
      <c r="AK13" s="1"/>
      <c r="AL13" s="1"/>
      <c r="AM13" s="1"/>
      <c r="AN13">
        <f>SUM(AH13:AM13)</f>
        <v>0</v>
      </c>
    </row>
    <row r="14" spans="7:40" hidden="1" x14ac:dyDescent="0.35">
      <c r="G14" s="1" t="s">
        <v>16</v>
      </c>
      <c r="H14" s="1"/>
      <c r="I14" s="1"/>
      <c r="J14" s="1"/>
      <c r="K14" s="1"/>
      <c r="L14" s="1">
        <v>1</v>
      </c>
      <c r="M14" s="1"/>
      <c r="N14" s="1">
        <v>7</v>
      </c>
      <c r="O14" s="1">
        <v>15</v>
      </c>
      <c r="P14" s="1">
        <v>34</v>
      </c>
      <c r="Q14" s="1">
        <v>20</v>
      </c>
      <c r="R14" s="1">
        <v>29</v>
      </c>
      <c r="S14" s="1">
        <v>22</v>
      </c>
      <c r="T14" s="1">
        <f>SUM(H14:S14)</f>
        <v>128</v>
      </c>
      <c r="U14" s="1">
        <v>39</v>
      </c>
      <c r="V14" s="1">
        <v>42</v>
      </c>
      <c r="W14" s="1">
        <v>12</v>
      </c>
      <c r="X14" s="1">
        <v>29</v>
      </c>
      <c r="Y14" s="1">
        <v>30</v>
      </c>
      <c r="Z14" s="1">
        <v>37</v>
      </c>
      <c r="AA14" s="1">
        <v>5</v>
      </c>
      <c r="AB14" s="1">
        <v>5</v>
      </c>
      <c r="AC14" s="1">
        <v>3</v>
      </c>
      <c r="AD14" s="1">
        <v>2</v>
      </c>
      <c r="AE14" s="1">
        <v>1</v>
      </c>
      <c r="AF14" s="1">
        <v>1</v>
      </c>
      <c r="AG14" s="1">
        <f>SUM(U14:AF14)</f>
        <v>206</v>
      </c>
      <c r="AH14" s="1">
        <v>1</v>
      </c>
      <c r="AI14" s="1">
        <v>2</v>
      </c>
      <c r="AJ14" s="1">
        <v>4</v>
      </c>
      <c r="AK14" s="1">
        <v>2</v>
      </c>
      <c r="AL14" s="1">
        <v>2</v>
      </c>
      <c r="AM14" s="1">
        <v>3</v>
      </c>
      <c r="AN14">
        <f>SUM(AH14:AM14)</f>
        <v>14</v>
      </c>
    </row>
    <row r="15" spans="7:40" hidden="1" x14ac:dyDescent="0.35">
      <c r="G15" s="1" t="s">
        <v>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>SUM(H15:S15)</f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SUM(U15:AF15)</f>
        <v>0</v>
      </c>
      <c r="AH15" s="1"/>
      <c r="AI15" s="1"/>
      <c r="AJ15" s="1"/>
      <c r="AK15" s="1"/>
      <c r="AL15" s="1"/>
      <c r="AM15" s="1"/>
      <c r="AN15">
        <f>SUM(AH15:AM15)</f>
        <v>0</v>
      </c>
    </row>
    <row r="16" spans="7:40" hidden="1" x14ac:dyDescent="0.35">
      <c r="G16" s="1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>SUM(H16:S16)</f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>SUM(U16:AF16)</f>
        <v>0</v>
      </c>
      <c r="AH16" s="1"/>
      <c r="AI16" s="1"/>
      <c r="AJ16" s="1"/>
      <c r="AK16" s="1"/>
      <c r="AL16" s="1"/>
      <c r="AM16" s="1"/>
      <c r="AN16">
        <f>SUM(AH16:AM16)</f>
        <v>0</v>
      </c>
    </row>
    <row r="17" spans="7:40" hidden="1" x14ac:dyDescent="0.35">
      <c r="G17" s="1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>SUM(H17:S17)</f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SUM(U17:AF17)</f>
        <v>0</v>
      </c>
      <c r="AH17" s="1"/>
      <c r="AI17" s="1"/>
      <c r="AJ17" s="1"/>
      <c r="AK17" s="1"/>
      <c r="AL17" s="1"/>
      <c r="AM17" s="1"/>
      <c r="AN17">
        <f>SUM(AH17:AM17)</f>
        <v>0</v>
      </c>
    </row>
    <row r="18" spans="7:40" hidden="1" x14ac:dyDescent="0.35">
      <c r="G18" s="1" t="s">
        <v>16</v>
      </c>
      <c r="H18" s="1"/>
      <c r="I18" s="1"/>
      <c r="J18" s="1"/>
      <c r="K18" s="1"/>
      <c r="L18" s="1"/>
      <c r="M18" s="1">
        <v>1</v>
      </c>
      <c r="N18" s="1">
        <v>1</v>
      </c>
      <c r="O18" s="1">
        <v>2</v>
      </c>
      <c r="P18" s="1"/>
      <c r="Q18" s="1"/>
      <c r="R18" s="1"/>
      <c r="S18" s="1"/>
      <c r="T18" s="1">
        <f>SUM(H18:S18)</f>
        <v>4</v>
      </c>
      <c r="U18" s="1"/>
      <c r="V18" s="1"/>
      <c r="W18" s="1"/>
      <c r="X18" s="1"/>
      <c r="Y18" s="1"/>
      <c r="Z18" s="1">
        <v>1</v>
      </c>
      <c r="AA18" s="1"/>
      <c r="AB18" s="1"/>
      <c r="AC18" s="1"/>
      <c r="AD18" s="1"/>
      <c r="AE18" s="1"/>
      <c r="AF18" s="1"/>
      <c r="AG18" s="1">
        <f>SUM(U18:AF18)</f>
        <v>1</v>
      </c>
      <c r="AH18" s="1"/>
      <c r="AI18" s="1"/>
      <c r="AJ18" s="1"/>
      <c r="AK18" s="1"/>
      <c r="AL18" s="1"/>
      <c r="AM18" s="1"/>
      <c r="AN18">
        <f>SUM(AH18:AM18)</f>
        <v>0</v>
      </c>
    </row>
    <row r="19" spans="7:40" x14ac:dyDescent="0.35">
      <c r="G19" s="5" t="s">
        <v>19</v>
      </c>
      <c r="T19" s="5">
        <f>15</f>
        <v>15</v>
      </c>
      <c r="AG19" s="5">
        <f>AG7+AG11</f>
        <v>125</v>
      </c>
      <c r="AN19">
        <v>35</v>
      </c>
    </row>
    <row r="20" spans="7:40" x14ac:dyDescent="0.35">
      <c r="G20" s="5" t="s">
        <v>20</v>
      </c>
      <c r="T20" s="5">
        <f>T8+T12+T16</f>
        <v>0</v>
      </c>
      <c r="U20" s="5">
        <f>U8+U12+U16</f>
        <v>0</v>
      </c>
      <c r="V20" s="5">
        <f>V8+V12+V16</f>
        <v>1</v>
      </c>
      <c r="W20" s="5">
        <f>W8+W12+W16</f>
        <v>0</v>
      </c>
      <c r="X20" s="5">
        <f>X8+X12+X16</f>
        <v>1</v>
      </c>
      <c r="Y20" s="5">
        <f>Y8+Y12+Y16</f>
        <v>0</v>
      </c>
      <c r="Z20" s="5">
        <f>Z8+Z12+Z16</f>
        <v>0</v>
      </c>
      <c r="AA20" s="5">
        <f>AA8+AA12+AA16</f>
        <v>0</v>
      </c>
      <c r="AB20" s="5">
        <f>AB8+AB12+AB16</f>
        <v>0</v>
      </c>
      <c r="AC20" s="5">
        <f>AC8+AC12+AC16</f>
        <v>0</v>
      </c>
      <c r="AD20" s="5">
        <f>AD8+AD12+AD16</f>
        <v>0</v>
      </c>
      <c r="AE20" s="5">
        <f>AE8+AE12+AE16</f>
        <v>0</v>
      </c>
      <c r="AF20" s="5">
        <f>AF8+AF12+AF16</f>
        <v>0</v>
      </c>
      <c r="AG20" s="5">
        <f>AG8+AG12+AG16</f>
        <v>2</v>
      </c>
      <c r="AH20" s="5">
        <f>AH8+AH12+AH16</f>
        <v>0</v>
      </c>
      <c r="AI20" s="5">
        <f>AI8+AI12+AI16</f>
        <v>0</v>
      </c>
      <c r="AJ20" s="5">
        <f>AJ8+AJ12+AJ16</f>
        <v>1</v>
      </c>
      <c r="AK20" s="5">
        <f>AK8+AK12+AK16</f>
        <v>0</v>
      </c>
      <c r="AL20" s="5">
        <f>AL8+AL12+AL16</f>
        <v>0</v>
      </c>
      <c r="AM20" s="5">
        <f>AM8+AM12+AM16</f>
        <v>0</v>
      </c>
      <c r="AN20" s="5">
        <f>AN8+AN12+AN16</f>
        <v>1</v>
      </c>
    </row>
    <row r="21" spans="7:40" x14ac:dyDescent="0.35">
      <c r="G21" s="5" t="s">
        <v>21</v>
      </c>
      <c r="T21">
        <f>T9+T13+T17</f>
        <v>0</v>
      </c>
      <c r="U21">
        <f>U9+U13+U17</f>
        <v>0</v>
      </c>
      <c r="V21">
        <f>V9+V13+V17</f>
        <v>0</v>
      </c>
      <c r="W21">
        <f>W9+W13+W17</f>
        <v>1</v>
      </c>
      <c r="X21">
        <f>X9+X13+X17</f>
        <v>0</v>
      </c>
      <c r="Y21">
        <f>Y9+Y13+Y17</f>
        <v>0</v>
      </c>
      <c r="Z21">
        <f>Z9+Z13+Z17</f>
        <v>0</v>
      </c>
      <c r="AA21">
        <f>AA9+AA13+AA17</f>
        <v>0</v>
      </c>
      <c r="AB21">
        <f>AB9+AB13+AB17</f>
        <v>0</v>
      </c>
      <c r="AC21">
        <f>AC9+AC13+AC17</f>
        <v>1</v>
      </c>
      <c r="AD21">
        <f>AD9+AD13+AD17</f>
        <v>0</v>
      </c>
      <c r="AE21">
        <f>AE9+AE13+AE17</f>
        <v>0</v>
      </c>
      <c r="AF21">
        <f>AF9+AF13+AF17</f>
        <v>0</v>
      </c>
      <c r="AG21">
        <f>AG9+AG13+AG17</f>
        <v>2</v>
      </c>
      <c r="AH21">
        <f>AH9+AH13+AH17</f>
        <v>0</v>
      </c>
      <c r="AI21">
        <f>AI9+AI13+AI17</f>
        <v>0</v>
      </c>
      <c r="AJ21">
        <f>AJ9+AJ13+AJ17</f>
        <v>0</v>
      </c>
      <c r="AK21">
        <f>AK9+AK13+AK17</f>
        <v>0</v>
      </c>
      <c r="AL21">
        <f>AL9+AL13+AL17</f>
        <v>0</v>
      </c>
      <c r="AM21">
        <f>AM9+AM13+AM17</f>
        <v>0</v>
      </c>
      <c r="AN21">
        <f>AN9+AN13+AN17</f>
        <v>0</v>
      </c>
    </row>
    <row r="22" spans="7:40" x14ac:dyDescent="0.35">
      <c r="G22" s="5" t="s">
        <v>22</v>
      </c>
      <c r="T22">
        <f>T10+T14+T18</f>
        <v>143</v>
      </c>
      <c r="U22">
        <f>U10+U14+U18</f>
        <v>40</v>
      </c>
      <c r="V22">
        <f>V10+V14+V18</f>
        <v>59</v>
      </c>
      <c r="W22">
        <f>W10+W14+W18</f>
        <v>83</v>
      </c>
      <c r="X22">
        <f>X10+X14+X18</f>
        <v>122</v>
      </c>
      <c r="Y22">
        <f>Y10+Y14+Y18</f>
        <v>156</v>
      </c>
      <c r="Z22">
        <f>Z10+Z14+Z18</f>
        <v>151</v>
      </c>
      <c r="AA22">
        <f>AA10+AA14+AA18</f>
        <v>125</v>
      </c>
      <c r="AB22">
        <f>AB10+AB14+AB18</f>
        <v>162</v>
      </c>
      <c r="AC22">
        <f>AC10+AC14+AC18</f>
        <v>105</v>
      </c>
      <c r="AD22">
        <f>AD10+AD14+AD18</f>
        <v>32</v>
      </c>
      <c r="AE22">
        <f>AE10+AE14+AE18</f>
        <v>13</v>
      </c>
      <c r="AF22">
        <f>AF10+AF14+AF18</f>
        <v>18</v>
      </c>
      <c r="AG22">
        <f>AG10+AG14+AG18</f>
        <v>1066</v>
      </c>
      <c r="AH22">
        <f>AH10+AH14+AH18</f>
        <v>11</v>
      </c>
      <c r="AI22">
        <f>AI10+AI14+AI18</f>
        <v>8</v>
      </c>
      <c r="AJ22">
        <f>AJ10+AJ14+AJ18</f>
        <v>12</v>
      </c>
      <c r="AK22">
        <f>AK10+AK14+AK18</f>
        <v>15</v>
      </c>
      <c r="AL22">
        <f>AL10+AL14+AL18</f>
        <v>17</v>
      </c>
      <c r="AM22">
        <f>AM10+AM14+AM18</f>
        <v>32</v>
      </c>
      <c r="AN22">
        <f>AN10+AN14+AN18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Ramasamy</dc:creator>
  <cp:lastModifiedBy>Radha Ramasamy</cp:lastModifiedBy>
  <dcterms:created xsi:type="dcterms:W3CDTF">2019-12-04T05:35:19Z</dcterms:created>
  <dcterms:modified xsi:type="dcterms:W3CDTF">2019-12-04T14:24:38Z</dcterms:modified>
</cp:coreProperties>
</file>