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/Documents/DurhamCollege/AI/Semester_1/Intro-to-AI-AIDI-1100/Assignments/simple-stock-tracker/docs/excel/"/>
    </mc:Choice>
  </mc:AlternateContent>
  <xr:revisionPtr revIDLastSave="0" documentId="13_ncr:1_{8C214326-C9C3-604B-B661-40911BA80767}" xr6:coauthVersionLast="47" xr6:coauthVersionMax="47" xr10:uidLastSave="{00000000-0000-0000-0000-000000000000}"/>
  <bookViews>
    <workbookView xWindow="0" yWindow="500" windowWidth="28800" windowHeight="17500" xr2:uid="{69A74F39-8759-3A40-B69C-1A8D8C8CC39E}"/>
  </bookViews>
  <sheets>
    <sheet name="Summary" sheetId="1" r:id="rId1"/>
    <sheet name="Komal" sheetId="3" r:id="rId2"/>
    <sheet name="Mervat" sheetId="4" r:id="rId3"/>
    <sheet name="Nikolai" sheetId="2" r:id="rId4"/>
    <sheet name="Praharsh" sheetId="6" r:id="rId5"/>
    <sheet name="Priyank" sheetId="5" r:id="rId6"/>
    <sheet name="Raj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7" l="1"/>
  <c r="B11" i="7"/>
  <c r="B20" i="6"/>
  <c r="B11" i="6"/>
  <c r="B12" i="1" s="1"/>
  <c r="B20" i="5"/>
  <c r="B11" i="5"/>
  <c r="B13" i="1" s="1"/>
  <c r="B20" i="2"/>
  <c r="B11" i="2"/>
  <c r="B11" i="1" s="1"/>
  <c r="B20" i="4"/>
  <c r="B11" i="4"/>
  <c r="B10" i="1" s="1"/>
  <c r="B20" i="3"/>
  <c r="B11" i="3"/>
  <c r="A14" i="1"/>
  <c r="A13" i="1"/>
  <c r="A12" i="1"/>
  <c r="A11" i="1"/>
  <c r="A10" i="1"/>
  <c r="A9" i="1"/>
  <c r="B14" i="1" l="1"/>
  <c r="B9" i="1"/>
</calcChain>
</file>

<file path=xl/sharedStrings.xml><?xml version="1.0" encoding="utf-8"?>
<sst xmlns="http://schemas.openxmlformats.org/spreadsheetml/2006/main" count="128" uniqueCount="33">
  <si>
    <t>Member name</t>
  </si>
  <si>
    <t>Score Total</t>
  </si>
  <si>
    <t>Nikolai Melnikov</t>
  </si>
  <si>
    <t>Praharsh Bhatt</t>
  </si>
  <si>
    <t>Mervat Mustafa</t>
  </si>
  <si>
    <t>Komal Sodera</t>
  </si>
  <si>
    <t>Priyankkumar Prakashbhai Patel</t>
  </si>
  <si>
    <t>Raj Dholakia</t>
  </si>
  <si>
    <t>Member Evaluation Summary</t>
  </si>
  <si>
    <t xml:space="preserve">The member worked with the team and as per directions </t>
  </si>
  <si>
    <t xml:space="preserve">The member was easy to work with </t>
  </si>
  <si>
    <t xml:space="preserve">The member was willing to learn </t>
  </si>
  <si>
    <t xml:space="preserve">The member was willing to teach and share ideas </t>
  </si>
  <si>
    <t xml:space="preserve">The member was able to work independently </t>
  </si>
  <si>
    <t>Teamwork</t>
  </si>
  <si>
    <t>Evaluation Metric</t>
  </si>
  <si>
    <t>Score</t>
  </si>
  <si>
    <t xml:space="preserve">The member was willing to meet to complete their task </t>
  </si>
  <si>
    <t xml:space="preserve">The member volunteered easily </t>
  </si>
  <si>
    <t xml:space="preserve">The member communicated clearly </t>
  </si>
  <si>
    <t xml:space="preserve">The member asked for help when needed </t>
  </si>
  <si>
    <t xml:space="preserve">The member was always on time for meetups and did not cancel </t>
  </si>
  <si>
    <t>Communication</t>
  </si>
  <si>
    <t>Total</t>
  </si>
  <si>
    <t>Course: AIDI-1100-02 Introduction to AI Development</t>
  </si>
  <si>
    <t>Group Number: 7</t>
  </si>
  <si>
    <t>By: [Your Name]</t>
  </si>
  <si>
    <t>Student ID</t>
  </si>
  <si>
    <t>Student ID: [Your ID]</t>
  </si>
  <si>
    <t>Project Specialist</t>
  </si>
  <si>
    <t>Project Architect</t>
  </si>
  <si>
    <t>Project BA</t>
  </si>
  <si>
    <t>Project 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</si>
</sst>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0" fontId="0" fillId="0" borderId="0" xfId="0" applyFont="1"/>
    <xf numFmtId="0" fontId="5" fillId="0" borderId="0" xfId="0" applyFont="1"/>
    <xf numFmtId="0" fontId="1" fillId="0" borderId="1" xfId="1" applyAlignment="1">
      <alignment horizontal="center"/>
    </xf>
    <xf numFmtId="0" fontId="4" fillId="0" borderId="1" xfId="1" applyFont="1" applyAlignment="1">
      <alignment horizontal="center"/>
    </xf>
    <xf numFmtId="0" fontId="0" fillId="0" borderId="0" xfId="0" applyAlignment="1"/>
    <xf numFmtId="0" fontId="2" fillId="0" borderId="2" xfId="2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3">
    <cellStyle name="Heading 1" xfId="1" builtinId="16"/>
    <cellStyle name="Heading 2" xfId="2" builtinId="17"/>
    <cellStyle name="Normal" xfId="0" builtinId="0"/>
  </cellStyles>
  <dxfs count="26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6A505-2445-9C46-82E6-9410BDB43012}" name="Table1" displayName="Table1" ref="A8:C14">
  <autoFilter ref="A8:C14" xr:uid="{2A06A505-2445-9C46-82E6-9410BDB43012}"/>
  <sortState xmlns:xlrd2="http://schemas.microsoft.com/office/spreadsheetml/2017/richdata2" ref="A9:B14">
    <sortCondition ref="A9:A14"/>
  </sortState>
  <tableColumns count="3">
    <tableColumn id="1" xr3:uid="{FA286119-2F9C-DD47-95F7-7D581209A435}" name="Member name" totalsRowLabel="Total" dataDxfId="1"/>
    <tableColumn id="2" xr3:uid="{189D6A23-E00A-E743-8F7F-258856837D3C}" name="Score Total" dataDxfId="0">
      <calculatedColumnFormula>Teamwork8[[#Totals],[Score]]+Communication9[[#Totals],[Score]]</calculatedColumnFormula>
    </tableColumn>
    <tableColumn id="3" xr3:uid="{6FE2731C-0EA1-944F-A627-658267BDD7CE}" name="Student ID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4C5BB7-1798-9445-8CF1-DBC0DD1CA85D}" name="Teamwork10" displayName="Teamwork10" ref="A5:B11" totalsRowCount="1">
  <autoFilter ref="A5:B10" xr:uid="{9A4C5BB7-1798-9445-8CF1-DBC0DD1CA85D}"/>
  <tableColumns count="2">
    <tableColumn id="1" xr3:uid="{086B85A6-6452-6646-B792-6AF51F7BEAD5}" name="Evaluation Metric" totalsRowLabel="Total" dataDxfId="17" totalsRowDxfId="6"/>
    <tableColumn id="2" xr3:uid="{EC8683CE-05BF-134F-BD99-CE57FDD3CF87}" name="Score" totalsRowFunction="su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0415BD-D7ED-6C40-9933-C7CE6A9CD127}" name="Communication11" displayName="Communication11" ref="A14:B20" totalsRowCount="1">
  <autoFilter ref="A14:B19" xr:uid="{830415BD-D7ED-6C40-9933-C7CE6A9CD127}"/>
  <tableColumns count="2">
    <tableColumn id="1" xr3:uid="{B58E16E1-838E-984A-BE11-B2A007B38D7D}" name="Evaluation Metric" totalsRowLabel="Total" dataDxfId="15" totalsRowDxfId="16"/>
    <tableColumn id="2" xr3:uid="{042671AC-E709-0F41-957B-7ED06C41A6D6}" name="Score" totalsRowFunction="sum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8A4E451-4D60-B64D-BB3B-9B6D88652665}" name="Teamwork14" displayName="Teamwork14" ref="A5:B11" totalsRowCount="1">
  <autoFilter ref="A5:B10" xr:uid="{48A4E451-4D60-B64D-BB3B-9B6D88652665}"/>
  <tableColumns count="2">
    <tableColumn id="1" xr3:uid="{589BF57E-836D-114D-B318-87EF8ADAD178}" name="Evaluation Metric" totalsRowLabel="Total" dataDxfId="10" totalsRowDxfId="11"/>
    <tableColumn id="2" xr3:uid="{3265DB33-496C-1F47-A869-D114215DEBE4}" name="Score" totalsRowFunction="sum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092DB98-C882-744B-A3CC-C8177A7E0FEF}" name="Communication15" displayName="Communication15" ref="A14:B20" totalsRowCount="1">
  <autoFilter ref="A14:B19" xr:uid="{C092DB98-C882-744B-A3CC-C8177A7E0FEF}"/>
  <tableColumns count="2">
    <tableColumn id="1" xr3:uid="{C49581B0-7208-624D-8572-3719C7847774}" name="Evaluation Metric" totalsRowLabel="Total" dataDxfId="9" totalsRowDxfId="7"/>
    <tableColumn id="2" xr3:uid="{53816605-FDF0-C243-931B-5D27CA62ECEE}" name="Score" totalsRowFunction="sum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A623E4-F3D8-1043-8A84-1020F18542B8}" name="Teamwork" displayName="Teamwork" ref="A5:B11" totalsRowCount="1">
  <autoFilter ref="A5:B10" xr:uid="{BDA623E4-F3D8-1043-8A84-1020F18542B8}"/>
  <tableColumns count="2">
    <tableColumn id="1" xr3:uid="{3EB8713B-136D-E040-9A9D-762C33BD989C}" name="Evaluation Metric" totalsRowLabel="Total" dataDxfId="8" totalsRowDxfId="3"/>
    <tableColumn id="2" xr3:uid="{715DEEF0-93C8-3F4F-9888-4410AEE0B0A8}" name="Score" totalsRowFunction="su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FF3FD0-42BB-BC4B-86CA-D7EF9298FDB8}" name="Communication" displayName="Communication" ref="A14:B20" totalsRowCount="1">
  <autoFilter ref="A14:B19" xr:uid="{77FF3FD0-42BB-BC4B-86CA-D7EF9298FDB8}"/>
  <tableColumns count="2">
    <tableColumn id="1" xr3:uid="{DACA40F5-8AD0-9F4F-8DBB-1EB62DD52BB1}" name="Evaluation Metric" totalsRowLabel="Total" dataDxfId="25" totalsRowDxfId="2"/>
    <tableColumn id="2" xr3:uid="{72A4F924-06E4-0E44-8D52-014624E376B2}" name="Score" totalsRowFunction="sum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347334-2B84-0847-99B5-640F7A3D22C4}" name="Teamwork6" displayName="Teamwork6" ref="A5:B11" totalsRowCount="1">
  <autoFilter ref="A5:B10" xr:uid="{09347334-2B84-0847-99B5-640F7A3D22C4}"/>
  <tableColumns count="2">
    <tableColumn id="1" xr3:uid="{1E06A0F9-96C2-CA43-B2EA-79BFDE04D3D9}" name="Evaluation Metric" totalsRowLabel="Total" dataDxfId="23" totalsRowDxfId="24"/>
    <tableColumn id="2" xr3:uid="{ACF89812-9553-7D43-9ED1-17E83B053A6F}" name="Score" totalsRowFunction="sum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6D202F-629F-9042-8F7D-BAE0F1E5D4D7}" name="Communication7" displayName="Communication7" ref="A14:B20" totalsRowCount="1">
  <autoFilter ref="A14:B19" xr:uid="{106D202F-629F-9042-8F7D-BAE0F1E5D4D7}"/>
  <tableColumns count="2">
    <tableColumn id="1" xr3:uid="{B2E5DAD7-08FB-F547-A2EA-C2159C56C580}" name="Evaluation Metric" totalsRowLabel="Total" dataDxfId="21" totalsRowDxfId="22"/>
    <tableColumn id="2" xr3:uid="{2C501D2D-C30F-EA44-9EBB-6CC2CF44D12C}" name="Score" totalsRowFunction="sum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362E8C-3CD8-E64C-834F-66DD541C69FD}" name="Teamwork8" displayName="Teamwork8" ref="A5:B11" totalsRowCount="1">
  <autoFilter ref="A5:B10" xr:uid="{6B362E8C-3CD8-E64C-834F-66DD541C69FD}"/>
  <tableColumns count="2">
    <tableColumn id="1" xr3:uid="{616A7ABE-A517-914E-81DF-64548FAD6888}" name="Evaluation Metric" totalsRowLabel="Total" dataDxfId="20" totalsRowDxfId="4"/>
    <tableColumn id="2" xr3:uid="{A186067A-1A9D-B748-B7C5-2FA1B4CC0E69}" name="Score" totalsRowFunction="sum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EFECDA-0342-404E-AB65-3954E26B27ED}" name="Communication9" displayName="Communication9" ref="A14:B20" totalsRowCount="1">
  <autoFilter ref="A14:B19" xr:uid="{BEEFECDA-0342-404E-AB65-3954E26B27ED}"/>
  <tableColumns count="2">
    <tableColumn id="1" xr3:uid="{3C419D53-2E3C-3A44-A9DD-33E78BD494AC}" name="Evaluation Metric" totalsRowLabel="Total" dataDxfId="18" totalsRowDxfId="19"/>
    <tableColumn id="2" xr3:uid="{F8BBF3A2-5700-6942-9C0E-A35A60F21BAB}" name="Score" totalsRowFunction="sum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B41A5C7-3300-8742-9688-CF76E817D45F}" name="Teamwork12" displayName="Teamwork12" ref="A5:B11" totalsRowCount="1">
  <autoFilter ref="A5:B10" xr:uid="{1B41A5C7-3300-8742-9688-CF76E817D45F}"/>
  <tableColumns count="2">
    <tableColumn id="1" xr3:uid="{08D5B5FE-F575-C44E-A248-00E79626193B}" name="Evaluation Metric" totalsRowLabel="Total" dataDxfId="14" totalsRowDxfId="5"/>
    <tableColumn id="2" xr3:uid="{DD8E89A3-005C-304A-9C6F-EB00ECA1956A}" name="Score" totalsRowFunction="sum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5B822E8-E01C-494C-AE4B-CD6846C26581}" name="Communication13" displayName="Communication13" ref="A14:B20" totalsRowCount="1">
  <autoFilter ref="A14:B19" xr:uid="{85B822E8-E01C-494C-AE4B-CD6846C26581}"/>
  <tableColumns count="2">
    <tableColumn id="1" xr3:uid="{0509159D-1210-FF4B-9E64-0325CC89FCB3}" name="Evaluation Metric" totalsRowLabel="Total" dataDxfId="12" totalsRowDxfId="13"/>
    <tableColumn id="2" xr3:uid="{34B26C3A-768F-2040-82E9-F8D80079F0A7}" name="Score" totalsRowFunction="sum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43A8-5C14-8C48-90D0-4ACBDB3CC596}">
  <dimension ref="A1:C14"/>
  <sheetViews>
    <sheetView tabSelected="1" zoomScale="150" workbookViewId="0">
      <selection activeCell="D23" sqref="D23"/>
    </sheetView>
  </sheetViews>
  <sheetFormatPr baseColWidth="10" defaultRowHeight="16" x14ac:dyDescent="0.2"/>
  <cols>
    <col min="1" max="1" width="38.83203125" bestFit="1" customWidth="1"/>
    <col min="2" max="2" width="12.83203125" bestFit="1" customWidth="1"/>
    <col min="3" max="3" width="12.33203125" bestFit="1" customWidth="1"/>
  </cols>
  <sheetData>
    <row r="1" spans="1:3" ht="25" thickBot="1" x14ac:dyDescent="0.35">
      <c r="A1" s="4" t="s">
        <v>8</v>
      </c>
      <c r="B1" s="4"/>
      <c r="C1" s="4"/>
    </row>
    <row r="2" spans="1:3" ht="17" thickTop="1" x14ac:dyDescent="0.2"/>
    <row r="3" spans="1:3" x14ac:dyDescent="0.2">
      <c r="A3" s="11" t="s">
        <v>26</v>
      </c>
      <c r="B3" s="9"/>
    </row>
    <row r="4" spans="1:3" x14ac:dyDescent="0.2">
      <c r="A4" s="11" t="s">
        <v>28</v>
      </c>
      <c r="B4" s="9"/>
    </row>
    <row r="5" spans="1:3" x14ac:dyDescent="0.2">
      <c r="A5" s="10" t="s">
        <v>24</v>
      </c>
      <c r="B5" s="10"/>
    </row>
    <row r="6" spans="1:3" x14ac:dyDescent="0.2">
      <c r="A6" s="8" t="s">
        <v>25</v>
      </c>
      <c r="B6" s="8"/>
    </row>
    <row r="8" spans="1:3" x14ac:dyDescent="0.2">
      <c r="A8" t="s">
        <v>0</v>
      </c>
      <c r="B8" t="s">
        <v>1</v>
      </c>
      <c r="C8" t="s">
        <v>27</v>
      </c>
    </row>
    <row r="9" spans="1:3" x14ac:dyDescent="0.2">
      <c r="A9" s="1" t="str">
        <f>Komal!A1</f>
        <v>Komal Sodera</v>
      </c>
      <c r="B9">
        <f>Teamwork[[#Totals],[Score]]+Communication[[#Totals],[Score]]</f>
        <v>0</v>
      </c>
      <c r="C9">
        <v>100798413</v>
      </c>
    </row>
    <row r="10" spans="1:3" x14ac:dyDescent="0.2">
      <c r="A10" s="1" t="str">
        <f>Mervat!A1</f>
        <v>Mervat Mustafa</v>
      </c>
      <c r="B10">
        <f>Teamwork6[[#Totals],[Score]]+Communication7[[#Totals],[Score]]</f>
        <v>0</v>
      </c>
      <c r="C10">
        <v>100674685</v>
      </c>
    </row>
    <row r="11" spans="1:3" x14ac:dyDescent="0.2">
      <c r="A11" s="1" t="str">
        <f>Nikolai!A1</f>
        <v>Nikolai Melnikov</v>
      </c>
      <c r="B11">
        <f>Teamwork8[[#Totals],[Score]]+Communication9[[#Totals],[Score]]</f>
        <v>0</v>
      </c>
      <c r="C11">
        <v>100807278</v>
      </c>
    </row>
    <row r="12" spans="1:3" x14ac:dyDescent="0.2">
      <c r="A12" s="1" t="str">
        <f>Praharsh!A1</f>
        <v>Praharsh Bhatt</v>
      </c>
      <c r="B12">
        <f>Teamwork12[[#Totals],[Score]]+Communication13[[#Totals],[Score]]</f>
        <v>0</v>
      </c>
      <c r="C12">
        <v>100830799</v>
      </c>
    </row>
    <row r="13" spans="1:3" x14ac:dyDescent="0.2">
      <c r="A13" s="1" t="str">
        <f>Priyank!A1</f>
        <v>Priyankkumar Prakashbhai Patel</v>
      </c>
      <c r="B13">
        <f>Teamwork10[[#Totals],[Score]]+Communication11[[#Totals],[Score]]</f>
        <v>0</v>
      </c>
      <c r="C13">
        <v>100638875</v>
      </c>
    </row>
    <row r="14" spans="1:3" x14ac:dyDescent="0.2">
      <c r="A14" s="1" t="str">
        <f>Raj!A1</f>
        <v>Raj Dholakia</v>
      </c>
      <c r="B14">
        <f>Teamwork14[[#Totals],[Score]]+Communication15[[#Totals],[Score]]</f>
        <v>0</v>
      </c>
      <c r="C14">
        <v>100813041</v>
      </c>
    </row>
  </sheetData>
  <mergeCells count="3">
    <mergeCell ref="A5:B5"/>
    <mergeCell ref="A6:B6"/>
    <mergeCell ref="A1:C1"/>
  </mergeCells>
  <pageMargins left="0.7" right="0.7" top="0.75" bottom="0.75" header="0.3" footer="0.3"/>
  <ignoredErrors>
    <ignoredError sqref="B9:B10 B12:B1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C7C5-2004-D24F-A8D4-DFD90444EC74}">
  <dimension ref="A1:E20"/>
  <sheetViews>
    <sheetView workbookViewId="0">
      <selection activeCell="G12" sqref="G12"/>
    </sheetView>
  </sheetViews>
  <sheetFormatPr baseColWidth="10" defaultRowHeight="16" x14ac:dyDescent="0.2"/>
  <cols>
    <col min="1" max="1" width="50.1640625" bestFit="1" customWidth="1"/>
    <col min="2" max="2" width="8.1640625" bestFit="1" customWidth="1"/>
    <col min="5" max="5" width="50.1640625" bestFit="1" customWidth="1"/>
  </cols>
  <sheetData>
    <row r="1" spans="1:5" ht="21" thickBot="1" x14ac:dyDescent="0.3">
      <c r="A1" s="3" t="s">
        <v>5</v>
      </c>
      <c r="B1" s="3"/>
    </row>
    <row r="2" spans="1:5" ht="17" thickTop="1" x14ac:dyDescent="0.2">
      <c r="A2" s="7" t="s">
        <v>29</v>
      </c>
      <c r="B2" s="7"/>
    </row>
    <row r="3" spans="1:5" x14ac:dyDescent="0.2">
      <c r="E3" s="2"/>
    </row>
    <row r="4" spans="1:5" ht="18" thickBot="1" x14ac:dyDescent="0.25">
      <c r="A4" s="6" t="s">
        <v>14</v>
      </c>
      <c r="B4" s="6"/>
      <c r="E4" s="2"/>
    </row>
    <row r="5" spans="1:5" ht="17" thickTop="1" x14ac:dyDescent="0.2">
      <c r="A5" t="s">
        <v>15</v>
      </c>
      <c r="B5" t="s">
        <v>16</v>
      </c>
      <c r="E5" s="2"/>
    </row>
    <row r="6" spans="1:5" x14ac:dyDescent="0.2">
      <c r="A6" s="2" t="s">
        <v>9</v>
      </c>
      <c r="E6" s="2"/>
    </row>
    <row r="7" spans="1:5" x14ac:dyDescent="0.2">
      <c r="A7" s="2" t="s">
        <v>10</v>
      </c>
      <c r="E7" s="2"/>
    </row>
    <row r="8" spans="1:5" x14ac:dyDescent="0.2">
      <c r="A8" s="2" t="s">
        <v>11</v>
      </c>
      <c r="E8" s="2"/>
    </row>
    <row r="9" spans="1:5" x14ac:dyDescent="0.2">
      <c r="A9" s="2" t="s">
        <v>12</v>
      </c>
    </row>
    <row r="10" spans="1:5" x14ac:dyDescent="0.2">
      <c r="A10" s="2" t="s">
        <v>13</v>
      </c>
    </row>
    <row r="11" spans="1:5" x14ac:dyDescent="0.2">
      <c r="A11" s="2" t="s">
        <v>23</v>
      </c>
      <c r="B11">
        <f>SUBTOTAL(109,Teamwork[Score])</f>
        <v>0</v>
      </c>
    </row>
    <row r="12" spans="1:5" x14ac:dyDescent="0.2">
      <c r="A12" s="5"/>
    </row>
    <row r="13" spans="1:5" ht="18" thickBot="1" x14ac:dyDescent="0.25">
      <c r="A13" s="6" t="s">
        <v>22</v>
      </c>
      <c r="B13" s="6"/>
    </row>
    <row r="14" spans="1:5" ht="17" thickTop="1" x14ac:dyDescent="0.2">
      <c r="A14" t="s">
        <v>15</v>
      </c>
      <c r="B14" t="s">
        <v>16</v>
      </c>
    </row>
    <row r="15" spans="1:5" x14ac:dyDescent="0.2">
      <c r="A15" s="2" t="s">
        <v>17</v>
      </c>
    </row>
    <row r="16" spans="1:5" x14ac:dyDescent="0.2">
      <c r="A16" s="2" t="s">
        <v>18</v>
      </c>
    </row>
    <row r="17" spans="1:2" x14ac:dyDescent="0.2">
      <c r="A17" s="2" t="s">
        <v>19</v>
      </c>
    </row>
    <row r="18" spans="1:2" x14ac:dyDescent="0.2">
      <c r="A18" s="2" t="s">
        <v>20</v>
      </c>
    </row>
    <row r="19" spans="1:2" x14ac:dyDescent="0.2">
      <c r="A19" s="2" t="s">
        <v>21</v>
      </c>
    </row>
    <row r="20" spans="1:2" x14ac:dyDescent="0.2">
      <c r="A20" s="2" t="s">
        <v>23</v>
      </c>
      <c r="B20">
        <f>SUBTOTAL(109,Communication[Score])</f>
        <v>0</v>
      </c>
    </row>
  </sheetData>
  <mergeCells count="4">
    <mergeCell ref="A1:B1"/>
    <mergeCell ref="A13:B13"/>
    <mergeCell ref="A4:B4"/>
    <mergeCell ref="A2:B2"/>
  </mergeCells>
  <dataValidations disablePrompts="1" count="1">
    <dataValidation type="decimal" allowBlank="1" showInputMessage="1" showErrorMessage="1" sqref="B6:B10 B15" xr:uid="{E692A9C2-A741-7C42-8455-D6362085B1D9}">
      <formula1>0</formula1>
      <formula2>0.5</formula2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0DEB-B4F3-B846-AAD9-1D2B31FF265E}">
  <dimension ref="A1:B20"/>
  <sheetViews>
    <sheetView workbookViewId="0">
      <selection activeCell="A2" sqref="A2:B2"/>
    </sheetView>
  </sheetViews>
  <sheetFormatPr baseColWidth="10" defaultRowHeight="16" x14ac:dyDescent="0.2"/>
  <cols>
    <col min="1" max="1" width="50.1640625" bestFit="1" customWidth="1"/>
    <col min="2" max="2" width="8.1640625" bestFit="1" customWidth="1"/>
  </cols>
  <sheetData>
    <row r="1" spans="1:2" ht="21" thickBot="1" x14ac:dyDescent="0.3">
      <c r="A1" s="3" t="s">
        <v>4</v>
      </c>
      <c r="B1" s="3"/>
    </row>
    <row r="2" spans="1:2" ht="17" thickTop="1" x14ac:dyDescent="0.2">
      <c r="A2" s="7" t="s">
        <v>29</v>
      </c>
      <c r="B2" s="7"/>
    </row>
    <row r="4" spans="1:2" ht="18" thickBot="1" x14ac:dyDescent="0.25">
      <c r="A4" s="6" t="s">
        <v>14</v>
      </c>
      <c r="B4" s="6"/>
    </row>
    <row r="5" spans="1:2" ht="17" thickTop="1" x14ac:dyDescent="0.2">
      <c r="A5" t="s">
        <v>15</v>
      </c>
      <c r="B5" t="s">
        <v>16</v>
      </c>
    </row>
    <row r="6" spans="1:2" x14ac:dyDescent="0.2">
      <c r="A6" s="2" t="s">
        <v>9</v>
      </c>
    </row>
    <row r="7" spans="1:2" x14ac:dyDescent="0.2">
      <c r="A7" s="2" t="s">
        <v>10</v>
      </c>
    </row>
    <row r="8" spans="1:2" x14ac:dyDescent="0.2">
      <c r="A8" s="2" t="s">
        <v>11</v>
      </c>
    </row>
    <row r="9" spans="1:2" x14ac:dyDescent="0.2">
      <c r="A9" s="2" t="s">
        <v>12</v>
      </c>
    </row>
    <row r="10" spans="1:2" x14ac:dyDescent="0.2">
      <c r="A10" s="2" t="s">
        <v>13</v>
      </c>
    </row>
    <row r="11" spans="1:2" x14ac:dyDescent="0.2">
      <c r="A11" s="2" t="s">
        <v>23</v>
      </c>
      <c r="B11">
        <f>SUBTOTAL(109,Teamwork6[Score])</f>
        <v>0</v>
      </c>
    </row>
    <row r="12" spans="1:2" x14ac:dyDescent="0.2">
      <c r="A12" s="5"/>
    </row>
    <row r="13" spans="1:2" ht="18" thickBot="1" x14ac:dyDescent="0.25">
      <c r="A13" s="6" t="s">
        <v>22</v>
      </c>
      <c r="B13" s="6"/>
    </row>
    <row r="14" spans="1:2" ht="17" thickTop="1" x14ac:dyDescent="0.2">
      <c r="A14" t="s">
        <v>15</v>
      </c>
      <c r="B14" t="s">
        <v>16</v>
      </c>
    </row>
    <row r="15" spans="1:2" x14ac:dyDescent="0.2">
      <c r="A15" s="2" t="s">
        <v>17</v>
      </c>
    </row>
    <row r="16" spans="1:2" x14ac:dyDescent="0.2">
      <c r="A16" s="2" t="s">
        <v>18</v>
      </c>
    </row>
    <row r="17" spans="1:2" x14ac:dyDescent="0.2">
      <c r="A17" s="2" t="s">
        <v>19</v>
      </c>
    </row>
    <row r="18" spans="1:2" x14ac:dyDescent="0.2">
      <c r="A18" s="2" t="s">
        <v>20</v>
      </c>
    </row>
    <row r="19" spans="1:2" x14ac:dyDescent="0.2">
      <c r="A19" s="2" t="s">
        <v>21</v>
      </c>
    </row>
    <row r="20" spans="1:2" x14ac:dyDescent="0.2">
      <c r="A20" s="2" t="s">
        <v>23</v>
      </c>
      <c r="B20">
        <f>SUBTOTAL(109,Communication7[Score])</f>
        <v>0</v>
      </c>
    </row>
  </sheetData>
  <mergeCells count="4">
    <mergeCell ref="A1:B1"/>
    <mergeCell ref="A4:B4"/>
    <mergeCell ref="A13:B13"/>
    <mergeCell ref="A2:B2"/>
  </mergeCells>
  <dataValidations count="1">
    <dataValidation type="decimal" allowBlank="1" showInputMessage="1" showErrorMessage="1" sqref="B6 B15" xr:uid="{49056E19-E108-D64A-A7CF-60827A6E26A2}">
      <formula1>0</formula1>
      <formula2>0.5</formula2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CD92-27C2-6D49-8014-02EDA92ABA04}">
  <dimension ref="A1:B20"/>
  <sheetViews>
    <sheetView workbookViewId="0">
      <selection activeCell="A3" sqref="A3"/>
    </sheetView>
  </sheetViews>
  <sheetFormatPr baseColWidth="10" defaultRowHeight="16" x14ac:dyDescent="0.2"/>
  <cols>
    <col min="1" max="1" width="50.1640625" bestFit="1" customWidth="1"/>
    <col min="2" max="2" width="8.1640625" bestFit="1" customWidth="1"/>
  </cols>
  <sheetData>
    <row r="1" spans="1:2" ht="21" thickBot="1" x14ac:dyDescent="0.3">
      <c r="A1" s="3" t="s">
        <v>2</v>
      </c>
      <c r="B1" s="3"/>
    </row>
    <row r="2" spans="1:2" ht="17" thickTop="1" x14ac:dyDescent="0.2">
      <c r="A2" s="7" t="s">
        <v>30</v>
      </c>
      <c r="B2" s="7"/>
    </row>
    <row r="4" spans="1:2" ht="18" thickBot="1" x14ac:dyDescent="0.25">
      <c r="A4" s="6" t="s">
        <v>14</v>
      </c>
      <c r="B4" s="6"/>
    </row>
    <row r="5" spans="1:2" ht="17" thickTop="1" x14ac:dyDescent="0.2">
      <c r="A5" t="s">
        <v>15</v>
      </c>
      <c r="B5" t="s">
        <v>16</v>
      </c>
    </row>
    <row r="6" spans="1:2" x14ac:dyDescent="0.2">
      <c r="A6" s="2" t="s">
        <v>9</v>
      </c>
    </row>
    <row r="7" spans="1:2" x14ac:dyDescent="0.2">
      <c r="A7" s="2" t="s">
        <v>10</v>
      </c>
    </row>
    <row r="8" spans="1:2" x14ac:dyDescent="0.2">
      <c r="A8" s="2" t="s">
        <v>11</v>
      </c>
    </row>
    <row r="9" spans="1:2" x14ac:dyDescent="0.2">
      <c r="A9" s="2" t="s">
        <v>12</v>
      </c>
    </row>
    <row r="10" spans="1:2" x14ac:dyDescent="0.2">
      <c r="A10" s="2" t="s">
        <v>13</v>
      </c>
    </row>
    <row r="11" spans="1:2" x14ac:dyDescent="0.2">
      <c r="A11" s="2" t="s">
        <v>23</v>
      </c>
      <c r="B11">
        <f>SUBTOTAL(109,Teamwork8[Score])</f>
        <v>0</v>
      </c>
    </row>
    <row r="12" spans="1:2" x14ac:dyDescent="0.2">
      <c r="A12" s="5"/>
    </row>
    <row r="13" spans="1:2" ht="18" thickBot="1" x14ac:dyDescent="0.25">
      <c r="A13" s="6" t="s">
        <v>22</v>
      </c>
      <c r="B13" s="6"/>
    </row>
    <row r="14" spans="1:2" ht="17" thickTop="1" x14ac:dyDescent="0.2">
      <c r="A14" t="s">
        <v>15</v>
      </c>
      <c r="B14" t="s">
        <v>16</v>
      </c>
    </row>
    <row r="15" spans="1:2" x14ac:dyDescent="0.2">
      <c r="A15" s="2" t="s">
        <v>17</v>
      </c>
    </row>
    <row r="16" spans="1:2" x14ac:dyDescent="0.2">
      <c r="A16" s="2" t="s">
        <v>18</v>
      </c>
    </row>
    <row r="17" spans="1:2" x14ac:dyDescent="0.2">
      <c r="A17" s="2" t="s">
        <v>19</v>
      </c>
    </row>
    <row r="18" spans="1:2" x14ac:dyDescent="0.2">
      <c r="A18" s="2" t="s">
        <v>20</v>
      </c>
    </row>
    <row r="19" spans="1:2" x14ac:dyDescent="0.2">
      <c r="A19" s="2" t="s">
        <v>21</v>
      </c>
    </row>
    <row r="20" spans="1:2" x14ac:dyDescent="0.2">
      <c r="A20" s="2" t="s">
        <v>23</v>
      </c>
      <c r="B20">
        <f>SUBTOTAL(109,Communication9[Score])</f>
        <v>0</v>
      </c>
    </row>
  </sheetData>
  <mergeCells count="4">
    <mergeCell ref="A1:B1"/>
    <mergeCell ref="A4:B4"/>
    <mergeCell ref="A13:B13"/>
    <mergeCell ref="A2:B2"/>
  </mergeCells>
  <dataValidations count="1">
    <dataValidation type="decimal" allowBlank="1" showInputMessage="1" showErrorMessage="1" sqref="B6 B15" xr:uid="{51F957F3-6D82-104E-886A-FA3F55541830}">
      <formula1>0</formula1>
      <formula2>0.5</formula2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81A4-D4E8-5D4A-A6E2-C5819B2243BC}">
  <dimension ref="A1:B20"/>
  <sheetViews>
    <sheetView workbookViewId="0">
      <selection activeCell="D30" sqref="D30"/>
    </sheetView>
  </sheetViews>
  <sheetFormatPr baseColWidth="10" defaultRowHeight="16" x14ac:dyDescent="0.2"/>
  <cols>
    <col min="1" max="1" width="50.1640625" bestFit="1" customWidth="1"/>
    <col min="2" max="2" width="8.1640625" bestFit="1" customWidth="1"/>
  </cols>
  <sheetData>
    <row r="1" spans="1:2" ht="21" thickBot="1" x14ac:dyDescent="0.3">
      <c r="A1" s="3" t="s">
        <v>3</v>
      </c>
      <c r="B1" s="3"/>
    </row>
    <row r="2" spans="1:2" ht="17" thickTop="1" x14ac:dyDescent="0.2">
      <c r="A2" s="7" t="s">
        <v>30</v>
      </c>
      <c r="B2" s="7"/>
    </row>
    <row r="4" spans="1:2" ht="18" thickBot="1" x14ac:dyDescent="0.25">
      <c r="A4" s="6" t="s">
        <v>14</v>
      </c>
      <c r="B4" s="6"/>
    </row>
    <row r="5" spans="1:2" ht="17" thickTop="1" x14ac:dyDescent="0.2">
      <c r="A5" t="s">
        <v>15</v>
      </c>
      <c r="B5" t="s">
        <v>16</v>
      </c>
    </row>
    <row r="6" spans="1:2" x14ac:dyDescent="0.2">
      <c r="A6" s="2" t="s">
        <v>9</v>
      </c>
    </row>
    <row r="7" spans="1:2" x14ac:dyDescent="0.2">
      <c r="A7" s="2" t="s">
        <v>10</v>
      </c>
    </row>
    <row r="8" spans="1:2" x14ac:dyDescent="0.2">
      <c r="A8" s="2" t="s">
        <v>11</v>
      </c>
    </row>
    <row r="9" spans="1:2" x14ac:dyDescent="0.2">
      <c r="A9" s="2" t="s">
        <v>12</v>
      </c>
    </row>
    <row r="10" spans="1:2" x14ac:dyDescent="0.2">
      <c r="A10" s="2" t="s">
        <v>13</v>
      </c>
    </row>
    <row r="11" spans="1:2" x14ac:dyDescent="0.2">
      <c r="A11" s="2" t="s">
        <v>23</v>
      </c>
      <c r="B11">
        <f>SUBTOTAL(109,Teamwork12[Score])</f>
        <v>0</v>
      </c>
    </row>
    <row r="12" spans="1:2" x14ac:dyDescent="0.2">
      <c r="A12" s="5"/>
    </row>
    <row r="13" spans="1:2" ht="18" thickBot="1" x14ac:dyDescent="0.25">
      <c r="A13" s="6" t="s">
        <v>22</v>
      </c>
      <c r="B13" s="6"/>
    </row>
    <row r="14" spans="1:2" ht="17" thickTop="1" x14ac:dyDescent="0.2">
      <c r="A14" t="s">
        <v>15</v>
      </c>
      <c r="B14" t="s">
        <v>16</v>
      </c>
    </row>
    <row r="15" spans="1:2" x14ac:dyDescent="0.2">
      <c r="A15" s="2" t="s">
        <v>17</v>
      </c>
    </row>
    <row r="16" spans="1:2" x14ac:dyDescent="0.2">
      <c r="A16" s="2" t="s">
        <v>18</v>
      </c>
    </row>
    <row r="17" spans="1:2" x14ac:dyDescent="0.2">
      <c r="A17" s="2" t="s">
        <v>19</v>
      </c>
    </row>
    <row r="18" spans="1:2" x14ac:dyDescent="0.2">
      <c r="A18" s="2" t="s">
        <v>20</v>
      </c>
    </row>
    <row r="19" spans="1:2" x14ac:dyDescent="0.2">
      <c r="A19" s="2" t="s">
        <v>21</v>
      </c>
    </row>
    <row r="20" spans="1:2" x14ac:dyDescent="0.2">
      <c r="A20" s="2" t="s">
        <v>23</v>
      </c>
      <c r="B20">
        <f>SUBTOTAL(109,Communication13[Score])</f>
        <v>0</v>
      </c>
    </row>
  </sheetData>
  <mergeCells count="4">
    <mergeCell ref="A1:B1"/>
    <mergeCell ref="A4:B4"/>
    <mergeCell ref="A13:B13"/>
    <mergeCell ref="A2:B2"/>
  </mergeCells>
  <dataValidations count="1">
    <dataValidation type="decimal" allowBlank="1" showInputMessage="1" showErrorMessage="1" sqref="B6 B15" xr:uid="{988930B1-D4DB-C847-AA57-58631C314076}">
      <formula1>0</formula1>
      <formula2>0.5</formula2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3917-2C50-714D-A34E-BFF7A0762AC4}">
  <dimension ref="A1:B20"/>
  <sheetViews>
    <sheetView workbookViewId="0">
      <selection activeCell="F13" sqref="F13"/>
    </sheetView>
  </sheetViews>
  <sheetFormatPr baseColWidth="10" defaultRowHeight="16" x14ac:dyDescent="0.2"/>
  <cols>
    <col min="1" max="1" width="50.1640625" bestFit="1" customWidth="1"/>
    <col min="2" max="2" width="8.1640625" bestFit="1" customWidth="1"/>
  </cols>
  <sheetData>
    <row r="1" spans="1:2" ht="21" thickBot="1" x14ac:dyDescent="0.3">
      <c r="A1" s="3" t="s">
        <v>6</v>
      </c>
      <c r="B1" s="3"/>
    </row>
    <row r="2" spans="1:2" ht="17" thickTop="1" x14ac:dyDescent="0.2">
      <c r="A2" s="7" t="s">
        <v>31</v>
      </c>
      <c r="B2" s="7"/>
    </row>
    <row r="4" spans="1:2" ht="18" thickBot="1" x14ac:dyDescent="0.25">
      <c r="A4" s="6" t="s">
        <v>14</v>
      </c>
      <c r="B4" s="6"/>
    </row>
    <row r="5" spans="1:2" ht="17" thickTop="1" x14ac:dyDescent="0.2">
      <c r="A5" t="s">
        <v>15</v>
      </c>
      <c r="B5" t="s">
        <v>16</v>
      </c>
    </row>
    <row r="6" spans="1:2" x14ac:dyDescent="0.2">
      <c r="A6" s="2" t="s">
        <v>9</v>
      </c>
    </row>
    <row r="7" spans="1:2" x14ac:dyDescent="0.2">
      <c r="A7" s="2" t="s">
        <v>10</v>
      </c>
    </row>
    <row r="8" spans="1:2" x14ac:dyDescent="0.2">
      <c r="A8" s="2" t="s">
        <v>11</v>
      </c>
    </row>
    <row r="9" spans="1:2" x14ac:dyDescent="0.2">
      <c r="A9" s="2" t="s">
        <v>12</v>
      </c>
    </row>
    <row r="10" spans="1:2" x14ac:dyDescent="0.2">
      <c r="A10" s="2" t="s">
        <v>13</v>
      </c>
    </row>
    <row r="11" spans="1:2" x14ac:dyDescent="0.2">
      <c r="A11" s="2" t="s">
        <v>23</v>
      </c>
      <c r="B11">
        <f>SUBTOTAL(109,Teamwork10[Score])</f>
        <v>0</v>
      </c>
    </row>
    <row r="12" spans="1:2" x14ac:dyDescent="0.2">
      <c r="A12" s="5"/>
    </row>
    <row r="13" spans="1:2" ht="18" thickBot="1" x14ac:dyDescent="0.25">
      <c r="A13" s="6" t="s">
        <v>22</v>
      </c>
      <c r="B13" s="6"/>
    </row>
    <row r="14" spans="1:2" ht="17" thickTop="1" x14ac:dyDescent="0.2">
      <c r="A14" t="s">
        <v>15</v>
      </c>
      <c r="B14" t="s">
        <v>16</v>
      </c>
    </row>
    <row r="15" spans="1:2" x14ac:dyDescent="0.2">
      <c r="A15" s="2" t="s">
        <v>17</v>
      </c>
    </row>
    <row r="16" spans="1:2" x14ac:dyDescent="0.2">
      <c r="A16" s="2" t="s">
        <v>18</v>
      </c>
    </row>
    <row r="17" spans="1:2" x14ac:dyDescent="0.2">
      <c r="A17" s="2" t="s">
        <v>19</v>
      </c>
    </row>
    <row r="18" spans="1:2" x14ac:dyDescent="0.2">
      <c r="A18" s="2" t="s">
        <v>20</v>
      </c>
    </row>
    <row r="19" spans="1:2" x14ac:dyDescent="0.2">
      <c r="A19" s="2" t="s">
        <v>21</v>
      </c>
    </row>
    <row r="20" spans="1:2" x14ac:dyDescent="0.2">
      <c r="A20" s="2" t="s">
        <v>23</v>
      </c>
      <c r="B20">
        <f>SUBTOTAL(109,Communication11[Score])</f>
        <v>0</v>
      </c>
    </row>
  </sheetData>
  <mergeCells count="4">
    <mergeCell ref="A1:B1"/>
    <mergeCell ref="A4:B4"/>
    <mergeCell ref="A13:B13"/>
    <mergeCell ref="A2:B2"/>
  </mergeCells>
  <dataValidations count="1">
    <dataValidation type="decimal" allowBlank="1" showInputMessage="1" showErrorMessage="1" sqref="B6 B15" xr:uid="{97351E64-C073-8647-813E-E51CCDFE1894}">
      <formula1>0</formula1>
      <formula2>0.5</formula2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32C2-01BA-5646-8A5F-E5F2C40AB51F}">
  <dimension ref="A1:B20"/>
  <sheetViews>
    <sheetView workbookViewId="0">
      <selection activeCell="F18" sqref="F18"/>
    </sheetView>
  </sheetViews>
  <sheetFormatPr baseColWidth="10" defaultRowHeight="16" x14ac:dyDescent="0.2"/>
  <cols>
    <col min="1" max="1" width="50.1640625" bestFit="1" customWidth="1"/>
    <col min="2" max="2" width="8.1640625" bestFit="1" customWidth="1"/>
  </cols>
  <sheetData>
    <row r="1" spans="1:2" ht="21" thickBot="1" x14ac:dyDescent="0.3">
      <c r="A1" s="3" t="s">
        <v>7</v>
      </c>
      <c r="B1" s="3"/>
    </row>
    <row r="2" spans="1:2" ht="17" thickTop="1" x14ac:dyDescent="0.2">
      <c r="A2" s="7" t="s">
        <v>32</v>
      </c>
      <c r="B2" s="7"/>
    </row>
    <row r="4" spans="1:2" ht="18" thickBot="1" x14ac:dyDescent="0.25">
      <c r="A4" s="6" t="s">
        <v>14</v>
      </c>
      <c r="B4" s="6"/>
    </row>
    <row r="5" spans="1:2" ht="17" thickTop="1" x14ac:dyDescent="0.2">
      <c r="A5" t="s">
        <v>15</v>
      </c>
      <c r="B5" t="s">
        <v>16</v>
      </c>
    </row>
    <row r="6" spans="1:2" x14ac:dyDescent="0.2">
      <c r="A6" s="2" t="s">
        <v>9</v>
      </c>
    </row>
    <row r="7" spans="1:2" x14ac:dyDescent="0.2">
      <c r="A7" s="2" t="s">
        <v>10</v>
      </c>
    </row>
    <row r="8" spans="1:2" x14ac:dyDescent="0.2">
      <c r="A8" s="2" t="s">
        <v>11</v>
      </c>
    </row>
    <row r="9" spans="1:2" x14ac:dyDescent="0.2">
      <c r="A9" s="2" t="s">
        <v>12</v>
      </c>
    </row>
    <row r="10" spans="1:2" x14ac:dyDescent="0.2">
      <c r="A10" s="2" t="s">
        <v>13</v>
      </c>
    </row>
    <row r="11" spans="1:2" x14ac:dyDescent="0.2">
      <c r="A11" s="2" t="s">
        <v>23</v>
      </c>
      <c r="B11">
        <f>SUBTOTAL(109,Teamwork14[Score])</f>
        <v>0</v>
      </c>
    </row>
    <row r="12" spans="1:2" x14ac:dyDescent="0.2">
      <c r="A12" s="5"/>
    </row>
    <row r="13" spans="1:2" ht="18" thickBot="1" x14ac:dyDescent="0.25">
      <c r="A13" s="6" t="s">
        <v>22</v>
      </c>
      <c r="B13" s="6"/>
    </row>
    <row r="14" spans="1:2" ht="17" thickTop="1" x14ac:dyDescent="0.2">
      <c r="A14" t="s">
        <v>15</v>
      </c>
      <c r="B14" t="s">
        <v>16</v>
      </c>
    </row>
    <row r="15" spans="1:2" x14ac:dyDescent="0.2">
      <c r="A15" s="2" t="s">
        <v>17</v>
      </c>
    </row>
    <row r="16" spans="1:2" x14ac:dyDescent="0.2">
      <c r="A16" s="2" t="s">
        <v>18</v>
      </c>
    </row>
    <row r="17" spans="1:2" x14ac:dyDescent="0.2">
      <c r="A17" s="2" t="s">
        <v>19</v>
      </c>
    </row>
    <row r="18" spans="1:2" x14ac:dyDescent="0.2">
      <c r="A18" s="2" t="s">
        <v>20</v>
      </c>
    </row>
    <row r="19" spans="1:2" x14ac:dyDescent="0.2">
      <c r="A19" s="2" t="s">
        <v>21</v>
      </c>
    </row>
    <row r="20" spans="1:2" x14ac:dyDescent="0.2">
      <c r="A20" s="2" t="s">
        <v>23</v>
      </c>
      <c r="B20">
        <f>SUBTOTAL(109,Communication15[Score])</f>
        <v>0</v>
      </c>
    </row>
  </sheetData>
  <mergeCells count="4">
    <mergeCell ref="A1:B1"/>
    <mergeCell ref="A4:B4"/>
    <mergeCell ref="A13:B13"/>
    <mergeCell ref="A2:B2"/>
  </mergeCells>
  <dataValidations count="1">
    <dataValidation type="decimal" allowBlank="1" showInputMessage="1" showErrorMessage="1" sqref="B6 B15" xr:uid="{DE2583F4-9357-9A48-B5AC-499593A014FF}">
      <formula1>0</formula1>
      <formula2>0.5</formula2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Komal</vt:lpstr>
      <vt:lpstr>Mervat</vt:lpstr>
      <vt:lpstr>Nikolai</vt:lpstr>
      <vt:lpstr>Praharsh</vt:lpstr>
      <vt:lpstr>Priyank</vt:lpstr>
      <vt:lpstr>Raj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Dholakia</dc:creator>
  <cp:lastModifiedBy>Raj Dholakia</cp:lastModifiedBy>
  <dcterms:created xsi:type="dcterms:W3CDTF">2021-12-03T00:05:40Z</dcterms:created>
  <dcterms:modified xsi:type="dcterms:W3CDTF">2021-12-03T00:53:13Z</dcterms:modified>
</cp:coreProperties>
</file>