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\Desktop\"/>
    </mc:Choice>
  </mc:AlternateContent>
  <bookViews>
    <workbookView xWindow="0" yWindow="450" windowWidth="20490" windowHeight="7890"/>
  </bookViews>
  <sheets>
    <sheet name="June - Work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2" i="1"/>
  <c r="T16" i="1"/>
  <c r="U16" i="1" s="1"/>
  <c r="V16" i="1" s="1"/>
  <c r="P6" i="1"/>
  <c r="P7" i="1"/>
  <c r="P8" i="1"/>
  <c r="P9" i="1"/>
  <c r="P10" i="1"/>
  <c r="P11" i="1"/>
  <c r="P12" i="1"/>
  <c r="P13" i="1"/>
  <c r="P14" i="1"/>
  <c r="P15" i="1"/>
  <c r="P16" i="1"/>
  <c r="P5" i="1"/>
  <c r="P17" i="1" s="1"/>
</calcChain>
</file>

<file path=xl/sharedStrings.xml><?xml version="1.0" encoding="utf-8"?>
<sst xmlns="http://schemas.openxmlformats.org/spreadsheetml/2006/main" count="184" uniqueCount="94">
  <si>
    <t>Task Name</t>
  </si>
  <si>
    <t>Actual Work</t>
  </si>
  <si>
    <t>Pending Hours</t>
  </si>
  <si>
    <t xml:space="preserve">   Design &amp; Develop Contacts Module</t>
  </si>
  <si>
    <t>625 hrs</t>
  </si>
  <si>
    <t>50 hrs</t>
  </si>
  <si>
    <t xml:space="preserve">   Design &amp; Develop Campaigns Module</t>
  </si>
  <si>
    <t>680 hrs</t>
  </si>
  <si>
    <t>115 hrs</t>
  </si>
  <si>
    <t xml:space="preserve">   Design &amp; Develop Marketing Automation Module</t>
  </si>
  <si>
    <t>840 hrs</t>
  </si>
  <si>
    <t>0 hrs</t>
  </si>
  <si>
    <t xml:space="preserve">   Design &amp; Develop Internet Forms/Lead Captures Module</t>
  </si>
  <si>
    <t>445 hrs</t>
  </si>
  <si>
    <t>345 hrs</t>
  </si>
  <si>
    <t xml:space="preserve">   Design &amp; Develop Personal Settings Module</t>
  </si>
  <si>
    <t>490 hrs</t>
  </si>
  <si>
    <t>365 hrs</t>
  </si>
  <si>
    <t xml:space="preserve">   Design &amp; Develop Account Admin Settings Module</t>
  </si>
  <si>
    <t>460 hrs</t>
  </si>
  <si>
    <t>360 hrs</t>
  </si>
  <si>
    <t xml:space="preserve">   Design &amp; Develop Super Admin - Accounts Management Module</t>
  </si>
  <si>
    <t>584.98 hrs</t>
  </si>
  <si>
    <t>325 hrs</t>
  </si>
  <si>
    <t xml:space="preserve">   Design &amp; Develop Account Dashboard Module</t>
  </si>
  <si>
    <t>800 hrs</t>
  </si>
  <si>
    <t xml:space="preserve">   Design &amp; Develop Account Reports Module</t>
  </si>
  <si>
    <t>950 hrs</t>
  </si>
  <si>
    <t xml:space="preserve">   Design &amp; Develop 3rd Party Components and Integrations</t>
  </si>
  <si>
    <t>495 hrs</t>
  </si>
  <si>
    <t xml:space="preserve">   Open API to third party developers</t>
  </si>
  <si>
    <t>200 hrs</t>
  </si>
  <si>
    <t>25 hrs</t>
  </si>
  <si>
    <t>175 hrs</t>
  </si>
  <si>
    <t>505 hrs</t>
  </si>
  <si>
    <t>290 hrs</t>
  </si>
  <si>
    <t>560 hrs</t>
  </si>
  <si>
    <t>295 hrs</t>
  </si>
  <si>
    <t>570 hrs</t>
  </si>
  <si>
    <t>250 hrs</t>
  </si>
  <si>
    <t>630 hrs</t>
  </si>
  <si>
    <t>280 hrs</t>
  </si>
  <si>
    <t>555 hrs</t>
  </si>
  <si>
    <t>385 hrs</t>
  </si>
  <si>
    <t>35 hrs</t>
  </si>
  <si>
    <t>165 hrs</t>
  </si>
  <si>
    <t>300 hrs</t>
  </si>
  <si>
    <t>515 hrs</t>
  </si>
  <si>
    <t>340 hrs</t>
  </si>
  <si>
    <t>535 hrs</t>
  </si>
  <si>
    <t>285 hrs</t>
  </si>
  <si>
    <t>500 hrs</t>
  </si>
  <si>
    <t>440 hrs</t>
  </si>
  <si>
    <t>240 hrs</t>
  </si>
  <si>
    <t>620 hrs</t>
  </si>
  <si>
    <t>674.98 hrs</t>
  </si>
  <si>
    <t>235 hrs</t>
  </si>
  <si>
    <t>575 hrs</t>
  </si>
  <si>
    <t>150 hrs</t>
  </si>
  <si>
    <t>120 hrs</t>
  </si>
  <si>
    <t>485 hrs</t>
  </si>
  <si>
    <t>Integrations</t>
  </si>
  <si>
    <t>80 hrs</t>
  </si>
  <si>
    <t>525 hrs</t>
  </si>
  <si>
    <t>705 hrs</t>
  </si>
  <si>
    <t>90 hrs</t>
  </si>
  <si>
    <t>605 hrs</t>
  </si>
  <si>
    <t>190 hrs</t>
  </si>
  <si>
    <t>709.98 hrs</t>
  </si>
  <si>
    <t>610 hrs</t>
  </si>
  <si>
    <t>330 hrs</t>
  </si>
  <si>
    <t>75 hrs</t>
  </si>
  <si>
    <t>125 hrs</t>
  </si>
  <si>
    <t>160 hrs</t>
  </si>
  <si>
    <t>635 hrs</t>
  </si>
  <si>
    <t>220 hrs</t>
  </si>
  <si>
    <t>740.02 hrs</t>
  </si>
  <si>
    <t>170 hrs</t>
  </si>
  <si>
    <t>645 hrs</t>
  </si>
  <si>
    <t>Monthly Hrs Spent</t>
  </si>
  <si>
    <t>Bharath</t>
  </si>
  <si>
    <t>NM</t>
  </si>
  <si>
    <t>Srinivas</t>
  </si>
  <si>
    <t>mall</t>
  </si>
  <si>
    <t>Siva</t>
  </si>
  <si>
    <t>Avinah</t>
  </si>
  <si>
    <t>Haritha</t>
  </si>
  <si>
    <t>Bhavani</t>
  </si>
  <si>
    <t xml:space="preserve">Naresh </t>
  </si>
  <si>
    <t>Ramana</t>
  </si>
  <si>
    <t>Mamata</t>
  </si>
  <si>
    <t xml:space="preserve">Sankeerth </t>
  </si>
  <si>
    <t>Pramodh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</si>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</sst>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0"/>
      <color rgb="FF00B0F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5" fillId="3" borderId="3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horizontal="left" indent="4"/>
    </xf>
    <xf numFmtId="16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"/>
  <sheetViews>
    <sheetView tabSelected="1" topLeftCell="B1" workbookViewId="0">
      <selection activeCell="H29" sqref="H29"/>
    </sheetView>
  </sheetViews>
  <sheetFormatPr defaultRowHeight="15" x14ac:dyDescent="0.25"/>
  <cols>
    <col min="1" max="1" width="53.7109375" bestFit="1" customWidth="1"/>
    <col min="2" max="2" width="10.28515625" bestFit="1" customWidth="1"/>
    <col min="3" max="3" width="7.28515625" bestFit="1" customWidth="1"/>
    <col min="4" max="4" width="10.28515625" bestFit="1" customWidth="1"/>
    <col min="5" max="5" width="7.28515625" bestFit="1" customWidth="1"/>
    <col min="7" max="7" width="7.28515625" bestFit="1" customWidth="1"/>
    <col min="8" max="8" width="9.5703125" customWidth="1"/>
    <col min="9" max="9" width="10.42578125" bestFit="1" customWidth="1"/>
  </cols>
  <sheetData>
    <row r="3" spans="1:22" x14ac:dyDescent="0.25">
      <c r="B3" s="5">
        <v>41789</v>
      </c>
      <c r="C3" s="4"/>
      <c r="D3" s="5">
        <v>41796</v>
      </c>
      <c r="E3" s="4"/>
      <c r="F3" s="5">
        <v>41803</v>
      </c>
      <c r="G3" s="4"/>
      <c r="H3" s="5">
        <v>41810</v>
      </c>
      <c r="I3" s="4"/>
      <c r="J3" s="5">
        <v>41817</v>
      </c>
      <c r="K3" s="4"/>
      <c r="L3" s="5">
        <v>41824</v>
      </c>
      <c r="M3" s="4"/>
      <c r="O3" s="9" t="s">
        <v>79</v>
      </c>
      <c r="P3" s="10"/>
    </row>
    <row r="4" spans="1:22" ht="24.75" thickBot="1" x14ac:dyDescent="0.3">
      <c r="A4" s="1" t="s">
        <v>0</v>
      </c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1</v>
      </c>
      <c r="I4" s="1" t="s">
        <v>2</v>
      </c>
      <c r="J4" s="1" t="s">
        <v>1</v>
      </c>
      <c r="K4" s="1" t="s">
        <v>2</v>
      </c>
      <c r="L4" s="1" t="s">
        <v>1</v>
      </c>
      <c r="M4" s="1" t="s">
        <v>2</v>
      </c>
      <c r="T4" s="11">
        <v>146</v>
      </c>
    </row>
    <row r="5" spans="1:22" ht="15.75" thickBot="1" x14ac:dyDescent="0.3">
      <c r="A5" s="3" t="s">
        <v>3</v>
      </c>
      <c r="B5" s="3" t="s">
        <v>4</v>
      </c>
      <c r="C5" s="3" t="s">
        <v>5</v>
      </c>
      <c r="D5" s="3" t="s">
        <v>4</v>
      </c>
      <c r="E5" s="3" t="s">
        <v>5</v>
      </c>
      <c r="F5" s="3" t="s">
        <v>4</v>
      </c>
      <c r="G5" s="3" t="s">
        <v>5</v>
      </c>
      <c r="H5" s="3" t="s">
        <v>4</v>
      </c>
      <c r="I5" s="3" t="s">
        <v>5</v>
      </c>
      <c r="J5" s="3" t="s">
        <v>4</v>
      </c>
      <c r="K5" s="3" t="s">
        <v>5</v>
      </c>
      <c r="L5" s="3" t="s">
        <v>4</v>
      </c>
      <c r="M5" s="3" t="s">
        <v>5</v>
      </c>
      <c r="N5" s="3">
        <v>50</v>
      </c>
      <c r="O5" s="3">
        <v>50</v>
      </c>
      <c r="P5">
        <f>N5-O5</f>
        <v>0</v>
      </c>
      <c r="T5" s="11">
        <v>25</v>
      </c>
    </row>
    <row r="6" spans="1:22" ht="15.75" thickBot="1" x14ac:dyDescent="0.3">
      <c r="A6" s="3" t="s">
        <v>6</v>
      </c>
      <c r="B6" s="3" t="s">
        <v>7</v>
      </c>
      <c r="C6" s="3" t="s">
        <v>8</v>
      </c>
      <c r="D6" s="3" t="s">
        <v>7</v>
      </c>
      <c r="E6" s="3" t="s">
        <v>8</v>
      </c>
      <c r="F6" s="3" t="s">
        <v>7</v>
      </c>
      <c r="G6" s="3" t="s">
        <v>8</v>
      </c>
      <c r="H6" s="3" t="s">
        <v>7</v>
      </c>
      <c r="I6" s="3" t="s">
        <v>8</v>
      </c>
      <c r="J6" s="3" t="s">
        <v>64</v>
      </c>
      <c r="K6" s="3" t="s">
        <v>65</v>
      </c>
      <c r="L6" s="3" t="s">
        <v>64</v>
      </c>
      <c r="M6" s="3" t="s">
        <v>65</v>
      </c>
      <c r="N6" s="3">
        <v>115</v>
      </c>
      <c r="O6" s="3">
        <v>90</v>
      </c>
      <c r="P6">
        <f t="shared" ref="P6:P16" si="0">N6-O6</f>
        <v>25</v>
      </c>
      <c r="T6" s="11">
        <v>155</v>
      </c>
    </row>
    <row r="7" spans="1:22" ht="15.75" thickBot="1" x14ac:dyDescent="0.3">
      <c r="A7" s="3" t="s">
        <v>9</v>
      </c>
      <c r="B7" s="3" t="s">
        <v>11</v>
      </c>
      <c r="C7" s="3" t="s">
        <v>10</v>
      </c>
      <c r="D7" s="3" t="s">
        <v>11</v>
      </c>
      <c r="E7" s="3" t="s">
        <v>10</v>
      </c>
      <c r="F7" s="3" t="s">
        <v>11</v>
      </c>
      <c r="G7" s="3" t="s">
        <v>10</v>
      </c>
      <c r="H7" s="3" t="s">
        <v>11</v>
      </c>
      <c r="I7" s="3" t="s">
        <v>10</v>
      </c>
      <c r="J7" s="3" t="s">
        <v>11</v>
      </c>
      <c r="K7" s="3" t="s">
        <v>10</v>
      </c>
      <c r="L7" s="7" t="s">
        <v>11</v>
      </c>
      <c r="M7" s="7" t="s">
        <v>10</v>
      </c>
      <c r="N7" s="3">
        <v>840</v>
      </c>
      <c r="O7" s="7">
        <v>840</v>
      </c>
      <c r="P7">
        <f t="shared" si="0"/>
        <v>0</v>
      </c>
      <c r="T7" s="12">
        <v>160</v>
      </c>
    </row>
    <row r="8" spans="1:22" ht="15.75" thickBot="1" x14ac:dyDescent="0.3">
      <c r="A8" s="3" t="s">
        <v>12</v>
      </c>
      <c r="B8" s="3" t="s">
        <v>13</v>
      </c>
      <c r="C8" s="3" t="s">
        <v>14</v>
      </c>
      <c r="D8" s="3" t="s">
        <v>29</v>
      </c>
      <c r="E8" s="3" t="s">
        <v>46</v>
      </c>
      <c r="F8" s="3" t="s">
        <v>34</v>
      </c>
      <c r="G8" s="3" t="s">
        <v>35</v>
      </c>
      <c r="H8" s="3" t="s">
        <v>42</v>
      </c>
      <c r="I8" s="3" t="s">
        <v>53</v>
      </c>
      <c r="J8" s="3" t="s">
        <v>66</v>
      </c>
      <c r="K8" s="3" t="s">
        <v>67</v>
      </c>
      <c r="L8" s="3" t="s">
        <v>40</v>
      </c>
      <c r="M8" s="3" t="s">
        <v>45</v>
      </c>
      <c r="N8" s="3">
        <v>345</v>
      </c>
      <c r="O8" s="3">
        <v>165</v>
      </c>
      <c r="P8">
        <f t="shared" si="0"/>
        <v>180</v>
      </c>
      <c r="T8" s="12">
        <v>145</v>
      </c>
    </row>
    <row r="9" spans="1:22" ht="15.75" thickBot="1" x14ac:dyDescent="0.3">
      <c r="A9" s="3" t="s">
        <v>15</v>
      </c>
      <c r="B9" s="3" t="s">
        <v>16</v>
      </c>
      <c r="C9" s="3" t="s">
        <v>17</v>
      </c>
      <c r="D9" s="3" t="s">
        <v>47</v>
      </c>
      <c r="E9" s="3" t="s">
        <v>48</v>
      </c>
      <c r="F9" s="3" t="s">
        <v>36</v>
      </c>
      <c r="G9" s="3" t="s">
        <v>37</v>
      </c>
      <c r="H9" s="3" t="s">
        <v>36</v>
      </c>
      <c r="I9" s="3" t="s">
        <v>37</v>
      </c>
      <c r="J9" s="3" t="s">
        <v>66</v>
      </c>
      <c r="K9" s="3" t="s">
        <v>39</v>
      </c>
      <c r="L9" s="3" t="s">
        <v>74</v>
      </c>
      <c r="M9" s="3" t="s">
        <v>75</v>
      </c>
      <c r="N9" s="3">
        <v>365</v>
      </c>
      <c r="O9" s="3">
        <v>220</v>
      </c>
      <c r="P9">
        <f t="shared" si="0"/>
        <v>145</v>
      </c>
      <c r="T9" s="12">
        <v>180</v>
      </c>
    </row>
    <row r="10" spans="1:22" ht="15.75" thickBot="1" x14ac:dyDescent="0.3">
      <c r="A10" s="3" t="s">
        <v>18</v>
      </c>
      <c r="B10" s="3" t="s">
        <v>19</v>
      </c>
      <c r="C10" s="3" t="s">
        <v>20</v>
      </c>
      <c r="D10" s="3" t="s">
        <v>49</v>
      </c>
      <c r="E10" s="3" t="s">
        <v>50</v>
      </c>
      <c r="F10" s="3" t="s">
        <v>38</v>
      </c>
      <c r="G10" s="3" t="s">
        <v>39</v>
      </c>
      <c r="H10" s="3" t="s">
        <v>54</v>
      </c>
      <c r="I10" s="3" t="s">
        <v>31</v>
      </c>
      <c r="J10" s="3" t="s">
        <v>54</v>
      </c>
      <c r="K10" s="3" t="s">
        <v>31</v>
      </c>
      <c r="L10" s="3" t="s">
        <v>54</v>
      </c>
      <c r="M10" s="3" t="s">
        <v>31</v>
      </c>
      <c r="N10" s="3">
        <v>360</v>
      </c>
      <c r="O10" s="3">
        <v>200</v>
      </c>
      <c r="P10">
        <f t="shared" si="0"/>
        <v>160</v>
      </c>
      <c r="T10" s="11">
        <v>80</v>
      </c>
    </row>
    <row r="11" spans="1:22" ht="25.5" customHeight="1" thickBot="1" x14ac:dyDescent="0.3">
      <c r="A11" s="3" t="s">
        <v>21</v>
      </c>
      <c r="B11" s="3" t="s">
        <v>22</v>
      </c>
      <c r="C11" s="3" t="s">
        <v>23</v>
      </c>
      <c r="D11" s="3" t="s">
        <v>22</v>
      </c>
      <c r="E11" s="3" t="s">
        <v>23</v>
      </c>
      <c r="F11" s="3" t="s">
        <v>40</v>
      </c>
      <c r="G11" s="3" t="s">
        <v>41</v>
      </c>
      <c r="H11" s="3" t="s">
        <v>55</v>
      </c>
      <c r="I11" s="3" t="s">
        <v>56</v>
      </c>
      <c r="J11" s="3" t="s">
        <v>68</v>
      </c>
      <c r="K11" s="3" t="s">
        <v>31</v>
      </c>
      <c r="L11" s="3" t="s">
        <v>76</v>
      </c>
      <c r="M11" s="3" t="s">
        <v>77</v>
      </c>
      <c r="N11" s="3">
        <v>325</v>
      </c>
      <c r="O11" s="3">
        <v>170</v>
      </c>
      <c r="P11">
        <f t="shared" si="0"/>
        <v>155</v>
      </c>
      <c r="T11" s="12">
        <v>180</v>
      </c>
    </row>
    <row r="12" spans="1:22" ht="15.75" thickBot="1" x14ac:dyDescent="0.3">
      <c r="A12" s="3" t="s">
        <v>24</v>
      </c>
      <c r="B12" s="3" t="s">
        <v>11</v>
      </c>
      <c r="C12" s="3" t="s">
        <v>25</v>
      </c>
      <c r="D12" s="3" t="s">
        <v>11</v>
      </c>
      <c r="E12" s="3" t="s">
        <v>25</v>
      </c>
      <c r="F12" s="3" t="s">
        <v>11</v>
      </c>
      <c r="G12" s="3" t="s">
        <v>25</v>
      </c>
      <c r="H12" s="3" t="s">
        <v>11</v>
      </c>
      <c r="I12" s="3" t="s">
        <v>25</v>
      </c>
      <c r="J12" s="3" t="s">
        <v>11</v>
      </c>
      <c r="K12" s="3" t="s">
        <v>25</v>
      </c>
      <c r="L12" s="3" t="s">
        <v>11</v>
      </c>
      <c r="M12" s="3" t="s">
        <v>25</v>
      </c>
      <c r="N12" s="3">
        <v>800</v>
      </c>
      <c r="O12" s="3">
        <v>800</v>
      </c>
      <c r="P12">
        <f t="shared" si="0"/>
        <v>0</v>
      </c>
      <c r="T12" s="12">
        <v>50</v>
      </c>
    </row>
    <row r="13" spans="1:22" ht="15.75" thickBot="1" x14ac:dyDescent="0.3">
      <c r="A13" s="3" t="s">
        <v>26</v>
      </c>
      <c r="B13" s="3" t="s">
        <v>11</v>
      </c>
      <c r="C13" s="3" t="s">
        <v>27</v>
      </c>
      <c r="D13" s="3" t="s">
        <v>11</v>
      </c>
      <c r="E13" s="3" t="s">
        <v>27</v>
      </c>
      <c r="F13" s="3" t="s">
        <v>11</v>
      </c>
      <c r="G13" s="3" t="s">
        <v>27</v>
      </c>
      <c r="H13" s="3" t="s">
        <v>11</v>
      </c>
      <c r="I13" s="3" t="s">
        <v>27</v>
      </c>
      <c r="J13" s="3" t="s">
        <v>11</v>
      </c>
      <c r="K13" s="3" t="s">
        <v>27</v>
      </c>
      <c r="L13" s="3" t="s">
        <v>11</v>
      </c>
      <c r="M13" s="3" t="s">
        <v>27</v>
      </c>
      <c r="N13" s="3">
        <v>950</v>
      </c>
      <c r="O13" s="3">
        <v>950</v>
      </c>
      <c r="P13">
        <f t="shared" si="0"/>
        <v>0</v>
      </c>
      <c r="T13" s="12">
        <v>186</v>
      </c>
    </row>
    <row r="14" spans="1:22" ht="15.75" thickBot="1" x14ac:dyDescent="0.3">
      <c r="A14" s="3" t="s">
        <v>28</v>
      </c>
      <c r="B14" s="3" t="s">
        <v>13</v>
      </c>
      <c r="C14" s="3" t="s">
        <v>29</v>
      </c>
      <c r="D14" s="3" t="s">
        <v>51</v>
      </c>
      <c r="E14" s="3" t="s">
        <v>52</v>
      </c>
      <c r="F14" s="3" t="s">
        <v>42</v>
      </c>
      <c r="G14" s="3" t="s">
        <v>43</v>
      </c>
      <c r="H14" s="3" t="s">
        <v>57</v>
      </c>
      <c r="I14" s="3" t="s">
        <v>17</v>
      </c>
      <c r="J14" s="3" t="s">
        <v>69</v>
      </c>
      <c r="K14" s="3" t="s">
        <v>70</v>
      </c>
      <c r="L14" s="3" t="s">
        <v>78</v>
      </c>
      <c r="M14" s="3" t="s">
        <v>37</v>
      </c>
      <c r="N14" s="3">
        <v>495</v>
      </c>
      <c r="O14" s="3">
        <v>295</v>
      </c>
      <c r="P14">
        <f t="shared" si="0"/>
        <v>200</v>
      </c>
      <c r="T14" s="12">
        <v>200</v>
      </c>
    </row>
    <row r="15" spans="1:22" ht="15.75" thickBot="1" x14ac:dyDescent="0.3">
      <c r="A15" s="3" t="s">
        <v>30</v>
      </c>
      <c r="B15" s="3" t="s">
        <v>32</v>
      </c>
      <c r="C15" s="3" t="s">
        <v>33</v>
      </c>
      <c r="D15" s="3" t="s">
        <v>32</v>
      </c>
      <c r="E15" s="3" t="s">
        <v>33</v>
      </c>
      <c r="F15" s="3" t="s">
        <v>44</v>
      </c>
      <c r="G15" s="3" t="s">
        <v>45</v>
      </c>
      <c r="H15" s="3" t="s">
        <v>5</v>
      </c>
      <c r="I15" s="3" t="s">
        <v>58</v>
      </c>
      <c r="J15" s="3" t="s">
        <v>71</v>
      </c>
      <c r="K15" s="3" t="s">
        <v>72</v>
      </c>
      <c r="L15" s="3" t="s">
        <v>71</v>
      </c>
      <c r="M15" s="3" t="s">
        <v>72</v>
      </c>
      <c r="N15" s="3">
        <v>175</v>
      </c>
      <c r="O15" s="3">
        <v>125</v>
      </c>
      <c r="P15">
        <f t="shared" si="0"/>
        <v>50</v>
      </c>
      <c r="T15" s="13">
        <v>170</v>
      </c>
    </row>
    <row r="16" spans="1:22" x14ac:dyDescent="0.25">
      <c r="A16" s="6" t="s">
        <v>61</v>
      </c>
      <c r="B16" s="2" t="s">
        <v>62</v>
      </c>
      <c r="C16" s="2" t="s">
        <v>63</v>
      </c>
      <c r="D16" s="2" t="s">
        <v>62</v>
      </c>
      <c r="E16" s="2" t="s">
        <v>63</v>
      </c>
      <c r="F16" s="2" t="s">
        <v>62</v>
      </c>
      <c r="G16" s="2" t="s">
        <v>63</v>
      </c>
      <c r="H16" s="2" t="s">
        <v>59</v>
      </c>
      <c r="I16" s="2" t="s">
        <v>60</v>
      </c>
      <c r="J16" s="2" t="s">
        <v>73</v>
      </c>
      <c r="K16" s="2" t="s">
        <v>13</v>
      </c>
      <c r="L16" s="2" t="s">
        <v>67</v>
      </c>
      <c r="M16" s="2" t="s">
        <v>13</v>
      </c>
      <c r="N16" s="2">
        <v>525</v>
      </c>
      <c r="O16" s="2">
        <v>445</v>
      </c>
      <c r="P16">
        <f t="shared" si="0"/>
        <v>80</v>
      </c>
      <c r="T16">
        <f>SUM(T4:T15)</f>
        <v>1677</v>
      </c>
      <c r="U16">
        <f>T16/21</f>
        <v>79.857142857142861</v>
      </c>
      <c r="V16">
        <f>U16/7</f>
        <v>11.408163265306124</v>
      </c>
    </row>
    <row r="17" spans="1:16" x14ac:dyDescent="0.25">
      <c r="A17" s="3"/>
      <c r="P17" s="8">
        <f>SUM(P5:P16)</f>
        <v>995</v>
      </c>
    </row>
    <row r="18" spans="1:16" x14ac:dyDescent="0.25">
      <c r="A18" s="3"/>
    </row>
    <row r="19" spans="1:16" x14ac:dyDescent="0.25">
      <c r="A19" s="3"/>
    </row>
    <row r="20" spans="1:16" x14ac:dyDescent="0.25">
      <c r="A20" s="6"/>
      <c r="H20" t="s">
        <v>93</v>
      </c>
    </row>
    <row r="21" spans="1:16" x14ac:dyDescent="0.25">
      <c r="H21" t="s">
        <v>80</v>
      </c>
      <c r="I21" t="s">
        <v>89</v>
      </c>
      <c r="O21">
        <v>1677</v>
      </c>
    </row>
    <row r="22" spans="1:16" x14ac:dyDescent="0.25">
      <c r="H22" t="s">
        <v>81</v>
      </c>
      <c r="I22" t="s">
        <v>90</v>
      </c>
      <c r="O22">
        <f>O21/22</f>
        <v>76.227272727272734</v>
      </c>
    </row>
    <row r="23" spans="1:16" x14ac:dyDescent="0.25">
      <c r="H23" t="s">
        <v>82</v>
      </c>
      <c r="I23" s="14" t="s">
        <v>91</v>
      </c>
      <c r="O23">
        <f>O22/8</f>
        <v>9.5284090909090917</v>
      </c>
    </row>
    <row r="24" spans="1:16" x14ac:dyDescent="0.25">
      <c r="H24" t="s">
        <v>83</v>
      </c>
      <c r="I24" t="s">
        <v>92</v>
      </c>
    </row>
    <row r="25" spans="1:16" x14ac:dyDescent="0.25">
      <c r="H25" s="14" t="s">
        <v>84</v>
      </c>
    </row>
    <row r="26" spans="1:16" x14ac:dyDescent="0.25">
      <c r="H26" s="14" t="s">
        <v>85</v>
      </c>
    </row>
    <row r="27" spans="1:16" x14ac:dyDescent="0.25">
      <c r="H27" t="s">
        <v>86</v>
      </c>
    </row>
    <row r="28" spans="1:16" x14ac:dyDescent="0.25">
      <c r="H28" t="s">
        <v>87</v>
      </c>
    </row>
    <row r="29" spans="1:16" x14ac:dyDescent="0.25">
      <c r="H29" s="14" t="s">
        <v>88</v>
      </c>
    </row>
  </sheetData>
  <mergeCells count="7">
    <mergeCell ref="O3:P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Work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Pratap</dc:creator>
  <cp:lastModifiedBy>Hari Pratap</cp:lastModifiedBy>
  <dcterms:created xsi:type="dcterms:W3CDTF">2014-07-07T06:57:33Z</dcterms:created>
  <dcterms:modified xsi:type="dcterms:W3CDTF">2014-07-07T08:02:50Z</dcterms:modified>
</cp:coreProperties>
</file>