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mie.Prowse.EMCBC\Desktop\"/>
    </mc:Choice>
  </mc:AlternateContent>
  <bookViews>
    <workbookView xWindow="0" yWindow="0" windowWidth="21600" windowHeight="9735" activeTab="2"/>
  </bookViews>
  <sheets>
    <sheet name="JCG" sheetId="1" r:id="rId1"/>
    <sheet name="JJP from 10 CFR 71" sheetId="2" r:id="rId2"/>
    <sheet name="RadToolz Input TBq" sheetId="3" r:id="rId3"/>
  </sheets>
  <definedNames>
    <definedName name="_xlnm._FilterDatabase" localSheetId="1" hidden="1">'JJP from 10 CFR 71'!$A$1:$K$367</definedName>
    <definedName name="_xlnm._FilterDatabase" localSheetId="2" hidden="1">'RadToolz Input TBq'!$A$1:$C$176</definedName>
    <definedName name="A1A2">'JJP from 10 CFR 71'!$A$2:$K$366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3" l="1"/>
  <c r="C3" i="3"/>
  <c r="B4" i="3"/>
  <c r="C4" i="3"/>
  <c r="B5" i="3"/>
  <c r="C5" i="3"/>
  <c r="B6" i="3"/>
  <c r="C6" i="3"/>
  <c r="B7" i="3"/>
  <c r="C7" i="3"/>
  <c r="B8" i="3"/>
  <c r="C8" i="3"/>
  <c r="B9" i="3"/>
  <c r="C9" i="3"/>
  <c r="B10" i="3"/>
  <c r="C10" i="3"/>
  <c r="B11" i="3"/>
  <c r="C11" i="3"/>
  <c r="B12" i="3"/>
  <c r="C12" i="3"/>
  <c r="B13" i="3"/>
  <c r="C13" i="3"/>
  <c r="B14" i="3"/>
  <c r="C14" i="3"/>
  <c r="B15" i="3"/>
  <c r="C15" i="3"/>
  <c r="B16" i="3"/>
  <c r="C16" i="3"/>
  <c r="B17" i="3"/>
  <c r="C17" i="3"/>
  <c r="B18" i="3"/>
  <c r="C18" i="3"/>
  <c r="B19" i="3"/>
  <c r="C19" i="3"/>
  <c r="B20" i="3"/>
  <c r="C20" i="3"/>
  <c r="B21" i="3"/>
  <c r="C21" i="3"/>
  <c r="B22" i="3"/>
  <c r="C22" i="3"/>
  <c r="B23" i="3"/>
  <c r="C23" i="3"/>
  <c r="B24" i="3"/>
  <c r="C24" i="3"/>
  <c r="B25" i="3"/>
  <c r="C25" i="3"/>
  <c r="B26" i="3"/>
  <c r="C26" i="3"/>
  <c r="B27" i="3"/>
  <c r="C27" i="3"/>
  <c r="B28" i="3"/>
  <c r="C28" i="3"/>
  <c r="B29" i="3"/>
  <c r="C29" i="3"/>
  <c r="B30" i="3"/>
  <c r="C30" i="3"/>
  <c r="B31" i="3"/>
  <c r="C31" i="3"/>
  <c r="B32" i="3"/>
  <c r="C32" i="3"/>
  <c r="B33" i="3"/>
  <c r="C33" i="3"/>
  <c r="B34" i="3"/>
  <c r="C34" i="3"/>
  <c r="B35" i="3"/>
  <c r="C35" i="3"/>
  <c r="B36" i="3"/>
  <c r="C36" i="3"/>
  <c r="B37" i="3"/>
  <c r="C37" i="3"/>
  <c r="B38" i="3"/>
  <c r="C38" i="3"/>
  <c r="B39" i="3"/>
  <c r="C39" i="3"/>
  <c r="B40" i="3"/>
  <c r="C40" i="3"/>
  <c r="B41" i="3"/>
  <c r="C41" i="3"/>
  <c r="B42" i="3"/>
  <c r="C42" i="3"/>
  <c r="B43" i="3"/>
  <c r="C43" i="3"/>
  <c r="B44" i="3"/>
  <c r="C44" i="3"/>
  <c r="B45" i="3"/>
  <c r="C45" i="3"/>
  <c r="B46" i="3"/>
  <c r="C46" i="3"/>
  <c r="B47" i="3"/>
  <c r="C47" i="3"/>
  <c r="B48" i="3"/>
  <c r="C48" i="3"/>
  <c r="B49" i="3"/>
  <c r="C49" i="3"/>
  <c r="B50" i="3"/>
  <c r="C50" i="3"/>
  <c r="B51" i="3"/>
  <c r="C51" i="3"/>
  <c r="B52" i="3"/>
  <c r="C52" i="3"/>
  <c r="B53" i="3"/>
  <c r="C53" i="3"/>
  <c r="B54" i="3"/>
  <c r="C54" i="3"/>
  <c r="B55" i="3"/>
  <c r="C55" i="3"/>
  <c r="B56" i="3"/>
  <c r="C56" i="3"/>
  <c r="B57" i="3"/>
  <c r="C57" i="3"/>
  <c r="B58" i="3"/>
  <c r="C58" i="3"/>
  <c r="B59" i="3"/>
  <c r="C59" i="3"/>
  <c r="B60" i="3"/>
  <c r="C60" i="3"/>
  <c r="B61" i="3"/>
  <c r="C61" i="3"/>
  <c r="B62" i="3"/>
  <c r="C62" i="3"/>
  <c r="B63" i="3"/>
  <c r="C63" i="3"/>
  <c r="B64" i="3"/>
  <c r="C64" i="3"/>
  <c r="B65" i="3"/>
  <c r="C65" i="3"/>
  <c r="B66" i="3"/>
  <c r="C66" i="3"/>
  <c r="B67" i="3"/>
  <c r="C67" i="3"/>
  <c r="B68" i="3"/>
  <c r="C68" i="3"/>
  <c r="B69" i="3"/>
  <c r="C69" i="3"/>
  <c r="B70" i="3"/>
  <c r="C70" i="3"/>
  <c r="B71" i="3"/>
  <c r="C71" i="3"/>
  <c r="B72" i="3"/>
  <c r="C72" i="3"/>
  <c r="B73" i="3"/>
  <c r="C73" i="3"/>
  <c r="B74" i="3"/>
  <c r="C74" i="3"/>
  <c r="B75" i="3"/>
  <c r="C75" i="3"/>
  <c r="B76" i="3"/>
  <c r="C76" i="3"/>
  <c r="B77" i="3"/>
  <c r="C77" i="3"/>
  <c r="B78" i="3"/>
  <c r="C78" i="3"/>
  <c r="B79" i="3"/>
  <c r="C79" i="3"/>
  <c r="B80" i="3"/>
  <c r="C80" i="3"/>
  <c r="B81" i="3"/>
  <c r="C81" i="3"/>
  <c r="B82" i="3"/>
  <c r="C82" i="3"/>
  <c r="B83" i="3"/>
  <c r="C83" i="3"/>
  <c r="B84" i="3"/>
  <c r="C84" i="3"/>
  <c r="B85" i="3"/>
  <c r="C85" i="3"/>
  <c r="B86" i="3"/>
  <c r="C86" i="3"/>
  <c r="B87" i="3"/>
  <c r="C87" i="3"/>
  <c r="B88" i="3"/>
  <c r="C88" i="3"/>
  <c r="B89" i="3"/>
  <c r="C89" i="3"/>
  <c r="B90" i="3"/>
  <c r="C90" i="3"/>
  <c r="B91" i="3"/>
  <c r="C91" i="3"/>
  <c r="B92" i="3"/>
  <c r="C92" i="3"/>
  <c r="B93" i="3"/>
  <c r="C93" i="3"/>
  <c r="B94" i="3"/>
  <c r="C94" i="3"/>
  <c r="B95" i="3"/>
  <c r="C95" i="3"/>
  <c r="B96" i="3"/>
  <c r="C96" i="3"/>
  <c r="B97" i="3"/>
  <c r="C97" i="3"/>
  <c r="B98" i="3"/>
  <c r="C98" i="3"/>
  <c r="B99" i="3"/>
  <c r="C99" i="3"/>
  <c r="B100" i="3"/>
  <c r="C100" i="3"/>
  <c r="B101" i="3"/>
  <c r="C101" i="3"/>
  <c r="B102" i="3"/>
  <c r="C102" i="3"/>
  <c r="B103" i="3"/>
  <c r="C103" i="3"/>
  <c r="B104" i="3"/>
  <c r="C104" i="3"/>
  <c r="B105" i="3"/>
  <c r="C105" i="3"/>
  <c r="B106" i="3"/>
  <c r="C106" i="3"/>
  <c r="B107" i="3"/>
  <c r="C107" i="3"/>
  <c r="B108" i="3"/>
  <c r="C108" i="3"/>
  <c r="B109" i="3"/>
  <c r="C109" i="3"/>
  <c r="B110" i="3"/>
  <c r="C110" i="3"/>
  <c r="B111" i="3"/>
  <c r="C111" i="3"/>
  <c r="B112" i="3"/>
  <c r="C112" i="3"/>
  <c r="B113" i="3"/>
  <c r="C113" i="3"/>
  <c r="B114" i="3"/>
  <c r="C114" i="3"/>
  <c r="B115" i="3"/>
  <c r="C115" i="3"/>
  <c r="B116" i="3"/>
  <c r="C116" i="3"/>
  <c r="B117" i="3"/>
  <c r="C117" i="3"/>
  <c r="B118" i="3"/>
  <c r="C118" i="3"/>
  <c r="B119" i="3"/>
  <c r="C119" i="3"/>
  <c r="B120" i="3"/>
  <c r="C120" i="3"/>
  <c r="B121" i="3"/>
  <c r="C121" i="3"/>
  <c r="B122" i="3"/>
  <c r="C122" i="3"/>
  <c r="B123" i="3"/>
  <c r="C123" i="3"/>
  <c r="B124" i="3"/>
  <c r="C124" i="3"/>
  <c r="B125" i="3"/>
  <c r="C125" i="3"/>
  <c r="B126" i="3"/>
  <c r="C126" i="3"/>
  <c r="B127" i="3"/>
  <c r="C127" i="3"/>
  <c r="B128" i="3"/>
  <c r="C128" i="3"/>
  <c r="B129" i="3"/>
  <c r="C129" i="3"/>
  <c r="B130" i="3"/>
  <c r="C130" i="3"/>
  <c r="B131" i="3"/>
  <c r="C131" i="3"/>
  <c r="B132" i="3"/>
  <c r="C132" i="3"/>
  <c r="B133" i="3"/>
  <c r="C133" i="3"/>
  <c r="B134" i="3"/>
  <c r="C134" i="3"/>
  <c r="B135" i="3"/>
  <c r="C135" i="3"/>
  <c r="B136" i="3"/>
  <c r="C136" i="3"/>
  <c r="B137" i="3"/>
  <c r="C137" i="3"/>
  <c r="B138" i="3"/>
  <c r="C138" i="3"/>
  <c r="B139" i="3"/>
  <c r="C139" i="3"/>
  <c r="B140" i="3"/>
  <c r="C140" i="3"/>
  <c r="B141" i="3"/>
  <c r="C141" i="3"/>
  <c r="B142" i="3"/>
  <c r="C142" i="3"/>
  <c r="B143" i="3"/>
  <c r="C143" i="3"/>
  <c r="B144" i="3"/>
  <c r="C144" i="3"/>
  <c r="B145" i="3"/>
  <c r="C145" i="3"/>
  <c r="B146" i="3"/>
  <c r="C146" i="3"/>
  <c r="B147" i="3"/>
  <c r="C147" i="3"/>
  <c r="B148" i="3"/>
  <c r="C148" i="3"/>
  <c r="B149" i="3"/>
  <c r="C149" i="3"/>
  <c r="B150" i="3"/>
  <c r="C150" i="3"/>
  <c r="B151" i="3"/>
  <c r="C151" i="3"/>
  <c r="B152" i="3"/>
  <c r="C152" i="3"/>
  <c r="C2" i="3"/>
  <c r="B2" i="3"/>
  <c r="D3" i="2"/>
  <c r="E3" i="2"/>
  <c r="G3" i="2"/>
  <c r="H3" i="2"/>
  <c r="D4" i="2"/>
  <c r="E4" i="2"/>
  <c r="G4" i="2"/>
  <c r="H4" i="2"/>
  <c r="D5" i="2"/>
  <c r="E5" i="2"/>
  <c r="G5" i="2"/>
  <c r="I5" i="2" s="1"/>
  <c r="H5" i="2"/>
  <c r="D6" i="2"/>
  <c r="E6" i="2"/>
  <c r="G6" i="2"/>
  <c r="I6" i="2" s="1"/>
  <c r="H6" i="2"/>
  <c r="D7" i="2"/>
  <c r="E7" i="2"/>
  <c r="G7" i="2"/>
  <c r="H7" i="2"/>
  <c r="D8" i="2"/>
  <c r="E8" i="2"/>
  <c r="G8" i="2"/>
  <c r="H8" i="2"/>
  <c r="D9" i="2"/>
  <c r="E9" i="2"/>
  <c r="G9" i="2"/>
  <c r="I9" i="2" s="1"/>
  <c r="H9" i="2"/>
  <c r="D10" i="2"/>
  <c r="E10" i="2"/>
  <c r="G10" i="2"/>
  <c r="H10" i="2"/>
  <c r="D11" i="2"/>
  <c r="E11" i="2"/>
  <c r="G11" i="2"/>
  <c r="H11" i="2"/>
  <c r="D12" i="2"/>
  <c r="E12" i="2"/>
  <c r="G12" i="2"/>
  <c r="H12" i="2"/>
  <c r="D13" i="2"/>
  <c r="E13" i="2"/>
  <c r="G13" i="2"/>
  <c r="H13" i="2"/>
  <c r="D14" i="2"/>
  <c r="E14" i="2"/>
  <c r="G14" i="2"/>
  <c r="H14" i="2"/>
  <c r="D15" i="2"/>
  <c r="E15" i="2"/>
  <c r="G15" i="2"/>
  <c r="I15" i="2" s="1"/>
  <c r="H15" i="2"/>
  <c r="D16" i="2"/>
  <c r="E16" i="2"/>
  <c r="G16" i="2"/>
  <c r="H16" i="2"/>
  <c r="D17" i="2"/>
  <c r="E17" i="2"/>
  <c r="F17" i="2"/>
  <c r="G17" i="2"/>
  <c r="H17" i="2"/>
  <c r="D18" i="2"/>
  <c r="E18" i="2"/>
  <c r="G18" i="2"/>
  <c r="H18" i="2"/>
  <c r="D19" i="2"/>
  <c r="E19" i="2"/>
  <c r="G19" i="2"/>
  <c r="H19" i="2"/>
  <c r="I19" i="2" s="1"/>
  <c r="D20" i="2"/>
  <c r="E20" i="2"/>
  <c r="G20" i="2"/>
  <c r="H20" i="2"/>
  <c r="D21" i="2"/>
  <c r="F21" i="2" s="1"/>
  <c r="E21" i="2"/>
  <c r="G21" i="2"/>
  <c r="H21" i="2"/>
  <c r="D22" i="2"/>
  <c r="E22" i="2"/>
  <c r="G22" i="2"/>
  <c r="H22" i="2"/>
  <c r="D23" i="2"/>
  <c r="E23" i="2"/>
  <c r="G23" i="2"/>
  <c r="I23" i="2" s="1"/>
  <c r="H23" i="2"/>
  <c r="D24" i="2"/>
  <c r="E24" i="2"/>
  <c r="G24" i="2"/>
  <c r="H24" i="2"/>
  <c r="D25" i="2"/>
  <c r="E25" i="2"/>
  <c r="G25" i="2"/>
  <c r="H25" i="2"/>
  <c r="D26" i="2"/>
  <c r="E26" i="2"/>
  <c r="G26" i="2"/>
  <c r="I26" i="2" s="1"/>
  <c r="H26" i="2"/>
  <c r="D27" i="2"/>
  <c r="F27" i="2" s="1"/>
  <c r="E27" i="2"/>
  <c r="G27" i="2"/>
  <c r="H27" i="2"/>
  <c r="D28" i="2"/>
  <c r="E28" i="2"/>
  <c r="G28" i="2"/>
  <c r="H28" i="2"/>
  <c r="D29" i="2"/>
  <c r="F29" i="2" s="1"/>
  <c r="E29" i="2"/>
  <c r="G29" i="2"/>
  <c r="H29" i="2"/>
  <c r="D30" i="2"/>
  <c r="E30" i="2"/>
  <c r="G30" i="2"/>
  <c r="H30" i="2"/>
  <c r="D32" i="2"/>
  <c r="E32" i="2"/>
  <c r="G32" i="2"/>
  <c r="I32" i="2" s="1"/>
  <c r="H32" i="2"/>
  <c r="D31" i="2"/>
  <c r="E31" i="2"/>
  <c r="G31" i="2"/>
  <c r="I31" i="2" s="1"/>
  <c r="H31" i="2"/>
  <c r="D33" i="2"/>
  <c r="F33" i="2" s="1"/>
  <c r="E33" i="2"/>
  <c r="G33" i="2"/>
  <c r="H33" i="2"/>
  <c r="I33" i="2" s="1"/>
  <c r="D34" i="2"/>
  <c r="F34" i="2" s="1"/>
  <c r="E34" i="2"/>
  <c r="G34" i="2"/>
  <c r="I34" i="2" s="1"/>
  <c r="H34" i="2"/>
  <c r="D35" i="2"/>
  <c r="E35" i="2"/>
  <c r="F35" i="2" s="1"/>
  <c r="G35" i="2"/>
  <c r="I35" i="2" s="1"/>
  <c r="H35" i="2"/>
  <c r="D36" i="2"/>
  <c r="E36" i="2"/>
  <c r="G36" i="2"/>
  <c r="I36" i="2" s="1"/>
  <c r="H36" i="2"/>
  <c r="D37" i="2"/>
  <c r="F37" i="2" s="1"/>
  <c r="E37" i="2"/>
  <c r="G37" i="2"/>
  <c r="H37" i="2"/>
  <c r="D38" i="2"/>
  <c r="E38" i="2"/>
  <c r="G38" i="2"/>
  <c r="H38" i="2"/>
  <c r="D39" i="2"/>
  <c r="E39" i="2"/>
  <c r="G39" i="2"/>
  <c r="H39" i="2"/>
  <c r="D40" i="2"/>
  <c r="E40" i="2"/>
  <c r="G40" i="2"/>
  <c r="H40" i="2"/>
  <c r="D41" i="2"/>
  <c r="E41" i="2"/>
  <c r="G41" i="2"/>
  <c r="I41" i="2" s="1"/>
  <c r="H41" i="2"/>
  <c r="D42" i="2"/>
  <c r="E42" i="2"/>
  <c r="G42" i="2"/>
  <c r="H42" i="2"/>
  <c r="D43" i="2"/>
  <c r="E43" i="2"/>
  <c r="G43" i="2"/>
  <c r="I43" i="2" s="1"/>
  <c r="H43" i="2"/>
  <c r="D44" i="2"/>
  <c r="E44" i="2"/>
  <c r="G44" i="2"/>
  <c r="H44" i="2"/>
  <c r="I44" i="2"/>
  <c r="D45" i="2"/>
  <c r="E45" i="2"/>
  <c r="G45" i="2"/>
  <c r="H45" i="2"/>
  <c r="D46" i="2"/>
  <c r="E46" i="2"/>
  <c r="G46" i="2"/>
  <c r="H46" i="2"/>
  <c r="D47" i="2"/>
  <c r="E47" i="2"/>
  <c r="G47" i="2"/>
  <c r="H47" i="2"/>
  <c r="D48" i="2"/>
  <c r="E48" i="2"/>
  <c r="G48" i="2"/>
  <c r="H48" i="2"/>
  <c r="D49" i="2"/>
  <c r="E49" i="2"/>
  <c r="F49" i="2" s="1"/>
  <c r="G49" i="2"/>
  <c r="H49" i="2"/>
  <c r="D50" i="2"/>
  <c r="F50" i="2" s="1"/>
  <c r="E50" i="2"/>
  <c r="G50" i="2"/>
  <c r="H50" i="2"/>
  <c r="D51" i="2"/>
  <c r="E51" i="2"/>
  <c r="G51" i="2"/>
  <c r="H51" i="2"/>
  <c r="D52" i="2"/>
  <c r="E52" i="2"/>
  <c r="G52" i="2"/>
  <c r="H52" i="2"/>
  <c r="D53" i="2"/>
  <c r="F53" i="2" s="1"/>
  <c r="E53" i="2"/>
  <c r="G53" i="2"/>
  <c r="H53" i="2"/>
  <c r="D54" i="2"/>
  <c r="E54" i="2"/>
  <c r="G54" i="2"/>
  <c r="H54" i="2"/>
  <c r="D55" i="2"/>
  <c r="E55" i="2"/>
  <c r="G55" i="2"/>
  <c r="H55" i="2"/>
  <c r="I55" i="2" s="1"/>
  <c r="D56" i="2"/>
  <c r="E56" i="2"/>
  <c r="G56" i="2"/>
  <c r="H56" i="2"/>
  <c r="D57" i="2"/>
  <c r="F57" i="2" s="1"/>
  <c r="E57" i="2"/>
  <c r="G57" i="2"/>
  <c r="H57" i="2"/>
  <c r="D58" i="2"/>
  <c r="E58" i="2"/>
  <c r="G58" i="2"/>
  <c r="I58" i="2" s="1"/>
  <c r="H58" i="2"/>
  <c r="D59" i="2"/>
  <c r="F59" i="2" s="1"/>
  <c r="E59" i="2"/>
  <c r="G59" i="2"/>
  <c r="H59" i="2"/>
  <c r="D60" i="2"/>
  <c r="E60" i="2"/>
  <c r="G60" i="2"/>
  <c r="H60" i="2"/>
  <c r="D61" i="2"/>
  <c r="E61" i="2"/>
  <c r="F61" i="2"/>
  <c r="G61" i="2"/>
  <c r="H61" i="2"/>
  <c r="D62" i="2"/>
  <c r="E62" i="2"/>
  <c r="G62" i="2"/>
  <c r="H62" i="2"/>
  <c r="D63" i="2"/>
  <c r="E63" i="2"/>
  <c r="F63" i="2" s="1"/>
  <c r="G63" i="2"/>
  <c r="H63" i="2"/>
  <c r="D64" i="2"/>
  <c r="E64" i="2"/>
  <c r="G64" i="2"/>
  <c r="H64" i="2"/>
  <c r="D65" i="2"/>
  <c r="E65" i="2"/>
  <c r="G65" i="2"/>
  <c r="I65" i="2" s="1"/>
  <c r="H65" i="2"/>
  <c r="D66" i="2"/>
  <c r="F66" i="2" s="1"/>
  <c r="E66" i="2"/>
  <c r="G66" i="2"/>
  <c r="H66" i="2"/>
  <c r="D67" i="2"/>
  <c r="E67" i="2"/>
  <c r="G67" i="2"/>
  <c r="I67" i="2" s="1"/>
  <c r="H67" i="2"/>
  <c r="D68" i="2"/>
  <c r="E68" i="2"/>
  <c r="G68" i="2"/>
  <c r="I68" i="2" s="1"/>
  <c r="H68" i="2"/>
  <c r="D69" i="2"/>
  <c r="E69" i="2"/>
  <c r="G69" i="2"/>
  <c r="H69" i="2"/>
  <c r="D70" i="2"/>
  <c r="E70" i="2"/>
  <c r="G70" i="2"/>
  <c r="H70" i="2"/>
  <c r="D71" i="2"/>
  <c r="E71" i="2"/>
  <c r="G71" i="2"/>
  <c r="H71" i="2"/>
  <c r="D72" i="2"/>
  <c r="E72" i="2"/>
  <c r="G72" i="2"/>
  <c r="H72" i="2"/>
  <c r="D73" i="2"/>
  <c r="E73" i="2"/>
  <c r="G73" i="2"/>
  <c r="H73" i="2"/>
  <c r="D74" i="2"/>
  <c r="E74" i="2"/>
  <c r="G74" i="2"/>
  <c r="H74" i="2"/>
  <c r="D75" i="2"/>
  <c r="E75" i="2"/>
  <c r="G75" i="2"/>
  <c r="H75" i="2"/>
  <c r="I75" i="2"/>
  <c r="D76" i="2"/>
  <c r="E76" i="2"/>
  <c r="G76" i="2"/>
  <c r="H76" i="2"/>
  <c r="D77" i="2"/>
  <c r="F77" i="2" s="1"/>
  <c r="E77" i="2"/>
  <c r="G77" i="2"/>
  <c r="H77" i="2"/>
  <c r="D78" i="2"/>
  <c r="E78" i="2"/>
  <c r="G78" i="2"/>
  <c r="H78" i="2"/>
  <c r="D79" i="2"/>
  <c r="E79" i="2"/>
  <c r="F79" i="2" s="1"/>
  <c r="G79" i="2"/>
  <c r="H79" i="2"/>
  <c r="D80" i="2"/>
  <c r="E80" i="2"/>
  <c r="G80" i="2"/>
  <c r="H80" i="2"/>
  <c r="D81" i="2"/>
  <c r="E81" i="2"/>
  <c r="G81" i="2"/>
  <c r="H81" i="2"/>
  <c r="I81" i="2" s="1"/>
  <c r="D82" i="2"/>
  <c r="E82" i="2"/>
  <c r="G82" i="2"/>
  <c r="H82" i="2"/>
  <c r="D83" i="2"/>
  <c r="E83" i="2"/>
  <c r="F83" i="2" s="1"/>
  <c r="G83" i="2"/>
  <c r="H83" i="2"/>
  <c r="D84" i="2"/>
  <c r="E84" i="2"/>
  <c r="G84" i="2"/>
  <c r="H84" i="2"/>
  <c r="D85" i="2"/>
  <c r="E85" i="2"/>
  <c r="G85" i="2"/>
  <c r="H85" i="2"/>
  <c r="D86" i="2"/>
  <c r="E86" i="2"/>
  <c r="G86" i="2"/>
  <c r="I86" i="2" s="1"/>
  <c r="H86" i="2"/>
  <c r="D87" i="2"/>
  <c r="E87" i="2"/>
  <c r="G87" i="2"/>
  <c r="I87" i="2" s="1"/>
  <c r="H87" i="2"/>
  <c r="D88" i="2"/>
  <c r="E88" i="2"/>
  <c r="G88" i="2"/>
  <c r="H88" i="2"/>
  <c r="D89" i="2"/>
  <c r="E89" i="2"/>
  <c r="F89" i="2"/>
  <c r="G89" i="2"/>
  <c r="H89" i="2"/>
  <c r="D90" i="2"/>
  <c r="E90" i="2"/>
  <c r="G90" i="2"/>
  <c r="H90" i="2"/>
  <c r="I90" i="2" s="1"/>
  <c r="D91" i="2"/>
  <c r="F91" i="2" s="1"/>
  <c r="E91" i="2"/>
  <c r="G91" i="2"/>
  <c r="H91" i="2"/>
  <c r="D92" i="2"/>
  <c r="E92" i="2"/>
  <c r="G92" i="2"/>
  <c r="H92" i="2"/>
  <c r="D93" i="2"/>
  <c r="E93" i="2"/>
  <c r="G93" i="2"/>
  <c r="I93" i="2" s="1"/>
  <c r="H93" i="2"/>
  <c r="D94" i="2"/>
  <c r="F94" i="2" s="1"/>
  <c r="E94" i="2"/>
  <c r="G94" i="2"/>
  <c r="H94" i="2"/>
  <c r="I94" i="2"/>
  <c r="D95" i="2"/>
  <c r="E95" i="2"/>
  <c r="G95" i="2"/>
  <c r="H95" i="2"/>
  <c r="D96" i="2"/>
  <c r="E96" i="2"/>
  <c r="G96" i="2"/>
  <c r="H96" i="2"/>
  <c r="D97" i="2"/>
  <c r="E97" i="2"/>
  <c r="G97" i="2"/>
  <c r="H97" i="2"/>
  <c r="D98" i="2"/>
  <c r="E98" i="2"/>
  <c r="G98" i="2"/>
  <c r="H98" i="2"/>
  <c r="D99" i="2"/>
  <c r="E99" i="2"/>
  <c r="G99" i="2"/>
  <c r="H99" i="2"/>
  <c r="D100" i="2"/>
  <c r="E100" i="2"/>
  <c r="G100" i="2"/>
  <c r="H100" i="2"/>
  <c r="I100" i="2" s="1"/>
  <c r="D101" i="2"/>
  <c r="E101" i="2"/>
  <c r="G101" i="2"/>
  <c r="H101" i="2"/>
  <c r="D102" i="2"/>
  <c r="E102" i="2"/>
  <c r="G102" i="2"/>
  <c r="H102" i="2"/>
  <c r="D103" i="2"/>
  <c r="E103" i="2"/>
  <c r="G103" i="2"/>
  <c r="H103" i="2"/>
  <c r="D104" i="2"/>
  <c r="E104" i="2"/>
  <c r="G104" i="2"/>
  <c r="H104" i="2"/>
  <c r="D105" i="2"/>
  <c r="E105" i="2"/>
  <c r="G105" i="2"/>
  <c r="H105" i="2"/>
  <c r="D106" i="2"/>
  <c r="E106" i="2"/>
  <c r="F106" i="2" s="1"/>
  <c r="G106" i="2"/>
  <c r="H106" i="2"/>
  <c r="D107" i="2"/>
  <c r="F107" i="2" s="1"/>
  <c r="E107" i="2"/>
  <c r="G107" i="2"/>
  <c r="H107" i="2"/>
  <c r="D108" i="2"/>
  <c r="F108" i="2" s="1"/>
  <c r="E108" i="2"/>
  <c r="G108" i="2"/>
  <c r="H108" i="2"/>
  <c r="D109" i="2"/>
  <c r="E109" i="2"/>
  <c r="G109" i="2"/>
  <c r="H109" i="2"/>
  <c r="D110" i="2"/>
  <c r="E110" i="2"/>
  <c r="G110" i="2"/>
  <c r="H110" i="2"/>
  <c r="D111" i="2"/>
  <c r="E111" i="2"/>
  <c r="G111" i="2"/>
  <c r="H111" i="2"/>
  <c r="D112" i="2"/>
  <c r="E112" i="2"/>
  <c r="G112" i="2"/>
  <c r="H112" i="2"/>
  <c r="I112" i="2" s="1"/>
  <c r="D113" i="2"/>
  <c r="F113" i="2" s="1"/>
  <c r="E113" i="2"/>
  <c r="G113" i="2"/>
  <c r="H113" i="2"/>
  <c r="D114" i="2"/>
  <c r="E114" i="2"/>
  <c r="G114" i="2"/>
  <c r="H114" i="2"/>
  <c r="D115" i="2"/>
  <c r="E115" i="2"/>
  <c r="G115" i="2"/>
  <c r="H115" i="2"/>
  <c r="D116" i="2"/>
  <c r="E116" i="2"/>
  <c r="G116" i="2"/>
  <c r="I116" i="2" s="1"/>
  <c r="H116" i="2"/>
  <c r="D117" i="2"/>
  <c r="E117" i="2"/>
  <c r="G117" i="2"/>
  <c r="I117" i="2" s="1"/>
  <c r="H117" i="2"/>
  <c r="D118" i="2"/>
  <c r="E118" i="2"/>
  <c r="G118" i="2"/>
  <c r="H118" i="2"/>
  <c r="D119" i="2"/>
  <c r="E119" i="2"/>
  <c r="G119" i="2"/>
  <c r="H119" i="2"/>
  <c r="D120" i="2"/>
  <c r="E120" i="2"/>
  <c r="F120" i="2" s="1"/>
  <c r="G120" i="2"/>
  <c r="I120" i="2" s="1"/>
  <c r="H120" i="2"/>
  <c r="D121" i="2"/>
  <c r="E121" i="2"/>
  <c r="G121" i="2"/>
  <c r="H121" i="2"/>
  <c r="I121" i="2"/>
  <c r="D122" i="2"/>
  <c r="F122" i="2" s="1"/>
  <c r="E122" i="2"/>
  <c r="G122" i="2"/>
  <c r="H122" i="2"/>
  <c r="D123" i="2"/>
  <c r="E123" i="2"/>
  <c r="G123" i="2"/>
  <c r="H123" i="2"/>
  <c r="D124" i="2"/>
  <c r="F124" i="2" s="1"/>
  <c r="E124" i="2"/>
  <c r="G124" i="2"/>
  <c r="H124" i="2"/>
  <c r="D125" i="2"/>
  <c r="E125" i="2"/>
  <c r="G125" i="2"/>
  <c r="I125" i="2" s="1"/>
  <c r="H125" i="2"/>
  <c r="D126" i="2"/>
  <c r="E126" i="2"/>
  <c r="G126" i="2"/>
  <c r="H126" i="2"/>
  <c r="D127" i="2"/>
  <c r="E127" i="2"/>
  <c r="G127" i="2"/>
  <c r="H127" i="2"/>
  <c r="D128" i="2"/>
  <c r="E128" i="2"/>
  <c r="G128" i="2"/>
  <c r="I128" i="2" s="1"/>
  <c r="H128" i="2"/>
  <c r="D129" i="2"/>
  <c r="E129" i="2"/>
  <c r="G129" i="2"/>
  <c r="I129" i="2" s="1"/>
  <c r="H129" i="2"/>
  <c r="D130" i="2"/>
  <c r="E130" i="2"/>
  <c r="G130" i="2"/>
  <c r="H130" i="2"/>
  <c r="D131" i="2"/>
  <c r="E131" i="2"/>
  <c r="G131" i="2"/>
  <c r="I131" i="2" s="1"/>
  <c r="H131" i="2"/>
  <c r="D132" i="2"/>
  <c r="E132" i="2"/>
  <c r="F132" i="2"/>
  <c r="G132" i="2"/>
  <c r="H132" i="2"/>
  <c r="D133" i="2"/>
  <c r="E133" i="2"/>
  <c r="G133" i="2"/>
  <c r="H133" i="2"/>
  <c r="D134" i="2"/>
  <c r="E134" i="2"/>
  <c r="F134" i="2" s="1"/>
  <c r="G134" i="2"/>
  <c r="H134" i="2"/>
  <c r="D135" i="2"/>
  <c r="E135" i="2"/>
  <c r="G135" i="2"/>
  <c r="H135" i="2"/>
  <c r="D136" i="2"/>
  <c r="E136" i="2"/>
  <c r="G136" i="2"/>
  <c r="H136" i="2"/>
  <c r="D137" i="2"/>
  <c r="E137" i="2"/>
  <c r="G137" i="2"/>
  <c r="H137" i="2"/>
  <c r="D138" i="2"/>
  <c r="E138" i="2"/>
  <c r="G138" i="2"/>
  <c r="H138" i="2"/>
  <c r="I138" i="2"/>
  <c r="D139" i="2"/>
  <c r="E139" i="2"/>
  <c r="G139" i="2"/>
  <c r="H139" i="2"/>
  <c r="D140" i="2"/>
  <c r="F140" i="2" s="1"/>
  <c r="E140" i="2"/>
  <c r="G140" i="2"/>
  <c r="H140" i="2"/>
  <c r="D141" i="2"/>
  <c r="E141" i="2"/>
  <c r="G141" i="2"/>
  <c r="H141" i="2"/>
  <c r="D142" i="2"/>
  <c r="E142" i="2"/>
  <c r="G142" i="2"/>
  <c r="H142" i="2"/>
  <c r="D143" i="2"/>
  <c r="E143" i="2"/>
  <c r="G143" i="2"/>
  <c r="H143" i="2"/>
  <c r="D144" i="2"/>
  <c r="F144" i="2" s="1"/>
  <c r="E144" i="2"/>
  <c r="G144" i="2"/>
  <c r="H144" i="2"/>
  <c r="I144" i="2" s="1"/>
  <c r="D145" i="2"/>
  <c r="F145" i="2" s="1"/>
  <c r="E145" i="2"/>
  <c r="G145" i="2"/>
  <c r="H145" i="2"/>
  <c r="D146" i="2"/>
  <c r="E146" i="2"/>
  <c r="G146" i="2"/>
  <c r="H146" i="2"/>
  <c r="D147" i="2"/>
  <c r="E147" i="2"/>
  <c r="G147" i="2"/>
  <c r="H147" i="2"/>
  <c r="D148" i="2"/>
  <c r="E148" i="2"/>
  <c r="G148" i="2"/>
  <c r="I148" i="2" s="1"/>
  <c r="H148" i="2"/>
  <c r="D149" i="2"/>
  <c r="E149" i="2"/>
  <c r="G149" i="2"/>
  <c r="I149" i="2" s="1"/>
  <c r="H149" i="2"/>
  <c r="D150" i="2"/>
  <c r="E150" i="2"/>
  <c r="G150" i="2"/>
  <c r="I150" i="2" s="1"/>
  <c r="H150" i="2"/>
  <c r="D151" i="2"/>
  <c r="E151" i="2"/>
  <c r="G151" i="2"/>
  <c r="H151" i="2"/>
  <c r="D152" i="2"/>
  <c r="E152" i="2"/>
  <c r="G152" i="2"/>
  <c r="I152" i="2" s="1"/>
  <c r="H152" i="2"/>
  <c r="D153" i="2"/>
  <c r="E153" i="2"/>
  <c r="G153" i="2"/>
  <c r="I153" i="2" s="1"/>
  <c r="H153" i="2"/>
  <c r="D154" i="2"/>
  <c r="E154" i="2"/>
  <c r="G154" i="2"/>
  <c r="H154" i="2"/>
  <c r="D155" i="2"/>
  <c r="E155" i="2"/>
  <c r="G155" i="2"/>
  <c r="I155" i="2" s="1"/>
  <c r="H155" i="2"/>
  <c r="D156" i="2"/>
  <c r="F156" i="2" s="1"/>
  <c r="E156" i="2"/>
  <c r="G156" i="2"/>
  <c r="H156" i="2"/>
  <c r="D157" i="2"/>
  <c r="E157" i="2"/>
  <c r="G157" i="2"/>
  <c r="H157" i="2"/>
  <c r="D158" i="2"/>
  <c r="E158" i="2"/>
  <c r="G158" i="2"/>
  <c r="H158" i="2"/>
  <c r="D159" i="2"/>
  <c r="E159" i="2"/>
  <c r="G159" i="2"/>
  <c r="H159" i="2"/>
  <c r="D160" i="2"/>
  <c r="F160" i="2" s="1"/>
  <c r="E160" i="2"/>
  <c r="G160" i="2"/>
  <c r="H160" i="2"/>
  <c r="I160" i="2"/>
  <c r="D161" i="2"/>
  <c r="F161" i="2" s="1"/>
  <c r="E161" i="2"/>
  <c r="G161" i="2"/>
  <c r="H161" i="2"/>
  <c r="D162" i="2"/>
  <c r="E162" i="2"/>
  <c r="G162" i="2"/>
  <c r="H162" i="2"/>
  <c r="D163" i="2"/>
  <c r="E163" i="2"/>
  <c r="G163" i="2"/>
  <c r="I163" i="2" s="1"/>
  <c r="H163" i="2"/>
  <c r="D164" i="2"/>
  <c r="E164" i="2"/>
  <c r="G164" i="2"/>
  <c r="H164" i="2"/>
  <c r="D165" i="2"/>
  <c r="E165" i="2"/>
  <c r="G165" i="2"/>
  <c r="H165" i="2"/>
  <c r="D166" i="2"/>
  <c r="E166" i="2"/>
  <c r="G166" i="2"/>
  <c r="H166" i="2"/>
  <c r="D167" i="2"/>
  <c r="E167" i="2"/>
  <c r="G167" i="2"/>
  <c r="H167" i="2"/>
  <c r="D168" i="2"/>
  <c r="E168" i="2"/>
  <c r="G168" i="2"/>
  <c r="H168" i="2"/>
  <c r="D169" i="2"/>
  <c r="E169" i="2"/>
  <c r="G169" i="2"/>
  <c r="I169" i="2" s="1"/>
  <c r="H169" i="2"/>
  <c r="D170" i="2"/>
  <c r="E170" i="2"/>
  <c r="F170" i="2" s="1"/>
  <c r="G170" i="2"/>
  <c r="I170" i="2" s="1"/>
  <c r="H170" i="2"/>
  <c r="D171" i="2"/>
  <c r="E171" i="2"/>
  <c r="G171" i="2"/>
  <c r="H171" i="2"/>
  <c r="D172" i="2"/>
  <c r="E172" i="2"/>
  <c r="F172" i="2"/>
  <c r="G172" i="2"/>
  <c r="H172" i="2"/>
  <c r="D173" i="2"/>
  <c r="E173" i="2"/>
  <c r="F173" i="2" s="1"/>
  <c r="G173" i="2"/>
  <c r="H173" i="2"/>
  <c r="I173" i="2"/>
  <c r="D174" i="2"/>
  <c r="F174" i="2" s="1"/>
  <c r="E174" i="2"/>
  <c r="G174" i="2"/>
  <c r="H174" i="2"/>
  <c r="D175" i="2"/>
  <c r="F175" i="2" s="1"/>
  <c r="E175" i="2"/>
  <c r="G175" i="2"/>
  <c r="H175" i="2"/>
  <c r="D176" i="2"/>
  <c r="E176" i="2"/>
  <c r="G176" i="2"/>
  <c r="H176" i="2"/>
  <c r="D177" i="2"/>
  <c r="E177" i="2"/>
  <c r="G177" i="2"/>
  <c r="H177" i="2"/>
  <c r="D178" i="2"/>
  <c r="F178" i="2" s="1"/>
  <c r="E178" i="2"/>
  <c r="G178" i="2"/>
  <c r="H178" i="2"/>
  <c r="D179" i="2"/>
  <c r="E179" i="2"/>
  <c r="G179" i="2"/>
  <c r="H179" i="2"/>
  <c r="D180" i="2"/>
  <c r="F180" i="2" s="1"/>
  <c r="E180" i="2"/>
  <c r="G180" i="2"/>
  <c r="H180" i="2"/>
  <c r="D181" i="2"/>
  <c r="F181" i="2" s="1"/>
  <c r="E181" i="2"/>
  <c r="G181" i="2"/>
  <c r="H181" i="2"/>
  <c r="D182" i="2"/>
  <c r="E182" i="2"/>
  <c r="G182" i="2"/>
  <c r="H182" i="2"/>
  <c r="D183" i="2"/>
  <c r="E183" i="2"/>
  <c r="G183" i="2"/>
  <c r="I183" i="2" s="1"/>
  <c r="H183" i="2"/>
  <c r="D184" i="2"/>
  <c r="E184" i="2"/>
  <c r="G184" i="2"/>
  <c r="H184" i="2"/>
  <c r="D185" i="2"/>
  <c r="E185" i="2"/>
  <c r="G185" i="2"/>
  <c r="H185" i="2"/>
  <c r="I185" i="2" s="1"/>
  <c r="D186" i="2"/>
  <c r="E186" i="2"/>
  <c r="G186" i="2"/>
  <c r="H186" i="2"/>
  <c r="D187" i="2"/>
  <c r="E187" i="2"/>
  <c r="G187" i="2"/>
  <c r="H187" i="2"/>
  <c r="D188" i="2"/>
  <c r="E188" i="2"/>
  <c r="F188" i="2" s="1"/>
  <c r="G188" i="2"/>
  <c r="H188" i="2"/>
  <c r="D189" i="2"/>
  <c r="E189" i="2"/>
  <c r="G189" i="2"/>
  <c r="H189" i="2"/>
  <c r="I189" i="2" s="1"/>
  <c r="D190" i="2"/>
  <c r="F190" i="2" s="1"/>
  <c r="E190" i="2"/>
  <c r="G190" i="2"/>
  <c r="H190" i="2"/>
  <c r="D191" i="2"/>
  <c r="F191" i="2" s="1"/>
  <c r="E191" i="2"/>
  <c r="G191" i="2"/>
  <c r="H191" i="2"/>
  <c r="D192" i="2"/>
  <c r="E192" i="2"/>
  <c r="G192" i="2"/>
  <c r="H192" i="2"/>
  <c r="D193" i="2"/>
  <c r="E193" i="2"/>
  <c r="G193" i="2"/>
  <c r="H193" i="2"/>
  <c r="D194" i="2"/>
  <c r="E194" i="2"/>
  <c r="G194" i="2"/>
  <c r="H194" i="2"/>
  <c r="D195" i="2"/>
  <c r="E195" i="2"/>
  <c r="G195" i="2"/>
  <c r="H195" i="2"/>
  <c r="D196" i="2"/>
  <c r="F196" i="2" s="1"/>
  <c r="E196" i="2"/>
  <c r="G196" i="2"/>
  <c r="H196" i="2"/>
  <c r="D197" i="2"/>
  <c r="F197" i="2" s="1"/>
  <c r="E197" i="2"/>
  <c r="G197" i="2"/>
  <c r="I197" i="2" s="1"/>
  <c r="H197" i="2"/>
  <c r="D198" i="2"/>
  <c r="E198" i="2"/>
  <c r="G198" i="2"/>
  <c r="H198" i="2"/>
  <c r="D199" i="2"/>
  <c r="E199" i="2"/>
  <c r="G199" i="2"/>
  <c r="I199" i="2" s="1"/>
  <c r="H199" i="2"/>
  <c r="D200" i="2"/>
  <c r="E200" i="2"/>
  <c r="G200" i="2"/>
  <c r="H200" i="2"/>
  <c r="D201" i="2"/>
  <c r="E201" i="2"/>
  <c r="G201" i="2"/>
  <c r="H201" i="2"/>
  <c r="D202" i="2"/>
  <c r="E202" i="2"/>
  <c r="F202" i="2" s="1"/>
  <c r="G202" i="2"/>
  <c r="H202" i="2"/>
  <c r="D203" i="2"/>
  <c r="E203" i="2"/>
  <c r="G203" i="2"/>
  <c r="I203" i="2" s="1"/>
  <c r="H203" i="2"/>
  <c r="D204" i="2"/>
  <c r="E204" i="2"/>
  <c r="G204" i="2"/>
  <c r="H204" i="2"/>
  <c r="D205" i="2"/>
  <c r="E205" i="2"/>
  <c r="G205" i="2"/>
  <c r="H205" i="2"/>
  <c r="D206" i="2"/>
  <c r="E206" i="2"/>
  <c r="G206" i="2"/>
  <c r="H206" i="2"/>
  <c r="D207" i="2"/>
  <c r="E207" i="2"/>
  <c r="G207" i="2"/>
  <c r="I207" i="2" s="1"/>
  <c r="H207" i="2"/>
  <c r="D208" i="2"/>
  <c r="E208" i="2"/>
  <c r="G208" i="2"/>
  <c r="H208" i="2"/>
  <c r="D209" i="2"/>
  <c r="E209" i="2"/>
  <c r="G209" i="2"/>
  <c r="H209" i="2"/>
  <c r="D210" i="2"/>
  <c r="E210" i="2"/>
  <c r="F210" i="2"/>
  <c r="G210" i="2"/>
  <c r="H210" i="2"/>
  <c r="D211" i="2"/>
  <c r="E211" i="2"/>
  <c r="G211" i="2"/>
  <c r="H211" i="2"/>
  <c r="I211" i="2" s="1"/>
  <c r="D212" i="2"/>
  <c r="E212" i="2"/>
  <c r="G212" i="2"/>
  <c r="H212" i="2"/>
  <c r="D213" i="2"/>
  <c r="E213" i="2"/>
  <c r="F213" i="2" s="1"/>
  <c r="G213" i="2"/>
  <c r="H213" i="2"/>
  <c r="I213" i="2"/>
  <c r="D214" i="2"/>
  <c r="E214" i="2"/>
  <c r="G214" i="2"/>
  <c r="H214" i="2"/>
  <c r="D215" i="2"/>
  <c r="E215" i="2"/>
  <c r="G215" i="2"/>
  <c r="H215" i="2"/>
  <c r="D216" i="2"/>
  <c r="E216" i="2"/>
  <c r="G216" i="2"/>
  <c r="H216" i="2"/>
  <c r="D217" i="2"/>
  <c r="E217" i="2"/>
  <c r="G217" i="2"/>
  <c r="H217" i="2"/>
  <c r="D218" i="2"/>
  <c r="F218" i="2" s="1"/>
  <c r="E218" i="2"/>
  <c r="G218" i="2"/>
  <c r="H218" i="2"/>
  <c r="D219" i="2"/>
  <c r="E219" i="2"/>
  <c r="G219" i="2"/>
  <c r="H219" i="2"/>
  <c r="D220" i="2"/>
  <c r="E220" i="2"/>
  <c r="G220" i="2"/>
  <c r="I220" i="2" s="1"/>
  <c r="H220" i="2"/>
  <c r="D221" i="2"/>
  <c r="E221" i="2"/>
  <c r="G221" i="2"/>
  <c r="H221" i="2"/>
  <c r="D222" i="2"/>
  <c r="E222" i="2"/>
  <c r="G222" i="2"/>
  <c r="H222" i="2"/>
  <c r="D223" i="2"/>
  <c r="E223" i="2"/>
  <c r="F223" i="2" s="1"/>
  <c r="G223" i="2"/>
  <c r="I223" i="2" s="1"/>
  <c r="H223" i="2"/>
  <c r="D224" i="2"/>
  <c r="E224" i="2"/>
  <c r="G224" i="2"/>
  <c r="H224" i="2"/>
  <c r="D225" i="2"/>
  <c r="E225" i="2"/>
  <c r="G225" i="2"/>
  <c r="H225" i="2"/>
  <c r="D226" i="2"/>
  <c r="E226" i="2"/>
  <c r="G226" i="2"/>
  <c r="H226" i="2"/>
  <c r="D227" i="2"/>
  <c r="E227" i="2"/>
  <c r="G227" i="2"/>
  <c r="I227" i="2" s="1"/>
  <c r="H227" i="2"/>
  <c r="D228" i="2"/>
  <c r="E228" i="2"/>
  <c r="F228" i="2" s="1"/>
  <c r="G228" i="2"/>
  <c r="I228" i="2" s="1"/>
  <c r="H228" i="2"/>
  <c r="D229" i="2"/>
  <c r="E229" i="2"/>
  <c r="G229" i="2"/>
  <c r="H229" i="2"/>
  <c r="D230" i="2"/>
  <c r="E230" i="2"/>
  <c r="G230" i="2"/>
  <c r="H230" i="2"/>
  <c r="D231" i="2"/>
  <c r="E231" i="2"/>
  <c r="F231" i="2"/>
  <c r="G231" i="2"/>
  <c r="H231" i="2"/>
  <c r="D232" i="2"/>
  <c r="E232" i="2"/>
  <c r="G232" i="2"/>
  <c r="H232" i="2"/>
  <c r="D233" i="2"/>
  <c r="E233" i="2"/>
  <c r="G233" i="2"/>
  <c r="H233" i="2"/>
  <c r="D234" i="2"/>
  <c r="E234" i="2"/>
  <c r="G234" i="2"/>
  <c r="H234" i="2"/>
  <c r="D235" i="2"/>
  <c r="E235" i="2"/>
  <c r="G235" i="2"/>
  <c r="H235" i="2"/>
  <c r="I235" i="2"/>
  <c r="D236" i="2"/>
  <c r="F236" i="2" s="1"/>
  <c r="E236" i="2"/>
  <c r="G236" i="2"/>
  <c r="H236" i="2"/>
  <c r="D237" i="2"/>
  <c r="E237" i="2"/>
  <c r="F237" i="2"/>
  <c r="G237" i="2"/>
  <c r="I237" i="2" s="1"/>
  <c r="H237" i="2"/>
  <c r="D238" i="2"/>
  <c r="E238" i="2"/>
  <c r="G238" i="2"/>
  <c r="H238" i="2"/>
  <c r="D239" i="2"/>
  <c r="E239" i="2"/>
  <c r="G239" i="2"/>
  <c r="H239" i="2"/>
  <c r="I239" i="2"/>
  <c r="D240" i="2"/>
  <c r="E240" i="2"/>
  <c r="G240" i="2"/>
  <c r="H240" i="2"/>
  <c r="D241" i="2"/>
  <c r="E241" i="2"/>
  <c r="G241" i="2"/>
  <c r="H241" i="2"/>
  <c r="D242" i="2"/>
  <c r="F242" i="2" s="1"/>
  <c r="E242" i="2"/>
  <c r="G242" i="2"/>
  <c r="H242" i="2"/>
  <c r="D243" i="2"/>
  <c r="E243" i="2"/>
  <c r="G243" i="2"/>
  <c r="H243" i="2"/>
  <c r="D244" i="2"/>
  <c r="E244" i="2"/>
  <c r="G244" i="2"/>
  <c r="H244" i="2"/>
  <c r="D245" i="2"/>
  <c r="E245" i="2"/>
  <c r="G245" i="2"/>
  <c r="H245" i="2"/>
  <c r="D246" i="2"/>
  <c r="E246" i="2"/>
  <c r="G246" i="2"/>
  <c r="H246" i="2"/>
  <c r="D247" i="2"/>
  <c r="E247" i="2"/>
  <c r="G247" i="2"/>
  <c r="H247" i="2"/>
  <c r="D253" i="2"/>
  <c r="E253" i="2"/>
  <c r="G253" i="2"/>
  <c r="H253" i="2"/>
  <c r="D248" i="2"/>
  <c r="E248" i="2"/>
  <c r="G248" i="2"/>
  <c r="H248" i="2"/>
  <c r="I248" i="2" s="1"/>
  <c r="D249" i="2"/>
  <c r="E249" i="2"/>
  <c r="G249" i="2"/>
  <c r="H249" i="2"/>
  <c r="D250" i="2"/>
  <c r="F250" i="2" s="1"/>
  <c r="E250" i="2"/>
  <c r="G250" i="2"/>
  <c r="H250" i="2"/>
  <c r="D251" i="2"/>
  <c r="E251" i="2"/>
  <c r="G251" i="2"/>
  <c r="H251" i="2"/>
  <c r="D252" i="2"/>
  <c r="F252" i="2" s="1"/>
  <c r="E252" i="2"/>
  <c r="G252" i="2"/>
  <c r="H252" i="2"/>
  <c r="I252" i="2" s="1"/>
  <c r="D254" i="2"/>
  <c r="F254" i="2" s="1"/>
  <c r="E254" i="2"/>
  <c r="G254" i="2"/>
  <c r="H254" i="2"/>
  <c r="D258" i="2"/>
  <c r="F258" i="2" s="1"/>
  <c r="E258" i="2"/>
  <c r="G258" i="2"/>
  <c r="H258" i="2"/>
  <c r="D255" i="2"/>
  <c r="E255" i="2"/>
  <c r="G255" i="2"/>
  <c r="H255" i="2"/>
  <c r="D256" i="2"/>
  <c r="E256" i="2"/>
  <c r="G256" i="2"/>
  <c r="H256" i="2"/>
  <c r="D257" i="2"/>
  <c r="E257" i="2"/>
  <c r="G257" i="2"/>
  <c r="H257" i="2"/>
  <c r="D259" i="2"/>
  <c r="E259" i="2"/>
  <c r="G259" i="2"/>
  <c r="I259" i="2" s="1"/>
  <c r="H259" i="2"/>
  <c r="D260" i="2"/>
  <c r="E260" i="2"/>
  <c r="F260" i="2"/>
  <c r="G260" i="2"/>
  <c r="H260" i="2"/>
  <c r="D261" i="2"/>
  <c r="F261" i="2" s="1"/>
  <c r="E261" i="2"/>
  <c r="G261" i="2"/>
  <c r="H261" i="2"/>
  <c r="I261" i="2"/>
  <c r="D262" i="2"/>
  <c r="E262" i="2"/>
  <c r="G262" i="2"/>
  <c r="H262" i="2"/>
  <c r="D263" i="2"/>
  <c r="E263" i="2"/>
  <c r="G263" i="2"/>
  <c r="I263" i="2" s="1"/>
  <c r="H263" i="2"/>
  <c r="D264" i="2"/>
  <c r="E264" i="2"/>
  <c r="G264" i="2"/>
  <c r="H264" i="2"/>
  <c r="D265" i="2"/>
  <c r="E265" i="2"/>
  <c r="G265" i="2"/>
  <c r="H265" i="2"/>
  <c r="D266" i="2"/>
  <c r="E266" i="2"/>
  <c r="F266" i="2"/>
  <c r="G266" i="2"/>
  <c r="H266" i="2"/>
  <c r="D267" i="2"/>
  <c r="E267" i="2"/>
  <c r="G267" i="2"/>
  <c r="H267" i="2"/>
  <c r="D268" i="2"/>
  <c r="E268" i="2"/>
  <c r="G268" i="2"/>
  <c r="H268" i="2"/>
  <c r="D269" i="2"/>
  <c r="E269" i="2"/>
  <c r="G269" i="2"/>
  <c r="H269" i="2"/>
  <c r="D270" i="2"/>
  <c r="E270" i="2"/>
  <c r="G270" i="2"/>
  <c r="H270" i="2"/>
  <c r="D271" i="2"/>
  <c r="E271" i="2"/>
  <c r="G271" i="2"/>
  <c r="H271" i="2"/>
  <c r="I271" i="2" s="1"/>
  <c r="D272" i="2"/>
  <c r="E272" i="2"/>
  <c r="G272" i="2"/>
  <c r="H272" i="2"/>
  <c r="D273" i="2"/>
  <c r="E273" i="2"/>
  <c r="G273" i="2"/>
  <c r="H273" i="2"/>
  <c r="D274" i="2"/>
  <c r="F274" i="2" s="1"/>
  <c r="E274" i="2"/>
  <c r="G274" i="2"/>
  <c r="H274" i="2"/>
  <c r="D275" i="2"/>
  <c r="E275" i="2"/>
  <c r="G275" i="2"/>
  <c r="H275" i="2"/>
  <c r="D276" i="2"/>
  <c r="F276" i="2" s="1"/>
  <c r="E276" i="2"/>
  <c r="G276" i="2"/>
  <c r="H276" i="2"/>
  <c r="D277" i="2"/>
  <c r="F277" i="2" s="1"/>
  <c r="E277" i="2"/>
  <c r="G277" i="2"/>
  <c r="H277" i="2"/>
  <c r="I277" i="2"/>
  <c r="D278" i="2"/>
  <c r="E278" i="2"/>
  <c r="G278" i="2"/>
  <c r="H278" i="2"/>
  <c r="D279" i="2"/>
  <c r="E279" i="2"/>
  <c r="F279" i="2"/>
  <c r="G279" i="2"/>
  <c r="I279" i="2" s="1"/>
  <c r="H279" i="2"/>
  <c r="D280" i="2"/>
  <c r="E280" i="2"/>
  <c r="G280" i="2"/>
  <c r="H280" i="2"/>
  <c r="D281" i="2"/>
  <c r="E281" i="2"/>
  <c r="G281" i="2"/>
  <c r="H281" i="2"/>
  <c r="D282" i="2"/>
  <c r="E282" i="2"/>
  <c r="G282" i="2"/>
  <c r="H282" i="2"/>
  <c r="D283" i="2"/>
  <c r="E283" i="2"/>
  <c r="G283" i="2"/>
  <c r="I283" i="2" s="1"/>
  <c r="H283" i="2"/>
  <c r="D284" i="2"/>
  <c r="E284" i="2"/>
  <c r="F284" i="2" s="1"/>
  <c r="G284" i="2"/>
  <c r="H284" i="2"/>
  <c r="D285" i="2"/>
  <c r="F285" i="2" s="1"/>
  <c r="E285" i="2"/>
  <c r="G285" i="2"/>
  <c r="H285" i="2"/>
  <c r="I285" i="2" s="1"/>
  <c r="D286" i="2"/>
  <c r="F286" i="2" s="1"/>
  <c r="E286" i="2"/>
  <c r="G286" i="2"/>
  <c r="H286" i="2"/>
  <c r="D287" i="2"/>
  <c r="F287" i="2" s="1"/>
  <c r="E287" i="2"/>
  <c r="G287" i="2"/>
  <c r="H287" i="2"/>
  <c r="D288" i="2"/>
  <c r="F288" i="2" s="1"/>
  <c r="E288" i="2"/>
  <c r="G288" i="2"/>
  <c r="H288" i="2"/>
  <c r="D289" i="2"/>
  <c r="F289" i="2" s="1"/>
  <c r="E289" i="2"/>
  <c r="G289" i="2"/>
  <c r="H289" i="2"/>
  <c r="D290" i="2"/>
  <c r="F290" i="2" s="1"/>
  <c r="E290" i="2"/>
  <c r="G290" i="2"/>
  <c r="H290" i="2"/>
  <c r="D291" i="2"/>
  <c r="F291" i="2" s="1"/>
  <c r="E291" i="2"/>
  <c r="G291" i="2"/>
  <c r="H291" i="2"/>
  <c r="I291" i="2" s="1"/>
  <c r="D292" i="2"/>
  <c r="F292" i="2" s="1"/>
  <c r="E292" i="2"/>
  <c r="G292" i="2"/>
  <c r="H292" i="2"/>
  <c r="D293" i="2"/>
  <c r="E293" i="2"/>
  <c r="F293" i="2" s="1"/>
  <c r="G293" i="2"/>
  <c r="I293" i="2" s="1"/>
  <c r="H293" i="2"/>
  <c r="D294" i="2"/>
  <c r="E294" i="2"/>
  <c r="G294" i="2"/>
  <c r="H294" i="2"/>
  <c r="D295" i="2"/>
  <c r="E295" i="2"/>
  <c r="G295" i="2"/>
  <c r="I295" i="2" s="1"/>
  <c r="H295" i="2"/>
  <c r="D296" i="2"/>
  <c r="E296" i="2"/>
  <c r="G296" i="2"/>
  <c r="H296" i="2"/>
  <c r="D297" i="2"/>
  <c r="E297" i="2"/>
  <c r="G297" i="2"/>
  <c r="H297" i="2"/>
  <c r="D298" i="2"/>
  <c r="E298" i="2"/>
  <c r="F298" i="2"/>
  <c r="G298" i="2"/>
  <c r="H298" i="2"/>
  <c r="D299" i="2"/>
  <c r="E299" i="2"/>
  <c r="G299" i="2"/>
  <c r="H299" i="2"/>
  <c r="I299" i="2"/>
  <c r="D300" i="2"/>
  <c r="F300" i="2" s="1"/>
  <c r="E300" i="2"/>
  <c r="G300" i="2"/>
  <c r="H300" i="2"/>
  <c r="D301" i="2"/>
  <c r="F301" i="2" s="1"/>
  <c r="E301" i="2"/>
  <c r="G301" i="2"/>
  <c r="H301" i="2"/>
  <c r="I301" i="2"/>
  <c r="D302" i="2"/>
  <c r="E302" i="2"/>
  <c r="G302" i="2"/>
  <c r="H302" i="2"/>
  <c r="D303" i="2"/>
  <c r="E303" i="2"/>
  <c r="F303" i="2"/>
  <c r="G303" i="2"/>
  <c r="I303" i="2" s="1"/>
  <c r="H303" i="2"/>
  <c r="D304" i="2"/>
  <c r="E304" i="2"/>
  <c r="G304" i="2"/>
  <c r="H304" i="2"/>
  <c r="D305" i="2"/>
  <c r="E305" i="2"/>
  <c r="G305" i="2"/>
  <c r="H305" i="2"/>
  <c r="D306" i="2"/>
  <c r="E306" i="2"/>
  <c r="G306" i="2"/>
  <c r="H306" i="2"/>
  <c r="D307" i="2"/>
  <c r="E307" i="2"/>
  <c r="G307" i="2"/>
  <c r="I307" i="2" s="1"/>
  <c r="H307" i="2"/>
  <c r="D308" i="2"/>
  <c r="E308" i="2"/>
  <c r="F308" i="2" s="1"/>
  <c r="G308" i="2"/>
  <c r="H308" i="2"/>
  <c r="D309" i="2"/>
  <c r="F309" i="2" s="1"/>
  <c r="E309" i="2"/>
  <c r="G309" i="2"/>
  <c r="H309" i="2"/>
  <c r="I309" i="2" s="1"/>
  <c r="D310" i="2"/>
  <c r="F310" i="2" s="1"/>
  <c r="E310" i="2"/>
  <c r="G310" i="2"/>
  <c r="H310" i="2"/>
  <c r="D311" i="2"/>
  <c r="F311" i="2" s="1"/>
  <c r="E311" i="2"/>
  <c r="G311" i="2"/>
  <c r="H311" i="2"/>
  <c r="D312" i="2"/>
  <c r="F312" i="2" s="1"/>
  <c r="E312" i="2"/>
  <c r="G312" i="2"/>
  <c r="H312" i="2"/>
  <c r="D313" i="2"/>
  <c r="F313" i="2" s="1"/>
  <c r="E313" i="2"/>
  <c r="G313" i="2"/>
  <c r="H313" i="2"/>
  <c r="D314" i="2"/>
  <c r="F314" i="2" s="1"/>
  <c r="E314" i="2"/>
  <c r="G314" i="2"/>
  <c r="H314" i="2"/>
  <c r="D315" i="2"/>
  <c r="F315" i="2" s="1"/>
  <c r="E315" i="2"/>
  <c r="G315" i="2"/>
  <c r="H315" i="2"/>
  <c r="I315" i="2" s="1"/>
  <c r="D316" i="2"/>
  <c r="F316" i="2" s="1"/>
  <c r="E316" i="2"/>
  <c r="G316" i="2"/>
  <c r="H316" i="2"/>
  <c r="D317" i="2"/>
  <c r="E317" i="2"/>
  <c r="F317" i="2" s="1"/>
  <c r="G317" i="2"/>
  <c r="I317" i="2" s="1"/>
  <c r="H317" i="2"/>
  <c r="D318" i="2"/>
  <c r="E318" i="2"/>
  <c r="G318" i="2"/>
  <c r="H318" i="2"/>
  <c r="D319" i="2"/>
  <c r="E319" i="2"/>
  <c r="G319" i="2"/>
  <c r="I319" i="2" s="1"/>
  <c r="H319" i="2"/>
  <c r="D320" i="2"/>
  <c r="E320" i="2"/>
  <c r="G320" i="2"/>
  <c r="H320" i="2"/>
  <c r="D321" i="2"/>
  <c r="E321" i="2"/>
  <c r="G321" i="2"/>
  <c r="H321" i="2"/>
  <c r="D322" i="2"/>
  <c r="E322" i="2"/>
  <c r="F322" i="2"/>
  <c r="G322" i="2"/>
  <c r="H322" i="2"/>
  <c r="D323" i="2"/>
  <c r="E323" i="2"/>
  <c r="G323" i="2"/>
  <c r="H323" i="2"/>
  <c r="I323" i="2"/>
  <c r="D324" i="2"/>
  <c r="F324" i="2" s="1"/>
  <c r="E324" i="2"/>
  <c r="G324" i="2"/>
  <c r="H324" i="2"/>
  <c r="D325" i="2"/>
  <c r="F325" i="2" s="1"/>
  <c r="E325" i="2"/>
  <c r="G325" i="2"/>
  <c r="H325" i="2"/>
  <c r="D326" i="2"/>
  <c r="F326" i="2" s="1"/>
  <c r="E326" i="2"/>
  <c r="G326" i="2"/>
  <c r="H326" i="2"/>
  <c r="D327" i="2"/>
  <c r="F327" i="2" s="1"/>
  <c r="E327" i="2"/>
  <c r="G327" i="2"/>
  <c r="H327" i="2"/>
  <c r="I327" i="2" s="1"/>
  <c r="D328" i="2"/>
  <c r="E328" i="2"/>
  <c r="G328" i="2"/>
  <c r="H328" i="2"/>
  <c r="D329" i="2"/>
  <c r="E329" i="2"/>
  <c r="G329" i="2"/>
  <c r="H329" i="2"/>
  <c r="D330" i="2"/>
  <c r="E330" i="2"/>
  <c r="G330" i="2"/>
  <c r="H330" i="2"/>
  <c r="D331" i="2"/>
  <c r="E331" i="2"/>
  <c r="G331" i="2"/>
  <c r="I331" i="2" s="1"/>
  <c r="H331" i="2"/>
  <c r="D332" i="2"/>
  <c r="E332" i="2"/>
  <c r="F332" i="2"/>
  <c r="G332" i="2"/>
  <c r="H332" i="2"/>
  <c r="D333" i="2"/>
  <c r="F333" i="2" s="1"/>
  <c r="E333" i="2"/>
  <c r="G333" i="2"/>
  <c r="H333" i="2"/>
  <c r="I333" i="2"/>
  <c r="D334" i="2"/>
  <c r="E334" i="2"/>
  <c r="G334" i="2"/>
  <c r="H334" i="2"/>
  <c r="D335" i="2"/>
  <c r="E335" i="2"/>
  <c r="G335" i="2"/>
  <c r="H335" i="2"/>
  <c r="D336" i="2"/>
  <c r="E336" i="2"/>
  <c r="G336" i="2"/>
  <c r="H336" i="2"/>
  <c r="D337" i="2"/>
  <c r="E337" i="2"/>
  <c r="G337" i="2"/>
  <c r="H337" i="2"/>
  <c r="D338" i="2"/>
  <c r="E338" i="2"/>
  <c r="G338" i="2"/>
  <c r="H338" i="2"/>
  <c r="D339" i="2"/>
  <c r="E339" i="2"/>
  <c r="G339" i="2"/>
  <c r="H339" i="2"/>
  <c r="D340" i="2"/>
  <c r="E340" i="2"/>
  <c r="G340" i="2"/>
  <c r="H340" i="2"/>
  <c r="D341" i="2"/>
  <c r="E341" i="2"/>
  <c r="G341" i="2"/>
  <c r="H341" i="2"/>
  <c r="D342" i="2"/>
  <c r="E342" i="2"/>
  <c r="G342" i="2"/>
  <c r="H342" i="2"/>
  <c r="D343" i="2"/>
  <c r="E343" i="2"/>
  <c r="F343" i="2"/>
  <c r="G343" i="2"/>
  <c r="I343" i="2" s="1"/>
  <c r="H343" i="2"/>
  <c r="D344" i="2"/>
  <c r="E344" i="2"/>
  <c r="G344" i="2"/>
  <c r="I344" i="2" s="1"/>
  <c r="H344" i="2"/>
  <c r="D345" i="2"/>
  <c r="E345" i="2"/>
  <c r="G345" i="2"/>
  <c r="H345" i="2"/>
  <c r="D346" i="2"/>
  <c r="E346" i="2"/>
  <c r="G346" i="2"/>
  <c r="H346" i="2"/>
  <c r="D347" i="2"/>
  <c r="F347" i="2" s="1"/>
  <c r="E347" i="2"/>
  <c r="G347" i="2"/>
  <c r="H347" i="2"/>
  <c r="D348" i="2"/>
  <c r="E348" i="2"/>
  <c r="G348" i="2"/>
  <c r="H348" i="2"/>
  <c r="I348" i="2"/>
  <c r="D349" i="2"/>
  <c r="E349" i="2"/>
  <c r="G349" i="2"/>
  <c r="H349" i="2"/>
  <c r="D350" i="2"/>
  <c r="E350" i="2"/>
  <c r="G350" i="2"/>
  <c r="H350" i="2"/>
  <c r="D351" i="2"/>
  <c r="E351" i="2"/>
  <c r="F351" i="2"/>
  <c r="G351" i="2"/>
  <c r="I351" i="2" s="1"/>
  <c r="H351" i="2"/>
  <c r="D352" i="2"/>
  <c r="E352" i="2"/>
  <c r="G352" i="2"/>
  <c r="I352" i="2" s="1"/>
  <c r="H352" i="2"/>
  <c r="D353" i="2"/>
  <c r="E353" i="2"/>
  <c r="G353" i="2"/>
  <c r="H353" i="2"/>
  <c r="D354" i="2"/>
  <c r="E354" i="2"/>
  <c r="G354" i="2"/>
  <c r="H354" i="2"/>
  <c r="D355" i="2"/>
  <c r="F355" i="2" s="1"/>
  <c r="E355" i="2"/>
  <c r="G355" i="2"/>
  <c r="H355" i="2"/>
  <c r="D356" i="2"/>
  <c r="E356" i="2"/>
  <c r="G356" i="2"/>
  <c r="H356" i="2"/>
  <c r="I356" i="2"/>
  <c r="D357" i="2"/>
  <c r="E357" i="2"/>
  <c r="G357" i="2"/>
  <c r="H357" i="2"/>
  <c r="D358" i="2"/>
  <c r="E358" i="2"/>
  <c r="G358" i="2"/>
  <c r="H358" i="2"/>
  <c r="D359" i="2"/>
  <c r="E359" i="2"/>
  <c r="F359" i="2"/>
  <c r="G359" i="2"/>
  <c r="I359" i="2" s="1"/>
  <c r="H359" i="2"/>
  <c r="D360" i="2"/>
  <c r="E360" i="2"/>
  <c r="G360" i="2"/>
  <c r="I360" i="2" s="1"/>
  <c r="H360" i="2"/>
  <c r="D361" i="2"/>
  <c r="E361" i="2"/>
  <c r="G361" i="2"/>
  <c r="H361" i="2"/>
  <c r="D362" i="2"/>
  <c r="E362" i="2"/>
  <c r="G362" i="2"/>
  <c r="H362" i="2"/>
  <c r="D363" i="2"/>
  <c r="F363" i="2" s="1"/>
  <c r="E363" i="2"/>
  <c r="G363" i="2"/>
  <c r="H363" i="2"/>
  <c r="D364" i="2"/>
  <c r="E364" i="2"/>
  <c r="G364" i="2"/>
  <c r="H364" i="2"/>
  <c r="I364" i="2"/>
  <c r="D365" i="2"/>
  <c r="E365" i="2"/>
  <c r="G365" i="2"/>
  <c r="H365" i="2"/>
  <c r="D366" i="2"/>
  <c r="E366" i="2"/>
  <c r="G366" i="2"/>
  <c r="I366" i="2" s="1"/>
  <c r="H366" i="2"/>
  <c r="D367" i="2"/>
  <c r="E367" i="2"/>
  <c r="F367" i="2"/>
  <c r="G367" i="2"/>
  <c r="H367" i="2"/>
  <c r="H2" i="2"/>
  <c r="G2" i="2"/>
  <c r="I2" i="2" s="1"/>
  <c r="E2" i="2"/>
  <c r="D2" i="2"/>
  <c r="F2" i="2" s="1"/>
  <c r="F362" i="2" l="1"/>
  <c r="F361" i="2"/>
  <c r="F354" i="2"/>
  <c r="I350" i="2"/>
  <c r="F346" i="2"/>
  <c r="I341" i="2"/>
  <c r="I339" i="2"/>
  <c r="I335" i="2"/>
  <c r="I316" i="2"/>
  <c r="F273" i="2"/>
  <c r="F271" i="2"/>
  <c r="F269" i="2"/>
  <c r="I258" i="2"/>
  <c r="I219" i="2"/>
  <c r="F212" i="2"/>
  <c r="I179" i="2"/>
  <c r="I363" i="2"/>
  <c r="I355" i="2"/>
  <c r="I347" i="2"/>
  <c r="F319" i="2"/>
  <c r="F318" i="2"/>
  <c r="F307" i="2"/>
  <c r="F295" i="2"/>
  <c r="F294" i="2"/>
  <c r="F283" i="2"/>
  <c r="I275" i="2"/>
  <c r="I251" i="2"/>
  <c r="I250" i="2"/>
  <c r="I247" i="2"/>
  <c r="I245" i="2"/>
  <c r="I244" i="2"/>
  <c r="I243" i="2"/>
  <c r="F239" i="2"/>
  <c r="F238" i="2"/>
  <c r="I236" i="2"/>
  <c r="F235" i="2"/>
  <c r="F234" i="2"/>
  <c r="F209" i="2"/>
  <c r="F208" i="2"/>
  <c r="F207" i="2"/>
  <c r="F206" i="2"/>
  <c r="F205" i="2"/>
  <c r="F203" i="2"/>
  <c r="I195" i="2"/>
  <c r="I191" i="2"/>
  <c r="F189" i="2"/>
  <c r="F187" i="2"/>
  <c r="F186" i="2"/>
  <c r="F185" i="2"/>
  <c r="F184" i="2"/>
  <c r="F183" i="2"/>
  <c r="F171" i="2"/>
  <c r="F142" i="2"/>
  <c r="I139" i="2"/>
  <c r="I118" i="2"/>
  <c r="F110" i="2"/>
  <c r="I106" i="2"/>
  <c r="I105" i="2"/>
  <c r="I104" i="2"/>
  <c r="I76" i="2"/>
  <c r="I49" i="2"/>
  <c r="I28" i="2"/>
  <c r="I358" i="2"/>
  <c r="F353" i="2"/>
  <c r="F345" i="2"/>
  <c r="I292" i="2"/>
  <c r="F272" i="2"/>
  <c r="F270" i="2"/>
  <c r="I162" i="2"/>
  <c r="F138" i="2"/>
  <c r="F75" i="2"/>
  <c r="F43" i="2"/>
  <c r="I367" i="2"/>
  <c r="F366" i="2"/>
  <c r="F365" i="2"/>
  <c r="I362" i="2"/>
  <c r="F358" i="2"/>
  <c r="F357" i="2"/>
  <c r="I354" i="2"/>
  <c r="F350" i="2"/>
  <c r="F349" i="2"/>
  <c r="I346" i="2"/>
  <c r="F341" i="2"/>
  <c r="F340" i="2"/>
  <c r="F335" i="2"/>
  <c r="F334" i="2"/>
  <c r="I332" i="2"/>
  <c r="F330" i="2"/>
  <c r="F329" i="2"/>
  <c r="F328" i="2"/>
  <c r="I308" i="2"/>
  <c r="I305" i="2"/>
  <c r="I284" i="2"/>
  <c r="I281" i="2"/>
  <c r="I268" i="2"/>
  <c r="I267" i="2"/>
  <c r="I265" i="2"/>
  <c r="F263" i="2"/>
  <c r="F262" i="2"/>
  <c r="I260" i="2"/>
  <c r="F259" i="2"/>
  <c r="F257" i="2"/>
  <c r="F251" i="2"/>
  <c r="F247" i="2"/>
  <c r="F230" i="2"/>
  <c r="F229" i="2"/>
  <c r="F227" i="2"/>
  <c r="F221" i="2"/>
  <c r="F220" i="2"/>
  <c r="F85" i="2"/>
  <c r="F5" i="2"/>
  <c r="F245" i="2"/>
  <c r="I231" i="2"/>
  <c r="I229" i="2"/>
  <c r="I225" i="2"/>
  <c r="I201" i="2"/>
  <c r="F199" i="2"/>
  <c r="F198" i="2"/>
  <c r="I196" i="2"/>
  <c r="F195" i="2"/>
  <c r="F194" i="2"/>
  <c r="F193" i="2"/>
  <c r="F192" i="2"/>
  <c r="I188" i="2"/>
  <c r="I172" i="2"/>
  <c r="I171" i="2"/>
  <c r="F164" i="2"/>
  <c r="F162" i="2"/>
  <c r="I159" i="2"/>
  <c r="I158" i="2"/>
  <c r="I157" i="2"/>
  <c r="I156" i="2"/>
  <c r="F154" i="2"/>
  <c r="F152" i="2"/>
  <c r="F150" i="2"/>
  <c r="I142" i="2"/>
  <c r="I141" i="2"/>
  <c r="I140" i="2"/>
  <c r="F139" i="2"/>
  <c r="I137" i="2"/>
  <c r="I136" i="2"/>
  <c r="I134" i="2"/>
  <c r="I133" i="2"/>
  <c r="I132" i="2"/>
  <c r="F130" i="2"/>
  <c r="F128" i="2"/>
  <c r="I123" i="2"/>
  <c r="I122" i="2"/>
  <c r="F116" i="2"/>
  <c r="I110" i="2"/>
  <c r="I109" i="2"/>
  <c r="I108" i="2"/>
  <c r="I107" i="2"/>
  <c r="F97" i="2"/>
  <c r="F93" i="2"/>
  <c r="I89" i="2"/>
  <c r="I83" i="2"/>
  <c r="I82" i="2"/>
  <c r="I79" i="2"/>
  <c r="I78" i="2"/>
  <c r="I77" i="2"/>
  <c r="F76" i="2"/>
  <c r="I74" i="2"/>
  <c r="I54" i="2"/>
  <c r="I53" i="2"/>
  <c r="I51" i="2"/>
  <c r="F45" i="2"/>
  <c r="F23" i="2"/>
  <c r="I17" i="2"/>
  <c r="F11" i="2"/>
  <c r="F10" i="2"/>
  <c r="F9" i="2"/>
  <c r="F7" i="2"/>
  <c r="I102" i="2"/>
  <c r="I101" i="2"/>
  <c r="I98" i="2"/>
  <c r="F69" i="2"/>
  <c r="F67" i="2"/>
  <c r="I64" i="2"/>
  <c r="I63" i="2"/>
  <c r="I62" i="2"/>
  <c r="I61" i="2"/>
  <c r="I60" i="2"/>
  <c r="F32" i="2"/>
  <c r="I25" i="2"/>
  <c r="I20" i="2"/>
  <c r="F18" i="2"/>
  <c r="I12" i="2"/>
  <c r="I11" i="2"/>
  <c r="F3" i="2"/>
  <c r="F364" i="2"/>
  <c r="I361" i="2"/>
  <c r="F360" i="2"/>
  <c r="I357" i="2"/>
  <c r="I353" i="2"/>
  <c r="F352" i="2"/>
  <c r="I349" i="2"/>
  <c r="F348" i="2"/>
  <c r="I345" i="2"/>
  <c r="F344" i="2"/>
  <c r="I325" i="2"/>
  <c r="F323" i="2"/>
  <c r="F306" i="2"/>
  <c r="F305" i="2"/>
  <c r="F304" i="2"/>
  <c r="F299" i="2"/>
  <c r="F282" i="2"/>
  <c r="F281" i="2"/>
  <c r="F280" i="2"/>
  <c r="F268" i="2"/>
  <c r="F256" i="2"/>
  <c r="F255" i="2"/>
  <c r="F244" i="2"/>
  <c r="F233" i="2"/>
  <c r="F232" i="2"/>
  <c r="I215" i="2"/>
  <c r="I175" i="2"/>
  <c r="F112" i="2"/>
  <c r="I73" i="2"/>
  <c r="I71" i="2"/>
  <c r="I70" i="2"/>
  <c r="I69" i="2"/>
  <c r="F65" i="2"/>
  <c r="I57" i="2"/>
  <c r="I22" i="2"/>
  <c r="I21" i="2"/>
  <c r="I365" i="2"/>
  <c r="F342" i="2"/>
  <c r="I340" i="2"/>
  <c r="F339" i="2"/>
  <c r="F338" i="2"/>
  <c r="F337" i="2"/>
  <c r="F336" i="2"/>
  <c r="I329" i="2"/>
  <c r="I324" i="2"/>
  <c r="I311" i="2"/>
  <c r="I287" i="2"/>
  <c r="I269" i="2"/>
  <c r="F267" i="2"/>
  <c r="F249" i="2"/>
  <c r="F248" i="2"/>
  <c r="F253" i="2"/>
  <c r="F243" i="2"/>
  <c r="F226" i="2"/>
  <c r="F225" i="2"/>
  <c r="F224" i="2"/>
  <c r="I221" i="2"/>
  <c r="F219" i="2"/>
  <c r="F204" i="2"/>
  <c r="I187" i="2"/>
  <c r="F179" i="2"/>
  <c r="I161" i="2"/>
  <c r="I146" i="2"/>
  <c r="I145" i="2"/>
  <c r="F121" i="2"/>
  <c r="I42" i="2"/>
  <c r="F13" i="2"/>
  <c r="I4" i="2"/>
  <c r="I3" i="2"/>
  <c r="F356" i="2"/>
  <c r="I337" i="2"/>
  <c r="I321" i="2"/>
  <c r="I297" i="2"/>
  <c r="I97" i="2"/>
  <c r="F90" i="2"/>
  <c r="F55" i="2"/>
  <c r="F44" i="2"/>
  <c r="I30" i="2"/>
  <c r="I29" i="2"/>
  <c r="F331" i="2"/>
  <c r="F321" i="2"/>
  <c r="F320" i="2"/>
  <c r="I313" i="2"/>
  <c r="F302" i="2"/>
  <c r="I300" i="2"/>
  <c r="F297" i="2"/>
  <c r="F296" i="2"/>
  <c r="I289" i="2"/>
  <c r="F278" i="2"/>
  <c r="I276" i="2"/>
  <c r="F275" i="2"/>
  <c r="F265" i="2"/>
  <c r="F264" i="2"/>
  <c r="I256" i="2"/>
  <c r="F246" i="2"/>
  <c r="F241" i="2"/>
  <c r="F240" i="2"/>
  <c r="I233" i="2"/>
  <c r="F222" i="2"/>
  <c r="I217" i="2"/>
  <c r="F215" i="2"/>
  <c r="F214" i="2"/>
  <c r="I212" i="2"/>
  <c r="F211" i="2"/>
  <c r="I205" i="2"/>
  <c r="I204" i="2"/>
  <c r="I181" i="2"/>
  <c r="I180" i="2"/>
  <c r="I168" i="2"/>
  <c r="I166" i="2"/>
  <c r="I165" i="2"/>
  <c r="I164" i="2"/>
  <c r="F158" i="2"/>
  <c r="F125" i="2"/>
  <c r="I114" i="2"/>
  <c r="I113" i="2"/>
  <c r="F99" i="2"/>
  <c r="I92" i="2"/>
  <c r="I91" i="2"/>
  <c r="F81" i="2"/>
  <c r="I66" i="2"/>
  <c r="I52" i="2"/>
  <c r="I47" i="2"/>
  <c r="I46" i="2"/>
  <c r="I45" i="2"/>
  <c r="F25" i="2"/>
  <c r="F19" i="2"/>
  <c r="F217" i="2"/>
  <c r="F216" i="2"/>
  <c r="I209" i="2"/>
  <c r="F200" i="2"/>
  <c r="I193" i="2"/>
  <c r="F182" i="2"/>
  <c r="F177" i="2"/>
  <c r="F176" i="2"/>
  <c r="F169" i="2"/>
  <c r="F168" i="2"/>
  <c r="F166" i="2"/>
  <c r="F157" i="2"/>
  <c r="I154" i="2"/>
  <c r="F153" i="2"/>
  <c r="F148" i="2"/>
  <c r="F146" i="2"/>
  <c r="F137" i="2"/>
  <c r="I130" i="2"/>
  <c r="F129" i="2"/>
  <c r="I127" i="2"/>
  <c r="I126" i="2"/>
  <c r="F114" i="2"/>
  <c r="F105" i="2"/>
  <c r="F104" i="2"/>
  <c r="F102" i="2"/>
  <c r="I99" i="2"/>
  <c r="F98" i="2"/>
  <c r="I96" i="2"/>
  <c r="I95" i="2"/>
  <c r="F74" i="2"/>
  <c r="F73" i="2"/>
  <c r="F71" i="2"/>
  <c r="F62" i="2"/>
  <c r="I59" i="2"/>
  <c r="F58" i="2"/>
  <c r="I50" i="2"/>
  <c r="F47" i="2"/>
  <c r="I39" i="2"/>
  <c r="I38" i="2"/>
  <c r="I37" i="2"/>
  <c r="I14" i="2"/>
  <c r="I13" i="2"/>
  <c r="F12" i="2"/>
  <c r="I10" i="2"/>
  <c r="I177" i="2"/>
  <c r="I147" i="2"/>
  <c r="F126" i="2"/>
  <c r="F118" i="2"/>
  <c r="I115" i="2"/>
  <c r="F95" i="2"/>
  <c r="F87" i="2"/>
  <c r="I85" i="2"/>
  <c r="I84" i="2"/>
  <c r="F82" i="2"/>
  <c r="F51" i="2"/>
  <c r="F42" i="2"/>
  <c r="F41" i="2"/>
  <c r="F39" i="2"/>
  <c r="F30" i="2"/>
  <c r="I27" i="2"/>
  <c r="F26" i="2"/>
  <c r="I18" i="2"/>
  <c r="F15" i="2"/>
  <c r="I7" i="2"/>
  <c r="F201" i="2"/>
  <c r="I124" i="2"/>
  <c r="I273" i="2"/>
  <c r="I241" i="2"/>
  <c r="F136" i="2"/>
  <c r="I342" i="2"/>
  <c r="I334" i="2"/>
  <c r="I326" i="2"/>
  <c r="I318" i="2"/>
  <c r="I310" i="2"/>
  <c r="I302" i="2"/>
  <c r="I294" i="2"/>
  <c r="I286" i="2"/>
  <c r="I278" i="2"/>
  <c r="I270" i="2"/>
  <c r="I262" i="2"/>
  <c r="I254" i="2"/>
  <c r="I246" i="2"/>
  <c r="I238" i="2"/>
  <c r="I230" i="2"/>
  <c r="I222" i="2"/>
  <c r="I214" i="2"/>
  <c r="I206" i="2"/>
  <c r="I198" i="2"/>
  <c r="I190" i="2"/>
  <c r="I182" i="2"/>
  <c r="I174" i="2"/>
  <c r="F163" i="2"/>
  <c r="I151" i="2"/>
  <c r="F149" i="2"/>
  <c r="F131" i="2"/>
  <c r="I119" i="2"/>
  <c r="F117" i="2"/>
  <c r="F100" i="2"/>
  <c r="I88" i="2"/>
  <c r="F86" i="2"/>
  <c r="F68" i="2"/>
  <c r="I56" i="2"/>
  <c r="F54" i="2"/>
  <c r="F36" i="2"/>
  <c r="I24" i="2"/>
  <c r="F22" i="2"/>
  <c r="F4" i="2"/>
  <c r="I336" i="2"/>
  <c r="I328" i="2"/>
  <c r="I320" i="2"/>
  <c r="I312" i="2"/>
  <c r="I304" i="2"/>
  <c r="I296" i="2"/>
  <c r="I288" i="2"/>
  <c r="I280" i="2"/>
  <c r="I272" i="2"/>
  <c r="I264" i="2"/>
  <c r="I255" i="2"/>
  <c r="I253" i="2"/>
  <c r="I240" i="2"/>
  <c r="I232" i="2"/>
  <c r="I224" i="2"/>
  <c r="I216" i="2"/>
  <c r="I208" i="2"/>
  <c r="I200" i="2"/>
  <c r="I192" i="2"/>
  <c r="I184" i="2"/>
  <c r="I176" i="2"/>
  <c r="F155" i="2"/>
  <c r="I143" i="2"/>
  <c r="F141" i="2"/>
  <c r="F123" i="2"/>
  <c r="I111" i="2"/>
  <c r="F109" i="2"/>
  <c r="F92" i="2"/>
  <c r="I80" i="2"/>
  <c r="F78" i="2"/>
  <c r="F60" i="2"/>
  <c r="I48" i="2"/>
  <c r="F46" i="2"/>
  <c r="F28" i="2"/>
  <c r="I16" i="2"/>
  <c r="F14" i="2"/>
  <c r="I338" i="2"/>
  <c r="I330" i="2"/>
  <c r="I322" i="2"/>
  <c r="I314" i="2"/>
  <c r="I306" i="2"/>
  <c r="I298" i="2"/>
  <c r="I290" i="2"/>
  <c r="I282" i="2"/>
  <c r="I274" i="2"/>
  <c r="I266" i="2"/>
  <c r="I257" i="2"/>
  <c r="I249" i="2"/>
  <c r="I242" i="2"/>
  <c r="I234" i="2"/>
  <c r="I226" i="2"/>
  <c r="I218" i="2"/>
  <c r="I210" i="2"/>
  <c r="I202" i="2"/>
  <c r="I194" i="2"/>
  <c r="I186" i="2"/>
  <c r="I178" i="2"/>
  <c r="I167" i="2"/>
  <c r="F165" i="2"/>
  <c r="F147" i="2"/>
  <c r="I135" i="2"/>
  <c r="F133" i="2"/>
  <c r="F115" i="2"/>
  <c r="I103" i="2"/>
  <c r="F101" i="2"/>
  <c r="F84" i="2"/>
  <c r="I72" i="2"/>
  <c r="F70" i="2"/>
  <c r="F52" i="2"/>
  <c r="I40" i="2"/>
  <c r="F38" i="2"/>
  <c r="F20" i="2"/>
  <c r="I8" i="2"/>
  <c r="F6" i="2"/>
  <c r="F167" i="2"/>
  <c r="F159" i="2"/>
  <c r="F151" i="2"/>
  <c r="F143" i="2"/>
  <c r="F135" i="2"/>
  <c r="F127" i="2"/>
  <c r="F119" i="2"/>
  <c r="F111" i="2"/>
  <c r="F103" i="2"/>
  <c r="F96" i="2"/>
  <c r="F88" i="2"/>
  <c r="F80" i="2"/>
  <c r="F72" i="2"/>
  <c r="F64" i="2"/>
  <c r="F56" i="2"/>
  <c r="F48" i="2"/>
  <c r="F40" i="2"/>
  <c r="F31" i="2"/>
  <c r="F24" i="2"/>
  <c r="F16" i="2"/>
  <c r="F8" i="2"/>
</calcChain>
</file>

<file path=xl/sharedStrings.xml><?xml version="1.0" encoding="utf-8"?>
<sst xmlns="http://schemas.openxmlformats.org/spreadsheetml/2006/main" count="1151" uniqueCount="461">
  <si>
    <t>A1</t>
  </si>
  <si>
    <t>A2</t>
  </si>
  <si>
    <t>AC-225</t>
  </si>
  <si>
    <t>AC-227</t>
  </si>
  <si>
    <t>AC-228</t>
  </si>
  <si>
    <t>AG-110m</t>
  </si>
  <si>
    <t>AM-241</t>
  </si>
  <si>
    <t>AM-243</t>
  </si>
  <si>
    <t>AT-215</t>
  </si>
  <si>
    <t>AT-217</t>
  </si>
  <si>
    <t>AT-218</t>
  </si>
  <si>
    <t>AT-219</t>
  </si>
  <si>
    <t>BA-137M</t>
  </si>
  <si>
    <t>BI-210</t>
  </si>
  <si>
    <t>BI-211</t>
  </si>
  <si>
    <t>BI-212</t>
  </si>
  <si>
    <t>BI-213</t>
  </si>
  <si>
    <t>BI-214</t>
  </si>
  <si>
    <t>BI-215</t>
  </si>
  <si>
    <t>C-14</t>
  </si>
  <si>
    <t>CE-144</t>
  </si>
  <si>
    <t>CM-242</t>
  </si>
  <si>
    <t>Cm-243</t>
  </si>
  <si>
    <t>CM-245</t>
  </si>
  <si>
    <t>CO-60</t>
  </si>
  <si>
    <t>CR-51</t>
  </si>
  <si>
    <t>CS-134</t>
  </si>
  <si>
    <t>CS-137</t>
  </si>
  <si>
    <t>EU-152</t>
  </si>
  <si>
    <t>EU-154</t>
  </si>
  <si>
    <t>EU-155</t>
  </si>
  <si>
    <t>FE-55</t>
  </si>
  <si>
    <t>FR-221</t>
  </si>
  <si>
    <t>FR-223</t>
  </si>
  <si>
    <t>GD-152</t>
  </si>
  <si>
    <t>H-3</t>
  </si>
  <si>
    <t>I-129</t>
  </si>
  <si>
    <t>unlimited</t>
  </si>
  <si>
    <t>I-131</t>
  </si>
  <si>
    <t>K-40</t>
  </si>
  <si>
    <t>MN-54</t>
  </si>
  <si>
    <t>Nb-94</t>
  </si>
  <si>
    <t>ND-144</t>
  </si>
  <si>
    <t>NI-59</t>
  </si>
  <si>
    <t>NI-63</t>
  </si>
  <si>
    <t>NP-237</t>
  </si>
  <si>
    <t>NP-239</t>
  </si>
  <si>
    <t>PA-231</t>
  </si>
  <si>
    <t>PA-233</t>
  </si>
  <si>
    <t>PA-234</t>
  </si>
  <si>
    <t>PA-234M</t>
  </si>
  <si>
    <t>PB-209</t>
  </si>
  <si>
    <t>PB-210</t>
  </si>
  <si>
    <t>PB-211</t>
  </si>
  <si>
    <t>PB-212</t>
  </si>
  <si>
    <t>PB-214</t>
  </si>
  <si>
    <t>PO-210</t>
  </si>
  <si>
    <t>PO-211</t>
  </si>
  <si>
    <t>PO-212</t>
  </si>
  <si>
    <t>PO-213</t>
  </si>
  <si>
    <t>PO-214</t>
  </si>
  <si>
    <t>PO-215</t>
  </si>
  <si>
    <t>PO-216</t>
  </si>
  <si>
    <t>PO-218</t>
  </si>
  <si>
    <t>PR-144</t>
  </si>
  <si>
    <t>PU-238</t>
  </si>
  <si>
    <t>PU-239</t>
  </si>
  <si>
    <t>PU-241</t>
  </si>
  <si>
    <t>RA-223</t>
  </si>
  <si>
    <t>RA-224</t>
  </si>
  <si>
    <t>RA-225</t>
  </si>
  <si>
    <t>RA-226</t>
  </si>
  <si>
    <t>RA-228</t>
  </si>
  <si>
    <t>RH-106</t>
  </si>
  <si>
    <t>RN-218</t>
  </si>
  <si>
    <t>RN-219</t>
  </si>
  <si>
    <t>RN-220</t>
  </si>
  <si>
    <t>RN-222</t>
  </si>
  <si>
    <t>RU-106</t>
  </si>
  <si>
    <t>SB-125</t>
  </si>
  <si>
    <t>SB-126</t>
  </si>
  <si>
    <t>SM-148</t>
  </si>
  <si>
    <t>SR-90</t>
  </si>
  <si>
    <t>TC-99</t>
  </si>
  <si>
    <t>TE-125M</t>
  </si>
  <si>
    <t>TH-227</t>
  </si>
  <si>
    <t>TH-228</t>
  </si>
  <si>
    <t>TH-229</t>
  </si>
  <si>
    <t>TH-230</t>
  </si>
  <si>
    <t>TH-231</t>
  </si>
  <si>
    <t>TH-232</t>
  </si>
  <si>
    <t>TH-234</t>
  </si>
  <si>
    <t>TL-206</t>
  </si>
  <si>
    <t>TL-207</t>
  </si>
  <si>
    <t>TL-210</t>
  </si>
  <si>
    <t>U-232</t>
  </si>
  <si>
    <t>U-233</t>
  </si>
  <si>
    <t>U-234</t>
  </si>
  <si>
    <t>U-235</t>
  </si>
  <si>
    <t>U-236</t>
  </si>
  <si>
    <t>U-238</t>
  </si>
  <si>
    <t>XE-131M</t>
  </si>
  <si>
    <t>Y-90</t>
  </si>
  <si>
    <t>ZR-95</t>
  </si>
  <si>
    <t>Ci</t>
  </si>
  <si>
    <t>Symbol of radionuclide</t>
  </si>
  <si>
    <r>
      <t>A</t>
    </r>
    <r>
      <rPr>
        <b/>
        <sz val="9.35"/>
        <color rgb="FF333333"/>
        <rFont val="Verdana"/>
        <family val="2"/>
      </rPr>
      <t>1</t>
    </r>
    <r>
      <rPr>
        <b/>
        <sz val="9"/>
        <color rgb="FF333333"/>
        <rFont val="Verdana"/>
        <family val="2"/>
      </rPr>
      <t> (TBq)</t>
    </r>
  </si>
  <si>
    <r>
      <t>A</t>
    </r>
    <r>
      <rPr>
        <b/>
        <sz val="9.35"/>
        <color rgb="FF333333"/>
        <rFont val="Verdana"/>
        <family val="2"/>
      </rPr>
      <t>2</t>
    </r>
    <r>
      <rPr>
        <b/>
        <sz val="9"/>
        <color rgb="FF333333"/>
        <rFont val="Verdana"/>
        <family val="2"/>
      </rPr>
      <t> (TBq)</t>
    </r>
  </si>
  <si>
    <r>
      <t>8.0 X 10</t>
    </r>
    <r>
      <rPr>
        <sz val="9.35"/>
        <color rgb="FF333333"/>
        <rFont val="Verdana"/>
        <family val="2"/>
      </rPr>
      <t>-1</t>
    </r>
  </si>
  <si>
    <r>
      <t>6.0 X 10</t>
    </r>
    <r>
      <rPr>
        <sz val="9.35"/>
        <color rgb="FF333333"/>
        <rFont val="Verdana"/>
        <family val="2"/>
      </rPr>
      <t>-3</t>
    </r>
  </si>
  <si>
    <r>
      <t>9.0 X 10</t>
    </r>
    <r>
      <rPr>
        <sz val="9.35"/>
        <color rgb="FF333333"/>
        <rFont val="Verdana"/>
        <family val="2"/>
      </rPr>
      <t>-1</t>
    </r>
  </si>
  <si>
    <r>
      <t>9.0 X 10</t>
    </r>
    <r>
      <rPr>
        <sz val="9.35"/>
        <color rgb="FF333333"/>
        <rFont val="Verdana"/>
        <family val="2"/>
      </rPr>
      <t>-5</t>
    </r>
  </si>
  <si>
    <r>
      <t>6.0 X 10</t>
    </r>
    <r>
      <rPr>
        <sz val="9.35"/>
        <color rgb="FF333333"/>
        <rFont val="Verdana"/>
        <family val="2"/>
      </rPr>
      <t>-1</t>
    </r>
  </si>
  <si>
    <r>
      <t>5.0 X 10</t>
    </r>
    <r>
      <rPr>
        <sz val="9.35"/>
        <color rgb="FF333333"/>
        <rFont val="Verdana"/>
        <family val="2"/>
      </rPr>
      <t>-1</t>
    </r>
  </si>
  <si>
    <r>
      <t>7.0 X 10</t>
    </r>
    <r>
      <rPr>
        <sz val="9.35"/>
        <color rgb="FF333333"/>
        <rFont val="Verdana"/>
        <family val="2"/>
      </rPr>
      <t>-1</t>
    </r>
  </si>
  <si>
    <r>
      <t>4.0 X 10</t>
    </r>
    <r>
      <rPr>
        <sz val="9.35"/>
        <color rgb="FF333333"/>
        <rFont val="Verdana"/>
        <family val="2"/>
      </rPr>
      <t>-1</t>
    </r>
  </si>
  <si>
    <r>
      <t>1.0 X 10</t>
    </r>
    <r>
      <rPr>
        <sz val="9.35"/>
        <color rgb="FF333333"/>
        <rFont val="Verdana"/>
        <family val="2"/>
      </rPr>
      <t>-1</t>
    </r>
  </si>
  <si>
    <r>
      <t>7.0 X 10</t>
    </r>
    <r>
      <rPr>
        <sz val="9.35"/>
        <color rgb="FF333333"/>
        <rFont val="Verdana"/>
        <family val="2"/>
      </rPr>
      <t>-4</t>
    </r>
  </si>
  <si>
    <r>
      <t>1.0 X 10</t>
    </r>
    <r>
      <rPr>
        <sz val="9.35"/>
        <color rgb="FF333333"/>
        <rFont val="Verdana"/>
        <family val="2"/>
      </rPr>
      <t>1</t>
    </r>
  </si>
  <si>
    <r>
      <t>1.0 X 10</t>
    </r>
    <r>
      <rPr>
        <sz val="9.35"/>
        <color rgb="FF333333"/>
        <rFont val="Verdana"/>
        <family val="2"/>
      </rPr>
      <t>-3</t>
    </r>
  </si>
  <si>
    <r>
      <t>2.0 X 10</t>
    </r>
    <r>
      <rPr>
        <sz val="9.35"/>
        <color rgb="FF333333"/>
        <rFont val="Verdana"/>
        <family val="2"/>
      </rPr>
      <t>-1</t>
    </r>
  </si>
  <si>
    <r>
      <t>4.0 X 10</t>
    </r>
    <r>
      <rPr>
        <sz val="9.35"/>
        <color rgb="FF333333"/>
        <rFont val="Verdana"/>
        <family val="2"/>
      </rPr>
      <t>1</t>
    </r>
  </si>
  <si>
    <r>
      <t>2.0 X 10</t>
    </r>
    <r>
      <rPr>
        <sz val="9.35"/>
        <color rgb="FF333333"/>
        <rFont val="Verdana"/>
        <family val="2"/>
      </rPr>
      <t>1</t>
    </r>
  </si>
  <si>
    <r>
      <t>3.0 X 10</t>
    </r>
    <r>
      <rPr>
        <sz val="9.35"/>
        <color rgb="FF333333"/>
        <rFont val="Verdana"/>
        <family val="2"/>
      </rPr>
      <t>-1</t>
    </r>
  </si>
  <si>
    <r>
      <t>2.0 X 10</t>
    </r>
    <r>
      <rPr>
        <sz val="9.35"/>
        <color rgb="FF333333"/>
        <rFont val="Verdana"/>
        <family val="2"/>
      </rPr>
      <t>-2</t>
    </r>
  </si>
  <si>
    <r>
      <t>8.0 X 10</t>
    </r>
    <r>
      <rPr>
        <sz val="9.35"/>
        <color rgb="FF333333"/>
        <rFont val="Verdana"/>
        <family val="2"/>
      </rPr>
      <t>-4</t>
    </r>
  </si>
  <si>
    <t>C-11</t>
  </si>
  <si>
    <r>
      <t>3.0 X 10</t>
    </r>
    <r>
      <rPr>
        <sz val="9.35"/>
        <color rgb="FF333333"/>
        <rFont val="Verdana"/>
        <family val="2"/>
      </rPr>
      <t>1</t>
    </r>
  </si>
  <si>
    <r>
      <t>2.0 X 10</t>
    </r>
    <r>
      <rPr>
        <sz val="9.35"/>
        <color rgb="FF333333"/>
        <rFont val="Verdana"/>
        <family val="2"/>
      </rPr>
      <t>-3</t>
    </r>
  </si>
  <si>
    <r>
      <t>3.0 X 10</t>
    </r>
    <r>
      <rPr>
        <sz val="9.35"/>
        <color rgb="FF333333"/>
        <rFont val="Verdana"/>
        <family val="2"/>
      </rPr>
      <t>-3</t>
    </r>
  </si>
  <si>
    <r>
      <t>4.0 X 10</t>
    </r>
    <r>
      <rPr>
        <sz val="9.35"/>
        <color rgb="FF333333"/>
        <rFont val="Verdana"/>
        <family val="2"/>
      </rPr>
      <t>-2</t>
    </r>
  </si>
  <si>
    <r>
      <t>1.0 X 10</t>
    </r>
    <r>
      <rPr>
        <sz val="9.35"/>
        <color rgb="FF333333"/>
        <rFont val="Verdana"/>
        <family val="2"/>
      </rPr>
      <t>-2</t>
    </r>
  </si>
  <si>
    <r>
      <t>9.0 X 10</t>
    </r>
    <r>
      <rPr>
        <sz val="9.35"/>
        <color rgb="FF333333"/>
        <rFont val="Verdana"/>
        <family val="2"/>
      </rPr>
      <t>-4</t>
    </r>
  </si>
  <si>
    <r>
      <t>3.0 X 10</t>
    </r>
    <r>
      <rPr>
        <sz val="9.35"/>
        <color rgb="FF333333"/>
        <rFont val="Verdana"/>
        <family val="2"/>
      </rPr>
      <t>-4</t>
    </r>
  </si>
  <si>
    <t>F-18</t>
  </si>
  <si>
    <t>I-123</t>
  </si>
  <si>
    <t>I-124</t>
  </si>
  <si>
    <t>I-125</t>
  </si>
  <si>
    <t>I-126</t>
  </si>
  <si>
    <t>I-132</t>
  </si>
  <si>
    <t>I-133</t>
  </si>
  <si>
    <t>I-134</t>
  </si>
  <si>
    <t>K-42</t>
  </si>
  <si>
    <t>K-43</t>
  </si>
  <si>
    <t>N-13</t>
  </si>
  <si>
    <r>
      <t>9.0 X 10</t>
    </r>
    <r>
      <rPr>
        <sz val="9.35"/>
        <color rgb="FF333333"/>
        <rFont val="Verdana"/>
        <family val="2"/>
      </rPr>
      <t>0</t>
    </r>
  </si>
  <si>
    <t>P-32</t>
  </si>
  <si>
    <t>P-33</t>
  </si>
  <si>
    <r>
      <t>7.0 X 10</t>
    </r>
    <r>
      <rPr>
        <sz val="9.35"/>
        <color rgb="FF333333"/>
        <rFont val="Verdana"/>
        <family val="2"/>
      </rPr>
      <t>-2</t>
    </r>
  </si>
  <si>
    <r>
      <t>4.0 X 10</t>
    </r>
    <r>
      <rPr>
        <sz val="9.35"/>
        <color rgb="FF333333"/>
        <rFont val="Verdana"/>
        <family val="2"/>
      </rPr>
      <t>-4</t>
    </r>
  </si>
  <si>
    <r>
      <t>5.0 X 10</t>
    </r>
    <r>
      <rPr>
        <sz val="9.35"/>
        <color rgb="FF333333"/>
        <rFont val="Verdana"/>
        <family val="2"/>
      </rPr>
      <t>-2</t>
    </r>
  </si>
  <si>
    <r>
      <t>6.0 X 10</t>
    </r>
    <r>
      <rPr>
        <sz val="9.35"/>
        <color rgb="FF333333"/>
        <rFont val="Verdana"/>
        <family val="2"/>
      </rPr>
      <t>-2</t>
    </r>
  </si>
  <si>
    <r>
      <t>7.0 X 10</t>
    </r>
    <r>
      <rPr>
        <sz val="9.35"/>
        <color rgb="FF333333"/>
        <rFont val="Verdana"/>
        <family val="2"/>
      </rPr>
      <t>-3</t>
    </r>
  </si>
  <si>
    <r>
      <t>4.0 X 10</t>
    </r>
    <r>
      <rPr>
        <sz val="9.35"/>
        <color rgb="FF333333"/>
        <rFont val="Verdana"/>
        <family val="2"/>
      </rPr>
      <t>-3</t>
    </r>
  </si>
  <si>
    <t>S-35</t>
  </si>
  <si>
    <r>
      <t>5.0 X 10</t>
    </r>
    <r>
      <rPr>
        <sz val="9.35"/>
        <color rgb="FF333333"/>
        <rFont val="Verdana"/>
        <family val="2"/>
      </rPr>
      <t>-3</t>
    </r>
  </si>
  <si>
    <r>
      <t>5.0 X 10</t>
    </r>
    <r>
      <rPr>
        <sz val="9.35"/>
        <color rgb="FF333333"/>
        <rFont val="Verdana"/>
        <family val="2"/>
      </rPr>
      <t>-4</t>
    </r>
  </si>
  <si>
    <t>V-48</t>
  </si>
  <si>
    <t>V-49</t>
  </si>
  <si>
    <t>W-181</t>
  </si>
  <si>
    <t>W-185</t>
  </si>
  <si>
    <t>W-187</t>
  </si>
  <si>
    <t>Y-88</t>
  </si>
  <si>
    <t>Y-91</t>
  </si>
  <si>
    <t>Y-92</t>
  </si>
  <si>
    <t>Y-93</t>
  </si>
  <si>
    <t>AG-105</t>
  </si>
  <si>
    <t>AG-108M</t>
  </si>
  <si>
    <t>AG-110M</t>
  </si>
  <si>
    <t>AG-111</t>
  </si>
  <si>
    <t>AL-26</t>
  </si>
  <si>
    <t>AM-242M</t>
  </si>
  <si>
    <t>AR-37</t>
  </si>
  <si>
    <t>AR-39</t>
  </si>
  <si>
    <t>AR-41</t>
  </si>
  <si>
    <t>AS-72</t>
  </si>
  <si>
    <t>AS-73</t>
  </si>
  <si>
    <t>AS-74</t>
  </si>
  <si>
    <t>AS-76</t>
  </si>
  <si>
    <t>AS-77</t>
  </si>
  <si>
    <t>AT-211</t>
  </si>
  <si>
    <t>AU-193</t>
  </si>
  <si>
    <t>AU-194</t>
  </si>
  <si>
    <t>AU-195</t>
  </si>
  <si>
    <t>AU-198</t>
  </si>
  <si>
    <t>AU-199</t>
  </si>
  <si>
    <t>BA-131</t>
  </si>
  <si>
    <t>BA-133</t>
  </si>
  <si>
    <t>BA-133M</t>
  </si>
  <si>
    <t>BA-140</t>
  </si>
  <si>
    <t>BE-7</t>
  </si>
  <si>
    <t>BE-10</t>
  </si>
  <si>
    <t>BI-205</t>
  </si>
  <si>
    <t>BI-206</t>
  </si>
  <si>
    <t>BI-207</t>
  </si>
  <si>
    <t>BI-210M</t>
  </si>
  <si>
    <t>BK-247</t>
  </si>
  <si>
    <t>BK-249</t>
  </si>
  <si>
    <t>BR-76</t>
  </si>
  <si>
    <t>BR-77</t>
  </si>
  <si>
    <t>BR-82</t>
  </si>
  <si>
    <t>CA-41</t>
  </si>
  <si>
    <t>CA-45</t>
  </si>
  <si>
    <t>CA-47</t>
  </si>
  <si>
    <t>CD-109</t>
  </si>
  <si>
    <t>CD-113M</t>
  </si>
  <si>
    <t>CD-115</t>
  </si>
  <si>
    <t>CD-115M</t>
  </si>
  <si>
    <t>CE-139</t>
  </si>
  <si>
    <t>CE-141</t>
  </si>
  <si>
    <t>CE-143</t>
  </si>
  <si>
    <t>CF-248</t>
  </si>
  <si>
    <t>CF-249</t>
  </si>
  <si>
    <t>CF-250</t>
  </si>
  <si>
    <t>CF-251</t>
  </si>
  <si>
    <t>CF-252</t>
  </si>
  <si>
    <t>CF-253</t>
  </si>
  <si>
    <t>CF-254</t>
  </si>
  <si>
    <t>CL-36</t>
  </si>
  <si>
    <t>CL-38</t>
  </si>
  <si>
    <t>CM-240</t>
  </si>
  <si>
    <t>CM-241</t>
  </si>
  <si>
    <t>CM-243</t>
  </si>
  <si>
    <t>CM-244</t>
  </si>
  <si>
    <t>CM-246</t>
  </si>
  <si>
    <t>CM-247</t>
  </si>
  <si>
    <t>CM-248</t>
  </si>
  <si>
    <t>CO-55</t>
  </si>
  <si>
    <t>CO-56</t>
  </si>
  <si>
    <t>CO-57</t>
  </si>
  <si>
    <t>CO-58</t>
  </si>
  <si>
    <t>CO-58M</t>
  </si>
  <si>
    <t>CS-129</t>
  </si>
  <si>
    <t>CS-131</t>
  </si>
  <si>
    <t>CS-132</t>
  </si>
  <si>
    <t>CS-134M</t>
  </si>
  <si>
    <t>CS-135</t>
  </si>
  <si>
    <t>CS-136</t>
  </si>
  <si>
    <t>CU-64</t>
  </si>
  <si>
    <t>CU-67</t>
  </si>
  <si>
    <t>DY-159</t>
  </si>
  <si>
    <t>DY-165</t>
  </si>
  <si>
    <t>DY-166</t>
  </si>
  <si>
    <t>ER-169</t>
  </si>
  <si>
    <t>ER-171</t>
  </si>
  <si>
    <t>EU-147</t>
  </si>
  <si>
    <t>EU-148</t>
  </si>
  <si>
    <t>EU-149</t>
  </si>
  <si>
    <t>EU-150</t>
  </si>
  <si>
    <t>EU-152M</t>
  </si>
  <si>
    <t>EU-156</t>
  </si>
  <si>
    <t>FE-52</t>
  </si>
  <si>
    <t>FE-59</t>
  </si>
  <si>
    <t>FE-60</t>
  </si>
  <si>
    <t>GA-67</t>
  </si>
  <si>
    <t>GA-68</t>
  </si>
  <si>
    <t>GA-72</t>
  </si>
  <si>
    <t>GD-146</t>
  </si>
  <si>
    <t>GD-148</t>
  </si>
  <si>
    <t>GD-153</t>
  </si>
  <si>
    <t>GD-159</t>
  </si>
  <si>
    <t>GE-68</t>
  </si>
  <si>
    <t>GE-71</t>
  </si>
  <si>
    <t>GE-77</t>
  </si>
  <si>
    <t>HF-172</t>
  </si>
  <si>
    <t>HF-175</t>
  </si>
  <si>
    <t>HF-181</t>
  </si>
  <si>
    <t>HF-182</t>
  </si>
  <si>
    <t>HG-194</t>
  </si>
  <si>
    <t>HG-195M</t>
  </si>
  <si>
    <t>HG-197</t>
  </si>
  <si>
    <t>HG-197M</t>
  </si>
  <si>
    <t>HG-203</t>
  </si>
  <si>
    <t>HO-166</t>
  </si>
  <si>
    <t>HO-166M</t>
  </si>
  <si>
    <t>I-135</t>
  </si>
  <si>
    <t>IN-111</t>
  </si>
  <si>
    <t>IN-113M</t>
  </si>
  <si>
    <t>IN-114M</t>
  </si>
  <si>
    <t>IN-115M</t>
  </si>
  <si>
    <t>IR-189</t>
  </si>
  <si>
    <t>IR-190</t>
  </si>
  <si>
    <t>IR-192</t>
  </si>
  <si>
    <t>IR-194</t>
  </si>
  <si>
    <t>KR-79</t>
  </si>
  <si>
    <t>KR-81</t>
  </si>
  <si>
    <t>KR-85</t>
  </si>
  <si>
    <t>KR-85M</t>
  </si>
  <si>
    <t>KR-87</t>
  </si>
  <si>
    <t>LA-137</t>
  </si>
  <si>
    <t>LA-140</t>
  </si>
  <si>
    <t>LU-172</t>
  </si>
  <si>
    <t>LU-173</t>
  </si>
  <si>
    <t>LU-174</t>
  </si>
  <si>
    <t>LU-174M</t>
  </si>
  <si>
    <t>LU-177</t>
  </si>
  <si>
    <t>MG-28</t>
  </si>
  <si>
    <t>MN-52</t>
  </si>
  <si>
    <t>MN-53</t>
  </si>
  <si>
    <t>MN-56</t>
  </si>
  <si>
    <t>MO-93</t>
  </si>
  <si>
    <t>MO-99</t>
  </si>
  <si>
    <t>NA-22</t>
  </si>
  <si>
    <t>NA-24</t>
  </si>
  <si>
    <t>NB-93M</t>
  </si>
  <si>
    <t>NB-94</t>
  </si>
  <si>
    <t>NB-95</t>
  </si>
  <si>
    <t>NB-97</t>
  </si>
  <si>
    <t>ND-147</t>
  </si>
  <si>
    <t>ND-149</t>
  </si>
  <si>
    <t>NI-65</t>
  </si>
  <si>
    <t>NP-235</t>
  </si>
  <si>
    <t>NP-236</t>
  </si>
  <si>
    <t>OS-185</t>
  </si>
  <si>
    <t>OS-191</t>
  </si>
  <si>
    <t>OS-191M</t>
  </si>
  <si>
    <t>OS-193</t>
  </si>
  <si>
    <t>OS-194</t>
  </si>
  <si>
    <t>PA-230</t>
  </si>
  <si>
    <t>PB-201</t>
  </si>
  <si>
    <t>PB-202</t>
  </si>
  <si>
    <t>PB-203</t>
  </si>
  <si>
    <t>PB-205</t>
  </si>
  <si>
    <t>PD-103</t>
  </si>
  <si>
    <t>PD-107</t>
  </si>
  <si>
    <t>PD-109</t>
  </si>
  <si>
    <t>PM-143</t>
  </si>
  <si>
    <t>PM-144</t>
  </si>
  <si>
    <t>PM-145</t>
  </si>
  <si>
    <t>PM-147</t>
  </si>
  <si>
    <t>PM-148M</t>
  </si>
  <si>
    <t>PM-149</t>
  </si>
  <si>
    <t>PM-151</t>
  </si>
  <si>
    <t>PR-142</t>
  </si>
  <si>
    <t>PR-143</t>
  </si>
  <si>
    <t>PT-188</t>
  </si>
  <si>
    <t>PT-191</t>
  </si>
  <si>
    <t>PT-193</t>
  </si>
  <si>
    <t>PT-193M</t>
  </si>
  <si>
    <t>PT-195M</t>
  </si>
  <si>
    <t>PT-197</t>
  </si>
  <si>
    <t>PT-197M</t>
  </si>
  <si>
    <t>PU-236</t>
  </si>
  <si>
    <t>PU-237</t>
  </si>
  <si>
    <t>PU-240</t>
  </si>
  <si>
    <t>PU-242</t>
  </si>
  <si>
    <t>PU-244</t>
  </si>
  <si>
    <t>RB-81</t>
  </si>
  <si>
    <t>RB-83</t>
  </si>
  <si>
    <t>RB-84</t>
  </si>
  <si>
    <t>RB-86</t>
  </si>
  <si>
    <t>RB-87</t>
  </si>
  <si>
    <t>RE-184</t>
  </si>
  <si>
    <t>RE-184M</t>
  </si>
  <si>
    <t>RE-186</t>
  </si>
  <si>
    <t>RE-187</t>
  </si>
  <si>
    <t>RE-188</t>
  </si>
  <si>
    <t>RE-189</t>
  </si>
  <si>
    <t>RH-99</t>
  </si>
  <si>
    <t>RH-101</t>
  </si>
  <si>
    <t>RH-102</t>
  </si>
  <si>
    <t>RH-102M</t>
  </si>
  <si>
    <t>RH-103M</t>
  </si>
  <si>
    <t>RH-105</t>
  </si>
  <si>
    <t>RU-97</t>
  </si>
  <si>
    <t>RU-103</t>
  </si>
  <si>
    <t>RU-105</t>
  </si>
  <si>
    <t>SB-122</t>
  </si>
  <si>
    <t>SB-124</t>
  </si>
  <si>
    <t>SC-44</t>
  </si>
  <si>
    <t>SC-46</t>
  </si>
  <si>
    <t>SC-47</t>
  </si>
  <si>
    <t>SC-48</t>
  </si>
  <si>
    <t>SE-75</t>
  </si>
  <si>
    <t>SE-79</t>
  </si>
  <si>
    <t>SI-31</t>
  </si>
  <si>
    <t>SI-32</t>
  </si>
  <si>
    <t>SM-145</t>
  </si>
  <si>
    <t>SM-147</t>
  </si>
  <si>
    <t>SM-151</t>
  </si>
  <si>
    <t>SM-153</t>
  </si>
  <si>
    <t>SN-113</t>
  </si>
  <si>
    <t>SN-117M</t>
  </si>
  <si>
    <t>SN-119M</t>
  </si>
  <si>
    <t>SN-121M</t>
  </si>
  <si>
    <t>SN-123</t>
  </si>
  <si>
    <t>SN-125</t>
  </si>
  <si>
    <t>SN-126</t>
  </si>
  <si>
    <t>SR-82</t>
  </si>
  <si>
    <t>SR-85</t>
  </si>
  <si>
    <t>SR-85M</t>
  </si>
  <si>
    <t>SR-87M</t>
  </si>
  <si>
    <t>SR-89</t>
  </si>
  <si>
    <t>SR-91</t>
  </si>
  <si>
    <t>SR-92</t>
  </si>
  <si>
    <t>TA-178</t>
  </si>
  <si>
    <t>TA-179</t>
  </si>
  <si>
    <t>TA-182</t>
  </si>
  <si>
    <t>TB-157</t>
  </si>
  <si>
    <t>TB-158</t>
  </si>
  <si>
    <t>TB-160</t>
  </si>
  <si>
    <t>TC-95M</t>
  </si>
  <si>
    <t>TC-96</t>
  </si>
  <si>
    <t>TC-96M</t>
  </si>
  <si>
    <t>TC-97</t>
  </si>
  <si>
    <t>TC-97M</t>
  </si>
  <si>
    <t>TC-98</t>
  </si>
  <si>
    <t>TC-99M</t>
  </si>
  <si>
    <t>TE-121</t>
  </si>
  <si>
    <t>TE-121M</t>
  </si>
  <si>
    <t>TE-123M</t>
  </si>
  <si>
    <t>TE-127</t>
  </si>
  <si>
    <t>TE-127M</t>
  </si>
  <si>
    <t>TE-129</t>
  </si>
  <si>
    <t>TE-129M</t>
  </si>
  <si>
    <t>TE-131M</t>
  </si>
  <si>
    <t>TE-132</t>
  </si>
  <si>
    <t>TI-44</t>
  </si>
  <si>
    <t>TL-200</t>
  </si>
  <si>
    <t>TL-201</t>
  </si>
  <si>
    <t>TL-202</t>
  </si>
  <si>
    <t>TL-204</t>
  </si>
  <si>
    <t>TM-167</t>
  </si>
  <si>
    <t>TM-170</t>
  </si>
  <si>
    <t>TM-171</t>
  </si>
  <si>
    <t>U-230</t>
  </si>
  <si>
    <t>W-178</t>
  </si>
  <si>
    <t>W-188</t>
  </si>
  <si>
    <t>XE-122</t>
  </si>
  <si>
    <t>XE-123</t>
  </si>
  <si>
    <t>XE-127</t>
  </si>
  <si>
    <t>XE-133</t>
  </si>
  <si>
    <t>XE-135</t>
  </si>
  <si>
    <t>Y-87</t>
  </si>
  <si>
    <t>Y-91M</t>
  </si>
  <si>
    <t>YB-169</t>
  </si>
  <si>
    <t>YB-175</t>
  </si>
  <si>
    <t>ZN-65</t>
  </si>
  <si>
    <t>ZN-69</t>
  </si>
  <si>
    <t>ZN-69M</t>
  </si>
  <si>
    <t>ZR-88</t>
  </si>
  <si>
    <t>ZR-93</t>
  </si>
  <si>
    <t>ZR-97</t>
  </si>
  <si>
    <t>Digits</t>
  </si>
  <si>
    <t>Exponent</t>
  </si>
  <si>
    <t>Sci Not</t>
  </si>
  <si>
    <t>Radionuclide</t>
  </si>
  <si>
    <t>U-237</t>
  </si>
  <si>
    <t>RN-217</t>
  </si>
  <si>
    <t>TL-209</t>
  </si>
  <si>
    <t>TL-208</t>
  </si>
  <si>
    <t>PU-243</t>
  </si>
  <si>
    <t>AM-242</t>
  </si>
  <si>
    <t>NP-238</t>
  </si>
  <si>
    <t>PM-146</t>
  </si>
  <si>
    <t>SM-146</t>
  </si>
  <si>
    <t>SB-126M</t>
  </si>
  <si>
    <t>SN-121</t>
  </si>
  <si>
    <t>CD-113</t>
  </si>
  <si>
    <t>CU-59</t>
  </si>
  <si>
    <t>ZN-59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</si>
</sst>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E+00"/>
  </numFmts>
  <fonts count="6" x14ac:knownFonts="1">
    <font>
      <sz val="11"/>
      <color theme="1"/>
      <name val="Calibri"/>
      <family val="2"/>
      <scheme val="minor"/>
    </font>
    <font>
      <b/>
      <sz val="9"/>
      <color rgb="FF333333"/>
      <name val="Verdana"/>
      <family val="2"/>
    </font>
    <font>
      <b/>
      <sz val="9.35"/>
      <color rgb="FF333333"/>
      <name val="Verdana"/>
      <family val="2"/>
    </font>
    <font>
      <sz val="9"/>
      <color rgb="FF333333"/>
      <name val="Verdana"/>
      <family val="2"/>
    </font>
    <font>
      <sz val="9.35"/>
      <color rgb="FF333333"/>
      <name val="Verdana"/>
      <family val="2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AF2EB"/>
        <bgColor indexed="64"/>
      </patternFill>
    </fill>
  </fills>
  <borders count="6">
    <border>
      <left/>
      <right/>
      <top/>
      <bottom/>
      <diagonal/>
    </border>
    <border>
      <left style="medium">
        <color rgb="FFE0E0E0"/>
      </left>
      <right style="medium">
        <color rgb="FFE0E0E0"/>
      </right>
      <top style="medium">
        <color rgb="FFE0E0E0"/>
      </top>
      <bottom style="medium">
        <color rgb="FFE0E0E0"/>
      </bottom>
      <diagonal/>
    </border>
    <border>
      <left style="medium">
        <color rgb="FFE0E0E0"/>
      </left>
      <right style="medium">
        <color rgb="FFE0E0E0"/>
      </right>
      <top style="medium">
        <color rgb="FFE0E0E0"/>
      </top>
      <bottom/>
      <diagonal/>
    </border>
    <border>
      <left style="thick">
        <color rgb="FFE0E0E0"/>
      </left>
      <right style="medium">
        <color rgb="FFE0E0E0"/>
      </right>
      <top style="thick">
        <color rgb="FFE0E0E0"/>
      </top>
      <bottom/>
      <diagonal/>
    </border>
    <border>
      <left style="medium">
        <color rgb="FFE0E0E0"/>
      </left>
      <right style="medium">
        <color rgb="FFE0E0E0"/>
      </right>
      <top style="thick">
        <color rgb="FFE0E0E0"/>
      </top>
      <bottom/>
      <diagonal/>
    </border>
    <border>
      <left style="medium">
        <color rgb="FFE0E0E0"/>
      </left>
      <right style="medium">
        <color rgb="FFE0E0E0"/>
      </right>
      <top style="medium">
        <color rgb="FFE0E0E0"/>
      </top>
      <bottom style="thick">
        <color rgb="FFE0E0E0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left"/>
    </xf>
    <xf numFmtId="164" fontId="0" fillId="0" borderId="0" xfId="0" applyNumberFormat="1"/>
    <xf numFmtId="164" fontId="0" fillId="2" borderId="0" xfId="0" applyNumberFormat="1" applyFill="1"/>
    <xf numFmtId="164" fontId="0" fillId="0" borderId="0" xfId="0" applyNumberFormat="1" applyFill="1"/>
    <xf numFmtId="0" fontId="3" fillId="3" borderId="1" xfId="0" applyFont="1" applyFill="1" applyBorder="1" applyAlignment="1">
      <alignment horizontal="left" vertical="center" wrapText="1" indent="1"/>
    </xf>
    <xf numFmtId="0" fontId="5" fillId="3" borderId="1" xfId="1" applyFill="1" applyBorder="1" applyAlignment="1">
      <alignment horizontal="left" vertical="center" wrapText="1" indent="1"/>
    </xf>
    <xf numFmtId="0" fontId="3" fillId="3" borderId="1" xfId="0" applyFont="1" applyFill="1" applyBorder="1" applyAlignment="1">
      <alignment horizontal="left" vertical="center" indent="1"/>
    </xf>
    <xf numFmtId="0" fontId="3" fillId="3" borderId="2" xfId="0" applyFont="1" applyFill="1" applyBorder="1" applyAlignment="1">
      <alignment horizontal="left" vertical="center" wrapText="1" indent="1"/>
    </xf>
    <xf numFmtId="0" fontId="3" fillId="3" borderId="2" xfId="0" applyFont="1" applyFill="1" applyBorder="1" applyAlignment="1">
      <alignment horizontal="left" vertical="center" indent="1"/>
    </xf>
    <xf numFmtId="0" fontId="3" fillId="3" borderId="1" xfId="0" applyFont="1" applyFill="1" applyBorder="1" applyAlignment="1">
      <alignment vertical="top" wrapText="1" indent="1"/>
    </xf>
    <xf numFmtId="0" fontId="1" fillId="4" borderId="3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left" vertical="center" wrapText="1" indent="1"/>
    </xf>
    <xf numFmtId="11" fontId="1" fillId="4" borderId="4" xfId="0" applyNumberFormat="1" applyFont="1" applyFill="1" applyBorder="1" applyAlignment="1">
      <alignment horizontal="center" vertical="center"/>
    </xf>
    <xf numFmtId="11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nrc.gov/reading-rm/doc-collections/cfr/part071/part071-appa.html" TargetMode="External"/><Relationship Id="rId18" Type="http://schemas.openxmlformats.org/officeDocument/2006/relationships/hyperlink" Target="http://www.nrc.gov/reading-rm/doc-collections/cfr/part071/part071-appa.html" TargetMode="External"/><Relationship Id="rId26" Type="http://schemas.openxmlformats.org/officeDocument/2006/relationships/hyperlink" Target="http://www.nrc.gov/reading-rm/doc-collections/cfr/part071/part071-appa.html" TargetMode="External"/><Relationship Id="rId39" Type="http://schemas.openxmlformats.org/officeDocument/2006/relationships/hyperlink" Target="http://www.nrc.gov/reading-rm/doc-collections/cfr/part071/part071-appa.html" TargetMode="External"/><Relationship Id="rId21" Type="http://schemas.openxmlformats.org/officeDocument/2006/relationships/hyperlink" Target="http://www.nrc.gov/reading-rm/doc-collections/cfr/part071/part071-appa.html" TargetMode="External"/><Relationship Id="rId34" Type="http://schemas.openxmlformats.org/officeDocument/2006/relationships/hyperlink" Target="http://www.nrc.gov/reading-rm/doc-collections/cfr/part071/part071-appa.html" TargetMode="External"/><Relationship Id="rId42" Type="http://schemas.openxmlformats.org/officeDocument/2006/relationships/hyperlink" Target="http://www.nrc.gov/reading-rm/doc-collections/cfr/part071/part071-appa.html" TargetMode="External"/><Relationship Id="rId47" Type="http://schemas.openxmlformats.org/officeDocument/2006/relationships/hyperlink" Target="http://www.nrc.gov/reading-rm/doc-collections/cfr/part071/part071-appa.html" TargetMode="External"/><Relationship Id="rId50" Type="http://schemas.openxmlformats.org/officeDocument/2006/relationships/hyperlink" Target="http://www.nrc.gov/reading-rm/doc-collections/cfr/part071/part071-appa.html" TargetMode="External"/><Relationship Id="rId55" Type="http://schemas.openxmlformats.org/officeDocument/2006/relationships/hyperlink" Target="http://www.nrc.gov/reading-rm/doc-collections/cfr/part071/part071-appa.html" TargetMode="External"/><Relationship Id="rId63" Type="http://schemas.openxmlformats.org/officeDocument/2006/relationships/hyperlink" Target="http://www.nrc.gov/reading-rm/doc-collections/cfr/part071/part071-appa.html" TargetMode="External"/><Relationship Id="rId68" Type="http://schemas.openxmlformats.org/officeDocument/2006/relationships/hyperlink" Target="http://www.nrc.gov/reading-rm/doc-collections/cfr/part071/part071-appa.html" TargetMode="External"/><Relationship Id="rId76" Type="http://schemas.openxmlformats.org/officeDocument/2006/relationships/hyperlink" Target="http://www.nrc.gov/reading-rm/doc-collections/cfr/part071/part071-appa.html" TargetMode="External"/><Relationship Id="rId7" Type="http://schemas.openxmlformats.org/officeDocument/2006/relationships/hyperlink" Target="http://www.nrc.gov/reading-rm/doc-collections/cfr/part071/part071-appa.html" TargetMode="External"/><Relationship Id="rId71" Type="http://schemas.openxmlformats.org/officeDocument/2006/relationships/hyperlink" Target="http://www.nrc.gov/reading-rm/doc-collections/cfr/part071/part071-appa.html" TargetMode="External"/><Relationship Id="rId2" Type="http://schemas.openxmlformats.org/officeDocument/2006/relationships/hyperlink" Target="http://www.nrc.gov/reading-rm/doc-collections/cfr/part071/part071-appa.html" TargetMode="External"/><Relationship Id="rId16" Type="http://schemas.openxmlformats.org/officeDocument/2006/relationships/hyperlink" Target="http://www.nrc.gov/reading-rm/doc-collections/cfr/part071/part071-appa.html" TargetMode="External"/><Relationship Id="rId29" Type="http://schemas.openxmlformats.org/officeDocument/2006/relationships/hyperlink" Target="http://www.nrc.gov/reading-rm/doc-collections/cfr/part071/part071-appa.html" TargetMode="External"/><Relationship Id="rId11" Type="http://schemas.openxmlformats.org/officeDocument/2006/relationships/hyperlink" Target="http://www.nrc.gov/reading-rm/doc-collections/cfr/part071/part071-appa.html" TargetMode="External"/><Relationship Id="rId24" Type="http://schemas.openxmlformats.org/officeDocument/2006/relationships/hyperlink" Target="http://www.nrc.gov/reading-rm/doc-collections/cfr/part071/part071-appa.html" TargetMode="External"/><Relationship Id="rId32" Type="http://schemas.openxmlformats.org/officeDocument/2006/relationships/hyperlink" Target="http://www.nrc.gov/reading-rm/doc-collections/cfr/part071/part071-appa.html" TargetMode="External"/><Relationship Id="rId37" Type="http://schemas.openxmlformats.org/officeDocument/2006/relationships/hyperlink" Target="http://www.nrc.gov/reading-rm/doc-collections/cfr/part071/part071-appa.html" TargetMode="External"/><Relationship Id="rId40" Type="http://schemas.openxmlformats.org/officeDocument/2006/relationships/hyperlink" Target="http://www.nrc.gov/reading-rm/doc-collections/cfr/part071/part071-appa.html" TargetMode="External"/><Relationship Id="rId45" Type="http://schemas.openxmlformats.org/officeDocument/2006/relationships/hyperlink" Target="http://www.nrc.gov/reading-rm/doc-collections/cfr/part071/part071-appa.html" TargetMode="External"/><Relationship Id="rId53" Type="http://schemas.openxmlformats.org/officeDocument/2006/relationships/hyperlink" Target="http://www.nrc.gov/reading-rm/doc-collections/cfr/part071/part071-appa.html" TargetMode="External"/><Relationship Id="rId58" Type="http://schemas.openxmlformats.org/officeDocument/2006/relationships/hyperlink" Target="http://www.nrc.gov/reading-rm/doc-collections/cfr/part071/part071-appa.html" TargetMode="External"/><Relationship Id="rId66" Type="http://schemas.openxmlformats.org/officeDocument/2006/relationships/hyperlink" Target="http://www.nrc.gov/reading-rm/doc-collections/cfr/part071/part071-appa.html" TargetMode="External"/><Relationship Id="rId74" Type="http://schemas.openxmlformats.org/officeDocument/2006/relationships/hyperlink" Target="http://www.nrc.gov/reading-rm/doc-collections/cfr/part071/part071-appa.html" TargetMode="External"/><Relationship Id="rId5" Type="http://schemas.openxmlformats.org/officeDocument/2006/relationships/hyperlink" Target="http://www.nrc.gov/reading-rm/doc-collections/cfr/part071/part071-appa.html" TargetMode="External"/><Relationship Id="rId15" Type="http://schemas.openxmlformats.org/officeDocument/2006/relationships/hyperlink" Target="http://www.nrc.gov/reading-rm/doc-collections/cfr/part071/part071-appa.html" TargetMode="External"/><Relationship Id="rId23" Type="http://schemas.openxmlformats.org/officeDocument/2006/relationships/hyperlink" Target="http://www.nrc.gov/reading-rm/doc-collections/cfr/part071/part071-appa.html" TargetMode="External"/><Relationship Id="rId28" Type="http://schemas.openxmlformats.org/officeDocument/2006/relationships/hyperlink" Target="http://www.nrc.gov/reading-rm/doc-collections/cfr/part071/part071-appa.html" TargetMode="External"/><Relationship Id="rId36" Type="http://schemas.openxmlformats.org/officeDocument/2006/relationships/hyperlink" Target="http://www.nrc.gov/reading-rm/doc-collections/cfr/part071/part071-appa.html" TargetMode="External"/><Relationship Id="rId49" Type="http://schemas.openxmlformats.org/officeDocument/2006/relationships/hyperlink" Target="http://www.nrc.gov/reading-rm/doc-collections/cfr/part071/part071-appa.html" TargetMode="External"/><Relationship Id="rId57" Type="http://schemas.openxmlformats.org/officeDocument/2006/relationships/hyperlink" Target="http://www.nrc.gov/reading-rm/doc-collections/cfr/part071/part071-appa.html" TargetMode="External"/><Relationship Id="rId61" Type="http://schemas.openxmlformats.org/officeDocument/2006/relationships/hyperlink" Target="http://www.nrc.gov/reading-rm/doc-collections/cfr/part071/part071-appa.html" TargetMode="External"/><Relationship Id="rId10" Type="http://schemas.openxmlformats.org/officeDocument/2006/relationships/hyperlink" Target="http://www.nrc.gov/reading-rm/doc-collections/cfr/part071/part071-appa.html" TargetMode="External"/><Relationship Id="rId19" Type="http://schemas.openxmlformats.org/officeDocument/2006/relationships/hyperlink" Target="http://www.nrc.gov/reading-rm/doc-collections/cfr/part071/part071-appa.html" TargetMode="External"/><Relationship Id="rId31" Type="http://schemas.openxmlformats.org/officeDocument/2006/relationships/hyperlink" Target="http://www.nrc.gov/reading-rm/doc-collections/cfr/part071/part071-appa.html" TargetMode="External"/><Relationship Id="rId44" Type="http://schemas.openxmlformats.org/officeDocument/2006/relationships/hyperlink" Target="http://www.nrc.gov/reading-rm/doc-collections/cfr/part071/part071-appa.html" TargetMode="External"/><Relationship Id="rId52" Type="http://schemas.openxmlformats.org/officeDocument/2006/relationships/hyperlink" Target="http://www.nrc.gov/reading-rm/doc-collections/cfr/part071/part071-appa.html" TargetMode="External"/><Relationship Id="rId60" Type="http://schemas.openxmlformats.org/officeDocument/2006/relationships/hyperlink" Target="http://www.nrc.gov/reading-rm/doc-collections/cfr/part071/part071-appa.html" TargetMode="External"/><Relationship Id="rId65" Type="http://schemas.openxmlformats.org/officeDocument/2006/relationships/hyperlink" Target="http://www.nrc.gov/reading-rm/doc-collections/cfr/part071/part071-appa.html" TargetMode="External"/><Relationship Id="rId73" Type="http://schemas.openxmlformats.org/officeDocument/2006/relationships/hyperlink" Target="http://www.nrc.gov/reading-rm/doc-collections/cfr/part071/part071-appa.html" TargetMode="External"/><Relationship Id="rId4" Type="http://schemas.openxmlformats.org/officeDocument/2006/relationships/hyperlink" Target="http://www.nrc.gov/reading-rm/doc-collections/cfr/part071/part071-appa.html" TargetMode="External"/><Relationship Id="rId9" Type="http://schemas.openxmlformats.org/officeDocument/2006/relationships/hyperlink" Target="http://www.nrc.gov/reading-rm/doc-collections/cfr/part071/part071-appa.html" TargetMode="External"/><Relationship Id="rId14" Type="http://schemas.openxmlformats.org/officeDocument/2006/relationships/hyperlink" Target="http://www.nrc.gov/reading-rm/doc-collections/cfr/part071/part071-appa.html" TargetMode="External"/><Relationship Id="rId22" Type="http://schemas.openxmlformats.org/officeDocument/2006/relationships/hyperlink" Target="http://www.nrc.gov/reading-rm/doc-collections/cfr/part071/part071-appa.html" TargetMode="External"/><Relationship Id="rId27" Type="http://schemas.openxmlformats.org/officeDocument/2006/relationships/hyperlink" Target="http://www.nrc.gov/reading-rm/doc-collections/cfr/part071/part071-appa.html" TargetMode="External"/><Relationship Id="rId30" Type="http://schemas.openxmlformats.org/officeDocument/2006/relationships/hyperlink" Target="http://www.nrc.gov/reading-rm/doc-collections/cfr/part071/part071-appa.html" TargetMode="External"/><Relationship Id="rId35" Type="http://schemas.openxmlformats.org/officeDocument/2006/relationships/hyperlink" Target="http://www.nrc.gov/reading-rm/doc-collections/cfr/part071/part071-appa.html" TargetMode="External"/><Relationship Id="rId43" Type="http://schemas.openxmlformats.org/officeDocument/2006/relationships/hyperlink" Target="http://www.nrc.gov/reading-rm/doc-collections/cfr/part071/part071-appa.html" TargetMode="External"/><Relationship Id="rId48" Type="http://schemas.openxmlformats.org/officeDocument/2006/relationships/hyperlink" Target="http://www.nrc.gov/reading-rm/doc-collections/cfr/part071/part071-appa.html" TargetMode="External"/><Relationship Id="rId56" Type="http://schemas.openxmlformats.org/officeDocument/2006/relationships/hyperlink" Target="http://www.nrc.gov/reading-rm/doc-collections/cfr/part071/part071-appa.html" TargetMode="External"/><Relationship Id="rId64" Type="http://schemas.openxmlformats.org/officeDocument/2006/relationships/hyperlink" Target="http://www.nrc.gov/reading-rm/doc-collections/cfr/part071/part071-appa.html" TargetMode="External"/><Relationship Id="rId69" Type="http://schemas.openxmlformats.org/officeDocument/2006/relationships/hyperlink" Target="http://www.nrc.gov/reading-rm/doc-collections/cfr/part071/part071-appa.html" TargetMode="External"/><Relationship Id="rId77" Type="http://schemas.openxmlformats.org/officeDocument/2006/relationships/hyperlink" Target="http://www.nrc.gov/reading-rm/doc-collections/cfr/part071/part071-appa.html" TargetMode="External"/><Relationship Id="rId8" Type="http://schemas.openxmlformats.org/officeDocument/2006/relationships/hyperlink" Target="http://www.nrc.gov/reading-rm/doc-collections/cfr/part071/part071-appa.html" TargetMode="External"/><Relationship Id="rId51" Type="http://schemas.openxmlformats.org/officeDocument/2006/relationships/hyperlink" Target="http://www.nrc.gov/reading-rm/doc-collections/cfr/part071/part071-appa.html" TargetMode="External"/><Relationship Id="rId72" Type="http://schemas.openxmlformats.org/officeDocument/2006/relationships/hyperlink" Target="http://www.nrc.gov/reading-rm/doc-collections/cfr/part071/part071-appa.html" TargetMode="External"/><Relationship Id="rId3" Type="http://schemas.openxmlformats.org/officeDocument/2006/relationships/hyperlink" Target="http://www.nrc.gov/reading-rm/doc-collections/cfr/part071/part071-appa.html" TargetMode="External"/><Relationship Id="rId12" Type="http://schemas.openxmlformats.org/officeDocument/2006/relationships/hyperlink" Target="http://www.nrc.gov/reading-rm/doc-collections/cfr/part071/part071-appa.html" TargetMode="External"/><Relationship Id="rId17" Type="http://schemas.openxmlformats.org/officeDocument/2006/relationships/hyperlink" Target="http://www.nrc.gov/reading-rm/doc-collections/cfr/part071/part071-appa.html" TargetMode="External"/><Relationship Id="rId25" Type="http://schemas.openxmlformats.org/officeDocument/2006/relationships/hyperlink" Target="http://www.nrc.gov/reading-rm/doc-collections/cfr/part071/part071-appa.html" TargetMode="External"/><Relationship Id="rId33" Type="http://schemas.openxmlformats.org/officeDocument/2006/relationships/hyperlink" Target="http://www.nrc.gov/reading-rm/doc-collections/cfr/part071/part071-appa.html" TargetMode="External"/><Relationship Id="rId38" Type="http://schemas.openxmlformats.org/officeDocument/2006/relationships/hyperlink" Target="http://www.nrc.gov/reading-rm/doc-collections/cfr/part071/part071-appa.html" TargetMode="External"/><Relationship Id="rId46" Type="http://schemas.openxmlformats.org/officeDocument/2006/relationships/hyperlink" Target="http://www.nrc.gov/reading-rm/doc-collections/cfr/part071/part071-appa.html" TargetMode="External"/><Relationship Id="rId59" Type="http://schemas.openxmlformats.org/officeDocument/2006/relationships/hyperlink" Target="http://www.nrc.gov/reading-rm/doc-collections/cfr/part071/part071-appa.html" TargetMode="External"/><Relationship Id="rId67" Type="http://schemas.openxmlformats.org/officeDocument/2006/relationships/hyperlink" Target="http://www.nrc.gov/reading-rm/doc-collections/cfr/part071/part071-appa.html" TargetMode="External"/><Relationship Id="rId20" Type="http://schemas.openxmlformats.org/officeDocument/2006/relationships/hyperlink" Target="http://www.nrc.gov/reading-rm/doc-collections/cfr/part071/part071-appa.html" TargetMode="External"/><Relationship Id="rId41" Type="http://schemas.openxmlformats.org/officeDocument/2006/relationships/hyperlink" Target="http://www.nrc.gov/reading-rm/doc-collections/cfr/part071/part071-appa.html" TargetMode="External"/><Relationship Id="rId54" Type="http://schemas.openxmlformats.org/officeDocument/2006/relationships/hyperlink" Target="http://www.nrc.gov/reading-rm/doc-collections/cfr/part071/part071-appa.html" TargetMode="External"/><Relationship Id="rId62" Type="http://schemas.openxmlformats.org/officeDocument/2006/relationships/hyperlink" Target="http://www.nrc.gov/reading-rm/doc-collections/cfr/part071/part071-appa.html" TargetMode="External"/><Relationship Id="rId70" Type="http://schemas.openxmlformats.org/officeDocument/2006/relationships/hyperlink" Target="http://www.nrc.gov/reading-rm/doc-collections/cfr/part071/part071-appa.html" TargetMode="External"/><Relationship Id="rId75" Type="http://schemas.openxmlformats.org/officeDocument/2006/relationships/hyperlink" Target="http://www.nrc.gov/reading-rm/doc-collections/cfr/part071/part071-appa.html" TargetMode="External"/><Relationship Id="rId1" Type="http://schemas.openxmlformats.org/officeDocument/2006/relationships/hyperlink" Target="http://www.nrc.gov/reading-rm/doc-collections/cfr/part071/part071-appa.html" TargetMode="External"/><Relationship Id="rId6" Type="http://schemas.openxmlformats.org/officeDocument/2006/relationships/hyperlink" Target="http://www.nrc.gov/reading-rm/doc-collections/cfr/part071/part071-app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03"/>
  <sheetViews>
    <sheetView workbookViewId="0">
      <selection activeCell="C1" sqref="C1"/>
    </sheetView>
  </sheetViews>
  <sheetFormatPr defaultRowHeight="15" x14ac:dyDescent="0.25"/>
  <sheetData>
    <row r="1" spans="2:4" x14ac:dyDescent="0.25">
      <c r="C1" t="s">
        <v>104</v>
      </c>
    </row>
    <row r="2" spans="2:4" x14ac:dyDescent="0.25">
      <c r="C2" t="s">
        <v>0</v>
      </c>
      <c r="D2" t="s">
        <v>1</v>
      </c>
    </row>
    <row r="3" spans="2:4" x14ac:dyDescent="0.25">
      <c r="B3" s="1" t="s">
        <v>2</v>
      </c>
      <c r="C3" s="2">
        <v>22</v>
      </c>
      <c r="D3" s="2">
        <v>0.16</v>
      </c>
    </row>
    <row r="4" spans="2:4" x14ac:dyDescent="0.25">
      <c r="B4" s="1" t="s">
        <v>3</v>
      </c>
      <c r="C4" s="2">
        <v>24</v>
      </c>
      <c r="D4" s="2">
        <v>2.3999999999999998E-3</v>
      </c>
    </row>
    <row r="5" spans="2:4" x14ac:dyDescent="0.25">
      <c r="B5" s="1" t="s">
        <v>4</v>
      </c>
      <c r="C5" s="2">
        <v>16</v>
      </c>
      <c r="D5" s="2">
        <v>14</v>
      </c>
    </row>
    <row r="6" spans="2:4" x14ac:dyDescent="0.25">
      <c r="B6" s="1" t="s">
        <v>5</v>
      </c>
      <c r="C6" s="2">
        <v>11</v>
      </c>
      <c r="D6" s="2">
        <v>11</v>
      </c>
    </row>
    <row r="7" spans="2:4" x14ac:dyDescent="0.25">
      <c r="B7" s="1" t="s">
        <v>6</v>
      </c>
      <c r="C7" s="2">
        <v>270</v>
      </c>
      <c r="D7" s="2">
        <v>2.7E-2</v>
      </c>
    </row>
    <row r="8" spans="2:4" x14ac:dyDescent="0.25">
      <c r="B8" s="1" t="s">
        <v>7</v>
      </c>
      <c r="C8" s="2">
        <v>140</v>
      </c>
      <c r="D8" s="2">
        <v>2.7E-2</v>
      </c>
    </row>
    <row r="9" spans="2:4" x14ac:dyDescent="0.25">
      <c r="B9" s="1" t="s">
        <v>8</v>
      </c>
      <c r="C9" s="3"/>
      <c r="D9" s="3"/>
    </row>
    <row r="10" spans="2:4" x14ac:dyDescent="0.25">
      <c r="B10" s="1" t="s">
        <v>9</v>
      </c>
      <c r="C10" s="3"/>
      <c r="D10" s="3"/>
    </row>
    <row r="11" spans="2:4" x14ac:dyDescent="0.25">
      <c r="B11" s="1" t="s">
        <v>10</v>
      </c>
      <c r="C11" s="3"/>
      <c r="D11" s="3"/>
    </row>
    <row r="12" spans="2:4" x14ac:dyDescent="0.25">
      <c r="B12" s="1" t="s">
        <v>11</v>
      </c>
      <c r="C12" s="3"/>
      <c r="D12" s="3"/>
    </row>
    <row r="13" spans="2:4" x14ac:dyDescent="0.25">
      <c r="B13" s="1" t="s">
        <v>12</v>
      </c>
      <c r="C13" s="3"/>
      <c r="D13" s="3"/>
    </row>
    <row r="14" spans="2:4" x14ac:dyDescent="0.25">
      <c r="B14" s="1" t="s">
        <v>13</v>
      </c>
      <c r="C14" s="2">
        <v>27</v>
      </c>
      <c r="D14" s="2">
        <v>16</v>
      </c>
    </row>
    <row r="15" spans="2:4" x14ac:dyDescent="0.25">
      <c r="B15" s="1" t="s">
        <v>14</v>
      </c>
      <c r="C15" s="3"/>
      <c r="D15" s="3"/>
    </row>
    <row r="16" spans="2:4" x14ac:dyDescent="0.25">
      <c r="B16" s="1" t="s">
        <v>15</v>
      </c>
      <c r="C16" s="2">
        <v>19</v>
      </c>
      <c r="D16" s="2">
        <v>16</v>
      </c>
    </row>
    <row r="17" spans="2:4" x14ac:dyDescent="0.25">
      <c r="B17" s="1" t="s">
        <v>16</v>
      </c>
      <c r="C17" s="3"/>
      <c r="D17" s="3"/>
    </row>
    <row r="18" spans="2:4" x14ac:dyDescent="0.25">
      <c r="B18" s="1" t="s">
        <v>17</v>
      </c>
      <c r="C18" s="3"/>
      <c r="D18" s="3"/>
    </row>
    <row r="19" spans="2:4" x14ac:dyDescent="0.25">
      <c r="B19" s="1" t="s">
        <v>18</v>
      </c>
      <c r="C19" s="3"/>
      <c r="D19" s="3"/>
    </row>
    <row r="20" spans="2:4" x14ac:dyDescent="0.25">
      <c r="B20" s="1" t="s">
        <v>19</v>
      </c>
      <c r="C20" s="2">
        <v>1100</v>
      </c>
      <c r="D20" s="2">
        <v>81</v>
      </c>
    </row>
    <row r="21" spans="2:4" x14ac:dyDescent="0.25">
      <c r="B21" s="1" t="s">
        <v>20</v>
      </c>
      <c r="C21" s="2">
        <v>5.4</v>
      </c>
      <c r="D21" s="2">
        <v>5.4</v>
      </c>
    </row>
    <row r="22" spans="2:4" x14ac:dyDescent="0.25">
      <c r="B22" s="1" t="s">
        <v>21</v>
      </c>
      <c r="C22" s="2">
        <v>1100</v>
      </c>
      <c r="D22" s="2">
        <v>0.27</v>
      </c>
    </row>
    <row r="23" spans="2:4" x14ac:dyDescent="0.25">
      <c r="B23" s="1" t="s">
        <v>22</v>
      </c>
      <c r="C23" s="2">
        <v>240</v>
      </c>
      <c r="D23" s="2">
        <v>0.27</v>
      </c>
    </row>
    <row r="24" spans="2:4" x14ac:dyDescent="0.25">
      <c r="B24" s="1" t="s">
        <v>23</v>
      </c>
      <c r="C24" s="2">
        <v>240</v>
      </c>
      <c r="D24" s="2">
        <v>2.4E-2</v>
      </c>
    </row>
    <row r="25" spans="2:4" x14ac:dyDescent="0.25">
      <c r="B25" s="1" t="s">
        <v>24</v>
      </c>
      <c r="C25" s="2">
        <v>11</v>
      </c>
      <c r="D25" s="2">
        <v>11</v>
      </c>
    </row>
    <row r="26" spans="2:4" x14ac:dyDescent="0.25">
      <c r="B26" s="1" t="s">
        <v>25</v>
      </c>
      <c r="C26" s="2">
        <v>810</v>
      </c>
      <c r="D26" s="2">
        <v>810</v>
      </c>
    </row>
    <row r="27" spans="2:4" x14ac:dyDescent="0.25">
      <c r="B27" s="1" t="s">
        <v>26</v>
      </c>
      <c r="C27" s="2">
        <v>19</v>
      </c>
      <c r="D27" s="2">
        <v>19</v>
      </c>
    </row>
    <row r="28" spans="2:4" x14ac:dyDescent="0.25">
      <c r="B28" s="1" t="s">
        <v>27</v>
      </c>
      <c r="C28" s="2">
        <v>54</v>
      </c>
      <c r="D28" s="2">
        <v>16</v>
      </c>
    </row>
    <row r="29" spans="2:4" x14ac:dyDescent="0.25">
      <c r="B29" s="1" t="s">
        <v>28</v>
      </c>
      <c r="C29" s="2">
        <v>27</v>
      </c>
      <c r="D29" s="2">
        <v>27</v>
      </c>
    </row>
    <row r="30" spans="2:4" x14ac:dyDescent="0.25">
      <c r="B30" s="1" t="s">
        <v>29</v>
      </c>
      <c r="C30" s="2">
        <v>24</v>
      </c>
      <c r="D30" s="2">
        <v>16</v>
      </c>
    </row>
    <row r="31" spans="2:4" x14ac:dyDescent="0.25">
      <c r="B31" s="1" t="s">
        <v>30</v>
      </c>
      <c r="C31" s="2">
        <v>540</v>
      </c>
      <c r="D31" s="2">
        <v>81</v>
      </c>
    </row>
    <row r="32" spans="2:4" x14ac:dyDescent="0.25">
      <c r="B32" s="1" t="s">
        <v>31</v>
      </c>
      <c r="C32" s="2">
        <v>1100</v>
      </c>
      <c r="D32" s="2">
        <v>1100</v>
      </c>
    </row>
    <row r="33" spans="2:4" x14ac:dyDescent="0.25">
      <c r="B33" s="1" t="s">
        <v>32</v>
      </c>
      <c r="C33" s="3"/>
      <c r="D33" s="3"/>
    </row>
    <row r="34" spans="2:4" x14ac:dyDescent="0.25">
      <c r="B34" s="1" t="s">
        <v>33</v>
      </c>
      <c r="C34" s="3"/>
      <c r="D34" s="3"/>
    </row>
    <row r="35" spans="2:4" x14ac:dyDescent="0.25">
      <c r="B35" s="1" t="s">
        <v>34</v>
      </c>
      <c r="C35" s="3"/>
      <c r="D35" s="3"/>
    </row>
    <row r="36" spans="2:4" x14ac:dyDescent="0.25">
      <c r="B36" s="1" t="s">
        <v>35</v>
      </c>
      <c r="C36" s="3"/>
      <c r="D36" s="3"/>
    </row>
    <row r="37" spans="2:4" x14ac:dyDescent="0.25">
      <c r="B37" s="1" t="s">
        <v>36</v>
      </c>
      <c r="C37" s="2" t="s">
        <v>37</v>
      </c>
      <c r="D37" s="2" t="s">
        <v>37</v>
      </c>
    </row>
    <row r="38" spans="2:4" x14ac:dyDescent="0.25">
      <c r="B38" s="1" t="s">
        <v>38</v>
      </c>
      <c r="C38" s="2">
        <v>81</v>
      </c>
      <c r="D38" s="2">
        <v>19</v>
      </c>
    </row>
    <row r="39" spans="2:4" x14ac:dyDescent="0.25">
      <c r="B39" s="1" t="s">
        <v>39</v>
      </c>
      <c r="C39" s="2">
        <v>24</v>
      </c>
      <c r="D39" s="2">
        <v>24</v>
      </c>
    </row>
    <row r="40" spans="2:4" x14ac:dyDescent="0.25">
      <c r="B40" s="1" t="s">
        <v>40</v>
      </c>
      <c r="C40" s="2">
        <v>27</v>
      </c>
      <c r="D40" s="2">
        <v>27</v>
      </c>
    </row>
    <row r="41" spans="2:4" x14ac:dyDescent="0.25">
      <c r="B41" s="1" t="s">
        <v>41</v>
      </c>
      <c r="C41" s="2">
        <v>19</v>
      </c>
      <c r="D41" s="2">
        <v>19</v>
      </c>
    </row>
    <row r="42" spans="2:4" x14ac:dyDescent="0.25">
      <c r="B42" s="1" t="s">
        <v>42</v>
      </c>
      <c r="C42" s="3"/>
      <c r="D42" s="3"/>
    </row>
    <row r="43" spans="2:4" x14ac:dyDescent="0.25">
      <c r="B43" s="1" t="s">
        <v>43</v>
      </c>
      <c r="C43" s="2" t="s">
        <v>37</v>
      </c>
      <c r="D43" s="2" t="s">
        <v>37</v>
      </c>
    </row>
    <row r="44" spans="2:4" x14ac:dyDescent="0.25">
      <c r="B44" s="1" t="s">
        <v>44</v>
      </c>
      <c r="C44" s="2">
        <v>1100</v>
      </c>
      <c r="D44" s="2">
        <v>810</v>
      </c>
    </row>
    <row r="45" spans="2:4" x14ac:dyDescent="0.25">
      <c r="B45" s="1" t="s">
        <v>45</v>
      </c>
      <c r="C45" s="2">
        <v>540</v>
      </c>
      <c r="D45" s="2">
        <v>5.3999999999999999E-2</v>
      </c>
    </row>
    <row r="46" spans="2:4" x14ac:dyDescent="0.25">
      <c r="B46" s="1" t="s">
        <v>46</v>
      </c>
      <c r="C46" s="2">
        <v>190</v>
      </c>
      <c r="D46" s="2">
        <v>11</v>
      </c>
    </row>
    <row r="47" spans="2:4" x14ac:dyDescent="0.25">
      <c r="B47" s="1" t="s">
        <v>47</v>
      </c>
      <c r="C47" s="2">
        <v>110</v>
      </c>
      <c r="D47" s="2">
        <v>1.0999999999999999E-2</v>
      </c>
    </row>
    <row r="48" spans="2:4" x14ac:dyDescent="0.25">
      <c r="B48" s="1" t="s">
        <v>48</v>
      </c>
      <c r="C48" s="2">
        <v>140</v>
      </c>
      <c r="D48" s="2">
        <v>19</v>
      </c>
    </row>
    <row r="49" spans="2:4" x14ac:dyDescent="0.25">
      <c r="B49" s="1" t="s">
        <v>49</v>
      </c>
      <c r="C49" s="3"/>
      <c r="D49" s="3"/>
    </row>
    <row r="50" spans="2:4" x14ac:dyDescent="0.25">
      <c r="B50" s="1" t="s">
        <v>50</v>
      </c>
      <c r="C50" s="3"/>
      <c r="D50" s="3"/>
    </row>
    <row r="51" spans="2:4" x14ac:dyDescent="0.25">
      <c r="B51" s="1" t="s">
        <v>51</v>
      </c>
      <c r="C51" s="3"/>
      <c r="D51" s="3"/>
    </row>
    <row r="52" spans="2:4" x14ac:dyDescent="0.25">
      <c r="B52" s="1" t="s">
        <v>52</v>
      </c>
      <c r="C52" s="2">
        <v>27</v>
      </c>
      <c r="D52" s="2">
        <v>1.4</v>
      </c>
    </row>
    <row r="53" spans="2:4" x14ac:dyDescent="0.25">
      <c r="B53" s="1" t="s">
        <v>53</v>
      </c>
      <c r="C53" s="3"/>
      <c r="D53" s="3"/>
    </row>
    <row r="54" spans="2:4" x14ac:dyDescent="0.25">
      <c r="B54" s="1" t="s">
        <v>54</v>
      </c>
      <c r="C54" s="2">
        <v>11</v>
      </c>
      <c r="D54" s="2">
        <v>5.4</v>
      </c>
    </row>
    <row r="55" spans="2:4" x14ac:dyDescent="0.25">
      <c r="B55" s="1" t="s">
        <v>55</v>
      </c>
      <c r="C55" s="3"/>
      <c r="D55" s="3"/>
    </row>
    <row r="56" spans="2:4" x14ac:dyDescent="0.25">
      <c r="B56" s="1" t="s">
        <v>56</v>
      </c>
      <c r="C56" s="2">
        <v>1100</v>
      </c>
      <c r="D56" s="2">
        <v>0.54</v>
      </c>
    </row>
    <row r="57" spans="2:4" x14ac:dyDescent="0.25">
      <c r="B57" s="1" t="s">
        <v>57</v>
      </c>
      <c r="C57" s="3"/>
      <c r="D57" s="3"/>
    </row>
    <row r="58" spans="2:4" x14ac:dyDescent="0.25">
      <c r="B58" s="1" t="s">
        <v>58</v>
      </c>
      <c r="C58" s="3"/>
      <c r="D58" s="3"/>
    </row>
    <row r="59" spans="2:4" x14ac:dyDescent="0.25">
      <c r="B59" s="1" t="s">
        <v>59</v>
      </c>
      <c r="C59" s="3"/>
      <c r="D59" s="3"/>
    </row>
    <row r="60" spans="2:4" x14ac:dyDescent="0.25">
      <c r="B60" s="1" t="s">
        <v>60</v>
      </c>
      <c r="C60" s="3"/>
      <c r="D60" s="3"/>
    </row>
    <row r="61" spans="2:4" x14ac:dyDescent="0.25">
      <c r="B61" s="1" t="s">
        <v>61</v>
      </c>
      <c r="C61" s="3"/>
      <c r="D61" s="3"/>
    </row>
    <row r="62" spans="2:4" x14ac:dyDescent="0.25">
      <c r="B62" s="1" t="s">
        <v>62</v>
      </c>
      <c r="C62" s="3"/>
      <c r="D62" s="3"/>
    </row>
    <row r="63" spans="2:4" x14ac:dyDescent="0.25">
      <c r="B63" s="1" t="s">
        <v>63</v>
      </c>
      <c r="C63" s="3"/>
      <c r="D63" s="3"/>
    </row>
    <row r="64" spans="2:4" x14ac:dyDescent="0.25">
      <c r="B64" s="1" t="s">
        <v>64</v>
      </c>
      <c r="C64" s="3"/>
      <c r="D64" s="3"/>
    </row>
    <row r="65" spans="2:4" x14ac:dyDescent="0.25">
      <c r="B65" s="1" t="s">
        <v>65</v>
      </c>
      <c r="C65" s="4">
        <v>270</v>
      </c>
      <c r="D65" s="4">
        <v>2.7E-2</v>
      </c>
    </row>
    <row r="66" spans="2:4" x14ac:dyDescent="0.25">
      <c r="B66" s="1" t="s">
        <v>66</v>
      </c>
      <c r="C66" s="4">
        <v>270</v>
      </c>
      <c r="D66" s="4">
        <v>2.7E-2</v>
      </c>
    </row>
    <row r="67" spans="2:4" x14ac:dyDescent="0.25">
      <c r="B67" s="1" t="s">
        <v>67</v>
      </c>
      <c r="C67" s="4">
        <v>1100</v>
      </c>
      <c r="D67" s="4">
        <v>1.6</v>
      </c>
    </row>
    <row r="68" spans="2:4" x14ac:dyDescent="0.25">
      <c r="B68" s="1" t="s">
        <v>68</v>
      </c>
      <c r="C68" s="2">
        <v>11</v>
      </c>
      <c r="D68" s="2">
        <v>0.19</v>
      </c>
    </row>
    <row r="69" spans="2:4" x14ac:dyDescent="0.25">
      <c r="B69" s="1" t="s">
        <v>69</v>
      </c>
      <c r="C69" s="2">
        <v>11</v>
      </c>
      <c r="D69" s="2">
        <v>0.54</v>
      </c>
    </row>
    <row r="70" spans="2:4" x14ac:dyDescent="0.25">
      <c r="B70" s="1" t="s">
        <v>70</v>
      </c>
      <c r="C70" s="2">
        <v>5.4</v>
      </c>
      <c r="D70" s="2">
        <v>0.11</v>
      </c>
    </row>
    <row r="71" spans="2:4" x14ac:dyDescent="0.25">
      <c r="B71" s="1" t="s">
        <v>71</v>
      </c>
      <c r="C71" s="2">
        <v>5.4</v>
      </c>
      <c r="D71" s="2">
        <v>8.1000000000000003E-2</v>
      </c>
    </row>
    <row r="72" spans="2:4" x14ac:dyDescent="0.25">
      <c r="B72" s="1" t="s">
        <v>72</v>
      </c>
      <c r="C72" s="2">
        <v>16</v>
      </c>
      <c r="D72" s="2">
        <v>0.54</v>
      </c>
    </row>
    <row r="73" spans="2:4" x14ac:dyDescent="0.25">
      <c r="B73" s="1" t="s">
        <v>73</v>
      </c>
      <c r="C73" s="3"/>
      <c r="D73" s="3"/>
    </row>
    <row r="74" spans="2:4" x14ac:dyDescent="0.25">
      <c r="B74" s="1" t="s">
        <v>74</v>
      </c>
      <c r="C74" s="3"/>
      <c r="D74" s="3"/>
    </row>
    <row r="75" spans="2:4" x14ac:dyDescent="0.25">
      <c r="B75" s="1" t="s">
        <v>75</v>
      </c>
      <c r="C75" s="3"/>
      <c r="D75" s="3"/>
    </row>
    <row r="76" spans="2:4" x14ac:dyDescent="0.25">
      <c r="B76" s="1" t="s">
        <v>76</v>
      </c>
      <c r="C76" s="3"/>
      <c r="D76" s="3"/>
    </row>
    <row r="77" spans="2:4" x14ac:dyDescent="0.25">
      <c r="B77" s="1" t="s">
        <v>77</v>
      </c>
      <c r="C77" s="2">
        <v>8.1</v>
      </c>
      <c r="D77" s="2">
        <v>0.11</v>
      </c>
    </row>
    <row r="78" spans="2:4" x14ac:dyDescent="0.25">
      <c r="B78" s="1" t="s">
        <v>78</v>
      </c>
      <c r="C78" s="2">
        <v>5.4</v>
      </c>
      <c r="D78" s="2">
        <v>5.4</v>
      </c>
    </row>
    <row r="79" spans="2:4" x14ac:dyDescent="0.25">
      <c r="B79" s="1" t="s">
        <v>79</v>
      </c>
      <c r="C79" s="2">
        <v>54</v>
      </c>
      <c r="D79" s="2">
        <v>27</v>
      </c>
    </row>
    <row r="80" spans="2:4" x14ac:dyDescent="0.25">
      <c r="B80" s="1" t="s">
        <v>80</v>
      </c>
      <c r="C80" s="2">
        <v>11</v>
      </c>
      <c r="D80" s="2">
        <v>11</v>
      </c>
    </row>
    <row r="81" spans="2:4" x14ac:dyDescent="0.25">
      <c r="B81" s="1" t="s">
        <v>81</v>
      </c>
      <c r="C81" s="3"/>
      <c r="D81" s="3"/>
    </row>
    <row r="82" spans="2:4" x14ac:dyDescent="0.25">
      <c r="B82" s="1" t="s">
        <v>82</v>
      </c>
      <c r="C82" s="2">
        <v>8.1</v>
      </c>
      <c r="D82" s="2">
        <v>8.1</v>
      </c>
    </row>
    <row r="83" spans="2:4" x14ac:dyDescent="0.25">
      <c r="B83" s="1" t="s">
        <v>83</v>
      </c>
      <c r="C83" s="2">
        <v>1100</v>
      </c>
      <c r="D83" s="2">
        <v>24</v>
      </c>
    </row>
    <row r="84" spans="2:4" x14ac:dyDescent="0.25">
      <c r="B84" s="1" t="s">
        <v>84</v>
      </c>
      <c r="C84" s="2">
        <v>540</v>
      </c>
      <c r="D84" s="2">
        <v>24</v>
      </c>
    </row>
    <row r="85" spans="2:4" x14ac:dyDescent="0.25">
      <c r="B85" s="1" t="s">
        <v>85</v>
      </c>
      <c r="C85" s="2">
        <v>270</v>
      </c>
      <c r="D85" s="2">
        <v>0.14000000000000001</v>
      </c>
    </row>
    <row r="86" spans="2:4" x14ac:dyDescent="0.25">
      <c r="B86" s="1" t="s">
        <v>86</v>
      </c>
      <c r="C86" s="2">
        <v>14</v>
      </c>
      <c r="D86" s="2">
        <v>2.7E-2</v>
      </c>
    </row>
    <row r="87" spans="2:4" x14ac:dyDescent="0.25">
      <c r="B87" s="1" t="s">
        <v>87</v>
      </c>
      <c r="C87" s="2">
        <v>140</v>
      </c>
      <c r="D87" s="2">
        <v>1.4E-2</v>
      </c>
    </row>
    <row r="88" spans="2:4" x14ac:dyDescent="0.25">
      <c r="B88" s="1" t="s">
        <v>88</v>
      </c>
      <c r="C88" s="2">
        <v>270</v>
      </c>
      <c r="D88" s="2">
        <v>2.7E-2</v>
      </c>
    </row>
    <row r="89" spans="2:4" x14ac:dyDescent="0.25">
      <c r="B89" s="1" t="s">
        <v>89</v>
      </c>
      <c r="C89" s="2">
        <v>1100</v>
      </c>
      <c r="D89" s="2">
        <v>0.54</v>
      </c>
    </row>
    <row r="90" spans="2:4" x14ac:dyDescent="0.25">
      <c r="B90" s="1" t="s">
        <v>90</v>
      </c>
      <c r="C90" s="2" t="s">
        <v>37</v>
      </c>
      <c r="D90" s="2" t="s">
        <v>37</v>
      </c>
    </row>
    <row r="91" spans="2:4" x14ac:dyDescent="0.25">
      <c r="B91" s="1" t="s">
        <v>91</v>
      </c>
      <c r="C91" s="2">
        <v>8.1</v>
      </c>
      <c r="D91" s="2">
        <v>9.1</v>
      </c>
    </row>
    <row r="92" spans="2:4" x14ac:dyDescent="0.25">
      <c r="B92" s="1" t="s">
        <v>92</v>
      </c>
      <c r="C92" s="3"/>
      <c r="D92" s="3"/>
    </row>
    <row r="93" spans="2:4" x14ac:dyDescent="0.25">
      <c r="B93" s="1" t="s">
        <v>93</v>
      </c>
      <c r="C93" s="3"/>
      <c r="D93" s="3"/>
    </row>
    <row r="94" spans="2:4" x14ac:dyDescent="0.25">
      <c r="B94" s="1" t="s">
        <v>94</v>
      </c>
      <c r="C94" s="3"/>
      <c r="D94" s="3"/>
    </row>
    <row r="95" spans="2:4" x14ac:dyDescent="0.25">
      <c r="B95" s="1" t="s">
        <v>95</v>
      </c>
      <c r="C95" s="2">
        <v>1100</v>
      </c>
      <c r="D95" s="2">
        <v>0.19</v>
      </c>
    </row>
    <row r="96" spans="2:4" x14ac:dyDescent="0.25">
      <c r="B96" s="1" t="s">
        <v>96</v>
      </c>
      <c r="C96" s="2">
        <v>40</v>
      </c>
      <c r="D96" s="2">
        <v>0.54</v>
      </c>
    </row>
    <row r="97" spans="2:4" x14ac:dyDescent="0.25">
      <c r="B97" s="1" t="s">
        <v>97</v>
      </c>
      <c r="C97" s="2">
        <v>40</v>
      </c>
      <c r="D97" s="2">
        <v>0.54</v>
      </c>
    </row>
    <row r="98" spans="2:4" x14ac:dyDescent="0.25">
      <c r="B98" s="1" t="s">
        <v>98</v>
      </c>
      <c r="C98" s="2" t="s">
        <v>37</v>
      </c>
      <c r="D98" s="2" t="s">
        <v>37</v>
      </c>
    </row>
    <row r="99" spans="2:4" x14ac:dyDescent="0.25">
      <c r="B99" s="1" t="s">
        <v>99</v>
      </c>
      <c r="C99" s="2" t="s">
        <v>37</v>
      </c>
      <c r="D99" s="2" t="s">
        <v>37</v>
      </c>
    </row>
    <row r="100" spans="2:4" x14ac:dyDescent="0.25">
      <c r="B100" s="1" t="s">
        <v>100</v>
      </c>
      <c r="C100" s="2" t="s">
        <v>37</v>
      </c>
      <c r="D100" s="2" t="s">
        <v>37</v>
      </c>
    </row>
    <row r="101" spans="2:4" x14ac:dyDescent="0.25">
      <c r="B101" s="1" t="s">
        <v>101</v>
      </c>
      <c r="C101" s="2">
        <v>1100</v>
      </c>
      <c r="D101" s="2">
        <v>1100</v>
      </c>
    </row>
    <row r="102" spans="2:4" x14ac:dyDescent="0.25">
      <c r="B102" s="1" t="s">
        <v>102</v>
      </c>
      <c r="C102" s="2">
        <v>8.1</v>
      </c>
      <c r="D102" s="2">
        <v>8.1</v>
      </c>
    </row>
    <row r="103" spans="2:4" x14ac:dyDescent="0.25">
      <c r="B103" s="1" t="s">
        <v>103</v>
      </c>
      <c r="C103" s="2">
        <v>54</v>
      </c>
      <c r="D103" s="2">
        <v>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8"/>
  <sheetViews>
    <sheetView workbookViewId="0">
      <selection activeCell="A2" sqref="A2"/>
    </sheetView>
  </sheetViews>
  <sheetFormatPr defaultRowHeight="15" x14ac:dyDescent="0.25"/>
  <cols>
    <col min="1" max="1" width="13.7109375" bestFit="1" customWidth="1"/>
    <col min="2" max="3" width="11.5703125" bestFit="1" customWidth="1"/>
    <col min="10" max="11" width="9.140625" style="15"/>
  </cols>
  <sheetData>
    <row r="1" spans="1:11" ht="29.25" customHeight="1" thickTop="1" thickBot="1" x14ac:dyDescent="0.3">
      <c r="A1" s="11" t="s">
        <v>105</v>
      </c>
      <c r="B1" s="12" t="s">
        <v>106</v>
      </c>
      <c r="C1" s="12" t="s">
        <v>107</v>
      </c>
      <c r="D1" t="s">
        <v>443</v>
      </c>
      <c r="E1" t="s">
        <v>444</v>
      </c>
      <c r="F1" t="s">
        <v>445</v>
      </c>
      <c r="G1" t="s">
        <v>443</v>
      </c>
      <c r="H1" t="s">
        <v>444</v>
      </c>
      <c r="I1" t="s">
        <v>445</v>
      </c>
      <c r="J1" s="14" t="s">
        <v>106</v>
      </c>
      <c r="K1" s="14" t="s">
        <v>107</v>
      </c>
    </row>
    <row r="2" spans="1:11" ht="15.75" thickBot="1" x14ac:dyDescent="0.3">
      <c r="A2" t="s">
        <v>2</v>
      </c>
      <c r="B2" s="5" t="s">
        <v>108</v>
      </c>
      <c r="C2" s="7" t="s">
        <v>109</v>
      </c>
      <c r="D2">
        <f>VALUE(IF(ISERROR(FIND("X",$B2)),$B2,LEFT($B2,FIND("X",$B2)-1)))</f>
        <v>8</v>
      </c>
      <c r="E2">
        <f>VALUE(IF(ISERROR(FIND("X",$B2)),0,MID($B2,FIND("X",$B2)+4,9)))</f>
        <v>-1</v>
      </c>
      <c r="F2">
        <f>D2*10^E2</f>
        <v>0.8</v>
      </c>
      <c r="G2">
        <f>VALUE(IF(ISERROR(FIND("X",$C2)),$C2,LEFT($C2,FIND("X",$C2)-1)))</f>
        <v>6</v>
      </c>
      <c r="H2">
        <f>VALUE(IF(ISERROR(FIND("X",$C2)),0,MID($C2,FIND("X",$C2)+4,9)))</f>
        <v>-3</v>
      </c>
      <c r="I2">
        <f>G2*10^H2</f>
        <v>6.0000000000000001E-3</v>
      </c>
      <c r="J2" s="15">
        <v>0.8</v>
      </c>
      <c r="K2" s="15">
        <v>6.0000000000000001E-3</v>
      </c>
    </row>
    <row r="3" spans="1:11" ht="15.75" thickBot="1" x14ac:dyDescent="0.3">
      <c r="A3" t="s">
        <v>3</v>
      </c>
      <c r="B3" s="5" t="s">
        <v>110</v>
      </c>
      <c r="C3" s="5" t="s">
        <v>111</v>
      </c>
      <c r="D3">
        <f>VALUE(IF(ISERROR(FIND("X",$B3)),$B3,LEFT($B3,FIND("X",$B3)-1)))</f>
        <v>9</v>
      </c>
      <c r="E3">
        <f>VALUE(IF(ISERROR(FIND("X",$B3)),0,MID($B3,FIND("X",$B3)+4,9)))</f>
        <v>-1</v>
      </c>
      <c r="F3">
        <f>D3*10^E3</f>
        <v>0.9</v>
      </c>
      <c r="G3">
        <f>VALUE(IF(ISERROR(FIND("X",$C3)),$C3,LEFT($C3,FIND("X",$C3)-1)))</f>
        <v>9</v>
      </c>
      <c r="H3">
        <f>VALUE(IF(ISERROR(FIND("X",$C3)),0,MID($C3,FIND("X",$C3)+4,9)))</f>
        <v>-5</v>
      </c>
      <c r="I3">
        <f>G3*10^H3</f>
        <v>9.0000000000000006E-5</v>
      </c>
      <c r="J3" s="15">
        <v>0.9</v>
      </c>
      <c r="K3" s="15">
        <v>9.0000000000000006E-5</v>
      </c>
    </row>
    <row r="4" spans="1:11" ht="15.75" thickBot="1" x14ac:dyDescent="0.3">
      <c r="A4" t="s">
        <v>4</v>
      </c>
      <c r="B4" s="5" t="s">
        <v>112</v>
      </c>
      <c r="C4" s="5" t="s">
        <v>113</v>
      </c>
      <c r="D4">
        <f>VALUE(IF(ISERROR(FIND("X",$B4)),$B4,LEFT($B4,FIND("X",$B4)-1)))</f>
        <v>6</v>
      </c>
      <c r="E4">
        <f>VALUE(IF(ISERROR(FIND("X",$B4)),0,MID($B4,FIND("X",$B4)+4,9)))</f>
        <v>-1</v>
      </c>
      <c r="F4">
        <f>D4*10^E4</f>
        <v>0.60000000000000009</v>
      </c>
      <c r="G4">
        <f>VALUE(IF(ISERROR(FIND("X",$C4)),$C4,LEFT($C4,FIND("X",$C4)-1)))</f>
        <v>5</v>
      </c>
      <c r="H4">
        <f>VALUE(IF(ISERROR(FIND("X",$C4)),0,MID($C4,FIND("X",$C4)+4,9)))</f>
        <v>-1</v>
      </c>
      <c r="I4">
        <f>G4*10^H4</f>
        <v>0.5</v>
      </c>
      <c r="J4" s="15">
        <v>0.60000000000000009</v>
      </c>
      <c r="K4" s="15">
        <v>0.5</v>
      </c>
    </row>
    <row r="5" spans="1:11" ht="15.75" thickBot="1" x14ac:dyDescent="0.3">
      <c r="A5" t="s">
        <v>166</v>
      </c>
      <c r="B5" s="5">
        <v>2</v>
      </c>
      <c r="C5" s="5">
        <v>2</v>
      </c>
      <c r="D5">
        <f>VALUE(IF(ISERROR(FIND("X",$B5)),$B5,LEFT($B5,FIND("X",$B5)-1)))</f>
        <v>2</v>
      </c>
      <c r="E5">
        <f>VALUE(IF(ISERROR(FIND("X",$B5)),0,MID($B5,FIND("X",$B5)+4,9)))</f>
        <v>0</v>
      </c>
      <c r="F5">
        <f>D5*10^E5</f>
        <v>2</v>
      </c>
      <c r="G5">
        <f>VALUE(IF(ISERROR(FIND("X",$C5)),$C5,LEFT($C5,FIND("X",$C5)-1)))</f>
        <v>2</v>
      </c>
      <c r="H5">
        <f>VALUE(IF(ISERROR(FIND("X",$C5)),0,MID($C5,FIND("X",$C5)+4,9)))</f>
        <v>0</v>
      </c>
      <c r="I5">
        <f>G5*10^H5</f>
        <v>2</v>
      </c>
      <c r="J5" s="15">
        <v>2</v>
      </c>
      <c r="K5" s="15">
        <v>2</v>
      </c>
    </row>
    <row r="6" spans="1:11" ht="15.75" thickBot="1" x14ac:dyDescent="0.3">
      <c r="A6" t="s">
        <v>167</v>
      </c>
      <c r="B6" s="5" t="s">
        <v>114</v>
      </c>
      <c r="C6" s="5" t="s">
        <v>114</v>
      </c>
      <c r="D6">
        <f>VALUE(IF(ISERROR(FIND("X",$B6)),$B6,LEFT($B6,FIND("X",$B6)-1)))</f>
        <v>7</v>
      </c>
      <c r="E6">
        <f>VALUE(IF(ISERROR(FIND("X",$B6)),0,MID($B6,FIND("X",$B6)+4,9)))</f>
        <v>-1</v>
      </c>
      <c r="F6">
        <f>D6*10^E6</f>
        <v>0.70000000000000007</v>
      </c>
      <c r="G6">
        <f>VALUE(IF(ISERROR(FIND("X",$C6)),$C6,LEFT($C6,FIND("X",$C6)-1)))</f>
        <v>7</v>
      </c>
      <c r="H6">
        <f>VALUE(IF(ISERROR(FIND("X",$C6)),0,MID($C6,FIND("X",$C6)+4,9)))</f>
        <v>-1</v>
      </c>
      <c r="I6">
        <f>G6*10^H6</f>
        <v>0.70000000000000007</v>
      </c>
      <c r="J6" s="15">
        <v>0.70000000000000007</v>
      </c>
      <c r="K6" s="15">
        <v>0.70000000000000007</v>
      </c>
    </row>
    <row r="7" spans="1:11" ht="15.75" thickBot="1" x14ac:dyDescent="0.3">
      <c r="A7" t="s">
        <v>168</v>
      </c>
      <c r="B7" s="5" t="s">
        <v>115</v>
      </c>
      <c r="C7" s="5" t="s">
        <v>115</v>
      </c>
      <c r="D7">
        <f>VALUE(IF(ISERROR(FIND("X",$B7)),$B7,LEFT($B7,FIND("X",$B7)-1)))</f>
        <v>4</v>
      </c>
      <c r="E7">
        <f>VALUE(IF(ISERROR(FIND("X",$B7)),0,MID($B7,FIND("X",$B7)+4,9)))</f>
        <v>-1</v>
      </c>
      <c r="F7">
        <f>D7*10^E7</f>
        <v>0.4</v>
      </c>
      <c r="G7">
        <f>VALUE(IF(ISERROR(FIND("X",$C7)),$C7,LEFT($C7,FIND("X",$C7)-1)))</f>
        <v>4</v>
      </c>
      <c r="H7">
        <f>VALUE(IF(ISERROR(FIND("X",$C7)),0,MID($C7,FIND("X",$C7)+4,9)))</f>
        <v>-1</v>
      </c>
      <c r="I7">
        <f>G7*10^H7</f>
        <v>0.4</v>
      </c>
      <c r="J7" s="15">
        <v>0.4</v>
      </c>
      <c r="K7" s="15">
        <v>0.4</v>
      </c>
    </row>
    <row r="8" spans="1:11" ht="15.75" thickBot="1" x14ac:dyDescent="0.3">
      <c r="A8" t="s">
        <v>169</v>
      </c>
      <c r="B8" s="5">
        <v>2</v>
      </c>
      <c r="C8" s="5" t="s">
        <v>112</v>
      </c>
      <c r="D8">
        <f>VALUE(IF(ISERROR(FIND("X",$B8)),$B8,LEFT($B8,FIND("X",$B8)-1)))</f>
        <v>2</v>
      </c>
      <c r="E8">
        <f>VALUE(IF(ISERROR(FIND("X",$B8)),0,MID($B8,FIND("X",$B8)+4,9)))</f>
        <v>0</v>
      </c>
      <c r="F8">
        <f>D8*10^E8</f>
        <v>2</v>
      </c>
      <c r="G8">
        <f>VALUE(IF(ISERROR(FIND("X",$C8)),$C8,LEFT($C8,FIND("X",$C8)-1)))</f>
        <v>6</v>
      </c>
      <c r="H8">
        <f>VALUE(IF(ISERROR(FIND("X",$C8)),0,MID($C8,FIND("X",$C8)+4,9)))</f>
        <v>-1</v>
      </c>
      <c r="I8">
        <f>G8*10^H8</f>
        <v>0.60000000000000009</v>
      </c>
      <c r="J8" s="15">
        <v>2</v>
      </c>
      <c r="K8" s="15">
        <v>0.60000000000000009</v>
      </c>
    </row>
    <row r="9" spans="1:11" ht="15.75" thickBot="1" x14ac:dyDescent="0.3">
      <c r="A9" t="s">
        <v>170</v>
      </c>
      <c r="B9" s="5" t="s">
        <v>116</v>
      </c>
      <c r="C9" s="5" t="s">
        <v>116</v>
      </c>
      <c r="D9">
        <f>VALUE(IF(ISERROR(FIND("X",$B9)),$B9,LEFT($B9,FIND("X",$B9)-1)))</f>
        <v>1</v>
      </c>
      <c r="E9">
        <f>VALUE(IF(ISERROR(FIND("X",$B9)),0,MID($B9,FIND("X",$B9)+4,9)))</f>
        <v>-1</v>
      </c>
      <c r="F9">
        <f>D9*10^E9</f>
        <v>0.1</v>
      </c>
      <c r="G9">
        <f>VALUE(IF(ISERROR(FIND("X",$C9)),$C9,LEFT($C9,FIND("X",$C9)-1)))</f>
        <v>1</v>
      </c>
      <c r="H9">
        <f>VALUE(IF(ISERROR(FIND("X",$C9)),0,MID($C9,FIND("X",$C9)+4,9)))</f>
        <v>-1</v>
      </c>
      <c r="I9">
        <f>G9*10^H9</f>
        <v>0.1</v>
      </c>
      <c r="J9" s="15">
        <v>0.1</v>
      </c>
      <c r="K9" s="15">
        <v>0.1</v>
      </c>
    </row>
    <row r="10" spans="1:11" ht="15.75" thickBot="1" x14ac:dyDescent="0.3">
      <c r="A10" t="s">
        <v>6</v>
      </c>
      <c r="B10" s="5" t="s">
        <v>118</v>
      </c>
      <c r="C10" s="5" t="s">
        <v>119</v>
      </c>
      <c r="D10">
        <f>VALUE(IF(ISERROR(FIND("X",$B10)),$B10,LEFT($B10,FIND("X",$B10)-1)))</f>
        <v>1</v>
      </c>
      <c r="E10">
        <f>VALUE(IF(ISERROR(FIND("X",$B10)),0,MID($B10,FIND("X",$B10)+4,9)))</f>
        <v>1</v>
      </c>
      <c r="F10">
        <f>D10*10^E10</f>
        <v>10</v>
      </c>
      <c r="G10">
        <f>VALUE(IF(ISERROR(FIND("X",$C10)),$C10,LEFT($C10,FIND("X",$C10)-1)))</f>
        <v>1</v>
      </c>
      <c r="H10">
        <f>VALUE(IF(ISERROR(FIND("X",$C10)),0,MID($C10,FIND("X",$C10)+4,9)))</f>
        <v>-3</v>
      </c>
      <c r="I10">
        <f>G10*10^H10</f>
        <v>1E-3</v>
      </c>
      <c r="J10" s="15">
        <v>10</v>
      </c>
      <c r="K10" s="15">
        <v>1E-3</v>
      </c>
    </row>
    <row r="11" spans="1:11" ht="15.75" thickBot="1" x14ac:dyDescent="0.3">
      <c r="A11" t="s">
        <v>171</v>
      </c>
      <c r="B11" s="5" t="s">
        <v>118</v>
      </c>
      <c r="C11" s="5" t="s">
        <v>119</v>
      </c>
      <c r="D11">
        <f>VALUE(IF(ISERROR(FIND("X",$B11)),$B11,LEFT($B11,FIND("X",$B11)-1)))</f>
        <v>1</v>
      </c>
      <c r="E11">
        <f>VALUE(IF(ISERROR(FIND("X",$B11)),0,MID($B11,FIND("X",$B11)+4,9)))</f>
        <v>1</v>
      </c>
      <c r="F11">
        <f>D11*10^E11</f>
        <v>10</v>
      </c>
      <c r="G11">
        <f>VALUE(IF(ISERROR(FIND("X",$C11)),$C11,LEFT($C11,FIND("X",$C11)-1)))</f>
        <v>1</v>
      </c>
      <c r="H11">
        <f>VALUE(IF(ISERROR(FIND("X",$C11)),0,MID($C11,FIND("X",$C11)+4,9)))</f>
        <v>-3</v>
      </c>
      <c r="I11">
        <f>G11*10^H11</f>
        <v>1E-3</v>
      </c>
      <c r="J11" s="15">
        <v>10</v>
      </c>
      <c r="K11" s="15">
        <v>1E-3</v>
      </c>
    </row>
    <row r="12" spans="1:11" ht="15.75" thickBot="1" x14ac:dyDescent="0.3">
      <c r="A12" t="s">
        <v>7</v>
      </c>
      <c r="B12" s="5">
        <v>5</v>
      </c>
      <c r="C12" s="5" t="s">
        <v>119</v>
      </c>
      <c r="D12">
        <f>VALUE(IF(ISERROR(FIND("X",$B12)),$B12,LEFT($B12,FIND("X",$B12)-1)))</f>
        <v>5</v>
      </c>
      <c r="E12">
        <f>VALUE(IF(ISERROR(FIND("X",$B12)),0,MID($B12,FIND("X",$B12)+4,9)))</f>
        <v>0</v>
      </c>
      <c r="F12">
        <f>D12*10^E12</f>
        <v>5</v>
      </c>
      <c r="G12">
        <f>VALUE(IF(ISERROR(FIND("X",$C12)),$C12,LEFT($C12,FIND("X",$C12)-1)))</f>
        <v>1</v>
      </c>
      <c r="H12">
        <f>VALUE(IF(ISERROR(FIND("X",$C12)),0,MID($C12,FIND("X",$C12)+4,9)))</f>
        <v>-3</v>
      </c>
      <c r="I12">
        <f>G12*10^H12</f>
        <v>1E-3</v>
      </c>
      <c r="J12" s="15">
        <v>5</v>
      </c>
      <c r="K12" s="15">
        <v>1E-3</v>
      </c>
    </row>
    <row r="13" spans="1:11" ht="15.75" thickBot="1" x14ac:dyDescent="0.3">
      <c r="A13" t="s">
        <v>172</v>
      </c>
      <c r="B13" s="5" t="s">
        <v>121</v>
      </c>
      <c r="C13" s="5" t="s">
        <v>121</v>
      </c>
      <c r="D13">
        <f>VALUE(IF(ISERROR(FIND("X",$B13)),$B13,LEFT($B13,FIND("X",$B13)-1)))</f>
        <v>4</v>
      </c>
      <c r="E13">
        <f>VALUE(IF(ISERROR(FIND("X",$B13)),0,MID($B13,FIND("X",$B13)+4,9)))</f>
        <v>1</v>
      </c>
      <c r="F13">
        <f>D13*10^E13</f>
        <v>40</v>
      </c>
      <c r="G13">
        <f>VALUE(IF(ISERROR(FIND("X",$C13)),$C13,LEFT($C13,FIND("X",$C13)-1)))</f>
        <v>4</v>
      </c>
      <c r="H13">
        <f>VALUE(IF(ISERROR(FIND("X",$C13)),0,MID($C13,FIND("X",$C13)+4,9)))</f>
        <v>1</v>
      </c>
      <c r="I13">
        <f>G13*10^H13</f>
        <v>40</v>
      </c>
      <c r="J13" s="15">
        <v>40</v>
      </c>
      <c r="K13" s="15">
        <v>40</v>
      </c>
    </row>
    <row r="14" spans="1:11" ht="15.75" thickBot="1" x14ac:dyDescent="0.3">
      <c r="A14" t="s">
        <v>173</v>
      </c>
      <c r="B14" s="5" t="s">
        <v>121</v>
      </c>
      <c r="C14" s="5" t="s">
        <v>122</v>
      </c>
      <c r="D14">
        <f>VALUE(IF(ISERROR(FIND("X",$B14)),$B14,LEFT($B14,FIND("X",$B14)-1)))</f>
        <v>4</v>
      </c>
      <c r="E14">
        <f>VALUE(IF(ISERROR(FIND("X",$B14)),0,MID($B14,FIND("X",$B14)+4,9)))</f>
        <v>1</v>
      </c>
      <c r="F14">
        <f>D14*10^E14</f>
        <v>40</v>
      </c>
      <c r="G14">
        <f>VALUE(IF(ISERROR(FIND("X",$C14)),$C14,LEFT($C14,FIND("X",$C14)-1)))</f>
        <v>2</v>
      </c>
      <c r="H14">
        <f>VALUE(IF(ISERROR(FIND("X",$C14)),0,MID($C14,FIND("X",$C14)+4,9)))</f>
        <v>1</v>
      </c>
      <c r="I14">
        <f>G14*10^H14</f>
        <v>20</v>
      </c>
      <c r="J14" s="15">
        <v>40</v>
      </c>
      <c r="K14" s="15">
        <v>20</v>
      </c>
    </row>
    <row r="15" spans="1:11" ht="15.75" thickBot="1" x14ac:dyDescent="0.3">
      <c r="A15" t="s">
        <v>174</v>
      </c>
      <c r="B15" s="5" t="s">
        <v>123</v>
      </c>
      <c r="C15" s="5" t="s">
        <v>123</v>
      </c>
      <c r="D15">
        <f>VALUE(IF(ISERROR(FIND("X",$B15)),$B15,LEFT($B15,FIND("X",$B15)-1)))</f>
        <v>3</v>
      </c>
      <c r="E15">
        <f>VALUE(IF(ISERROR(FIND("X",$B15)),0,MID($B15,FIND("X",$B15)+4,9)))</f>
        <v>-1</v>
      </c>
      <c r="F15">
        <f>D15*10^E15</f>
        <v>0.30000000000000004</v>
      </c>
      <c r="G15">
        <f>VALUE(IF(ISERROR(FIND("X",$C15)),$C15,LEFT($C15,FIND("X",$C15)-1)))</f>
        <v>3</v>
      </c>
      <c r="H15">
        <f>VALUE(IF(ISERROR(FIND("X",$C15)),0,MID($C15,FIND("X",$C15)+4,9)))</f>
        <v>-1</v>
      </c>
      <c r="I15">
        <f>G15*10^H15</f>
        <v>0.30000000000000004</v>
      </c>
      <c r="J15" s="15">
        <v>0.30000000000000004</v>
      </c>
      <c r="K15" s="15">
        <v>0.30000000000000004</v>
      </c>
    </row>
    <row r="16" spans="1:11" ht="15.75" thickBot="1" x14ac:dyDescent="0.3">
      <c r="A16" t="s">
        <v>175</v>
      </c>
      <c r="B16" s="5" t="s">
        <v>123</v>
      </c>
      <c r="C16" s="5" t="s">
        <v>123</v>
      </c>
      <c r="D16">
        <f>VALUE(IF(ISERROR(FIND("X",$B16)),$B16,LEFT($B16,FIND("X",$B16)-1)))</f>
        <v>3</v>
      </c>
      <c r="E16">
        <f>VALUE(IF(ISERROR(FIND("X",$B16)),0,MID($B16,FIND("X",$B16)+4,9)))</f>
        <v>-1</v>
      </c>
      <c r="F16">
        <f>D16*10^E16</f>
        <v>0.30000000000000004</v>
      </c>
      <c r="G16">
        <f>VALUE(IF(ISERROR(FIND("X",$C16)),$C16,LEFT($C16,FIND("X",$C16)-1)))</f>
        <v>3</v>
      </c>
      <c r="H16">
        <f>VALUE(IF(ISERROR(FIND("X",$C16)),0,MID($C16,FIND("X",$C16)+4,9)))</f>
        <v>-1</v>
      </c>
      <c r="I16">
        <f>G16*10^H16</f>
        <v>0.30000000000000004</v>
      </c>
      <c r="J16" s="15">
        <v>0.30000000000000004</v>
      </c>
      <c r="K16" s="15">
        <v>0.30000000000000004</v>
      </c>
    </row>
    <row r="17" spans="1:11" ht="15.75" thickBot="1" x14ac:dyDescent="0.3">
      <c r="A17" t="s">
        <v>176</v>
      </c>
      <c r="B17" s="5" t="s">
        <v>121</v>
      </c>
      <c r="C17" s="5" t="s">
        <v>121</v>
      </c>
      <c r="D17">
        <f>VALUE(IF(ISERROR(FIND("X",$B17)),$B17,LEFT($B17,FIND("X",$B17)-1)))</f>
        <v>4</v>
      </c>
      <c r="E17">
        <f>VALUE(IF(ISERROR(FIND("X",$B17)),0,MID($B17,FIND("X",$B17)+4,9)))</f>
        <v>1</v>
      </c>
      <c r="F17">
        <f>D17*10^E17</f>
        <v>40</v>
      </c>
      <c r="G17">
        <f>VALUE(IF(ISERROR(FIND("X",$C17)),$C17,LEFT($C17,FIND("X",$C17)-1)))</f>
        <v>4</v>
      </c>
      <c r="H17">
        <f>VALUE(IF(ISERROR(FIND("X",$C17)),0,MID($C17,FIND("X",$C17)+4,9)))</f>
        <v>1</v>
      </c>
      <c r="I17">
        <f>G17*10^H17</f>
        <v>40</v>
      </c>
      <c r="J17" s="15">
        <v>40</v>
      </c>
      <c r="K17" s="15">
        <v>40</v>
      </c>
    </row>
    <row r="18" spans="1:11" ht="15.75" thickBot="1" x14ac:dyDescent="0.3">
      <c r="A18" t="s">
        <v>177</v>
      </c>
      <c r="B18" s="5">
        <v>1</v>
      </c>
      <c r="C18" s="5" t="s">
        <v>110</v>
      </c>
      <c r="D18">
        <f>VALUE(IF(ISERROR(FIND("X",$B18)),$B18,LEFT($B18,FIND("X",$B18)-1)))</f>
        <v>1</v>
      </c>
      <c r="E18">
        <f>VALUE(IF(ISERROR(FIND("X",$B18)),0,MID($B18,FIND("X",$B18)+4,9)))</f>
        <v>0</v>
      </c>
      <c r="F18">
        <f>D18*10^E18</f>
        <v>1</v>
      </c>
      <c r="G18">
        <f>VALUE(IF(ISERROR(FIND("X",$C18)),$C18,LEFT($C18,FIND("X",$C18)-1)))</f>
        <v>9</v>
      </c>
      <c r="H18">
        <f>VALUE(IF(ISERROR(FIND("X",$C18)),0,MID($C18,FIND("X",$C18)+4,9)))</f>
        <v>-1</v>
      </c>
      <c r="I18">
        <f>G18*10^H18</f>
        <v>0.9</v>
      </c>
      <c r="J18" s="15">
        <v>1</v>
      </c>
      <c r="K18" s="15">
        <v>0.9</v>
      </c>
    </row>
    <row r="19" spans="1:11" ht="15.75" thickBot="1" x14ac:dyDescent="0.3">
      <c r="A19" t="s">
        <v>178</v>
      </c>
      <c r="B19" s="5" t="s">
        <v>123</v>
      </c>
      <c r="C19" s="5" t="s">
        <v>123</v>
      </c>
      <c r="D19">
        <f>VALUE(IF(ISERROR(FIND("X",$B19)),$B19,LEFT($B19,FIND("X",$B19)-1)))</f>
        <v>3</v>
      </c>
      <c r="E19">
        <f>VALUE(IF(ISERROR(FIND("X",$B19)),0,MID($B19,FIND("X",$B19)+4,9)))</f>
        <v>-1</v>
      </c>
      <c r="F19">
        <f>D19*10^E19</f>
        <v>0.30000000000000004</v>
      </c>
      <c r="G19">
        <f>VALUE(IF(ISERROR(FIND("X",$C19)),$C19,LEFT($C19,FIND("X",$C19)-1)))</f>
        <v>3</v>
      </c>
      <c r="H19">
        <f>VALUE(IF(ISERROR(FIND("X",$C19)),0,MID($C19,FIND("X",$C19)+4,9)))</f>
        <v>-1</v>
      </c>
      <c r="I19">
        <f>G19*10^H19</f>
        <v>0.30000000000000004</v>
      </c>
      <c r="J19" s="15">
        <v>0.30000000000000004</v>
      </c>
      <c r="K19" s="15">
        <v>0.30000000000000004</v>
      </c>
    </row>
    <row r="20" spans="1:11" ht="15.75" thickBot="1" x14ac:dyDescent="0.3">
      <c r="A20" t="s">
        <v>179</v>
      </c>
      <c r="B20" s="5" t="s">
        <v>122</v>
      </c>
      <c r="C20" s="5" t="s">
        <v>114</v>
      </c>
      <c r="D20">
        <f>VALUE(IF(ISERROR(FIND("X",$B20)),$B20,LEFT($B20,FIND("X",$B20)-1)))</f>
        <v>2</v>
      </c>
      <c r="E20">
        <f>VALUE(IF(ISERROR(FIND("X",$B20)),0,MID($B20,FIND("X",$B20)+4,9)))</f>
        <v>1</v>
      </c>
      <c r="F20">
        <f>D20*10^E20</f>
        <v>20</v>
      </c>
      <c r="G20">
        <f>VALUE(IF(ISERROR(FIND("X",$C20)),$C20,LEFT($C20,FIND("X",$C20)-1)))</f>
        <v>7</v>
      </c>
      <c r="H20">
        <f>VALUE(IF(ISERROR(FIND("X",$C20)),0,MID($C20,FIND("X",$C20)+4,9)))</f>
        <v>-1</v>
      </c>
      <c r="I20">
        <f>G20*10^H20</f>
        <v>0.70000000000000007</v>
      </c>
      <c r="J20" s="15">
        <v>20</v>
      </c>
      <c r="K20" s="15">
        <v>0.70000000000000007</v>
      </c>
    </row>
    <row r="21" spans="1:11" ht="15.75" thickBot="1" x14ac:dyDescent="0.3">
      <c r="A21" t="s">
        <v>180</v>
      </c>
      <c r="B21" s="5" t="s">
        <v>122</v>
      </c>
      <c r="C21" s="5" t="s">
        <v>113</v>
      </c>
      <c r="D21">
        <f>VALUE(IF(ISERROR(FIND("X",$B21)),$B21,LEFT($B21,FIND("X",$B21)-1)))</f>
        <v>2</v>
      </c>
      <c r="E21">
        <f>VALUE(IF(ISERROR(FIND("X",$B21)),0,MID($B21,FIND("X",$B21)+4,9)))</f>
        <v>1</v>
      </c>
      <c r="F21">
        <f>D21*10^E21</f>
        <v>20</v>
      </c>
      <c r="G21">
        <f>VALUE(IF(ISERROR(FIND("X",$C21)),$C21,LEFT($C21,FIND("X",$C21)-1)))</f>
        <v>5</v>
      </c>
      <c r="H21">
        <f>VALUE(IF(ISERROR(FIND("X",$C21)),0,MID($C21,FIND("X",$C21)+4,9)))</f>
        <v>-1</v>
      </c>
      <c r="I21">
        <f>G21*10^H21</f>
        <v>0.5</v>
      </c>
      <c r="J21" s="15">
        <v>20</v>
      </c>
      <c r="K21" s="15">
        <v>0.5</v>
      </c>
    </row>
    <row r="22" spans="1:11" ht="15.75" thickBot="1" x14ac:dyDescent="0.3">
      <c r="A22" t="s">
        <v>181</v>
      </c>
      <c r="B22" s="5">
        <v>7</v>
      </c>
      <c r="C22" s="5">
        <v>2</v>
      </c>
      <c r="D22">
        <f>VALUE(IF(ISERROR(FIND("X",$B22)),$B22,LEFT($B22,FIND("X",$B22)-1)))</f>
        <v>7</v>
      </c>
      <c r="E22">
        <f>VALUE(IF(ISERROR(FIND("X",$B22)),0,MID($B22,FIND("X",$B22)+4,9)))</f>
        <v>0</v>
      </c>
      <c r="F22">
        <f>D22*10^E22</f>
        <v>7</v>
      </c>
      <c r="G22">
        <f>VALUE(IF(ISERROR(FIND("X",$C22)),$C22,LEFT($C22,FIND("X",$C22)-1)))</f>
        <v>2</v>
      </c>
      <c r="H22">
        <f>VALUE(IF(ISERROR(FIND("X",$C22)),0,MID($C22,FIND("X",$C22)+4,9)))</f>
        <v>0</v>
      </c>
      <c r="I22">
        <f>G22*10^H22</f>
        <v>2</v>
      </c>
      <c r="J22" s="15">
        <v>7</v>
      </c>
      <c r="K22" s="15">
        <v>2</v>
      </c>
    </row>
    <row r="23" spans="1:11" ht="15.75" thickBot="1" x14ac:dyDescent="0.3">
      <c r="A23" t="s">
        <v>182</v>
      </c>
      <c r="B23" s="5">
        <v>1</v>
      </c>
      <c r="C23" s="5">
        <v>1</v>
      </c>
      <c r="D23">
        <f>VALUE(IF(ISERROR(FIND("X",$B23)),$B23,LEFT($B23,FIND("X",$B23)-1)))</f>
        <v>1</v>
      </c>
      <c r="E23">
        <f>VALUE(IF(ISERROR(FIND("X",$B23)),0,MID($B23,FIND("X",$B23)+4,9)))</f>
        <v>0</v>
      </c>
      <c r="F23">
        <f>D23*10^E23</f>
        <v>1</v>
      </c>
      <c r="G23">
        <f>VALUE(IF(ISERROR(FIND("X",$C23)),$C23,LEFT($C23,FIND("X",$C23)-1)))</f>
        <v>1</v>
      </c>
      <c r="H23">
        <f>VALUE(IF(ISERROR(FIND("X",$C23)),0,MID($C23,FIND("X",$C23)+4,9)))</f>
        <v>0</v>
      </c>
      <c r="I23">
        <f>G23*10^H23</f>
        <v>1</v>
      </c>
      <c r="J23" s="15">
        <v>1</v>
      </c>
      <c r="K23" s="15">
        <v>1</v>
      </c>
    </row>
    <row r="24" spans="1:11" ht="15.75" thickBot="1" x14ac:dyDescent="0.3">
      <c r="A24" t="s">
        <v>183</v>
      </c>
      <c r="B24" s="5" t="s">
        <v>118</v>
      </c>
      <c r="C24" s="5">
        <v>6</v>
      </c>
      <c r="D24">
        <f>VALUE(IF(ISERROR(FIND("X",$B24)),$B24,LEFT($B24,FIND("X",$B24)-1)))</f>
        <v>1</v>
      </c>
      <c r="E24">
        <f>VALUE(IF(ISERROR(FIND("X",$B24)),0,MID($B24,FIND("X",$B24)+4,9)))</f>
        <v>1</v>
      </c>
      <c r="F24">
        <f>D24*10^E24</f>
        <v>10</v>
      </c>
      <c r="G24">
        <f>VALUE(IF(ISERROR(FIND("X",$C24)),$C24,LEFT($C24,FIND("X",$C24)-1)))</f>
        <v>6</v>
      </c>
      <c r="H24">
        <f>VALUE(IF(ISERROR(FIND("X",$C24)),0,MID($C24,FIND("X",$C24)+4,9)))</f>
        <v>0</v>
      </c>
      <c r="I24">
        <f>G24*10^H24</f>
        <v>6</v>
      </c>
      <c r="J24" s="15">
        <v>10</v>
      </c>
      <c r="K24" s="15">
        <v>6</v>
      </c>
    </row>
    <row r="25" spans="1:11" ht="15.75" thickBot="1" x14ac:dyDescent="0.3">
      <c r="A25" t="s">
        <v>184</v>
      </c>
      <c r="B25" s="5">
        <v>1</v>
      </c>
      <c r="C25" s="5" t="s">
        <v>112</v>
      </c>
      <c r="D25">
        <f>VALUE(IF(ISERROR(FIND("X",$B25)),$B25,LEFT($B25,FIND("X",$B25)-1)))</f>
        <v>1</v>
      </c>
      <c r="E25">
        <f>VALUE(IF(ISERROR(FIND("X",$B25)),0,MID($B25,FIND("X",$B25)+4,9)))</f>
        <v>0</v>
      </c>
      <c r="F25">
        <f>D25*10^E25</f>
        <v>1</v>
      </c>
      <c r="G25">
        <f>VALUE(IF(ISERROR(FIND("X",$C25)),$C25,LEFT($C25,FIND("X",$C25)-1)))</f>
        <v>6</v>
      </c>
      <c r="H25">
        <f>VALUE(IF(ISERROR(FIND("X",$C25)),0,MID($C25,FIND("X",$C25)+4,9)))</f>
        <v>-1</v>
      </c>
      <c r="I25">
        <f>G25*10^H25</f>
        <v>0.60000000000000009</v>
      </c>
      <c r="J25" s="15">
        <v>1</v>
      </c>
      <c r="K25" s="15">
        <v>0.60000000000000009</v>
      </c>
    </row>
    <row r="26" spans="1:11" ht="15.75" thickBot="1" x14ac:dyDescent="0.3">
      <c r="A26" t="s">
        <v>185</v>
      </c>
      <c r="B26" s="5" t="s">
        <v>118</v>
      </c>
      <c r="C26" s="5" t="s">
        <v>112</v>
      </c>
      <c r="D26">
        <f>VALUE(IF(ISERROR(FIND("X",$B26)),$B26,LEFT($B26,FIND("X",$B26)-1)))</f>
        <v>1</v>
      </c>
      <c r="E26">
        <f>VALUE(IF(ISERROR(FIND("X",$B26)),0,MID($B26,FIND("X",$B26)+4,9)))</f>
        <v>1</v>
      </c>
      <c r="F26">
        <f>D26*10^E26</f>
        <v>10</v>
      </c>
      <c r="G26">
        <f>VALUE(IF(ISERROR(FIND("X",$C26)),$C26,LEFT($C26,FIND("X",$C26)-1)))</f>
        <v>6</v>
      </c>
      <c r="H26">
        <f>VALUE(IF(ISERROR(FIND("X",$C26)),0,MID($C26,FIND("X",$C26)+4,9)))</f>
        <v>-1</v>
      </c>
      <c r="I26">
        <f>G26*10^H26</f>
        <v>0.60000000000000009</v>
      </c>
      <c r="J26" s="15">
        <v>10</v>
      </c>
      <c r="K26" s="15">
        <v>0.60000000000000009</v>
      </c>
    </row>
    <row r="27" spans="1:11" ht="15.75" thickBot="1" x14ac:dyDescent="0.3">
      <c r="A27" t="s">
        <v>186</v>
      </c>
      <c r="B27" s="5">
        <v>2</v>
      </c>
      <c r="C27" s="5">
        <v>2</v>
      </c>
      <c r="D27">
        <f>VALUE(IF(ISERROR(FIND("X",$B27)),$B27,LEFT($B27,FIND("X",$B27)-1)))</f>
        <v>2</v>
      </c>
      <c r="E27">
        <f>VALUE(IF(ISERROR(FIND("X",$B27)),0,MID($B27,FIND("X",$B27)+4,9)))</f>
        <v>0</v>
      </c>
      <c r="F27">
        <f>D27*10^E27</f>
        <v>2</v>
      </c>
      <c r="G27">
        <f>VALUE(IF(ISERROR(FIND("X",$C27)),$C27,LEFT($C27,FIND("X",$C27)-1)))</f>
        <v>2</v>
      </c>
      <c r="H27">
        <f>VALUE(IF(ISERROR(FIND("X",$C27)),0,MID($C27,FIND("X",$C27)+4,9)))</f>
        <v>0</v>
      </c>
      <c r="I27">
        <f>G27*10^H27</f>
        <v>2</v>
      </c>
      <c r="J27" s="15">
        <v>2</v>
      </c>
      <c r="K27" s="15">
        <v>2</v>
      </c>
    </row>
    <row r="28" spans="1:11" ht="15.75" thickBot="1" x14ac:dyDescent="0.3">
      <c r="A28" t="s">
        <v>187</v>
      </c>
      <c r="B28" s="5">
        <v>3</v>
      </c>
      <c r="C28" s="5">
        <v>3</v>
      </c>
      <c r="D28">
        <f>VALUE(IF(ISERROR(FIND("X",$B28)),$B28,LEFT($B28,FIND("X",$B28)-1)))</f>
        <v>3</v>
      </c>
      <c r="E28">
        <f>VALUE(IF(ISERROR(FIND("X",$B28)),0,MID($B28,FIND("X",$B28)+4,9)))</f>
        <v>0</v>
      </c>
      <c r="F28">
        <f>D28*10^E28</f>
        <v>3</v>
      </c>
      <c r="G28">
        <f>VALUE(IF(ISERROR(FIND("X",$C28)),$C28,LEFT($C28,FIND("X",$C28)-1)))</f>
        <v>3</v>
      </c>
      <c r="H28">
        <f>VALUE(IF(ISERROR(FIND("X",$C28)),0,MID($C28,FIND("X",$C28)+4,9)))</f>
        <v>0</v>
      </c>
      <c r="I28">
        <f>G28*10^H28</f>
        <v>3</v>
      </c>
      <c r="J28" s="15">
        <v>3</v>
      </c>
      <c r="K28" s="15">
        <v>3</v>
      </c>
    </row>
    <row r="29" spans="1:11" ht="15.75" thickBot="1" x14ac:dyDescent="0.3">
      <c r="A29" t="s">
        <v>188</v>
      </c>
      <c r="B29" s="5" t="s">
        <v>122</v>
      </c>
      <c r="C29" s="5" t="s">
        <v>112</v>
      </c>
      <c r="D29">
        <f>VALUE(IF(ISERROR(FIND("X",$B29)),$B29,LEFT($B29,FIND("X",$B29)-1)))</f>
        <v>2</v>
      </c>
      <c r="E29">
        <f>VALUE(IF(ISERROR(FIND("X",$B29)),0,MID($B29,FIND("X",$B29)+4,9)))</f>
        <v>1</v>
      </c>
      <c r="F29">
        <f>D29*10^E29</f>
        <v>20</v>
      </c>
      <c r="G29">
        <f>VALUE(IF(ISERROR(FIND("X",$C29)),$C29,LEFT($C29,FIND("X",$C29)-1)))</f>
        <v>6</v>
      </c>
      <c r="H29">
        <f>VALUE(IF(ISERROR(FIND("X",$C29)),0,MID($C29,FIND("X",$C29)+4,9)))</f>
        <v>-1</v>
      </c>
      <c r="I29">
        <f>G29*10^H29</f>
        <v>0.60000000000000009</v>
      </c>
      <c r="J29" s="15">
        <v>20</v>
      </c>
      <c r="K29" s="15">
        <v>0.60000000000000009</v>
      </c>
    </row>
    <row r="30" spans="1:11" ht="15.75" thickBot="1" x14ac:dyDescent="0.3">
      <c r="A30" t="s">
        <v>189</v>
      </c>
      <c r="B30" s="5" t="s">
        <v>113</v>
      </c>
      <c r="C30" s="5" t="s">
        <v>123</v>
      </c>
      <c r="D30">
        <f>VALUE(IF(ISERROR(FIND("X",$B30)),$B30,LEFT($B30,FIND("X",$B30)-1)))</f>
        <v>5</v>
      </c>
      <c r="E30">
        <f>VALUE(IF(ISERROR(FIND("X",$B30)),0,MID($B30,FIND("X",$B30)+4,9)))</f>
        <v>-1</v>
      </c>
      <c r="F30">
        <f>D30*10^E30</f>
        <v>0.5</v>
      </c>
      <c r="G30">
        <f>VALUE(IF(ISERROR(FIND("X",$C30)),$C30,LEFT($C30,FIND("X",$C30)-1)))</f>
        <v>3</v>
      </c>
      <c r="H30">
        <f>VALUE(IF(ISERROR(FIND("X",$C30)),0,MID($C30,FIND("X",$C30)+4,9)))</f>
        <v>-1</v>
      </c>
      <c r="I30">
        <f>G30*10^H30</f>
        <v>0.30000000000000004</v>
      </c>
      <c r="J30" s="15">
        <v>0.5</v>
      </c>
      <c r="K30" s="15">
        <v>0.30000000000000004</v>
      </c>
    </row>
    <row r="31" spans="1:11" ht="15.75" thickBot="1" x14ac:dyDescent="0.3">
      <c r="A31" t="s">
        <v>191</v>
      </c>
      <c r="B31" s="5" t="s">
        <v>121</v>
      </c>
      <c r="C31" s="5" t="s">
        <v>112</v>
      </c>
      <c r="D31">
        <f>VALUE(IF(ISERROR(FIND("X",$B31)),$B31,LEFT($B31,FIND("X",$B31)-1)))</f>
        <v>4</v>
      </c>
      <c r="E31">
        <f>VALUE(IF(ISERROR(FIND("X",$B31)),0,MID($B31,FIND("X",$B31)+4,9)))</f>
        <v>1</v>
      </c>
      <c r="F31">
        <f>D31*10^E31</f>
        <v>40</v>
      </c>
      <c r="G31">
        <f>VALUE(IF(ISERROR(FIND("X",$C31)),$C31,LEFT($C31,FIND("X",$C31)-1)))</f>
        <v>6</v>
      </c>
      <c r="H31">
        <f>VALUE(IF(ISERROR(FIND("X",$C31)),0,MID($C31,FIND("X",$C31)+4,9)))</f>
        <v>-1</v>
      </c>
      <c r="I31">
        <f>G31*10^H31</f>
        <v>0.60000000000000009</v>
      </c>
      <c r="J31" s="15">
        <v>40</v>
      </c>
      <c r="K31" s="15">
        <v>0.60000000000000009</v>
      </c>
    </row>
    <row r="32" spans="1:11" ht="15.75" thickBot="1" x14ac:dyDescent="0.3">
      <c r="A32" t="s">
        <v>190</v>
      </c>
      <c r="B32" s="5" t="s">
        <v>122</v>
      </c>
      <c r="C32" s="5" t="s">
        <v>122</v>
      </c>
      <c r="D32">
        <f>VALUE(IF(ISERROR(FIND("X",$B32)),$B32,LEFT($B32,FIND("X",$B32)-1)))</f>
        <v>2</v>
      </c>
      <c r="E32">
        <f>VALUE(IF(ISERROR(FIND("X",$B32)),0,MID($B32,FIND("X",$B32)+4,9)))</f>
        <v>1</v>
      </c>
      <c r="F32">
        <f>D32*10^E32</f>
        <v>20</v>
      </c>
      <c r="G32">
        <f>VALUE(IF(ISERROR(FIND("X",$C32)),$C32,LEFT($C32,FIND("X",$C32)-1)))</f>
        <v>2</v>
      </c>
      <c r="H32">
        <f>VALUE(IF(ISERROR(FIND("X",$C32)),0,MID($C32,FIND("X",$C32)+4,9)))</f>
        <v>1</v>
      </c>
      <c r="I32">
        <f>G32*10^H32</f>
        <v>20</v>
      </c>
      <c r="J32" s="15">
        <v>20</v>
      </c>
      <c r="K32" s="15">
        <v>20</v>
      </c>
    </row>
    <row r="33" spans="1:11" ht="15.75" thickBot="1" x14ac:dyDescent="0.3">
      <c r="A33" t="s">
        <v>192</v>
      </c>
      <c r="B33" s="5" t="s">
        <v>114</v>
      </c>
      <c r="C33" s="5" t="s">
        <v>114</v>
      </c>
      <c r="D33">
        <f>VALUE(IF(ISERROR(FIND("X",$B33)),$B33,LEFT($B33,FIND("X",$B33)-1)))</f>
        <v>7</v>
      </c>
      <c r="E33">
        <f>VALUE(IF(ISERROR(FIND("X",$B33)),0,MID($B33,FIND("X",$B33)+4,9)))</f>
        <v>-1</v>
      </c>
      <c r="F33">
        <f>D33*10^E33</f>
        <v>0.70000000000000007</v>
      </c>
      <c r="G33">
        <f>VALUE(IF(ISERROR(FIND("X",$C33)),$C33,LEFT($C33,FIND("X",$C33)-1)))</f>
        <v>7</v>
      </c>
      <c r="H33">
        <f>VALUE(IF(ISERROR(FIND("X",$C33)),0,MID($C33,FIND("X",$C33)+4,9)))</f>
        <v>-1</v>
      </c>
      <c r="I33">
        <f>G33*10^H33</f>
        <v>0.70000000000000007</v>
      </c>
      <c r="J33" s="15">
        <v>0.70000000000000007</v>
      </c>
      <c r="K33" s="15">
        <v>0.70000000000000007</v>
      </c>
    </row>
    <row r="34" spans="1:11" ht="15.75" thickBot="1" x14ac:dyDescent="0.3">
      <c r="A34" t="s">
        <v>193</v>
      </c>
      <c r="B34" s="5" t="s">
        <v>123</v>
      </c>
      <c r="C34" s="5" t="s">
        <v>123</v>
      </c>
      <c r="D34">
        <f>VALUE(IF(ISERROR(FIND("X",$B34)),$B34,LEFT($B34,FIND("X",$B34)-1)))</f>
        <v>3</v>
      </c>
      <c r="E34">
        <f>VALUE(IF(ISERROR(FIND("X",$B34)),0,MID($B34,FIND("X",$B34)+4,9)))</f>
        <v>-1</v>
      </c>
      <c r="F34">
        <f>D34*10^E34</f>
        <v>0.30000000000000004</v>
      </c>
      <c r="G34">
        <f>VALUE(IF(ISERROR(FIND("X",$C34)),$C34,LEFT($C34,FIND("X",$C34)-1)))</f>
        <v>3</v>
      </c>
      <c r="H34">
        <f>VALUE(IF(ISERROR(FIND("X",$C34)),0,MID($C34,FIND("X",$C34)+4,9)))</f>
        <v>-1</v>
      </c>
      <c r="I34">
        <f>G34*10^H34</f>
        <v>0.30000000000000004</v>
      </c>
      <c r="J34" s="15">
        <v>0.30000000000000004</v>
      </c>
      <c r="K34" s="15">
        <v>0.30000000000000004</v>
      </c>
    </row>
    <row r="35" spans="1:11" ht="15.75" thickBot="1" x14ac:dyDescent="0.3">
      <c r="A35" t="s">
        <v>194</v>
      </c>
      <c r="B35" s="5" t="s">
        <v>114</v>
      </c>
      <c r="C35" s="5" t="s">
        <v>114</v>
      </c>
      <c r="D35">
        <f>VALUE(IF(ISERROR(FIND("X",$B35)),$B35,LEFT($B35,FIND("X",$B35)-1)))</f>
        <v>7</v>
      </c>
      <c r="E35">
        <f>VALUE(IF(ISERROR(FIND("X",$B35)),0,MID($B35,FIND("X",$B35)+4,9)))</f>
        <v>-1</v>
      </c>
      <c r="F35">
        <f>D35*10^E35</f>
        <v>0.70000000000000007</v>
      </c>
      <c r="G35">
        <f>VALUE(IF(ISERROR(FIND("X",$C35)),$C35,LEFT($C35,FIND("X",$C35)-1)))</f>
        <v>7</v>
      </c>
      <c r="H35">
        <f>VALUE(IF(ISERROR(FIND("X",$C35)),0,MID($C35,FIND("X",$C35)+4,9)))</f>
        <v>-1</v>
      </c>
      <c r="I35">
        <f>G35*10^H35</f>
        <v>0.70000000000000007</v>
      </c>
      <c r="J35" s="15">
        <v>0.70000000000000007</v>
      </c>
      <c r="K35" s="15">
        <v>0.70000000000000007</v>
      </c>
    </row>
    <row r="36" spans="1:11" ht="15.75" thickBot="1" x14ac:dyDescent="0.3">
      <c r="A36" t="s">
        <v>13</v>
      </c>
      <c r="B36" s="5">
        <v>1</v>
      </c>
      <c r="C36" s="5" t="s">
        <v>112</v>
      </c>
      <c r="D36">
        <f>VALUE(IF(ISERROR(FIND("X",$B36)),$B36,LEFT($B36,FIND("X",$B36)-1)))</f>
        <v>1</v>
      </c>
      <c r="E36">
        <f>VALUE(IF(ISERROR(FIND("X",$B36)),0,MID($B36,FIND("X",$B36)+4,9)))</f>
        <v>0</v>
      </c>
      <c r="F36">
        <f>D36*10^E36</f>
        <v>1</v>
      </c>
      <c r="G36">
        <f>VALUE(IF(ISERROR(FIND("X",$C36)),$C36,LEFT($C36,FIND("X",$C36)-1)))</f>
        <v>6</v>
      </c>
      <c r="H36">
        <f>VALUE(IF(ISERROR(FIND("X",$C36)),0,MID($C36,FIND("X",$C36)+4,9)))</f>
        <v>-1</v>
      </c>
      <c r="I36">
        <f>G36*10^H36</f>
        <v>0.60000000000000009</v>
      </c>
      <c r="J36" s="15">
        <v>1</v>
      </c>
      <c r="K36" s="15">
        <v>0.60000000000000009</v>
      </c>
    </row>
    <row r="37" spans="1:11" ht="15.75" thickBot="1" x14ac:dyDescent="0.3">
      <c r="A37" t="s">
        <v>195</v>
      </c>
      <c r="B37" s="5" t="s">
        <v>112</v>
      </c>
      <c r="C37" s="5" t="s">
        <v>124</v>
      </c>
      <c r="D37">
        <f>VALUE(IF(ISERROR(FIND("X",$B37)),$B37,LEFT($B37,FIND("X",$B37)-1)))</f>
        <v>6</v>
      </c>
      <c r="E37">
        <f>VALUE(IF(ISERROR(FIND("X",$B37)),0,MID($B37,FIND("X",$B37)+4,9)))</f>
        <v>-1</v>
      </c>
      <c r="F37">
        <f>D37*10^E37</f>
        <v>0.60000000000000009</v>
      </c>
      <c r="G37">
        <f>VALUE(IF(ISERROR(FIND("X",$C37)),$C37,LEFT($C37,FIND("X",$C37)-1)))</f>
        <v>2</v>
      </c>
      <c r="H37">
        <f>VALUE(IF(ISERROR(FIND("X",$C37)),0,MID($C37,FIND("X",$C37)+4,9)))</f>
        <v>-2</v>
      </c>
      <c r="I37">
        <f>G37*10^H37</f>
        <v>0.02</v>
      </c>
      <c r="J37" s="15">
        <v>0.60000000000000009</v>
      </c>
      <c r="K37" s="15">
        <v>0.02</v>
      </c>
    </row>
    <row r="38" spans="1:11" ht="15.75" thickBot="1" x14ac:dyDescent="0.3">
      <c r="A38" t="s">
        <v>15</v>
      </c>
      <c r="B38" s="5" t="s">
        <v>114</v>
      </c>
      <c r="C38" s="5" t="s">
        <v>112</v>
      </c>
      <c r="D38">
        <f>VALUE(IF(ISERROR(FIND("X",$B38)),$B38,LEFT($B38,FIND("X",$B38)-1)))</f>
        <v>7</v>
      </c>
      <c r="E38">
        <f>VALUE(IF(ISERROR(FIND("X",$B38)),0,MID($B38,FIND("X",$B38)+4,9)))</f>
        <v>-1</v>
      </c>
      <c r="F38">
        <f>D38*10^E38</f>
        <v>0.70000000000000007</v>
      </c>
      <c r="G38">
        <f>VALUE(IF(ISERROR(FIND("X",$C38)),$C38,LEFT($C38,FIND("X",$C38)-1)))</f>
        <v>6</v>
      </c>
      <c r="H38">
        <f>VALUE(IF(ISERROR(FIND("X",$C38)),0,MID($C38,FIND("X",$C38)+4,9)))</f>
        <v>-1</v>
      </c>
      <c r="I38">
        <f>G38*10^H38</f>
        <v>0.60000000000000009</v>
      </c>
      <c r="J38" s="15">
        <v>0.70000000000000007</v>
      </c>
      <c r="K38" s="15">
        <v>0.60000000000000009</v>
      </c>
    </row>
    <row r="39" spans="1:11" ht="15.75" thickBot="1" x14ac:dyDescent="0.3">
      <c r="A39" t="s">
        <v>196</v>
      </c>
      <c r="B39" s="5">
        <v>8</v>
      </c>
      <c r="C39" s="5" t="s">
        <v>125</v>
      </c>
      <c r="D39">
        <f>VALUE(IF(ISERROR(FIND("X",$B39)),$B39,LEFT($B39,FIND("X",$B39)-1)))</f>
        <v>8</v>
      </c>
      <c r="E39">
        <f>VALUE(IF(ISERROR(FIND("X",$B39)),0,MID($B39,FIND("X",$B39)+4,9)))</f>
        <v>0</v>
      </c>
      <c r="F39">
        <f>D39*10^E39</f>
        <v>8</v>
      </c>
      <c r="G39">
        <f>VALUE(IF(ISERROR(FIND("X",$C39)),$C39,LEFT($C39,FIND("X",$C39)-1)))</f>
        <v>8</v>
      </c>
      <c r="H39">
        <f>VALUE(IF(ISERROR(FIND("X",$C39)),0,MID($C39,FIND("X",$C39)+4,9)))</f>
        <v>-4</v>
      </c>
      <c r="I39">
        <f>G39*10^H39</f>
        <v>8.0000000000000004E-4</v>
      </c>
      <c r="J39" s="15">
        <v>8</v>
      </c>
      <c r="K39" s="15">
        <v>8.0000000000000004E-4</v>
      </c>
    </row>
    <row r="40" spans="1:11" ht="15.75" thickBot="1" x14ac:dyDescent="0.3">
      <c r="A40" t="s">
        <v>197</v>
      </c>
      <c r="B40" s="5" t="s">
        <v>121</v>
      </c>
      <c r="C40" s="5" t="s">
        <v>123</v>
      </c>
      <c r="D40">
        <f>VALUE(IF(ISERROR(FIND("X",$B40)),$B40,LEFT($B40,FIND("X",$B40)-1)))</f>
        <v>4</v>
      </c>
      <c r="E40">
        <f>VALUE(IF(ISERROR(FIND("X",$B40)),0,MID($B40,FIND("X",$B40)+4,9)))</f>
        <v>1</v>
      </c>
      <c r="F40">
        <f>D40*10^E40</f>
        <v>40</v>
      </c>
      <c r="G40">
        <f>VALUE(IF(ISERROR(FIND("X",$C40)),$C40,LEFT($C40,FIND("X",$C40)-1)))</f>
        <v>3</v>
      </c>
      <c r="H40">
        <f>VALUE(IF(ISERROR(FIND("X",$C40)),0,MID($C40,FIND("X",$C40)+4,9)))</f>
        <v>-1</v>
      </c>
      <c r="I40">
        <f>G40*10^H40</f>
        <v>0.30000000000000004</v>
      </c>
      <c r="J40" s="15">
        <v>40</v>
      </c>
      <c r="K40" s="15">
        <v>0.30000000000000004</v>
      </c>
    </row>
    <row r="41" spans="1:11" ht="15.75" thickBot="1" x14ac:dyDescent="0.3">
      <c r="A41" t="s">
        <v>198</v>
      </c>
      <c r="B41" s="5" t="s">
        <v>115</v>
      </c>
      <c r="C41" s="5" t="s">
        <v>115</v>
      </c>
      <c r="D41">
        <f>VALUE(IF(ISERROR(FIND("X",$B41)),$B41,LEFT($B41,FIND("X",$B41)-1)))</f>
        <v>4</v>
      </c>
      <c r="E41">
        <f>VALUE(IF(ISERROR(FIND("X",$B41)),0,MID($B41,FIND("X",$B41)+4,9)))</f>
        <v>-1</v>
      </c>
      <c r="F41">
        <f>D41*10^E41</f>
        <v>0.4</v>
      </c>
      <c r="G41">
        <f>VALUE(IF(ISERROR(FIND("X",$C41)),$C41,LEFT($C41,FIND("X",$C41)-1)))</f>
        <v>4</v>
      </c>
      <c r="H41">
        <f>VALUE(IF(ISERROR(FIND("X",$C41)),0,MID($C41,FIND("X",$C41)+4,9)))</f>
        <v>-1</v>
      </c>
      <c r="I41">
        <f>G41*10^H41</f>
        <v>0.4</v>
      </c>
      <c r="J41" s="15">
        <v>0.4</v>
      </c>
      <c r="K41" s="15">
        <v>0.4</v>
      </c>
    </row>
    <row r="42" spans="1:11" ht="15.75" thickBot="1" x14ac:dyDescent="0.3">
      <c r="A42" t="s">
        <v>199</v>
      </c>
      <c r="B42" s="5">
        <v>3</v>
      </c>
      <c r="C42" s="5">
        <v>3</v>
      </c>
      <c r="D42">
        <f>VALUE(IF(ISERROR(FIND("X",$B42)),$B42,LEFT($B42,FIND("X",$B42)-1)))</f>
        <v>3</v>
      </c>
      <c r="E42">
        <f>VALUE(IF(ISERROR(FIND("X",$B42)),0,MID($B42,FIND("X",$B42)+4,9)))</f>
        <v>0</v>
      </c>
      <c r="F42">
        <f>D42*10^E42</f>
        <v>3</v>
      </c>
      <c r="G42">
        <f>VALUE(IF(ISERROR(FIND("X",$C42)),$C42,LEFT($C42,FIND("X",$C42)-1)))</f>
        <v>3</v>
      </c>
      <c r="H42">
        <f>VALUE(IF(ISERROR(FIND("X",$C42)),0,MID($C42,FIND("X",$C42)+4,9)))</f>
        <v>0</v>
      </c>
      <c r="I42">
        <f>G42*10^H42</f>
        <v>3</v>
      </c>
      <c r="J42" s="15">
        <v>3</v>
      </c>
      <c r="K42" s="15">
        <v>3</v>
      </c>
    </row>
    <row r="43" spans="1:11" ht="15.75" thickBot="1" x14ac:dyDescent="0.3">
      <c r="A43" t="s">
        <v>200</v>
      </c>
      <c r="B43" s="5" t="s">
        <v>115</v>
      </c>
      <c r="C43" s="5" t="s">
        <v>115</v>
      </c>
      <c r="D43">
        <f>VALUE(IF(ISERROR(FIND("X",$B43)),$B43,LEFT($B43,FIND("X",$B43)-1)))</f>
        <v>4</v>
      </c>
      <c r="E43">
        <f>VALUE(IF(ISERROR(FIND("X",$B43)),0,MID($B43,FIND("X",$B43)+4,9)))</f>
        <v>-1</v>
      </c>
      <c r="F43">
        <f>D43*10^E43</f>
        <v>0.4</v>
      </c>
      <c r="G43">
        <f>VALUE(IF(ISERROR(FIND("X",$C43)),$C43,LEFT($C43,FIND("X",$C43)-1)))</f>
        <v>4</v>
      </c>
      <c r="H43">
        <f>VALUE(IF(ISERROR(FIND("X",$C43)),0,MID($C43,FIND("X",$C43)+4,9)))</f>
        <v>-1</v>
      </c>
      <c r="I43">
        <f>G43*10^H43</f>
        <v>0.4</v>
      </c>
      <c r="J43" s="15">
        <v>0.4</v>
      </c>
      <c r="K43" s="15">
        <v>0.4</v>
      </c>
    </row>
    <row r="44" spans="1:11" ht="15.75" thickBot="1" x14ac:dyDescent="0.3">
      <c r="A44" t="s">
        <v>126</v>
      </c>
      <c r="B44" s="5">
        <v>1</v>
      </c>
      <c r="C44" s="5" t="s">
        <v>112</v>
      </c>
      <c r="D44">
        <f>VALUE(IF(ISERROR(FIND("X",$B44)),$B44,LEFT($B44,FIND("X",$B44)-1)))</f>
        <v>1</v>
      </c>
      <c r="E44">
        <f>VALUE(IF(ISERROR(FIND("X",$B44)),0,MID($B44,FIND("X",$B44)+4,9)))</f>
        <v>0</v>
      </c>
      <c r="F44">
        <f>D44*10^E44</f>
        <v>1</v>
      </c>
      <c r="G44">
        <f>VALUE(IF(ISERROR(FIND("X",$C44)),$C44,LEFT($C44,FIND("X",$C44)-1)))</f>
        <v>6</v>
      </c>
      <c r="H44">
        <f>VALUE(IF(ISERROR(FIND("X",$C44)),0,MID($C44,FIND("X",$C44)+4,9)))</f>
        <v>-1</v>
      </c>
      <c r="I44">
        <f>G44*10^H44</f>
        <v>0.60000000000000009</v>
      </c>
      <c r="J44" s="15">
        <v>1</v>
      </c>
      <c r="K44" s="15">
        <v>0.60000000000000009</v>
      </c>
    </row>
    <row r="45" spans="1:11" ht="15.75" thickBot="1" x14ac:dyDescent="0.3">
      <c r="A45" t="s">
        <v>19</v>
      </c>
      <c r="B45" s="5" t="s">
        <v>121</v>
      </c>
      <c r="C45" s="5">
        <v>3</v>
      </c>
      <c r="D45">
        <f>VALUE(IF(ISERROR(FIND("X",$B45)),$B45,LEFT($B45,FIND("X",$B45)-1)))</f>
        <v>4</v>
      </c>
      <c r="E45">
        <f>VALUE(IF(ISERROR(FIND("X",$B45)),0,MID($B45,FIND("X",$B45)+4,9)))</f>
        <v>1</v>
      </c>
      <c r="F45">
        <f>D45*10^E45</f>
        <v>40</v>
      </c>
      <c r="G45">
        <f>VALUE(IF(ISERROR(FIND("X",$C45)),$C45,LEFT($C45,FIND("X",$C45)-1)))</f>
        <v>3</v>
      </c>
      <c r="H45">
        <f>VALUE(IF(ISERROR(FIND("X",$C45)),0,MID($C45,FIND("X",$C45)+4,9)))</f>
        <v>0</v>
      </c>
      <c r="I45">
        <f>G45*10^H45</f>
        <v>3</v>
      </c>
      <c r="J45" s="15">
        <v>40</v>
      </c>
      <c r="K45" s="15">
        <v>3</v>
      </c>
    </row>
    <row r="46" spans="1:11" ht="15.75" thickBot="1" x14ac:dyDescent="0.3">
      <c r="A46" t="s">
        <v>201</v>
      </c>
      <c r="B46" s="5">
        <v>-1</v>
      </c>
      <c r="C46" s="5">
        <v>-1</v>
      </c>
      <c r="D46">
        <f>VALUE(IF(ISERROR(FIND("X",$B46)),$B46,LEFT($B46,FIND("X",$B46)-1)))</f>
        <v>-1</v>
      </c>
      <c r="E46">
        <f>VALUE(IF(ISERROR(FIND("X",$B46)),0,MID($B46,FIND("X",$B46)+4,9)))</f>
        <v>0</v>
      </c>
      <c r="F46">
        <f>D46*10^E46</f>
        <v>-1</v>
      </c>
      <c r="G46">
        <f>VALUE(IF(ISERROR(FIND("X",$C46)),$C46,LEFT($C46,FIND("X",$C46)-1)))</f>
        <v>-1</v>
      </c>
      <c r="H46">
        <f>VALUE(IF(ISERROR(FIND("X",$C46)),0,MID($C46,FIND("X",$C46)+4,9)))</f>
        <v>0</v>
      </c>
      <c r="I46">
        <f>G46*10^H46</f>
        <v>-1</v>
      </c>
      <c r="J46" s="15">
        <v>-1</v>
      </c>
      <c r="K46" s="15">
        <v>-1</v>
      </c>
    </row>
    <row r="47" spans="1:11" ht="15.75" thickBot="1" x14ac:dyDescent="0.3">
      <c r="A47" t="s">
        <v>202</v>
      </c>
      <c r="B47" s="5" t="s">
        <v>121</v>
      </c>
      <c r="C47" s="5">
        <v>1</v>
      </c>
      <c r="D47">
        <f>VALUE(IF(ISERROR(FIND("X",$B47)),$B47,LEFT($B47,FIND("X",$B47)-1)))</f>
        <v>4</v>
      </c>
      <c r="E47">
        <f>VALUE(IF(ISERROR(FIND("X",$B47)),0,MID($B47,FIND("X",$B47)+4,9)))</f>
        <v>1</v>
      </c>
      <c r="F47">
        <f>D47*10^E47</f>
        <v>40</v>
      </c>
      <c r="G47">
        <f>VALUE(IF(ISERROR(FIND("X",$C47)),$C47,LEFT($C47,FIND("X",$C47)-1)))</f>
        <v>1</v>
      </c>
      <c r="H47">
        <f>VALUE(IF(ISERROR(FIND("X",$C47)),0,MID($C47,FIND("X",$C47)+4,9)))</f>
        <v>0</v>
      </c>
      <c r="I47">
        <f>G47*10^H47</f>
        <v>1</v>
      </c>
      <c r="J47" s="15">
        <v>40</v>
      </c>
      <c r="K47" s="15">
        <v>1</v>
      </c>
    </row>
    <row r="48" spans="1:11" ht="15.75" thickBot="1" x14ac:dyDescent="0.3">
      <c r="A48" t="s">
        <v>203</v>
      </c>
      <c r="B48" s="5">
        <v>3</v>
      </c>
      <c r="C48" s="5" t="s">
        <v>123</v>
      </c>
      <c r="D48">
        <f>VALUE(IF(ISERROR(FIND("X",$B48)),$B48,LEFT($B48,FIND("X",$B48)-1)))</f>
        <v>3</v>
      </c>
      <c r="E48">
        <f>VALUE(IF(ISERROR(FIND("X",$B48)),0,MID($B48,FIND("X",$B48)+4,9)))</f>
        <v>0</v>
      </c>
      <c r="F48">
        <f>D48*10^E48</f>
        <v>3</v>
      </c>
      <c r="G48">
        <f>VALUE(IF(ISERROR(FIND("X",$C48)),$C48,LEFT($C48,FIND("X",$C48)-1)))</f>
        <v>3</v>
      </c>
      <c r="H48">
        <f>VALUE(IF(ISERROR(FIND("X",$C48)),0,MID($C48,FIND("X",$C48)+4,9)))</f>
        <v>-1</v>
      </c>
      <c r="I48">
        <f>G48*10^H48</f>
        <v>0.30000000000000004</v>
      </c>
      <c r="J48" s="15">
        <v>3</v>
      </c>
      <c r="K48" s="15">
        <v>0.30000000000000004</v>
      </c>
    </row>
    <row r="49" spans="1:11" ht="15.75" thickBot="1" x14ac:dyDescent="0.3">
      <c r="A49" t="s">
        <v>204</v>
      </c>
      <c r="B49" s="5" t="s">
        <v>127</v>
      </c>
      <c r="C49" s="5">
        <v>2</v>
      </c>
      <c r="D49">
        <f>VALUE(IF(ISERROR(FIND("X",$B49)),$B49,LEFT($B49,FIND("X",$B49)-1)))</f>
        <v>3</v>
      </c>
      <c r="E49">
        <f>VALUE(IF(ISERROR(FIND("X",$B49)),0,MID($B49,FIND("X",$B49)+4,9)))</f>
        <v>1</v>
      </c>
      <c r="F49">
        <f>D49*10^E49</f>
        <v>30</v>
      </c>
      <c r="G49">
        <f>VALUE(IF(ISERROR(FIND("X",$C49)),$C49,LEFT($C49,FIND("X",$C49)-1)))</f>
        <v>2</v>
      </c>
      <c r="H49">
        <f>VALUE(IF(ISERROR(FIND("X",$C49)),0,MID($C49,FIND("X",$C49)+4,9)))</f>
        <v>0</v>
      </c>
      <c r="I49">
        <f>G49*10^H49</f>
        <v>2</v>
      </c>
      <c r="J49" s="15">
        <v>30</v>
      </c>
      <c r="K49" s="15">
        <v>2</v>
      </c>
    </row>
    <row r="50" spans="1:11" ht="15.75" thickBot="1" x14ac:dyDescent="0.3">
      <c r="A50" t="s">
        <v>205</v>
      </c>
      <c r="B50" s="5" t="s">
        <v>121</v>
      </c>
      <c r="C50" s="5" t="s">
        <v>113</v>
      </c>
      <c r="D50">
        <f>VALUE(IF(ISERROR(FIND("X",$B50)),$B50,LEFT($B50,FIND("X",$B50)-1)))</f>
        <v>4</v>
      </c>
      <c r="E50">
        <f>VALUE(IF(ISERROR(FIND("X",$B50)),0,MID($B50,FIND("X",$B50)+4,9)))</f>
        <v>1</v>
      </c>
      <c r="F50">
        <f>D50*10^E50</f>
        <v>40</v>
      </c>
      <c r="G50">
        <f>VALUE(IF(ISERROR(FIND("X",$C50)),$C50,LEFT($C50,FIND("X",$C50)-1)))</f>
        <v>5</v>
      </c>
      <c r="H50">
        <f>VALUE(IF(ISERROR(FIND("X",$C50)),0,MID($C50,FIND("X",$C50)+4,9)))</f>
        <v>-1</v>
      </c>
      <c r="I50">
        <f>G50*10^H50</f>
        <v>0.5</v>
      </c>
      <c r="J50" s="15">
        <v>40</v>
      </c>
      <c r="K50" s="15">
        <v>0.5</v>
      </c>
    </row>
    <row r="51" spans="1:11" ht="15.75" thickBot="1" x14ac:dyDescent="0.3">
      <c r="A51" t="s">
        <v>206</v>
      </c>
      <c r="B51" s="5">
        <v>3</v>
      </c>
      <c r="C51" s="5" t="s">
        <v>115</v>
      </c>
      <c r="D51">
        <f>VALUE(IF(ISERROR(FIND("X",$B51)),$B51,LEFT($B51,FIND("X",$B51)-1)))</f>
        <v>3</v>
      </c>
      <c r="E51">
        <f>VALUE(IF(ISERROR(FIND("X",$B51)),0,MID($B51,FIND("X",$B51)+4,9)))</f>
        <v>0</v>
      </c>
      <c r="F51">
        <f>D51*10^E51</f>
        <v>3</v>
      </c>
      <c r="G51">
        <f>VALUE(IF(ISERROR(FIND("X",$C51)),$C51,LEFT($C51,FIND("X",$C51)-1)))</f>
        <v>4</v>
      </c>
      <c r="H51">
        <f>VALUE(IF(ISERROR(FIND("X",$C51)),0,MID($C51,FIND("X",$C51)+4,9)))</f>
        <v>-1</v>
      </c>
      <c r="I51">
        <f>G51*10^H51</f>
        <v>0.4</v>
      </c>
      <c r="J51" s="15">
        <v>3</v>
      </c>
      <c r="K51" s="15">
        <v>0.4</v>
      </c>
    </row>
    <row r="52" spans="1:11" ht="15.75" thickBot="1" x14ac:dyDescent="0.3">
      <c r="A52" t="s">
        <v>207</v>
      </c>
      <c r="B52" s="5" t="s">
        <v>113</v>
      </c>
      <c r="C52" s="5" t="s">
        <v>113</v>
      </c>
      <c r="D52">
        <f>VALUE(IF(ISERROR(FIND("X",$B52)),$B52,LEFT($B52,FIND("X",$B52)-1)))</f>
        <v>5</v>
      </c>
      <c r="E52">
        <f>VALUE(IF(ISERROR(FIND("X",$B52)),0,MID($B52,FIND("X",$B52)+4,9)))</f>
        <v>-1</v>
      </c>
      <c r="F52">
        <f>D52*10^E52</f>
        <v>0.5</v>
      </c>
      <c r="G52">
        <f>VALUE(IF(ISERROR(FIND("X",$C52)),$C52,LEFT($C52,FIND("X",$C52)-1)))</f>
        <v>5</v>
      </c>
      <c r="H52">
        <f>VALUE(IF(ISERROR(FIND("X",$C52)),0,MID($C52,FIND("X",$C52)+4,9)))</f>
        <v>-1</v>
      </c>
      <c r="I52">
        <f>G52*10^H52</f>
        <v>0.5</v>
      </c>
      <c r="J52" s="15">
        <v>0.5</v>
      </c>
      <c r="K52" s="15">
        <v>0.5</v>
      </c>
    </row>
    <row r="53" spans="1:11" ht="15.75" thickBot="1" x14ac:dyDescent="0.3">
      <c r="A53" t="s">
        <v>208</v>
      </c>
      <c r="B53" s="5">
        <v>7</v>
      </c>
      <c r="C53" s="5">
        <v>2</v>
      </c>
      <c r="D53">
        <f>VALUE(IF(ISERROR(FIND("X",$B53)),$B53,LEFT($B53,FIND("X",$B53)-1)))</f>
        <v>7</v>
      </c>
      <c r="E53">
        <f>VALUE(IF(ISERROR(FIND("X",$B53)),0,MID($B53,FIND("X",$B53)+4,9)))</f>
        <v>0</v>
      </c>
      <c r="F53">
        <f>D53*10^E53</f>
        <v>7</v>
      </c>
      <c r="G53">
        <f>VALUE(IF(ISERROR(FIND("X",$C53)),$C53,LEFT($C53,FIND("X",$C53)-1)))</f>
        <v>2</v>
      </c>
      <c r="H53">
        <f>VALUE(IF(ISERROR(FIND("X",$C53)),0,MID($C53,FIND("X",$C53)+4,9)))</f>
        <v>0</v>
      </c>
      <c r="I53">
        <f>G53*10^H53</f>
        <v>2</v>
      </c>
      <c r="J53" s="15">
        <v>7</v>
      </c>
      <c r="K53" s="15">
        <v>2</v>
      </c>
    </row>
    <row r="54" spans="1:11" ht="15.75" thickBot="1" x14ac:dyDescent="0.3">
      <c r="A54" t="s">
        <v>209</v>
      </c>
      <c r="B54" s="5" t="s">
        <v>122</v>
      </c>
      <c r="C54" s="5" t="s">
        <v>112</v>
      </c>
      <c r="D54">
        <f>VALUE(IF(ISERROR(FIND("X",$B54)),$B54,LEFT($B54,FIND("X",$B54)-1)))</f>
        <v>2</v>
      </c>
      <c r="E54">
        <f>VALUE(IF(ISERROR(FIND("X",$B54)),0,MID($B54,FIND("X",$B54)+4,9)))</f>
        <v>1</v>
      </c>
      <c r="F54">
        <f>D54*10^E54</f>
        <v>20</v>
      </c>
      <c r="G54">
        <f>VALUE(IF(ISERROR(FIND("X",$C54)),$C54,LEFT($C54,FIND("X",$C54)-1)))</f>
        <v>6</v>
      </c>
      <c r="H54">
        <f>VALUE(IF(ISERROR(FIND("X",$C54)),0,MID($C54,FIND("X",$C54)+4,9)))</f>
        <v>-1</v>
      </c>
      <c r="I54">
        <f>G54*10^H54</f>
        <v>0.60000000000000009</v>
      </c>
      <c r="J54" s="15">
        <v>20</v>
      </c>
      <c r="K54" s="15">
        <v>0.60000000000000009</v>
      </c>
    </row>
    <row r="55" spans="1:11" ht="15.75" thickBot="1" x14ac:dyDescent="0.3">
      <c r="A55" t="s">
        <v>210</v>
      </c>
      <c r="B55" s="5" t="s">
        <v>110</v>
      </c>
      <c r="C55" s="5" t="s">
        <v>112</v>
      </c>
      <c r="D55">
        <f>VALUE(IF(ISERROR(FIND("X",$B55)),$B55,LEFT($B55,FIND("X",$B55)-1)))</f>
        <v>9</v>
      </c>
      <c r="E55">
        <f>VALUE(IF(ISERROR(FIND("X",$B55)),0,MID($B55,FIND("X",$B55)+4,9)))</f>
        <v>-1</v>
      </c>
      <c r="F55">
        <f>D55*10^E55</f>
        <v>0.9</v>
      </c>
      <c r="G55">
        <f>VALUE(IF(ISERROR(FIND("X",$C55)),$C55,LEFT($C55,FIND("X",$C55)-1)))</f>
        <v>6</v>
      </c>
      <c r="H55">
        <f>VALUE(IF(ISERROR(FIND("X",$C55)),0,MID($C55,FIND("X",$C55)+4,9)))</f>
        <v>-1</v>
      </c>
      <c r="I55">
        <f>G55*10^H55</f>
        <v>0.60000000000000009</v>
      </c>
      <c r="J55" s="15">
        <v>0.9</v>
      </c>
      <c r="K55" s="15">
        <v>0.60000000000000009</v>
      </c>
    </row>
    <row r="56" spans="1:11" ht="15.75" thickBot="1" x14ac:dyDescent="0.3">
      <c r="A56" t="s">
        <v>20</v>
      </c>
      <c r="B56" s="5" t="s">
        <v>120</v>
      </c>
      <c r="C56" s="5" t="s">
        <v>120</v>
      </c>
      <c r="D56">
        <f>VALUE(IF(ISERROR(FIND("X",$B56)),$B56,LEFT($B56,FIND("X",$B56)-1)))</f>
        <v>2</v>
      </c>
      <c r="E56">
        <f>VALUE(IF(ISERROR(FIND("X",$B56)),0,MID($B56,FIND("X",$B56)+4,9)))</f>
        <v>-1</v>
      </c>
      <c r="F56">
        <f>D56*10^E56</f>
        <v>0.2</v>
      </c>
      <c r="G56">
        <f>VALUE(IF(ISERROR(FIND("X",$C56)),$C56,LEFT($C56,FIND("X",$C56)-1)))</f>
        <v>2</v>
      </c>
      <c r="H56">
        <f>VALUE(IF(ISERROR(FIND("X",$C56)),0,MID($C56,FIND("X",$C56)+4,9)))</f>
        <v>-1</v>
      </c>
      <c r="I56">
        <f>G56*10^H56</f>
        <v>0.2</v>
      </c>
      <c r="J56" s="15">
        <v>0.2</v>
      </c>
      <c r="K56" s="15">
        <v>0.2</v>
      </c>
    </row>
    <row r="57" spans="1:11" ht="15.75" thickBot="1" x14ac:dyDescent="0.3">
      <c r="A57" t="s">
        <v>211</v>
      </c>
      <c r="B57" s="5" t="s">
        <v>121</v>
      </c>
      <c r="C57" s="5" t="s">
        <v>109</v>
      </c>
      <c r="D57">
        <f>VALUE(IF(ISERROR(FIND("X",$B57)),$B57,LEFT($B57,FIND("X",$B57)-1)))</f>
        <v>4</v>
      </c>
      <c r="E57">
        <f>VALUE(IF(ISERROR(FIND("X",$B57)),0,MID($B57,FIND("X",$B57)+4,9)))</f>
        <v>1</v>
      </c>
      <c r="F57">
        <f>D57*10^E57</f>
        <v>40</v>
      </c>
      <c r="G57">
        <f>VALUE(IF(ISERROR(FIND("X",$C57)),$C57,LEFT($C57,FIND("X",$C57)-1)))</f>
        <v>6</v>
      </c>
      <c r="H57">
        <f>VALUE(IF(ISERROR(FIND("X",$C57)),0,MID($C57,FIND("X",$C57)+4,9)))</f>
        <v>-3</v>
      </c>
      <c r="I57">
        <f>G57*10^H57</f>
        <v>6.0000000000000001E-3</v>
      </c>
      <c r="J57" s="15">
        <v>40</v>
      </c>
      <c r="K57" s="15">
        <v>6.0000000000000001E-3</v>
      </c>
    </row>
    <row r="58" spans="1:11" ht="15.75" thickBot="1" x14ac:dyDescent="0.3">
      <c r="A58" t="s">
        <v>212</v>
      </c>
      <c r="B58" s="5">
        <v>3</v>
      </c>
      <c r="C58" s="5" t="s">
        <v>125</v>
      </c>
      <c r="D58">
        <f>VALUE(IF(ISERROR(FIND("X",$B58)),$B58,LEFT($B58,FIND("X",$B58)-1)))</f>
        <v>3</v>
      </c>
      <c r="E58">
        <f>VALUE(IF(ISERROR(FIND("X",$B58)),0,MID($B58,FIND("X",$B58)+4,9)))</f>
        <v>0</v>
      </c>
      <c r="F58">
        <f>D58*10^E58</f>
        <v>3</v>
      </c>
      <c r="G58">
        <f>VALUE(IF(ISERROR(FIND("X",$C58)),$C58,LEFT($C58,FIND("X",$C58)-1)))</f>
        <v>8</v>
      </c>
      <c r="H58">
        <f>VALUE(IF(ISERROR(FIND("X",$C58)),0,MID($C58,FIND("X",$C58)+4,9)))</f>
        <v>-4</v>
      </c>
      <c r="I58">
        <f>G58*10^H58</f>
        <v>8.0000000000000004E-4</v>
      </c>
      <c r="J58" s="15">
        <v>3</v>
      </c>
      <c r="K58" s="15">
        <v>8.0000000000000004E-4</v>
      </c>
    </row>
    <row r="59" spans="1:11" ht="15.75" thickBot="1" x14ac:dyDescent="0.3">
      <c r="A59" t="s">
        <v>213</v>
      </c>
      <c r="B59" s="5" t="s">
        <v>122</v>
      </c>
      <c r="C59" s="5" t="s">
        <v>128</v>
      </c>
      <c r="D59">
        <f>VALUE(IF(ISERROR(FIND("X",$B59)),$B59,LEFT($B59,FIND("X",$B59)-1)))</f>
        <v>2</v>
      </c>
      <c r="E59">
        <f>VALUE(IF(ISERROR(FIND("X",$B59)),0,MID($B59,FIND("X",$B59)+4,9)))</f>
        <v>1</v>
      </c>
      <c r="F59">
        <f>D59*10^E59</f>
        <v>20</v>
      </c>
      <c r="G59">
        <f>VALUE(IF(ISERROR(FIND("X",$C59)),$C59,LEFT($C59,FIND("X",$C59)-1)))</f>
        <v>2</v>
      </c>
      <c r="H59">
        <f>VALUE(IF(ISERROR(FIND("X",$C59)),0,MID($C59,FIND("X",$C59)+4,9)))</f>
        <v>-3</v>
      </c>
      <c r="I59">
        <f>G59*10^H59</f>
        <v>2E-3</v>
      </c>
      <c r="J59" s="15">
        <v>20</v>
      </c>
      <c r="K59" s="15">
        <v>2E-3</v>
      </c>
    </row>
    <row r="60" spans="1:11" ht="15.75" thickBot="1" x14ac:dyDescent="0.3">
      <c r="A60" t="s">
        <v>214</v>
      </c>
      <c r="B60" s="5">
        <v>7</v>
      </c>
      <c r="C60" s="5" t="s">
        <v>117</v>
      </c>
      <c r="D60">
        <f>VALUE(IF(ISERROR(FIND("X",$B60)),$B60,LEFT($B60,FIND("X",$B60)-1)))</f>
        <v>7</v>
      </c>
      <c r="E60">
        <f>VALUE(IF(ISERROR(FIND("X",$B60)),0,MID($B60,FIND("X",$B60)+4,9)))</f>
        <v>0</v>
      </c>
      <c r="F60">
        <f>D60*10^E60</f>
        <v>7</v>
      </c>
      <c r="G60">
        <f>VALUE(IF(ISERROR(FIND("X",$C60)),$C60,LEFT($C60,FIND("X",$C60)-1)))</f>
        <v>7</v>
      </c>
      <c r="H60">
        <f>VALUE(IF(ISERROR(FIND("X",$C60)),0,MID($C60,FIND("X",$C60)+4,9)))</f>
        <v>-4</v>
      </c>
      <c r="I60">
        <f>G60*10^H60</f>
        <v>6.9999999999999999E-4</v>
      </c>
      <c r="J60" s="15">
        <v>7</v>
      </c>
      <c r="K60" s="15">
        <v>6.9999999999999999E-4</v>
      </c>
    </row>
    <row r="61" spans="1:11" ht="15.75" thickBot="1" x14ac:dyDescent="0.3">
      <c r="A61" t="s">
        <v>215</v>
      </c>
      <c r="B61" s="5" t="s">
        <v>116</v>
      </c>
      <c r="C61" s="5" t="s">
        <v>129</v>
      </c>
      <c r="D61">
        <f>VALUE(IF(ISERROR(FIND("X",$B61)),$B61,LEFT($B61,FIND("X",$B61)-1)))</f>
        <v>1</v>
      </c>
      <c r="E61">
        <f>VALUE(IF(ISERROR(FIND("X",$B61)),0,MID($B61,FIND("X",$B61)+4,9)))</f>
        <v>-1</v>
      </c>
      <c r="F61">
        <f>D61*10^E61</f>
        <v>0.1</v>
      </c>
      <c r="G61">
        <f>VALUE(IF(ISERROR(FIND("X",$C61)),$C61,LEFT($C61,FIND("X",$C61)-1)))</f>
        <v>3</v>
      </c>
      <c r="H61">
        <f>VALUE(IF(ISERROR(FIND("X",$C61)),0,MID($C61,FIND("X",$C61)+4,9)))</f>
        <v>-3</v>
      </c>
      <c r="I61">
        <f>G61*10^H61</f>
        <v>3.0000000000000001E-3</v>
      </c>
      <c r="J61" s="15">
        <v>0.1</v>
      </c>
      <c r="K61" s="15">
        <v>3.0000000000000001E-3</v>
      </c>
    </row>
    <row r="62" spans="1:11" ht="15.75" thickBot="1" x14ac:dyDescent="0.3">
      <c r="A62" t="s">
        <v>216</v>
      </c>
      <c r="B62" s="5" t="s">
        <v>121</v>
      </c>
      <c r="C62" s="5" t="s">
        <v>130</v>
      </c>
      <c r="D62">
        <f>VALUE(IF(ISERROR(FIND("X",$B62)),$B62,LEFT($B62,FIND("X",$B62)-1)))</f>
        <v>4</v>
      </c>
      <c r="E62">
        <f>VALUE(IF(ISERROR(FIND("X",$B62)),0,MID($B62,FIND("X",$B62)+4,9)))</f>
        <v>1</v>
      </c>
      <c r="F62">
        <f>D62*10^E62</f>
        <v>40</v>
      </c>
      <c r="G62">
        <f>VALUE(IF(ISERROR(FIND("X",$C62)),$C62,LEFT($C62,FIND("X",$C62)-1)))</f>
        <v>4</v>
      </c>
      <c r="H62">
        <f>VALUE(IF(ISERROR(FIND("X",$C62)),0,MID($C62,FIND("X",$C62)+4,9)))</f>
        <v>-2</v>
      </c>
      <c r="I62">
        <f>G62*10^H62</f>
        <v>0.04</v>
      </c>
      <c r="J62" s="15">
        <v>40</v>
      </c>
      <c r="K62" s="15">
        <v>0.04</v>
      </c>
    </row>
    <row r="63" spans="1:11" ht="15.75" thickBot="1" x14ac:dyDescent="0.3">
      <c r="A63" t="s">
        <v>217</v>
      </c>
      <c r="B63" s="5" t="s">
        <v>119</v>
      </c>
      <c r="C63" s="5" t="s">
        <v>119</v>
      </c>
      <c r="D63">
        <f>VALUE(IF(ISERROR(FIND("X",$B63)),$B63,LEFT($B63,FIND("X",$B63)-1)))</f>
        <v>1</v>
      </c>
      <c r="E63">
        <f>VALUE(IF(ISERROR(FIND("X",$B63)),0,MID($B63,FIND("X",$B63)+4,9)))</f>
        <v>-3</v>
      </c>
      <c r="F63">
        <f>D63*10^E63</f>
        <v>1E-3</v>
      </c>
      <c r="G63">
        <f>VALUE(IF(ISERROR(FIND("X",$C63)),$C63,LEFT($C63,FIND("X",$C63)-1)))</f>
        <v>1</v>
      </c>
      <c r="H63">
        <f>VALUE(IF(ISERROR(FIND("X",$C63)),0,MID($C63,FIND("X",$C63)+4,9)))</f>
        <v>-3</v>
      </c>
      <c r="I63">
        <f>G63*10^H63</f>
        <v>1E-3</v>
      </c>
      <c r="J63" s="15">
        <v>1E-3</v>
      </c>
      <c r="K63" s="15">
        <v>1E-3</v>
      </c>
    </row>
    <row r="64" spans="1:11" ht="15.75" thickBot="1" x14ac:dyDescent="0.3">
      <c r="A64" t="s">
        <v>218</v>
      </c>
      <c r="B64" s="5" t="s">
        <v>118</v>
      </c>
      <c r="C64" s="5" t="s">
        <v>112</v>
      </c>
      <c r="D64">
        <f>VALUE(IF(ISERROR(FIND("X",$B64)),$B64,LEFT($B64,FIND("X",$B64)-1)))</f>
        <v>1</v>
      </c>
      <c r="E64">
        <f>VALUE(IF(ISERROR(FIND("X",$B64)),0,MID($B64,FIND("X",$B64)+4,9)))</f>
        <v>1</v>
      </c>
      <c r="F64">
        <f>D64*10^E64</f>
        <v>10</v>
      </c>
      <c r="G64">
        <f>VALUE(IF(ISERROR(FIND("X",$C64)),$C64,LEFT($C64,FIND("X",$C64)-1)))</f>
        <v>6</v>
      </c>
      <c r="H64">
        <f>VALUE(IF(ISERROR(FIND("X",$C64)),0,MID($C64,FIND("X",$C64)+4,9)))</f>
        <v>-1</v>
      </c>
      <c r="I64">
        <f>G64*10^H64</f>
        <v>0.60000000000000009</v>
      </c>
      <c r="J64" s="15">
        <v>10</v>
      </c>
      <c r="K64" s="15">
        <v>0.60000000000000009</v>
      </c>
    </row>
    <row r="65" spans="1:11" ht="15.75" thickBot="1" x14ac:dyDescent="0.3">
      <c r="A65" t="s">
        <v>219</v>
      </c>
      <c r="B65" s="5" t="s">
        <v>120</v>
      </c>
      <c r="C65" s="5" t="s">
        <v>120</v>
      </c>
      <c r="D65">
        <f>VALUE(IF(ISERROR(FIND("X",$B65)),$B65,LEFT($B65,FIND("X",$B65)-1)))</f>
        <v>2</v>
      </c>
      <c r="E65">
        <f>VALUE(IF(ISERROR(FIND("X",$B65)),0,MID($B65,FIND("X",$B65)+4,9)))</f>
        <v>-1</v>
      </c>
      <c r="F65">
        <f>D65*10^E65</f>
        <v>0.2</v>
      </c>
      <c r="G65">
        <f>VALUE(IF(ISERROR(FIND("X",$C65)),$C65,LEFT($C65,FIND("X",$C65)-1)))</f>
        <v>2</v>
      </c>
      <c r="H65">
        <f>VALUE(IF(ISERROR(FIND("X",$C65)),0,MID($C65,FIND("X",$C65)+4,9)))</f>
        <v>-1</v>
      </c>
      <c r="I65">
        <f>G65*10^H65</f>
        <v>0.2</v>
      </c>
      <c r="J65" s="15">
        <v>0.2</v>
      </c>
      <c r="K65" s="15">
        <v>0.2</v>
      </c>
    </row>
    <row r="66" spans="1:11" ht="15.75" thickBot="1" x14ac:dyDescent="0.3">
      <c r="A66" t="s">
        <v>220</v>
      </c>
      <c r="B66" s="5" t="s">
        <v>121</v>
      </c>
      <c r="C66" s="5" t="s">
        <v>124</v>
      </c>
      <c r="D66">
        <f>VALUE(IF(ISERROR(FIND("X",$B66)),$B66,LEFT($B66,FIND("X",$B66)-1)))</f>
        <v>4</v>
      </c>
      <c r="E66">
        <f>VALUE(IF(ISERROR(FIND("X",$B66)),0,MID($B66,FIND("X",$B66)+4,9)))</f>
        <v>1</v>
      </c>
      <c r="F66">
        <f>D66*10^E66</f>
        <v>40</v>
      </c>
      <c r="G66">
        <f>VALUE(IF(ISERROR(FIND("X",$C66)),$C66,LEFT($C66,FIND("X",$C66)-1)))</f>
        <v>2</v>
      </c>
      <c r="H66">
        <f>VALUE(IF(ISERROR(FIND("X",$C66)),0,MID($C66,FIND("X",$C66)+4,9)))</f>
        <v>-2</v>
      </c>
      <c r="I66">
        <f>G66*10^H66</f>
        <v>0.02</v>
      </c>
      <c r="J66" s="15">
        <v>40</v>
      </c>
      <c r="K66" s="15">
        <v>0.02</v>
      </c>
    </row>
    <row r="67" spans="1:11" ht="15.75" thickBot="1" x14ac:dyDescent="0.3">
      <c r="A67" t="s">
        <v>221</v>
      </c>
      <c r="B67" s="5">
        <v>2</v>
      </c>
      <c r="C67" s="5">
        <v>1</v>
      </c>
      <c r="D67">
        <f>VALUE(IF(ISERROR(FIND("X",$B67)),$B67,LEFT($B67,FIND("X",$B67)-1)))</f>
        <v>2</v>
      </c>
      <c r="E67">
        <f>VALUE(IF(ISERROR(FIND("X",$B67)),0,MID($B67,FIND("X",$B67)+4,9)))</f>
        <v>0</v>
      </c>
      <c r="F67">
        <f>D67*10^E67</f>
        <v>2</v>
      </c>
      <c r="G67">
        <f>VALUE(IF(ISERROR(FIND("X",$C67)),$C67,LEFT($C67,FIND("X",$C67)-1)))</f>
        <v>1</v>
      </c>
      <c r="H67">
        <f>VALUE(IF(ISERROR(FIND("X",$C67)),0,MID($C67,FIND("X",$C67)+4,9)))</f>
        <v>0</v>
      </c>
      <c r="I67">
        <f>G67*10^H67</f>
        <v>1</v>
      </c>
      <c r="J67" s="15">
        <v>2</v>
      </c>
      <c r="K67" s="15">
        <v>1</v>
      </c>
    </row>
    <row r="68" spans="1:11" ht="15.75" thickBot="1" x14ac:dyDescent="0.3">
      <c r="A68" t="s">
        <v>21</v>
      </c>
      <c r="B68" s="5" t="s">
        <v>121</v>
      </c>
      <c r="C68" s="5" t="s">
        <v>131</v>
      </c>
      <c r="D68">
        <f>VALUE(IF(ISERROR(FIND("X",$B68)),$B68,LEFT($B68,FIND("X",$B68)-1)))</f>
        <v>4</v>
      </c>
      <c r="E68">
        <f>VALUE(IF(ISERROR(FIND("X",$B68)),0,MID($B68,FIND("X",$B68)+4,9)))</f>
        <v>1</v>
      </c>
      <c r="F68">
        <f>D68*10^E68</f>
        <v>40</v>
      </c>
      <c r="G68">
        <f>VALUE(IF(ISERROR(FIND("X",$C68)),$C68,LEFT($C68,FIND("X",$C68)-1)))</f>
        <v>1</v>
      </c>
      <c r="H68">
        <f>VALUE(IF(ISERROR(FIND("X",$C68)),0,MID($C68,FIND("X",$C68)+4,9)))</f>
        <v>-2</v>
      </c>
      <c r="I68">
        <f>G68*10^H68</f>
        <v>0.01</v>
      </c>
      <c r="J68" s="15">
        <v>40</v>
      </c>
      <c r="K68" s="15">
        <v>0.01</v>
      </c>
    </row>
    <row r="69" spans="1:11" ht="15.75" thickBot="1" x14ac:dyDescent="0.3">
      <c r="A69" t="s">
        <v>222</v>
      </c>
      <c r="B69" s="5">
        <v>9</v>
      </c>
      <c r="C69" s="5" t="s">
        <v>119</v>
      </c>
      <c r="D69">
        <f>VALUE(IF(ISERROR(FIND("X",$B69)),$B69,LEFT($B69,FIND("X",$B69)-1)))</f>
        <v>9</v>
      </c>
      <c r="E69">
        <f>VALUE(IF(ISERROR(FIND("X",$B69)),0,MID($B69,FIND("X",$B69)+4,9)))</f>
        <v>0</v>
      </c>
      <c r="F69">
        <f>D69*10^E69</f>
        <v>9</v>
      </c>
      <c r="G69">
        <f>VALUE(IF(ISERROR(FIND("X",$C69)),$C69,LEFT($C69,FIND("X",$C69)-1)))</f>
        <v>1</v>
      </c>
      <c r="H69">
        <f>VALUE(IF(ISERROR(FIND("X",$C69)),0,MID($C69,FIND("X",$C69)+4,9)))</f>
        <v>-3</v>
      </c>
      <c r="I69">
        <f>G69*10^H69</f>
        <v>1E-3</v>
      </c>
      <c r="J69" s="15">
        <v>9</v>
      </c>
      <c r="K69" s="15">
        <v>1E-3</v>
      </c>
    </row>
    <row r="70" spans="1:11" ht="15.75" thickBot="1" x14ac:dyDescent="0.3">
      <c r="A70" t="s">
        <v>223</v>
      </c>
      <c r="B70" s="5" t="s">
        <v>122</v>
      </c>
      <c r="C70" s="5" t="s">
        <v>128</v>
      </c>
      <c r="D70">
        <f>VALUE(IF(ISERROR(FIND("X",$B70)),$B70,LEFT($B70,FIND("X",$B70)-1)))</f>
        <v>2</v>
      </c>
      <c r="E70">
        <f>VALUE(IF(ISERROR(FIND("X",$B70)),0,MID($B70,FIND("X",$B70)+4,9)))</f>
        <v>1</v>
      </c>
      <c r="F70">
        <f>D70*10^E70</f>
        <v>20</v>
      </c>
      <c r="G70">
        <f>VALUE(IF(ISERROR(FIND("X",$C70)),$C70,LEFT($C70,FIND("X",$C70)-1)))</f>
        <v>2</v>
      </c>
      <c r="H70">
        <f>VALUE(IF(ISERROR(FIND("X",$C70)),0,MID($C70,FIND("X",$C70)+4,9)))</f>
        <v>-3</v>
      </c>
      <c r="I70">
        <f>G70*10^H70</f>
        <v>2E-3</v>
      </c>
      <c r="J70" s="15">
        <v>20</v>
      </c>
      <c r="K70" s="15">
        <v>2E-3</v>
      </c>
    </row>
    <row r="71" spans="1:11" ht="15.75" thickBot="1" x14ac:dyDescent="0.3">
      <c r="A71" t="s">
        <v>23</v>
      </c>
      <c r="B71" s="5">
        <v>9</v>
      </c>
      <c r="C71" s="5" t="s">
        <v>132</v>
      </c>
      <c r="D71">
        <f>VALUE(IF(ISERROR(FIND("X",$B71)),$B71,LEFT($B71,FIND("X",$B71)-1)))</f>
        <v>9</v>
      </c>
      <c r="E71">
        <f>VALUE(IF(ISERROR(FIND("X",$B71)),0,MID($B71,FIND("X",$B71)+4,9)))</f>
        <v>0</v>
      </c>
      <c r="F71">
        <f>D71*10^E71</f>
        <v>9</v>
      </c>
      <c r="G71">
        <f>VALUE(IF(ISERROR(FIND("X",$C71)),$C71,LEFT($C71,FIND("X",$C71)-1)))</f>
        <v>9</v>
      </c>
      <c r="H71">
        <f>VALUE(IF(ISERROR(FIND("X",$C71)),0,MID($C71,FIND("X",$C71)+4,9)))</f>
        <v>-4</v>
      </c>
      <c r="I71">
        <f>G71*10^H71</f>
        <v>9.0000000000000008E-4</v>
      </c>
      <c r="J71" s="15">
        <v>9</v>
      </c>
      <c r="K71" s="15">
        <v>9.0000000000000008E-4</v>
      </c>
    </row>
    <row r="72" spans="1:11" ht="15.75" thickBot="1" x14ac:dyDescent="0.3">
      <c r="A72" t="s">
        <v>224</v>
      </c>
      <c r="B72" s="5">
        <v>9</v>
      </c>
      <c r="C72" s="5" t="s">
        <v>132</v>
      </c>
      <c r="D72">
        <f>VALUE(IF(ISERROR(FIND("X",$B72)),$B72,LEFT($B72,FIND("X",$B72)-1)))</f>
        <v>9</v>
      </c>
      <c r="E72">
        <f>VALUE(IF(ISERROR(FIND("X",$B72)),0,MID($B72,FIND("X",$B72)+4,9)))</f>
        <v>0</v>
      </c>
      <c r="F72">
        <f>D72*10^E72</f>
        <v>9</v>
      </c>
      <c r="G72">
        <f>VALUE(IF(ISERROR(FIND("X",$C72)),$C72,LEFT($C72,FIND("X",$C72)-1)))</f>
        <v>9</v>
      </c>
      <c r="H72">
        <f>VALUE(IF(ISERROR(FIND("X",$C72)),0,MID($C72,FIND("X",$C72)+4,9)))</f>
        <v>-4</v>
      </c>
      <c r="I72">
        <f>G72*10^H72</f>
        <v>9.0000000000000008E-4</v>
      </c>
      <c r="J72" s="15">
        <v>9</v>
      </c>
      <c r="K72" s="15">
        <v>9.0000000000000008E-4</v>
      </c>
    </row>
    <row r="73" spans="1:11" ht="15.75" thickBot="1" x14ac:dyDescent="0.3">
      <c r="A73" t="s">
        <v>225</v>
      </c>
      <c r="B73" s="5">
        <v>3</v>
      </c>
      <c r="C73" s="5" t="s">
        <v>119</v>
      </c>
      <c r="D73">
        <f>VALUE(IF(ISERROR(FIND("X",$B73)),$B73,LEFT($B73,FIND("X",$B73)-1)))</f>
        <v>3</v>
      </c>
      <c r="E73">
        <f>VALUE(IF(ISERROR(FIND("X",$B73)),0,MID($B73,FIND("X",$B73)+4,9)))</f>
        <v>0</v>
      </c>
      <c r="F73">
        <f>D73*10^E73</f>
        <v>3</v>
      </c>
      <c r="G73">
        <f>VALUE(IF(ISERROR(FIND("X",$C73)),$C73,LEFT($C73,FIND("X",$C73)-1)))</f>
        <v>1</v>
      </c>
      <c r="H73">
        <f>VALUE(IF(ISERROR(FIND("X",$C73)),0,MID($C73,FIND("X",$C73)+4,9)))</f>
        <v>-3</v>
      </c>
      <c r="I73">
        <f>G73*10^H73</f>
        <v>1E-3</v>
      </c>
      <c r="J73" s="15">
        <v>3</v>
      </c>
      <c r="K73" s="15">
        <v>1E-3</v>
      </c>
    </row>
    <row r="74" spans="1:11" ht="15.75" thickBot="1" x14ac:dyDescent="0.3">
      <c r="A74" t="s">
        <v>226</v>
      </c>
      <c r="B74" s="5" t="s">
        <v>124</v>
      </c>
      <c r="C74" s="5" t="s">
        <v>133</v>
      </c>
      <c r="D74">
        <f>VALUE(IF(ISERROR(FIND("X",$B74)),$B74,LEFT($B74,FIND("X",$B74)-1)))</f>
        <v>2</v>
      </c>
      <c r="E74">
        <f>VALUE(IF(ISERROR(FIND("X",$B74)),0,MID($B74,FIND("X",$B74)+4,9)))</f>
        <v>-2</v>
      </c>
      <c r="F74">
        <f>D74*10^E74</f>
        <v>0.02</v>
      </c>
      <c r="G74">
        <f>VALUE(IF(ISERROR(FIND("X",$C74)),$C74,LEFT($C74,FIND("X",$C74)-1)))</f>
        <v>3</v>
      </c>
      <c r="H74">
        <f>VALUE(IF(ISERROR(FIND("X",$C74)),0,MID($C74,FIND("X",$C74)+4,9)))</f>
        <v>-4</v>
      </c>
      <c r="I74">
        <f>G74*10^H74</f>
        <v>3.0000000000000003E-4</v>
      </c>
      <c r="J74" s="15">
        <v>0.02</v>
      </c>
      <c r="K74" s="15">
        <v>3.0000000000000003E-4</v>
      </c>
    </row>
    <row r="75" spans="1:11" ht="15.75" thickBot="1" x14ac:dyDescent="0.3">
      <c r="A75" t="s">
        <v>227</v>
      </c>
      <c r="B75" s="5" t="s">
        <v>113</v>
      </c>
      <c r="C75" s="5" t="s">
        <v>113</v>
      </c>
      <c r="D75">
        <f>VALUE(IF(ISERROR(FIND("X",$B75)),$B75,LEFT($B75,FIND("X",$B75)-1)))</f>
        <v>5</v>
      </c>
      <c r="E75">
        <f>VALUE(IF(ISERROR(FIND("X",$B75)),0,MID($B75,FIND("X",$B75)+4,9)))</f>
        <v>-1</v>
      </c>
      <c r="F75">
        <f>D75*10^E75</f>
        <v>0.5</v>
      </c>
      <c r="G75">
        <f>VALUE(IF(ISERROR(FIND("X",$C75)),$C75,LEFT($C75,FIND("X",$C75)-1)))</f>
        <v>5</v>
      </c>
      <c r="H75">
        <f>VALUE(IF(ISERROR(FIND("X",$C75)),0,MID($C75,FIND("X",$C75)+4,9)))</f>
        <v>-1</v>
      </c>
      <c r="I75">
        <f>G75*10^H75</f>
        <v>0.5</v>
      </c>
      <c r="J75" s="15">
        <v>0.5</v>
      </c>
      <c r="K75" s="15">
        <v>0.5</v>
      </c>
    </row>
    <row r="76" spans="1:11" ht="15.75" thickBot="1" x14ac:dyDescent="0.3">
      <c r="A76" t="s">
        <v>228</v>
      </c>
      <c r="B76" s="5" t="s">
        <v>123</v>
      </c>
      <c r="C76" s="5" t="s">
        <v>123</v>
      </c>
      <c r="D76">
        <f>VALUE(IF(ISERROR(FIND("X",$B76)),$B76,LEFT($B76,FIND("X",$B76)-1)))</f>
        <v>3</v>
      </c>
      <c r="E76">
        <f>VALUE(IF(ISERROR(FIND("X",$B76)),0,MID($B76,FIND("X",$B76)+4,9)))</f>
        <v>-1</v>
      </c>
      <c r="F76">
        <f>D76*10^E76</f>
        <v>0.30000000000000004</v>
      </c>
      <c r="G76">
        <f>VALUE(IF(ISERROR(FIND("X",$C76)),$C76,LEFT($C76,FIND("X",$C76)-1)))</f>
        <v>3</v>
      </c>
      <c r="H76">
        <f>VALUE(IF(ISERROR(FIND("X",$C76)),0,MID($C76,FIND("X",$C76)+4,9)))</f>
        <v>-1</v>
      </c>
      <c r="I76">
        <f>G76*10^H76</f>
        <v>0.30000000000000004</v>
      </c>
      <c r="J76" s="15">
        <v>0.30000000000000004</v>
      </c>
      <c r="K76" s="15">
        <v>0.30000000000000004</v>
      </c>
    </row>
    <row r="77" spans="1:11" ht="15.75" thickBot="1" x14ac:dyDescent="0.3">
      <c r="A77" t="s">
        <v>229</v>
      </c>
      <c r="B77" s="5" t="s">
        <v>118</v>
      </c>
      <c r="C77" s="5" t="s">
        <v>118</v>
      </c>
      <c r="D77">
        <f>VALUE(IF(ISERROR(FIND("X",$B77)),$B77,LEFT($B77,FIND("X",$B77)-1)))</f>
        <v>1</v>
      </c>
      <c r="E77">
        <f>VALUE(IF(ISERROR(FIND("X",$B77)),0,MID($B77,FIND("X",$B77)+4,9)))</f>
        <v>1</v>
      </c>
      <c r="F77">
        <f>D77*10^E77</f>
        <v>10</v>
      </c>
      <c r="G77">
        <f>VALUE(IF(ISERROR(FIND("X",$C77)),$C77,LEFT($C77,FIND("X",$C77)-1)))</f>
        <v>1</v>
      </c>
      <c r="H77">
        <f>VALUE(IF(ISERROR(FIND("X",$C77)),0,MID($C77,FIND("X",$C77)+4,9)))</f>
        <v>1</v>
      </c>
      <c r="I77">
        <f>G77*10^H77</f>
        <v>10</v>
      </c>
      <c r="J77" s="15">
        <v>10</v>
      </c>
      <c r="K77" s="15">
        <v>10</v>
      </c>
    </row>
    <row r="78" spans="1:11" ht="15.75" thickBot="1" x14ac:dyDescent="0.3">
      <c r="A78" t="s">
        <v>230</v>
      </c>
      <c r="B78" s="5">
        <v>1</v>
      </c>
      <c r="C78" s="5">
        <v>1</v>
      </c>
      <c r="D78">
        <f>VALUE(IF(ISERROR(FIND("X",$B78)),$B78,LEFT($B78,FIND("X",$B78)-1)))</f>
        <v>1</v>
      </c>
      <c r="E78">
        <f>VALUE(IF(ISERROR(FIND("X",$B78)),0,MID($B78,FIND("X",$B78)+4,9)))</f>
        <v>0</v>
      </c>
      <c r="F78">
        <f>D78*10^E78</f>
        <v>1</v>
      </c>
      <c r="G78">
        <f>VALUE(IF(ISERROR(FIND("X",$C78)),$C78,LEFT($C78,FIND("X",$C78)-1)))</f>
        <v>1</v>
      </c>
      <c r="H78">
        <f>VALUE(IF(ISERROR(FIND("X",$C78)),0,MID($C78,FIND("X",$C78)+4,9)))</f>
        <v>0</v>
      </c>
      <c r="I78">
        <f>G78*10^H78</f>
        <v>1</v>
      </c>
      <c r="J78" s="15">
        <v>1</v>
      </c>
      <c r="K78" s="15">
        <v>1</v>
      </c>
    </row>
    <row r="79" spans="1:11" ht="15.75" thickBot="1" x14ac:dyDescent="0.3">
      <c r="A79" t="s">
        <v>231</v>
      </c>
      <c r="B79" s="5" t="s">
        <v>121</v>
      </c>
      <c r="C79" s="5" t="s">
        <v>121</v>
      </c>
      <c r="D79">
        <f>VALUE(IF(ISERROR(FIND("X",$B79)),$B79,LEFT($B79,FIND("X",$B79)-1)))</f>
        <v>4</v>
      </c>
      <c r="E79">
        <f>VALUE(IF(ISERROR(FIND("X",$B79)),0,MID($B79,FIND("X",$B79)+4,9)))</f>
        <v>1</v>
      </c>
      <c r="F79">
        <f>D79*10^E79</f>
        <v>40</v>
      </c>
      <c r="G79">
        <f>VALUE(IF(ISERROR(FIND("X",$C79)),$C79,LEFT($C79,FIND("X",$C79)-1)))</f>
        <v>4</v>
      </c>
      <c r="H79">
        <f>VALUE(IF(ISERROR(FIND("X",$C79)),0,MID($C79,FIND("X",$C79)+4,9)))</f>
        <v>1</v>
      </c>
      <c r="I79">
        <f>G79*10^H79</f>
        <v>40</v>
      </c>
      <c r="J79" s="15">
        <v>40</v>
      </c>
      <c r="K79" s="15">
        <v>40</v>
      </c>
    </row>
    <row r="80" spans="1:11" ht="15.75" thickBot="1" x14ac:dyDescent="0.3">
      <c r="A80" t="s">
        <v>24</v>
      </c>
      <c r="B80" s="5" t="s">
        <v>115</v>
      </c>
      <c r="C80" s="5" t="s">
        <v>115</v>
      </c>
      <c r="D80">
        <f>VALUE(IF(ISERROR(FIND("X",$B80)),$B80,LEFT($B80,FIND("X",$B80)-1)))</f>
        <v>4</v>
      </c>
      <c r="E80">
        <f>VALUE(IF(ISERROR(FIND("X",$B80)),0,MID($B80,FIND("X",$B80)+4,9)))</f>
        <v>-1</v>
      </c>
      <c r="F80">
        <f>D80*10^E80</f>
        <v>0.4</v>
      </c>
      <c r="G80">
        <f>VALUE(IF(ISERROR(FIND("X",$C80)),$C80,LEFT($C80,FIND("X",$C80)-1)))</f>
        <v>4</v>
      </c>
      <c r="H80">
        <f>VALUE(IF(ISERROR(FIND("X",$C80)),0,MID($C80,FIND("X",$C80)+4,9)))</f>
        <v>-1</v>
      </c>
      <c r="I80">
        <f>G80*10^H80</f>
        <v>0.4</v>
      </c>
      <c r="J80" s="15">
        <v>0.4</v>
      </c>
      <c r="K80" s="15">
        <v>0.4</v>
      </c>
    </row>
    <row r="81" spans="1:11" ht="15.75" thickBot="1" x14ac:dyDescent="0.3">
      <c r="A81" t="s">
        <v>25</v>
      </c>
      <c r="B81" s="5" t="s">
        <v>127</v>
      </c>
      <c r="C81" s="5" t="s">
        <v>127</v>
      </c>
      <c r="D81">
        <f>VALUE(IF(ISERROR(FIND("X",$B81)),$B81,LEFT($B81,FIND("X",$B81)-1)))</f>
        <v>3</v>
      </c>
      <c r="E81">
        <f>VALUE(IF(ISERROR(FIND("X",$B81)),0,MID($B81,FIND("X",$B81)+4,9)))</f>
        <v>1</v>
      </c>
      <c r="F81">
        <f>D81*10^E81</f>
        <v>30</v>
      </c>
      <c r="G81">
        <f>VALUE(IF(ISERROR(FIND("X",$C81)),$C81,LEFT($C81,FIND("X",$C81)-1)))</f>
        <v>3</v>
      </c>
      <c r="H81">
        <f>VALUE(IF(ISERROR(FIND("X",$C81)),0,MID($C81,FIND("X",$C81)+4,9)))</f>
        <v>1</v>
      </c>
      <c r="I81">
        <f>G81*10^H81</f>
        <v>30</v>
      </c>
      <c r="J81" s="15">
        <v>30</v>
      </c>
      <c r="K81" s="15">
        <v>30</v>
      </c>
    </row>
    <row r="82" spans="1:11" ht="15.75" thickBot="1" x14ac:dyDescent="0.3">
      <c r="A82" t="s">
        <v>232</v>
      </c>
      <c r="B82" s="5">
        <v>4</v>
      </c>
      <c r="C82" s="5">
        <v>4</v>
      </c>
      <c r="D82">
        <f>VALUE(IF(ISERROR(FIND("X",$B82)),$B82,LEFT($B82,FIND("X",$B82)-1)))</f>
        <v>4</v>
      </c>
      <c r="E82">
        <f>VALUE(IF(ISERROR(FIND("X",$B82)),0,MID($B82,FIND("X",$B82)+4,9)))</f>
        <v>0</v>
      </c>
      <c r="F82">
        <f>D82*10^E82</f>
        <v>4</v>
      </c>
      <c r="G82">
        <f>VALUE(IF(ISERROR(FIND("X",$C82)),$C82,LEFT($C82,FIND("X",$C82)-1)))</f>
        <v>4</v>
      </c>
      <c r="H82">
        <f>VALUE(IF(ISERROR(FIND("X",$C82)),0,MID($C82,FIND("X",$C82)+4,9)))</f>
        <v>0</v>
      </c>
      <c r="I82">
        <f>G82*10^H82</f>
        <v>4</v>
      </c>
      <c r="J82" s="15">
        <v>4</v>
      </c>
      <c r="K82" s="15">
        <v>4</v>
      </c>
    </row>
    <row r="83" spans="1:11" ht="15.75" thickBot="1" x14ac:dyDescent="0.3">
      <c r="A83" t="s">
        <v>233</v>
      </c>
      <c r="B83" s="5" t="s">
        <v>127</v>
      </c>
      <c r="C83" s="5" t="s">
        <v>127</v>
      </c>
      <c r="D83">
        <f>VALUE(IF(ISERROR(FIND("X",$B83)),$B83,LEFT($B83,FIND("X",$B83)-1)))</f>
        <v>3</v>
      </c>
      <c r="E83">
        <f>VALUE(IF(ISERROR(FIND("X",$B83)),0,MID($B83,FIND("X",$B83)+4,9)))</f>
        <v>1</v>
      </c>
      <c r="F83">
        <f>D83*10^E83</f>
        <v>30</v>
      </c>
      <c r="G83">
        <f>VALUE(IF(ISERROR(FIND("X",$C83)),$C83,LEFT($C83,FIND("X",$C83)-1)))</f>
        <v>3</v>
      </c>
      <c r="H83">
        <f>VALUE(IF(ISERROR(FIND("X",$C83)),0,MID($C83,FIND("X",$C83)+4,9)))</f>
        <v>1</v>
      </c>
      <c r="I83">
        <f>G83*10^H83</f>
        <v>30</v>
      </c>
      <c r="J83" s="15">
        <v>30</v>
      </c>
      <c r="K83" s="15">
        <v>30</v>
      </c>
    </row>
    <row r="84" spans="1:11" ht="15.75" thickBot="1" x14ac:dyDescent="0.3">
      <c r="A84" t="s">
        <v>234</v>
      </c>
      <c r="B84" s="5">
        <v>1</v>
      </c>
      <c r="C84" s="5">
        <v>1</v>
      </c>
      <c r="D84">
        <f>VALUE(IF(ISERROR(FIND("X",$B84)),$B84,LEFT($B84,FIND("X",$B84)-1)))</f>
        <v>1</v>
      </c>
      <c r="E84">
        <f>VALUE(IF(ISERROR(FIND("X",$B84)),0,MID($B84,FIND("X",$B84)+4,9)))</f>
        <v>0</v>
      </c>
      <c r="F84">
        <f>D84*10^E84</f>
        <v>1</v>
      </c>
      <c r="G84">
        <f>VALUE(IF(ISERROR(FIND("X",$C84)),$C84,LEFT($C84,FIND("X",$C84)-1)))</f>
        <v>1</v>
      </c>
      <c r="H84">
        <f>VALUE(IF(ISERROR(FIND("X",$C84)),0,MID($C84,FIND("X",$C84)+4,9)))</f>
        <v>0</v>
      </c>
      <c r="I84">
        <f>G84*10^H84</f>
        <v>1</v>
      </c>
      <c r="J84" s="15">
        <v>1</v>
      </c>
      <c r="K84" s="15">
        <v>1</v>
      </c>
    </row>
    <row r="85" spans="1:11" ht="15.75" thickBot="1" x14ac:dyDescent="0.3">
      <c r="A85" t="s">
        <v>26</v>
      </c>
      <c r="B85" s="5" t="s">
        <v>114</v>
      </c>
      <c r="C85" s="5" t="s">
        <v>114</v>
      </c>
      <c r="D85">
        <f>VALUE(IF(ISERROR(FIND("X",$B85)),$B85,LEFT($B85,FIND("X",$B85)-1)))</f>
        <v>7</v>
      </c>
      <c r="E85">
        <f>VALUE(IF(ISERROR(FIND("X",$B85)),0,MID($B85,FIND("X",$B85)+4,9)))</f>
        <v>-1</v>
      </c>
      <c r="F85">
        <f>D85*10^E85</f>
        <v>0.70000000000000007</v>
      </c>
      <c r="G85">
        <f>VALUE(IF(ISERROR(FIND("X",$C85)),$C85,LEFT($C85,FIND("X",$C85)-1)))</f>
        <v>7</v>
      </c>
      <c r="H85">
        <f>VALUE(IF(ISERROR(FIND("X",$C85)),0,MID($C85,FIND("X",$C85)+4,9)))</f>
        <v>-1</v>
      </c>
      <c r="I85">
        <f>G85*10^H85</f>
        <v>0.70000000000000007</v>
      </c>
      <c r="J85" s="15">
        <v>0.70000000000000007</v>
      </c>
      <c r="K85" s="15">
        <v>0.70000000000000007</v>
      </c>
    </row>
    <row r="86" spans="1:11" ht="15.75" thickBot="1" x14ac:dyDescent="0.3">
      <c r="A86" t="s">
        <v>235</v>
      </c>
      <c r="B86" s="5" t="s">
        <v>121</v>
      </c>
      <c r="C86" s="5" t="s">
        <v>112</v>
      </c>
      <c r="D86">
        <f>VALUE(IF(ISERROR(FIND("X",$B86)),$B86,LEFT($B86,FIND("X",$B86)-1)))</f>
        <v>4</v>
      </c>
      <c r="E86">
        <f>VALUE(IF(ISERROR(FIND("X",$B86)),0,MID($B86,FIND("X",$B86)+4,9)))</f>
        <v>1</v>
      </c>
      <c r="F86">
        <f>D86*10^E86</f>
        <v>40</v>
      </c>
      <c r="G86">
        <f>VALUE(IF(ISERROR(FIND("X",$C86)),$C86,LEFT($C86,FIND("X",$C86)-1)))</f>
        <v>6</v>
      </c>
      <c r="H86">
        <f>VALUE(IF(ISERROR(FIND("X",$C86)),0,MID($C86,FIND("X",$C86)+4,9)))</f>
        <v>-1</v>
      </c>
      <c r="I86">
        <f>G86*10^H86</f>
        <v>0.60000000000000009</v>
      </c>
      <c r="J86" s="15">
        <v>40</v>
      </c>
      <c r="K86" s="15">
        <v>0.60000000000000009</v>
      </c>
    </row>
    <row r="87" spans="1:11" ht="15.75" thickBot="1" x14ac:dyDescent="0.3">
      <c r="A87" t="s">
        <v>236</v>
      </c>
      <c r="B87" s="5" t="s">
        <v>121</v>
      </c>
      <c r="C87" s="5">
        <v>1</v>
      </c>
      <c r="D87">
        <f>VALUE(IF(ISERROR(FIND("X",$B87)),$B87,LEFT($B87,FIND("X",$B87)-1)))</f>
        <v>4</v>
      </c>
      <c r="E87">
        <f>VALUE(IF(ISERROR(FIND("X",$B87)),0,MID($B87,FIND("X",$B87)+4,9)))</f>
        <v>1</v>
      </c>
      <c r="F87">
        <f>D87*10^E87</f>
        <v>40</v>
      </c>
      <c r="G87">
        <f>VALUE(IF(ISERROR(FIND("X",$C87)),$C87,LEFT($C87,FIND("X",$C87)-1)))</f>
        <v>1</v>
      </c>
      <c r="H87">
        <f>VALUE(IF(ISERROR(FIND("X",$C87)),0,MID($C87,FIND("X",$C87)+4,9)))</f>
        <v>0</v>
      </c>
      <c r="I87">
        <f>G87*10^H87</f>
        <v>1</v>
      </c>
      <c r="J87" s="15">
        <v>40</v>
      </c>
      <c r="K87" s="15">
        <v>1</v>
      </c>
    </row>
    <row r="88" spans="1:11" ht="15.75" thickBot="1" x14ac:dyDescent="0.3">
      <c r="A88" t="s">
        <v>237</v>
      </c>
      <c r="B88" s="5" t="s">
        <v>113</v>
      </c>
      <c r="C88" s="5" t="s">
        <v>113</v>
      </c>
      <c r="D88">
        <f>VALUE(IF(ISERROR(FIND("X",$B88)),$B88,LEFT($B88,FIND("X",$B88)-1)))</f>
        <v>5</v>
      </c>
      <c r="E88">
        <f>VALUE(IF(ISERROR(FIND("X",$B88)),0,MID($B88,FIND("X",$B88)+4,9)))</f>
        <v>-1</v>
      </c>
      <c r="F88">
        <f>D88*10^E88</f>
        <v>0.5</v>
      </c>
      <c r="G88">
        <f>VALUE(IF(ISERROR(FIND("X",$C88)),$C88,LEFT($C88,FIND("X",$C88)-1)))</f>
        <v>5</v>
      </c>
      <c r="H88">
        <f>VALUE(IF(ISERROR(FIND("X",$C88)),0,MID($C88,FIND("X",$C88)+4,9)))</f>
        <v>-1</v>
      </c>
      <c r="I88">
        <f>G88*10^H88</f>
        <v>0.5</v>
      </c>
      <c r="J88" s="15">
        <v>0.5</v>
      </c>
      <c r="K88" s="15">
        <v>0.5</v>
      </c>
    </row>
    <row r="89" spans="1:11" ht="15.75" thickBot="1" x14ac:dyDescent="0.3">
      <c r="A89" t="s">
        <v>27</v>
      </c>
      <c r="B89" s="5">
        <v>2</v>
      </c>
      <c r="C89" s="5" t="s">
        <v>112</v>
      </c>
      <c r="D89">
        <f>VALUE(IF(ISERROR(FIND("X",$B89)),$B89,LEFT($B89,FIND("X",$B89)-1)))</f>
        <v>2</v>
      </c>
      <c r="E89">
        <f>VALUE(IF(ISERROR(FIND("X",$B89)),0,MID($B89,FIND("X",$B89)+4,9)))</f>
        <v>0</v>
      </c>
      <c r="F89">
        <f>D89*10^E89</f>
        <v>2</v>
      </c>
      <c r="G89">
        <f>VALUE(IF(ISERROR(FIND("X",$C89)),$C89,LEFT($C89,FIND("X",$C89)-1)))</f>
        <v>6</v>
      </c>
      <c r="H89">
        <f>VALUE(IF(ISERROR(FIND("X",$C89)),0,MID($C89,FIND("X",$C89)+4,9)))</f>
        <v>-1</v>
      </c>
      <c r="I89">
        <f>G89*10^H89</f>
        <v>0.60000000000000009</v>
      </c>
      <c r="J89" s="15">
        <v>2</v>
      </c>
      <c r="K89" s="15">
        <v>0.60000000000000009</v>
      </c>
    </row>
    <row r="90" spans="1:11" ht="15.75" thickBot="1" x14ac:dyDescent="0.3">
      <c r="A90" t="s">
        <v>238</v>
      </c>
      <c r="B90" s="5">
        <v>6</v>
      </c>
      <c r="C90" s="5">
        <v>1</v>
      </c>
      <c r="D90">
        <f>VALUE(IF(ISERROR(FIND("X",$B90)),$B90,LEFT($B90,FIND("X",$B90)-1)))</f>
        <v>6</v>
      </c>
      <c r="E90">
        <f>VALUE(IF(ISERROR(FIND("X",$B90)),0,MID($B90,FIND("X",$B90)+4,9)))</f>
        <v>0</v>
      </c>
      <c r="F90">
        <f>D90*10^E90</f>
        <v>6</v>
      </c>
      <c r="G90">
        <f>VALUE(IF(ISERROR(FIND("X",$C90)),$C90,LEFT($C90,FIND("X",$C90)-1)))</f>
        <v>1</v>
      </c>
      <c r="H90">
        <f>VALUE(IF(ISERROR(FIND("X",$C90)),0,MID($C90,FIND("X",$C90)+4,9)))</f>
        <v>0</v>
      </c>
      <c r="I90">
        <f>G90*10^H90</f>
        <v>1</v>
      </c>
      <c r="J90" s="15">
        <v>6</v>
      </c>
      <c r="K90" s="15">
        <v>1</v>
      </c>
    </row>
    <row r="91" spans="1:11" ht="15.75" thickBot="1" x14ac:dyDescent="0.3">
      <c r="A91" t="s">
        <v>239</v>
      </c>
      <c r="B91" s="5" t="s">
        <v>118</v>
      </c>
      <c r="C91" s="5" t="s">
        <v>114</v>
      </c>
      <c r="D91">
        <f>VALUE(IF(ISERROR(FIND("X",$B91)),$B91,LEFT($B91,FIND("X",$B91)-1)))</f>
        <v>1</v>
      </c>
      <c r="E91">
        <f>VALUE(IF(ISERROR(FIND("X",$B91)),0,MID($B91,FIND("X",$B91)+4,9)))</f>
        <v>1</v>
      </c>
      <c r="F91">
        <f>D91*10^E91</f>
        <v>10</v>
      </c>
      <c r="G91">
        <f>VALUE(IF(ISERROR(FIND("X",$C91)),$C91,LEFT($C91,FIND("X",$C91)-1)))</f>
        <v>7</v>
      </c>
      <c r="H91">
        <f>VALUE(IF(ISERROR(FIND("X",$C91)),0,MID($C91,FIND("X",$C91)+4,9)))</f>
        <v>-1</v>
      </c>
      <c r="I91">
        <f>G91*10^H91</f>
        <v>0.70000000000000007</v>
      </c>
      <c r="J91" s="15">
        <v>10</v>
      </c>
      <c r="K91" s="15">
        <v>0.70000000000000007</v>
      </c>
    </row>
    <row r="92" spans="1:11" ht="15.75" thickBot="1" x14ac:dyDescent="0.3">
      <c r="A92" t="s">
        <v>240</v>
      </c>
      <c r="B92" s="5" t="s">
        <v>122</v>
      </c>
      <c r="C92" s="5" t="s">
        <v>122</v>
      </c>
      <c r="D92">
        <f>VALUE(IF(ISERROR(FIND("X",$B92)),$B92,LEFT($B92,FIND("X",$B92)-1)))</f>
        <v>2</v>
      </c>
      <c r="E92">
        <f>VALUE(IF(ISERROR(FIND("X",$B92)),0,MID($B92,FIND("X",$B92)+4,9)))</f>
        <v>1</v>
      </c>
      <c r="F92">
        <f>D92*10^E92</f>
        <v>20</v>
      </c>
      <c r="G92">
        <f>VALUE(IF(ISERROR(FIND("X",$C92)),$C92,LEFT($C92,FIND("X",$C92)-1)))</f>
        <v>2</v>
      </c>
      <c r="H92">
        <f>VALUE(IF(ISERROR(FIND("X",$C92)),0,MID($C92,FIND("X",$C92)+4,9)))</f>
        <v>1</v>
      </c>
      <c r="I92">
        <f>G92*10^H92</f>
        <v>20</v>
      </c>
      <c r="J92" s="15">
        <v>20</v>
      </c>
      <c r="K92" s="15">
        <v>20</v>
      </c>
    </row>
    <row r="93" spans="1:11" ht="15.75" thickBot="1" x14ac:dyDescent="0.3">
      <c r="A93" t="s">
        <v>241</v>
      </c>
      <c r="B93" s="5" t="s">
        <v>110</v>
      </c>
      <c r="C93" s="5" t="s">
        <v>112</v>
      </c>
      <c r="D93">
        <f>VALUE(IF(ISERROR(FIND("X",$B93)),$B93,LEFT($B93,FIND("X",$B93)-1)))</f>
        <v>9</v>
      </c>
      <c r="E93">
        <f>VALUE(IF(ISERROR(FIND("X",$B93)),0,MID($B93,FIND("X",$B93)+4,9)))</f>
        <v>-1</v>
      </c>
      <c r="F93">
        <f>D93*10^E93</f>
        <v>0.9</v>
      </c>
      <c r="G93">
        <f>VALUE(IF(ISERROR(FIND("X",$C93)),$C93,LEFT($C93,FIND("X",$C93)-1)))</f>
        <v>6</v>
      </c>
      <c r="H93">
        <f>VALUE(IF(ISERROR(FIND("X",$C93)),0,MID($C93,FIND("X",$C93)+4,9)))</f>
        <v>-1</v>
      </c>
      <c r="I93">
        <f>G93*10^H93</f>
        <v>0.60000000000000009</v>
      </c>
      <c r="J93" s="15">
        <v>0.9</v>
      </c>
      <c r="K93" s="15">
        <v>0.60000000000000009</v>
      </c>
    </row>
    <row r="94" spans="1:11" ht="15.75" thickBot="1" x14ac:dyDescent="0.3">
      <c r="A94" t="s">
        <v>242</v>
      </c>
      <c r="B94" s="5" t="s">
        <v>110</v>
      </c>
      <c r="C94" s="5" t="s">
        <v>123</v>
      </c>
      <c r="D94">
        <f>VALUE(IF(ISERROR(FIND("X",$B94)),$B94,LEFT($B94,FIND("X",$B94)-1)))</f>
        <v>9</v>
      </c>
      <c r="E94">
        <f>VALUE(IF(ISERROR(FIND("X",$B94)),0,MID($B94,FIND("X",$B94)+4,9)))</f>
        <v>-1</v>
      </c>
      <c r="F94">
        <f>D94*10^E94</f>
        <v>0.9</v>
      </c>
      <c r="G94">
        <f>VALUE(IF(ISERROR(FIND("X",$C94)),$C94,LEFT($C94,FIND("X",$C94)-1)))</f>
        <v>3</v>
      </c>
      <c r="H94">
        <f>VALUE(IF(ISERROR(FIND("X",$C94)),0,MID($C94,FIND("X",$C94)+4,9)))</f>
        <v>-1</v>
      </c>
      <c r="I94">
        <f>G94*10^H94</f>
        <v>0.30000000000000004</v>
      </c>
      <c r="J94" s="15">
        <v>0.9</v>
      </c>
      <c r="K94" s="15">
        <v>0.30000000000000004</v>
      </c>
    </row>
    <row r="95" spans="1:11" ht="15.75" thickBot="1" x14ac:dyDescent="0.3">
      <c r="A95" t="s">
        <v>243</v>
      </c>
      <c r="B95" s="5" t="s">
        <v>121</v>
      </c>
      <c r="C95" s="5">
        <v>1</v>
      </c>
      <c r="D95">
        <f>VALUE(IF(ISERROR(FIND("X",$B95)),$B95,LEFT($B95,FIND("X",$B95)-1)))</f>
        <v>4</v>
      </c>
      <c r="E95">
        <f>VALUE(IF(ISERROR(FIND("X",$B95)),0,MID($B95,FIND("X",$B95)+4,9)))</f>
        <v>1</v>
      </c>
      <c r="F95">
        <f>D95*10^E95</f>
        <v>40</v>
      </c>
      <c r="G95">
        <f>VALUE(IF(ISERROR(FIND("X",$C95)),$C95,LEFT($C95,FIND("X",$C95)-1)))</f>
        <v>1</v>
      </c>
      <c r="H95">
        <f>VALUE(IF(ISERROR(FIND("X",$C95)),0,MID($C95,FIND("X",$C95)+4,9)))</f>
        <v>0</v>
      </c>
      <c r="I95">
        <f>G95*10^H95</f>
        <v>1</v>
      </c>
      <c r="J95" s="15">
        <v>40</v>
      </c>
      <c r="K95" s="15">
        <v>1</v>
      </c>
    </row>
    <row r="96" spans="1:11" ht="15.75" thickBot="1" x14ac:dyDescent="0.3">
      <c r="A96" t="s">
        <v>244</v>
      </c>
      <c r="B96" s="5" t="s">
        <v>108</v>
      </c>
      <c r="C96" s="5" t="s">
        <v>113</v>
      </c>
      <c r="D96">
        <f>VALUE(IF(ISERROR(FIND("X",$B96)),$B96,LEFT($B96,FIND("X",$B96)-1)))</f>
        <v>8</v>
      </c>
      <c r="E96">
        <f>VALUE(IF(ISERROR(FIND("X",$B96)),0,MID($B96,FIND("X",$B96)+4,9)))</f>
        <v>-1</v>
      </c>
      <c r="F96">
        <f>D96*10^E96</f>
        <v>0.8</v>
      </c>
      <c r="G96">
        <f>VALUE(IF(ISERROR(FIND("X",$C96)),$C96,LEFT($C96,FIND("X",$C96)-1)))</f>
        <v>5</v>
      </c>
      <c r="H96">
        <f>VALUE(IF(ISERROR(FIND("X",$C96)),0,MID($C96,FIND("X",$C96)+4,9)))</f>
        <v>-1</v>
      </c>
      <c r="I96">
        <f>G96*10^H96</f>
        <v>0.5</v>
      </c>
      <c r="J96" s="15">
        <v>0.8</v>
      </c>
      <c r="K96" s="15">
        <v>0.5</v>
      </c>
    </row>
    <row r="97" spans="1:11" ht="15.75" thickBot="1" x14ac:dyDescent="0.3">
      <c r="A97" t="s">
        <v>245</v>
      </c>
      <c r="B97" s="5">
        <v>2</v>
      </c>
      <c r="C97" s="5">
        <v>2</v>
      </c>
      <c r="D97">
        <f>VALUE(IF(ISERROR(FIND("X",$B97)),$B97,LEFT($B97,FIND("X",$B97)-1)))</f>
        <v>2</v>
      </c>
      <c r="E97">
        <f>VALUE(IF(ISERROR(FIND("X",$B97)),0,MID($B97,FIND("X",$B97)+4,9)))</f>
        <v>0</v>
      </c>
      <c r="F97">
        <f>D97*10^E97</f>
        <v>2</v>
      </c>
      <c r="G97">
        <f>VALUE(IF(ISERROR(FIND("X",$C97)),$C97,LEFT($C97,FIND("X",$C97)-1)))</f>
        <v>2</v>
      </c>
      <c r="H97">
        <f>VALUE(IF(ISERROR(FIND("X",$C97)),0,MID($C97,FIND("X",$C97)+4,9)))</f>
        <v>0</v>
      </c>
      <c r="I97">
        <f>G97*10^H97</f>
        <v>2</v>
      </c>
      <c r="J97" s="15">
        <v>2</v>
      </c>
      <c r="K97" s="15">
        <v>2</v>
      </c>
    </row>
    <row r="98" spans="1:11" ht="15.75" thickBot="1" x14ac:dyDescent="0.3">
      <c r="A98" t="s">
        <v>246</v>
      </c>
      <c r="B98" s="5" t="s">
        <v>113</v>
      </c>
      <c r="C98" s="5" t="s">
        <v>113</v>
      </c>
      <c r="D98">
        <f>VALUE(IF(ISERROR(FIND("X",$B98)),$B98,LEFT($B98,FIND("X",$B98)-1)))</f>
        <v>5</v>
      </c>
      <c r="E98">
        <f>VALUE(IF(ISERROR(FIND("X",$B98)),0,MID($B98,FIND("X",$B98)+4,9)))</f>
        <v>-1</v>
      </c>
      <c r="F98">
        <f>D98*10^E98</f>
        <v>0.5</v>
      </c>
      <c r="G98">
        <f>VALUE(IF(ISERROR(FIND("X",$C98)),$C98,LEFT($C98,FIND("X",$C98)-1)))</f>
        <v>5</v>
      </c>
      <c r="H98">
        <f>VALUE(IF(ISERROR(FIND("X",$C98)),0,MID($C98,FIND("X",$C98)+4,9)))</f>
        <v>-1</v>
      </c>
      <c r="I98">
        <f>G98*10^H98</f>
        <v>0.5</v>
      </c>
      <c r="J98" s="15">
        <v>0.5</v>
      </c>
      <c r="K98" s="15">
        <v>0.5</v>
      </c>
    </row>
    <row r="99" spans="1:11" ht="15.75" thickBot="1" x14ac:dyDescent="0.3">
      <c r="A99" t="s">
        <v>247</v>
      </c>
      <c r="B99" s="5" t="s">
        <v>122</v>
      </c>
      <c r="C99" s="5" t="s">
        <v>122</v>
      </c>
      <c r="D99">
        <f>VALUE(IF(ISERROR(FIND("X",$B99)),$B99,LEFT($B99,FIND("X",$B99)-1)))</f>
        <v>2</v>
      </c>
      <c r="E99">
        <f>VALUE(IF(ISERROR(FIND("X",$B99)),0,MID($B99,FIND("X",$B99)+4,9)))</f>
        <v>1</v>
      </c>
      <c r="F99">
        <f>D99*10^E99</f>
        <v>20</v>
      </c>
      <c r="G99">
        <f>VALUE(IF(ISERROR(FIND("X",$C99)),$C99,LEFT($C99,FIND("X",$C99)-1)))</f>
        <v>2</v>
      </c>
      <c r="H99">
        <f>VALUE(IF(ISERROR(FIND("X",$C99)),0,MID($C99,FIND("X",$C99)+4,9)))</f>
        <v>1</v>
      </c>
      <c r="I99">
        <f>G99*10^H99</f>
        <v>20</v>
      </c>
      <c r="J99" s="15">
        <v>20</v>
      </c>
      <c r="K99" s="15">
        <v>20</v>
      </c>
    </row>
    <row r="100" spans="1:11" ht="15" customHeight="1" thickBot="1" x14ac:dyDescent="0.3">
      <c r="A100" t="s">
        <v>248</v>
      </c>
      <c r="B100" s="9" t="s">
        <v>114</v>
      </c>
      <c r="C100" s="8" t="s">
        <v>114</v>
      </c>
      <c r="D100">
        <f>VALUE(IF(ISERROR(FIND("X",$B100)),$B100,LEFT($B100,FIND("X",$B100)-1)))</f>
        <v>7</v>
      </c>
      <c r="E100">
        <f>VALUE(IF(ISERROR(FIND("X",$B100)),0,MID($B100,FIND("X",$B100)+4,9)))</f>
        <v>-1</v>
      </c>
      <c r="F100">
        <f>D100*10^E100</f>
        <v>0.70000000000000007</v>
      </c>
      <c r="G100">
        <f>VALUE(IF(ISERROR(FIND("X",$C100)),$C100,LEFT($C100,FIND("X",$C100)-1)))</f>
        <v>7</v>
      </c>
      <c r="H100">
        <f>VALUE(IF(ISERROR(FIND("X",$C100)),0,MID($C100,FIND("X",$C100)+4,9)))</f>
        <v>-1</v>
      </c>
      <c r="I100">
        <f>G100*10^H100</f>
        <v>0.70000000000000007</v>
      </c>
      <c r="J100" s="15">
        <v>0.70000000000000007</v>
      </c>
      <c r="K100" s="15">
        <v>0.70000000000000007</v>
      </c>
    </row>
    <row r="101" spans="1:11" ht="15.75" thickBot="1" x14ac:dyDescent="0.3">
      <c r="A101" t="s">
        <v>28</v>
      </c>
      <c r="B101" s="5">
        <v>1</v>
      </c>
      <c r="C101" s="5">
        <v>1</v>
      </c>
      <c r="D101">
        <f>VALUE(IF(ISERROR(FIND("X",$B101)),$B101,LEFT($B101,FIND("X",$B101)-1)))</f>
        <v>1</v>
      </c>
      <c r="E101">
        <f>VALUE(IF(ISERROR(FIND("X",$B101)),0,MID($B101,FIND("X",$B101)+4,9)))</f>
        <v>0</v>
      </c>
      <c r="F101">
        <f>D101*10^E101</f>
        <v>1</v>
      </c>
      <c r="G101">
        <f>VALUE(IF(ISERROR(FIND("X",$C101)),$C101,LEFT($C101,FIND("X",$C101)-1)))</f>
        <v>1</v>
      </c>
      <c r="H101">
        <f>VALUE(IF(ISERROR(FIND("X",$C101)),0,MID($C101,FIND("X",$C101)+4,9)))</f>
        <v>0</v>
      </c>
      <c r="I101">
        <f>G101*10^H101</f>
        <v>1</v>
      </c>
      <c r="J101" s="15">
        <v>1</v>
      </c>
      <c r="K101" s="15">
        <v>1</v>
      </c>
    </row>
    <row r="102" spans="1:11" ht="15.75" thickBot="1" x14ac:dyDescent="0.3">
      <c r="A102" t="s">
        <v>249</v>
      </c>
      <c r="B102" s="5" t="s">
        <v>108</v>
      </c>
      <c r="C102" s="5" t="s">
        <v>108</v>
      </c>
      <c r="D102">
        <f>VALUE(IF(ISERROR(FIND("X",$B102)),$B102,LEFT($B102,FIND("X",$B102)-1)))</f>
        <v>8</v>
      </c>
      <c r="E102">
        <f>VALUE(IF(ISERROR(FIND("X",$B102)),0,MID($B102,FIND("X",$B102)+4,9)))</f>
        <v>-1</v>
      </c>
      <c r="F102">
        <f>D102*10^E102</f>
        <v>0.8</v>
      </c>
      <c r="G102">
        <f>VALUE(IF(ISERROR(FIND("X",$C102)),$C102,LEFT($C102,FIND("X",$C102)-1)))</f>
        <v>8</v>
      </c>
      <c r="H102">
        <f>VALUE(IF(ISERROR(FIND("X",$C102)),0,MID($C102,FIND("X",$C102)+4,9)))</f>
        <v>-1</v>
      </c>
      <c r="I102">
        <f>G102*10^H102</f>
        <v>0.8</v>
      </c>
      <c r="J102" s="15">
        <v>0.8</v>
      </c>
      <c r="K102" s="15">
        <v>0.8</v>
      </c>
    </row>
    <row r="103" spans="1:11" ht="15.75" thickBot="1" x14ac:dyDescent="0.3">
      <c r="A103" t="s">
        <v>29</v>
      </c>
      <c r="B103" s="5" t="s">
        <v>110</v>
      </c>
      <c r="C103" s="5" t="s">
        <v>112</v>
      </c>
      <c r="D103">
        <f>VALUE(IF(ISERROR(FIND("X",$B103)),$B103,LEFT($B103,FIND("X",$B103)-1)))</f>
        <v>9</v>
      </c>
      <c r="E103">
        <f>VALUE(IF(ISERROR(FIND("X",$B103)),0,MID($B103,FIND("X",$B103)+4,9)))</f>
        <v>-1</v>
      </c>
      <c r="F103">
        <f>D103*10^E103</f>
        <v>0.9</v>
      </c>
      <c r="G103">
        <f>VALUE(IF(ISERROR(FIND("X",$C103)),$C103,LEFT($C103,FIND("X",$C103)-1)))</f>
        <v>6</v>
      </c>
      <c r="H103">
        <f>VALUE(IF(ISERROR(FIND("X",$C103)),0,MID($C103,FIND("X",$C103)+4,9)))</f>
        <v>-1</v>
      </c>
      <c r="I103">
        <f>G103*10^H103</f>
        <v>0.60000000000000009</v>
      </c>
      <c r="J103" s="15">
        <v>0.9</v>
      </c>
      <c r="K103" s="15">
        <v>0.60000000000000009</v>
      </c>
    </row>
    <row r="104" spans="1:11" ht="15.75" thickBot="1" x14ac:dyDescent="0.3">
      <c r="A104" t="s">
        <v>30</v>
      </c>
      <c r="B104" s="5" t="s">
        <v>122</v>
      </c>
      <c r="C104" s="5">
        <v>3</v>
      </c>
      <c r="D104">
        <f>VALUE(IF(ISERROR(FIND("X",$B104)),$B104,LEFT($B104,FIND("X",$B104)-1)))</f>
        <v>2</v>
      </c>
      <c r="E104">
        <f>VALUE(IF(ISERROR(FIND("X",$B104)),0,MID($B104,FIND("X",$B104)+4,9)))</f>
        <v>1</v>
      </c>
      <c r="F104">
        <f>D104*10^E104</f>
        <v>20</v>
      </c>
      <c r="G104">
        <f>VALUE(IF(ISERROR(FIND("X",$C104)),$C104,LEFT($C104,FIND("X",$C104)-1)))</f>
        <v>3</v>
      </c>
      <c r="H104">
        <f>VALUE(IF(ISERROR(FIND("X",$C104)),0,MID($C104,FIND("X",$C104)+4,9)))</f>
        <v>0</v>
      </c>
      <c r="I104">
        <f>G104*10^H104</f>
        <v>3</v>
      </c>
      <c r="J104" s="15">
        <v>20</v>
      </c>
      <c r="K104" s="15">
        <v>3</v>
      </c>
    </row>
    <row r="105" spans="1:11" ht="15.75" thickBot="1" x14ac:dyDescent="0.3">
      <c r="A105" t="s">
        <v>250</v>
      </c>
      <c r="B105" s="5" t="s">
        <v>114</v>
      </c>
      <c r="C105" s="5" t="s">
        <v>114</v>
      </c>
      <c r="D105">
        <f>VALUE(IF(ISERROR(FIND("X",$B105)),$B105,LEFT($B105,FIND("X",$B105)-1)))</f>
        <v>7</v>
      </c>
      <c r="E105">
        <f>VALUE(IF(ISERROR(FIND("X",$B105)),0,MID($B105,FIND("X",$B105)+4,9)))</f>
        <v>-1</v>
      </c>
      <c r="F105">
        <f>D105*10^E105</f>
        <v>0.70000000000000007</v>
      </c>
      <c r="G105">
        <f>VALUE(IF(ISERROR(FIND("X",$C105)),$C105,LEFT($C105,FIND("X",$C105)-1)))</f>
        <v>7</v>
      </c>
      <c r="H105">
        <f>VALUE(IF(ISERROR(FIND("X",$C105)),0,MID($C105,FIND("X",$C105)+4,9)))</f>
        <v>-1</v>
      </c>
      <c r="I105">
        <f>G105*10^H105</f>
        <v>0.70000000000000007</v>
      </c>
      <c r="J105" s="15">
        <v>0.70000000000000007</v>
      </c>
      <c r="K105" s="15">
        <v>0.70000000000000007</v>
      </c>
    </row>
    <row r="106" spans="1:11" ht="15.75" thickBot="1" x14ac:dyDescent="0.3">
      <c r="A106" t="s">
        <v>134</v>
      </c>
      <c r="B106" s="5">
        <v>1</v>
      </c>
      <c r="C106" s="5" t="s">
        <v>112</v>
      </c>
      <c r="D106">
        <f>VALUE(IF(ISERROR(FIND("X",$B106)),$B106,LEFT($B106,FIND("X",$B106)-1)))</f>
        <v>1</v>
      </c>
      <c r="E106">
        <f>VALUE(IF(ISERROR(FIND("X",$B106)),0,MID($B106,FIND("X",$B106)+4,9)))</f>
        <v>0</v>
      </c>
      <c r="F106">
        <f>D106*10^E106</f>
        <v>1</v>
      </c>
      <c r="G106">
        <f>VALUE(IF(ISERROR(FIND("X",$C106)),$C106,LEFT($C106,FIND("X",$C106)-1)))</f>
        <v>6</v>
      </c>
      <c r="H106">
        <f>VALUE(IF(ISERROR(FIND("X",$C106)),0,MID($C106,FIND("X",$C106)+4,9)))</f>
        <v>-1</v>
      </c>
      <c r="I106">
        <f>G106*10^H106</f>
        <v>0.60000000000000009</v>
      </c>
      <c r="J106" s="15">
        <v>1</v>
      </c>
      <c r="K106" s="15">
        <v>0.60000000000000009</v>
      </c>
    </row>
    <row r="107" spans="1:11" ht="15.75" thickBot="1" x14ac:dyDescent="0.3">
      <c r="A107" t="s">
        <v>251</v>
      </c>
      <c r="B107" s="5" t="s">
        <v>123</v>
      </c>
      <c r="C107" s="5" t="s">
        <v>123</v>
      </c>
      <c r="D107">
        <f>VALUE(IF(ISERROR(FIND("X",$B107)),$B107,LEFT($B107,FIND("X",$B107)-1)))</f>
        <v>3</v>
      </c>
      <c r="E107">
        <f>VALUE(IF(ISERROR(FIND("X",$B107)),0,MID($B107,FIND("X",$B107)+4,9)))</f>
        <v>-1</v>
      </c>
      <c r="F107">
        <f>D107*10^E107</f>
        <v>0.30000000000000004</v>
      </c>
      <c r="G107">
        <f>VALUE(IF(ISERROR(FIND("X",$C107)),$C107,LEFT($C107,FIND("X",$C107)-1)))</f>
        <v>3</v>
      </c>
      <c r="H107">
        <f>VALUE(IF(ISERROR(FIND("X",$C107)),0,MID($C107,FIND("X",$C107)+4,9)))</f>
        <v>-1</v>
      </c>
      <c r="I107">
        <f>G107*10^H107</f>
        <v>0.30000000000000004</v>
      </c>
      <c r="J107" s="15">
        <v>0.30000000000000004</v>
      </c>
      <c r="K107" s="15">
        <v>0.30000000000000004</v>
      </c>
    </row>
    <row r="108" spans="1:11" ht="15.75" thickBot="1" x14ac:dyDescent="0.3">
      <c r="A108" t="s">
        <v>31</v>
      </c>
      <c r="B108" s="5" t="s">
        <v>121</v>
      </c>
      <c r="C108" s="5" t="s">
        <v>121</v>
      </c>
      <c r="D108">
        <f>VALUE(IF(ISERROR(FIND("X",$B108)),$B108,LEFT($B108,FIND("X",$B108)-1)))</f>
        <v>4</v>
      </c>
      <c r="E108">
        <f>VALUE(IF(ISERROR(FIND("X",$B108)),0,MID($B108,FIND("X",$B108)+4,9)))</f>
        <v>1</v>
      </c>
      <c r="F108">
        <f>D108*10^E108</f>
        <v>40</v>
      </c>
      <c r="G108">
        <f>VALUE(IF(ISERROR(FIND("X",$C108)),$C108,LEFT($C108,FIND("X",$C108)-1)))</f>
        <v>4</v>
      </c>
      <c r="H108">
        <f>VALUE(IF(ISERROR(FIND("X",$C108)),0,MID($C108,FIND("X",$C108)+4,9)))</f>
        <v>1</v>
      </c>
      <c r="I108">
        <f>G108*10^H108</f>
        <v>40</v>
      </c>
      <c r="J108" s="15">
        <v>40</v>
      </c>
      <c r="K108" s="15">
        <v>40</v>
      </c>
    </row>
    <row r="109" spans="1:11" ht="15.75" thickBot="1" x14ac:dyDescent="0.3">
      <c r="A109" t="s">
        <v>252</v>
      </c>
      <c r="B109" s="5" t="s">
        <v>110</v>
      </c>
      <c r="C109" s="5" t="s">
        <v>110</v>
      </c>
      <c r="D109">
        <f>VALUE(IF(ISERROR(FIND("X",$B109)),$B109,LEFT($B109,FIND("X",$B109)-1)))</f>
        <v>9</v>
      </c>
      <c r="E109">
        <f>VALUE(IF(ISERROR(FIND("X",$B109)),0,MID($B109,FIND("X",$B109)+4,9)))</f>
        <v>-1</v>
      </c>
      <c r="F109">
        <f>D109*10^E109</f>
        <v>0.9</v>
      </c>
      <c r="G109">
        <f>VALUE(IF(ISERROR(FIND("X",$C109)),$C109,LEFT($C109,FIND("X",$C109)-1)))</f>
        <v>9</v>
      </c>
      <c r="H109">
        <f>VALUE(IF(ISERROR(FIND("X",$C109)),0,MID($C109,FIND("X",$C109)+4,9)))</f>
        <v>-1</v>
      </c>
      <c r="I109">
        <f>G109*10^H109</f>
        <v>0.9</v>
      </c>
      <c r="J109" s="15">
        <v>0.9</v>
      </c>
      <c r="K109" s="15">
        <v>0.9</v>
      </c>
    </row>
    <row r="110" spans="1:11" ht="15.75" thickBot="1" x14ac:dyDescent="0.3">
      <c r="A110" t="s">
        <v>253</v>
      </c>
      <c r="B110" s="5" t="s">
        <v>121</v>
      </c>
      <c r="C110" s="5" t="s">
        <v>120</v>
      </c>
      <c r="D110">
        <f>VALUE(IF(ISERROR(FIND("X",$B110)),$B110,LEFT($B110,FIND("X",$B110)-1)))</f>
        <v>4</v>
      </c>
      <c r="E110">
        <f>VALUE(IF(ISERROR(FIND("X",$B110)),0,MID($B110,FIND("X",$B110)+4,9)))</f>
        <v>1</v>
      </c>
      <c r="F110">
        <f>D110*10^E110</f>
        <v>40</v>
      </c>
      <c r="G110">
        <f>VALUE(IF(ISERROR(FIND("X",$C110)),$C110,LEFT($C110,FIND("X",$C110)-1)))</f>
        <v>2</v>
      </c>
      <c r="H110">
        <f>VALUE(IF(ISERROR(FIND("X",$C110)),0,MID($C110,FIND("X",$C110)+4,9)))</f>
        <v>-1</v>
      </c>
      <c r="I110">
        <f>G110*10^H110</f>
        <v>0.2</v>
      </c>
      <c r="J110" s="15">
        <v>40</v>
      </c>
      <c r="K110" s="15">
        <v>0.2</v>
      </c>
    </row>
    <row r="111" spans="1:11" ht="15.75" thickBot="1" x14ac:dyDescent="0.3">
      <c r="A111" t="s">
        <v>254</v>
      </c>
      <c r="B111" s="5">
        <v>7</v>
      </c>
      <c r="C111" s="5">
        <v>3</v>
      </c>
      <c r="D111">
        <f>VALUE(IF(ISERROR(FIND("X",$B111)),$B111,LEFT($B111,FIND("X",$B111)-1)))</f>
        <v>7</v>
      </c>
      <c r="E111">
        <f>VALUE(IF(ISERROR(FIND("X",$B111)),0,MID($B111,FIND("X",$B111)+4,9)))</f>
        <v>0</v>
      </c>
      <c r="F111">
        <f>D111*10^E111</f>
        <v>7</v>
      </c>
      <c r="G111">
        <f>VALUE(IF(ISERROR(FIND("X",$C111)),$C111,LEFT($C111,FIND("X",$C111)-1)))</f>
        <v>3</v>
      </c>
      <c r="H111">
        <f>VALUE(IF(ISERROR(FIND("X",$C111)),0,MID($C111,FIND("X",$C111)+4,9)))</f>
        <v>0</v>
      </c>
      <c r="I111">
        <f>G111*10^H111</f>
        <v>3</v>
      </c>
      <c r="J111" s="15">
        <v>7</v>
      </c>
      <c r="K111" s="15">
        <v>3</v>
      </c>
    </row>
    <row r="112" spans="1:11" ht="15.75" thickBot="1" x14ac:dyDescent="0.3">
      <c r="A112" t="s">
        <v>255</v>
      </c>
      <c r="B112" s="5" t="s">
        <v>113</v>
      </c>
      <c r="C112" s="5" t="s">
        <v>113</v>
      </c>
      <c r="D112">
        <f>VALUE(IF(ISERROR(FIND("X",$B112)),$B112,LEFT($B112,FIND("X",$B112)-1)))</f>
        <v>5</v>
      </c>
      <c r="E112">
        <f>VALUE(IF(ISERROR(FIND("X",$B112)),0,MID($B112,FIND("X",$B112)+4,9)))</f>
        <v>-1</v>
      </c>
      <c r="F112">
        <f>D112*10^E112</f>
        <v>0.5</v>
      </c>
      <c r="G112">
        <f>VALUE(IF(ISERROR(FIND("X",$C112)),$C112,LEFT($C112,FIND("X",$C112)-1)))</f>
        <v>5</v>
      </c>
      <c r="H112">
        <f>VALUE(IF(ISERROR(FIND("X",$C112)),0,MID($C112,FIND("X",$C112)+4,9)))</f>
        <v>-1</v>
      </c>
      <c r="I112">
        <f>G112*10^H112</f>
        <v>0.5</v>
      </c>
      <c r="J112" s="15">
        <v>0.5</v>
      </c>
      <c r="K112" s="15">
        <v>0.5</v>
      </c>
    </row>
    <row r="113" spans="1:11" ht="15.75" thickBot="1" x14ac:dyDescent="0.3">
      <c r="A113" t="s">
        <v>256</v>
      </c>
      <c r="B113" s="5" t="s">
        <v>115</v>
      </c>
      <c r="C113" s="5" t="s">
        <v>115</v>
      </c>
      <c r="D113">
        <f>VALUE(IF(ISERROR(FIND("X",$B113)),$B113,LEFT($B113,FIND("X",$B113)-1)))</f>
        <v>4</v>
      </c>
      <c r="E113">
        <f>VALUE(IF(ISERROR(FIND("X",$B113)),0,MID($B113,FIND("X",$B113)+4,9)))</f>
        <v>-1</v>
      </c>
      <c r="F113">
        <f>D113*10^E113</f>
        <v>0.4</v>
      </c>
      <c r="G113">
        <f>VALUE(IF(ISERROR(FIND("X",$C113)),$C113,LEFT($C113,FIND("X",$C113)-1)))</f>
        <v>4</v>
      </c>
      <c r="H113">
        <f>VALUE(IF(ISERROR(FIND("X",$C113)),0,MID($C113,FIND("X",$C113)+4,9)))</f>
        <v>-1</v>
      </c>
      <c r="I113">
        <f>G113*10^H113</f>
        <v>0.4</v>
      </c>
      <c r="J113" s="15">
        <v>0.4</v>
      </c>
      <c r="K113" s="15">
        <v>0.4</v>
      </c>
    </row>
    <row r="114" spans="1:11" ht="15.75" thickBot="1" x14ac:dyDescent="0.3">
      <c r="A114" t="s">
        <v>257</v>
      </c>
      <c r="B114" s="5" t="s">
        <v>113</v>
      </c>
      <c r="C114" s="5" t="s">
        <v>113</v>
      </c>
      <c r="D114">
        <f>VALUE(IF(ISERROR(FIND("X",$B114)),$B114,LEFT($B114,FIND("X",$B114)-1)))</f>
        <v>5</v>
      </c>
      <c r="E114">
        <f>VALUE(IF(ISERROR(FIND("X",$B114)),0,MID($B114,FIND("X",$B114)+4,9)))</f>
        <v>-1</v>
      </c>
      <c r="F114">
        <f>D114*10^E114</f>
        <v>0.5</v>
      </c>
      <c r="G114">
        <f>VALUE(IF(ISERROR(FIND("X",$C114)),$C114,LEFT($C114,FIND("X",$C114)-1)))</f>
        <v>5</v>
      </c>
      <c r="H114">
        <f>VALUE(IF(ISERROR(FIND("X",$C114)),0,MID($C114,FIND("X",$C114)+4,9)))</f>
        <v>-1</v>
      </c>
      <c r="I114">
        <f>G114*10^H114</f>
        <v>0.5</v>
      </c>
      <c r="J114" s="15">
        <v>0.5</v>
      </c>
      <c r="K114" s="15">
        <v>0.5</v>
      </c>
    </row>
    <row r="115" spans="1:11" ht="15.75" thickBot="1" x14ac:dyDescent="0.3">
      <c r="A115" t="s">
        <v>258</v>
      </c>
      <c r="B115" s="5" t="s">
        <v>122</v>
      </c>
      <c r="C115" s="5" t="s">
        <v>128</v>
      </c>
      <c r="D115">
        <f>VALUE(IF(ISERROR(FIND("X",$B115)),$B115,LEFT($B115,FIND("X",$B115)-1)))</f>
        <v>2</v>
      </c>
      <c r="E115">
        <f>VALUE(IF(ISERROR(FIND("X",$B115)),0,MID($B115,FIND("X",$B115)+4,9)))</f>
        <v>1</v>
      </c>
      <c r="F115">
        <f>D115*10^E115</f>
        <v>20</v>
      </c>
      <c r="G115">
        <f>VALUE(IF(ISERROR(FIND("X",$C115)),$C115,LEFT($C115,FIND("X",$C115)-1)))</f>
        <v>2</v>
      </c>
      <c r="H115">
        <f>VALUE(IF(ISERROR(FIND("X",$C115)),0,MID($C115,FIND("X",$C115)+4,9)))</f>
        <v>-3</v>
      </c>
      <c r="I115">
        <f>G115*10^H115</f>
        <v>2E-3</v>
      </c>
      <c r="J115" s="15">
        <v>20</v>
      </c>
      <c r="K115" s="15">
        <v>2E-3</v>
      </c>
    </row>
    <row r="116" spans="1:11" ht="15.75" thickBot="1" x14ac:dyDescent="0.3">
      <c r="A116" t="s">
        <v>259</v>
      </c>
      <c r="B116" s="5" t="s">
        <v>118</v>
      </c>
      <c r="C116" s="5">
        <v>9</v>
      </c>
      <c r="D116">
        <f>VALUE(IF(ISERROR(FIND("X",$B116)),$B116,LEFT($B116,FIND("X",$B116)-1)))</f>
        <v>1</v>
      </c>
      <c r="E116">
        <f>VALUE(IF(ISERROR(FIND("X",$B116)),0,MID($B116,FIND("X",$B116)+4,9)))</f>
        <v>1</v>
      </c>
      <c r="F116">
        <f>D116*10^E116</f>
        <v>10</v>
      </c>
      <c r="G116">
        <f>VALUE(IF(ISERROR(FIND("X",$C116)),$C116,LEFT($C116,FIND("X",$C116)-1)))</f>
        <v>9</v>
      </c>
      <c r="H116">
        <f>VALUE(IF(ISERROR(FIND("X",$C116)),0,MID($C116,FIND("X",$C116)+4,9)))</f>
        <v>0</v>
      </c>
      <c r="I116">
        <f>G116*10^H116</f>
        <v>9</v>
      </c>
      <c r="J116" s="15">
        <v>10</v>
      </c>
      <c r="K116" s="15">
        <v>9</v>
      </c>
    </row>
    <row r="117" spans="1:11" ht="15.75" thickBot="1" x14ac:dyDescent="0.3">
      <c r="A117" t="s">
        <v>260</v>
      </c>
      <c r="B117" s="5">
        <v>3</v>
      </c>
      <c r="C117" s="5" t="s">
        <v>112</v>
      </c>
      <c r="D117">
        <f>VALUE(IF(ISERROR(FIND("X",$B117)),$B117,LEFT($B117,FIND("X",$B117)-1)))</f>
        <v>3</v>
      </c>
      <c r="E117">
        <f>VALUE(IF(ISERROR(FIND("X",$B117)),0,MID($B117,FIND("X",$B117)+4,9)))</f>
        <v>0</v>
      </c>
      <c r="F117">
        <f>D117*10^E117</f>
        <v>3</v>
      </c>
      <c r="G117">
        <f>VALUE(IF(ISERROR(FIND("X",$C117)),$C117,LEFT($C117,FIND("X",$C117)-1)))</f>
        <v>6</v>
      </c>
      <c r="H117">
        <f>VALUE(IF(ISERROR(FIND("X",$C117)),0,MID($C117,FIND("X",$C117)+4,9)))</f>
        <v>-1</v>
      </c>
      <c r="I117">
        <f>G117*10^H117</f>
        <v>0.60000000000000009</v>
      </c>
      <c r="J117" s="15">
        <v>3</v>
      </c>
      <c r="K117" s="15">
        <v>0.60000000000000009</v>
      </c>
    </row>
    <row r="118" spans="1:11" ht="15.75" thickBot="1" x14ac:dyDescent="0.3">
      <c r="A118" t="s">
        <v>261</v>
      </c>
      <c r="B118" s="5" t="s">
        <v>113</v>
      </c>
      <c r="C118" s="5" t="s">
        <v>113</v>
      </c>
      <c r="D118">
        <f>VALUE(IF(ISERROR(FIND("X",$B118)),$B118,LEFT($B118,FIND("X",$B118)-1)))</f>
        <v>5</v>
      </c>
      <c r="E118">
        <f>VALUE(IF(ISERROR(FIND("X",$B118)),0,MID($B118,FIND("X",$B118)+4,9)))</f>
        <v>-1</v>
      </c>
      <c r="F118">
        <f>D118*10^E118</f>
        <v>0.5</v>
      </c>
      <c r="G118">
        <f>VALUE(IF(ISERROR(FIND("X",$C118)),$C118,LEFT($C118,FIND("X",$C118)-1)))</f>
        <v>5</v>
      </c>
      <c r="H118">
        <f>VALUE(IF(ISERROR(FIND("X",$C118)),0,MID($C118,FIND("X",$C118)+4,9)))</f>
        <v>-1</v>
      </c>
      <c r="I118">
        <f>G118*10^H118</f>
        <v>0.5</v>
      </c>
      <c r="J118" s="15">
        <v>0.5</v>
      </c>
      <c r="K118" s="15">
        <v>0.5</v>
      </c>
    </row>
    <row r="119" spans="1:11" ht="15.75" thickBot="1" x14ac:dyDescent="0.3">
      <c r="A119" t="s">
        <v>262</v>
      </c>
      <c r="B119" s="5" t="s">
        <v>121</v>
      </c>
      <c r="C119" s="5" t="s">
        <v>121</v>
      </c>
      <c r="D119">
        <f>VALUE(IF(ISERROR(FIND("X",$B119)),$B119,LEFT($B119,FIND("X",$B119)-1)))</f>
        <v>4</v>
      </c>
      <c r="E119">
        <f>VALUE(IF(ISERROR(FIND("X",$B119)),0,MID($B119,FIND("X",$B119)+4,9)))</f>
        <v>1</v>
      </c>
      <c r="F119">
        <f>D119*10^E119</f>
        <v>40</v>
      </c>
      <c r="G119">
        <f>VALUE(IF(ISERROR(FIND("X",$C119)),$C119,LEFT($C119,FIND("X",$C119)-1)))</f>
        <v>4</v>
      </c>
      <c r="H119">
        <f>VALUE(IF(ISERROR(FIND("X",$C119)),0,MID($C119,FIND("X",$C119)+4,9)))</f>
        <v>1</v>
      </c>
      <c r="I119">
        <f>G119*10^H119</f>
        <v>40</v>
      </c>
      <c r="J119" s="15">
        <v>40</v>
      </c>
      <c r="K119" s="15">
        <v>40</v>
      </c>
    </row>
    <row r="120" spans="1:11" ht="15.75" thickBot="1" x14ac:dyDescent="0.3">
      <c r="A120" t="s">
        <v>263</v>
      </c>
      <c r="B120" s="5" t="s">
        <v>123</v>
      </c>
      <c r="C120" s="5" t="s">
        <v>123</v>
      </c>
      <c r="D120">
        <f>VALUE(IF(ISERROR(FIND("X",$B120)),$B120,LEFT($B120,FIND("X",$B120)-1)))</f>
        <v>3</v>
      </c>
      <c r="E120">
        <f>VALUE(IF(ISERROR(FIND("X",$B120)),0,MID($B120,FIND("X",$B120)+4,9)))</f>
        <v>-1</v>
      </c>
      <c r="F120">
        <f>D120*10^E120</f>
        <v>0.30000000000000004</v>
      </c>
      <c r="G120">
        <f>VALUE(IF(ISERROR(FIND("X",$C120)),$C120,LEFT($C120,FIND("X",$C120)-1)))</f>
        <v>3</v>
      </c>
      <c r="H120">
        <f>VALUE(IF(ISERROR(FIND("X",$C120)),0,MID($C120,FIND("X",$C120)+4,9)))</f>
        <v>-1</v>
      </c>
      <c r="I120">
        <f>G120*10^H120</f>
        <v>0.30000000000000004</v>
      </c>
      <c r="J120" s="15">
        <v>0.30000000000000004</v>
      </c>
      <c r="K120" s="15">
        <v>0.30000000000000004</v>
      </c>
    </row>
    <row r="121" spans="1:11" ht="15.75" thickBot="1" x14ac:dyDescent="0.3">
      <c r="A121" t="s">
        <v>264</v>
      </c>
      <c r="B121" s="5" t="s">
        <v>112</v>
      </c>
      <c r="C121" s="5" t="s">
        <v>112</v>
      </c>
      <c r="D121">
        <f>VALUE(IF(ISERROR(FIND("X",$B121)),$B121,LEFT($B121,FIND("X",$B121)-1)))</f>
        <v>6</v>
      </c>
      <c r="E121">
        <f>VALUE(IF(ISERROR(FIND("X",$B121)),0,MID($B121,FIND("X",$B121)+4,9)))</f>
        <v>-1</v>
      </c>
      <c r="F121">
        <f>D121*10^E121</f>
        <v>0.60000000000000009</v>
      </c>
      <c r="G121">
        <f>VALUE(IF(ISERROR(FIND("X",$C121)),$C121,LEFT($C121,FIND("X",$C121)-1)))</f>
        <v>6</v>
      </c>
      <c r="H121">
        <f>VALUE(IF(ISERROR(FIND("X",$C121)),0,MID($C121,FIND("X",$C121)+4,9)))</f>
        <v>-1</v>
      </c>
      <c r="I121">
        <f>G121*10^H121</f>
        <v>0.60000000000000009</v>
      </c>
      <c r="J121" s="15">
        <v>0.60000000000000009</v>
      </c>
      <c r="K121" s="15">
        <v>0.60000000000000009</v>
      </c>
    </row>
    <row r="122" spans="1:11" ht="15.75" thickBot="1" x14ac:dyDescent="0.3">
      <c r="A122" t="s">
        <v>265</v>
      </c>
      <c r="B122" s="5">
        <v>3</v>
      </c>
      <c r="C122" s="5">
        <v>3</v>
      </c>
      <c r="D122">
        <f>VALUE(IF(ISERROR(FIND("X",$B122)),$B122,LEFT($B122,FIND("X",$B122)-1)))</f>
        <v>3</v>
      </c>
      <c r="E122">
        <f>VALUE(IF(ISERROR(FIND("X",$B122)),0,MID($B122,FIND("X",$B122)+4,9)))</f>
        <v>0</v>
      </c>
      <c r="F122">
        <f>D122*10^E122</f>
        <v>3</v>
      </c>
      <c r="G122">
        <f>VALUE(IF(ISERROR(FIND("X",$C122)),$C122,LEFT($C122,FIND("X",$C122)-1)))</f>
        <v>3</v>
      </c>
      <c r="H122">
        <f>VALUE(IF(ISERROR(FIND("X",$C122)),0,MID($C122,FIND("X",$C122)+4,9)))</f>
        <v>0</v>
      </c>
      <c r="I122">
        <f>G122*10^H122</f>
        <v>3</v>
      </c>
      <c r="J122" s="15">
        <v>3</v>
      </c>
      <c r="K122" s="15">
        <v>3</v>
      </c>
    </row>
    <row r="123" spans="1:11" ht="15.75" thickBot="1" x14ac:dyDescent="0.3">
      <c r="A123" t="s">
        <v>266</v>
      </c>
      <c r="B123" s="5">
        <v>2</v>
      </c>
      <c r="C123" s="5" t="s">
        <v>113</v>
      </c>
      <c r="D123">
        <f>VALUE(IF(ISERROR(FIND("X",$B123)),$B123,LEFT($B123,FIND("X",$B123)-1)))</f>
        <v>2</v>
      </c>
      <c r="E123">
        <f>VALUE(IF(ISERROR(FIND("X",$B123)),0,MID($B123,FIND("X",$B123)+4,9)))</f>
        <v>0</v>
      </c>
      <c r="F123">
        <f>D123*10^E123</f>
        <v>2</v>
      </c>
      <c r="G123">
        <f>VALUE(IF(ISERROR(FIND("X",$C123)),$C123,LEFT($C123,FIND("X",$C123)-1)))</f>
        <v>5</v>
      </c>
      <c r="H123">
        <f>VALUE(IF(ISERROR(FIND("X",$C123)),0,MID($C123,FIND("X",$C123)+4,9)))</f>
        <v>-1</v>
      </c>
      <c r="I123">
        <f>G123*10^H123</f>
        <v>0.5</v>
      </c>
      <c r="J123" s="15">
        <v>2</v>
      </c>
      <c r="K123" s="15">
        <v>0.5</v>
      </c>
    </row>
    <row r="124" spans="1:11" ht="15.75" thickBot="1" x14ac:dyDescent="0.3">
      <c r="A124" t="s">
        <v>267</v>
      </c>
      <c r="B124" s="5">
        <v>-1</v>
      </c>
      <c r="C124" s="5">
        <v>-1</v>
      </c>
      <c r="D124">
        <f>VALUE(IF(ISERROR(FIND("X",$B124)),$B124,LEFT($B124,FIND("X",$B124)-1)))</f>
        <v>-1</v>
      </c>
      <c r="E124">
        <f>VALUE(IF(ISERROR(FIND("X",$B124)),0,MID($B124,FIND("X",$B124)+4,9)))</f>
        <v>0</v>
      </c>
      <c r="F124">
        <f>D124*10^E124</f>
        <v>-1</v>
      </c>
      <c r="G124">
        <f>VALUE(IF(ISERROR(FIND("X",$C124)),$C124,LEFT($C124,FIND("X",$C124)-1)))</f>
        <v>-1</v>
      </c>
      <c r="H124">
        <f>VALUE(IF(ISERROR(FIND("X",$C124)),0,MID($C124,FIND("X",$C124)+4,9)))</f>
        <v>0</v>
      </c>
      <c r="I124">
        <f>G124*10^H124</f>
        <v>-1</v>
      </c>
      <c r="J124" s="15">
        <v>-1</v>
      </c>
      <c r="K124" s="15">
        <v>-1</v>
      </c>
    </row>
    <row r="125" spans="1:11" ht="15.75" thickBot="1" x14ac:dyDescent="0.3">
      <c r="A125" t="s">
        <v>268</v>
      </c>
      <c r="B125" s="5">
        <v>1</v>
      </c>
      <c r="C125" s="5">
        <v>1</v>
      </c>
      <c r="D125">
        <f>VALUE(IF(ISERROR(FIND("X",$B125)),$B125,LEFT($B125,FIND("X",$B125)-1)))</f>
        <v>1</v>
      </c>
      <c r="E125">
        <f>VALUE(IF(ISERROR(FIND("X",$B125)),0,MID($B125,FIND("X",$B125)+4,9)))</f>
        <v>0</v>
      </c>
      <c r="F125">
        <f>D125*10^E125</f>
        <v>1</v>
      </c>
      <c r="G125">
        <f>VALUE(IF(ISERROR(FIND("X",$C125)),$C125,LEFT($C125,FIND("X",$C125)-1)))</f>
        <v>1</v>
      </c>
      <c r="H125">
        <f>VALUE(IF(ISERROR(FIND("X",$C125)),0,MID($C125,FIND("X",$C125)+4,9)))</f>
        <v>0</v>
      </c>
      <c r="I125">
        <f>G125*10^H125</f>
        <v>1</v>
      </c>
      <c r="J125" s="15">
        <v>1</v>
      </c>
      <c r="K125" s="15">
        <v>1</v>
      </c>
    </row>
    <row r="126" spans="1:11" ht="15.75" thickBot="1" x14ac:dyDescent="0.3">
      <c r="A126" t="s">
        <v>269</v>
      </c>
      <c r="B126" s="5">
        <v>3</v>
      </c>
      <c r="C126" s="5" t="s">
        <v>114</v>
      </c>
      <c r="D126">
        <f>VALUE(IF(ISERROR(FIND("X",$B126)),$B126,LEFT($B126,FIND("X",$B126)-1)))</f>
        <v>3</v>
      </c>
      <c r="E126">
        <f>VALUE(IF(ISERROR(FIND("X",$B126)),0,MID($B126,FIND("X",$B126)+4,9)))</f>
        <v>0</v>
      </c>
      <c r="F126">
        <f>D126*10^E126</f>
        <v>3</v>
      </c>
      <c r="G126">
        <f>VALUE(IF(ISERROR(FIND("X",$C126)),$C126,LEFT($C126,FIND("X",$C126)-1)))</f>
        <v>7</v>
      </c>
      <c r="H126">
        <f>VALUE(IF(ISERROR(FIND("X",$C126)),0,MID($C126,FIND("X",$C126)+4,9)))</f>
        <v>-1</v>
      </c>
      <c r="I126">
        <f>G126*10^H126</f>
        <v>0.70000000000000007</v>
      </c>
      <c r="J126" s="15">
        <v>3</v>
      </c>
      <c r="K126" s="15">
        <v>0.70000000000000007</v>
      </c>
    </row>
    <row r="127" spans="1:11" ht="15.75" thickBot="1" x14ac:dyDescent="0.3">
      <c r="A127" t="s">
        <v>270</v>
      </c>
      <c r="B127" s="5" t="s">
        <v>122</v>
      </c>
      <c r="C127" s="5" t="s">
        <v>118</v>
      </c>
      <c r="D127">
        <f>VALUE(IF(ISERROR(FIND("X",$B127)),$B127,LEFT($B127,FIND("X",$B127)-1)))</f>
        <v>2</v>
      </c>
      <c r="E127">
        <f>VALUE(IF(ISERROR(FIND("X",$B127)),0,MID($B127,FIND("X",$B127)+4,9)))</f>
        <v>1</v>
      </c>
      <c r="F127">
        <f>D127*10^E127</f>
        <v>20</v>
      </c>
      <c r="G127">
        <f>VALUE(IF(ISERROR(FIND("X",$C127)),$C127,LEFT($C127,FIND("X",$C127)-1)))</f>
        <v>1</v>
      </c>
      <c r="H127">
        <f>VALUE(IF(ISERROR(FIND("X",$C127)),0,MID($C127,FIND("X",$C127)+4,9)))</f>
        <v>1</v>
      </c>
      <c r="I127">
        <f>G127*10^H127</f>
        <v>10</v>
      </c>
      <c r="J127" s="15">
        <v>20</v>
      </c>
      <c r="K127" s="15">
        <v>10</v>
      </c>
    </row>
    <row r="128" spans="1:11" ht="15.75" thickBot="1" x14ac:dyDescent="0.3">
      <c r="A128" t="s">
        <v>271</v>
      </c>
      <c r="B128" s="5" t="s">
        <v>118</v>
      </c>
      <c r="C128" s="5" t="s">
        <v>115</v>
      </c>
      <c r="D128">
        <f>VALUE(IF(ISERROR(FIND("X",$B128)),$B128,LEFT($B128,FIND("X",$B128)-1)))</f>
        <v>1</v>
      </c>
      <c r="E128">
        <f>VALUE(IF(ISERROR(FIND("X",$B128)),0,MID($B128,FIND("X",$B128)+4,9)))</f>
        <v>1</v>
      </c>
      <c r="F128">
        <f>D128*10^E128</f>
        <v>10</v>
      </c>
      <c r="G128">
        <f>VALUE(IF(ISERROR(FIND("X",$C128)),$C128,LEFT($C128,FIND("X",$C128)-1)))</f>
        <v>4</v>
      </c>
      <c r="H128">
        <f>VALUE(IF(ISERROR(FIND("X",$C128)),0,MID($C128,FIND("X",$C128)+4,9)))</f>
        <v>-1</v>
      </c>
      <c r="I128">
        <f>G128*10^H128</f>
        <v>0.4</v>
      </c>
      <c r="J128" s="15">
        <v>10</v>
      </c>
      <c r="K128" s="15">
        <v>0.4</v>
      </c>
    </row>
    <row r="129" spans="1:11" ht="15.75" thickBot="1" x14ac:dyDescent="0.3">
      <c r="A129" t="s">
        <v>272</v>
      </c>
      <c r="B129" s="5">
        <v>5</v>
      </c>
      <c r="C129" s="5">
        <v>1</v>
      </c>
      <c r="D129">
        <f>VALUE(IF(ISERROR(FIND("X",$B129)),$B129,LEFT($B129,FIND("X",$B129)-1)))</f>
        <v>5</v>
      </c>
      <c r="E129">
        <f>VALUE(IF(ISERROR(FIND("X",$B129)),0,MID($B129,FIND("X",$B129)+4,9)))</f>
        <v>0</v>
      </c>
      <c r="F129">
        <f>D129*10^E129</f>
        <v>5</v>
      </c>
      <c r="G129">
        <f>VALUE(IF(ISERROR(FIND("X",$C129)),$C129,LEFT($C129,FIND("X",$C129)-1)))</f>
        <v>1</v>
      </c>
      <c r="H129">
        <f>VALUE(IF(ISERROR(FIND("X",$C129)),0,MID($C129,FIND("X",$C129)+4,9)))</f>
        <v>0</v>
      </c>
      <c r="I129">
        <f>G129*10^H129</f>
        <v>1</v>
      </c>
      <c r="J129" s="15">
        <v>5</v>
      </c>
      <c r="K129" s="15">
        <v>1</v>
      </c>
    </row>
    <row r="130" spans="1:11" ht="15.75" thickBot="1" x14ac:dyDescent="0.3">
      <c r="A130" t="s">
        <v>273</v>
      </c>
      <c r="B130" s="5" t="s">
        <v>115</v>
      </c>
      <c r="C130" s="5" t="s">
        <v>115</v>
      </c>
      <c r="D130">
        <f>VALUE(IF(ISERROR(FIND("X",$B130)),$B130,LEFT($B130,FIND("X",$B130)-1)))</f>
        <v>4</v>
      </c>
      <c r="E130">
        <f>VALUE(IF(ISERROR(FIND("X",$B130)),0,MID($B130,FIND("X",$B130)+4,9)))</f>
        <v>-1</v>
      </c>
      <c r="F130">
        <f>D130*10^E130</f>
        <v>0.4</v>
      </c>
      <c r="G130">
        <f>VALUE(IF(ISERROR(FIND("X",$C130)),$C130,LEFT($C130,FIND("X",$C130)-1)))</f>
        <v>4</v>
      </c>
      <c r="H130">
        <f>VALUE(IF(ISERROR(FIND("X",$C130)),0,MID($C130,FIND("X",$C130)+4,9)))</f>
        <v>-1</v>
      </c>
      <c r="I130">
        <f>G130*10^H130</f>
        <v>0.4</v>
      </c>
      <c r="J130" s="15">
        <v>0.4</v>
      </c>
      <c r="K130" s="15">
        <v>0.4</v>
      </c>
    </row>
    <row r="131" spans="1:11" ht="15.75" thickBot="1" x14ac:dyDescent="0.3">
      <c r="A131" t="s">
        <v>274</v>
      </c>
      <c r="B131" s="5" t="s">
        <v>112</v>
      </c>
      <c r="C131" s="5" t="s">
        <v>113</v>
      </c>
      <c r="D131">
        <f>VALUE(IF(ISERROR(FIND("X",$B131)),$B131,LEFT($B131,FIND("X",$B131)-1)))</f>
        <v>6</v>
      </c>
      <c r="E131">
        <f>VALUE(IF(ISERROR(FIND("X",$B131)),0,MID($B131,FIND("X",$B131)+4,9)))</f>
        <v>-1</v>
      </c>
      <c r="F131">
        <f>D131*10^E131</f>
        <v>0.60000000000000009</v>
      </c>
      <c r="G131">
        <f>VALUE(IF(ISERROR(FIND("X",$C131)),$C131,LEFT($C131,FIND("X",$C131)-1)))</f>
        <v>5</v>
      </c>
      <c r="H131">
        <f>VALUE(IF(ISERROR(FIND("X",$C131)),0,MID($C131,FIND("X",$C131)+4,9)))</f>
        <v>-1</v>
      </c>
      <c r="I131">
        <f>G131*10^H131</f>
        <v>0.5</v>
      </c>
      <c r="J131" s="15">
        <v>0.60000000000000009</v>
      </c>
      <c r="K131" s="15">
        <v>0.5</v>
      </c>
    </row>
    <row r="132" spans="1:11" ht="15.75" thickBot="1" x14ac:dyDescent="0.3">
      <c r="A132" t="s">
        <v>135</v>
      </c>
      <c r="B132" s="5">
        <v>6</v>
      </c>
      <c r="C132" s="5">
        <v>3</v>
      </c>
      <c r="D132">
        <f>VALUE(IF(ISERROR(FIND("X",$B132)),$B132,LEFT($B132,FIND("X",$B132)-1)))</f>
        <v>6</v>
      </c>
      <c r="E132">
        <f>VALUE(IF(ISERROR(FIND("X",$B132)),0,MID($B132,FIND("X",$B132)+4,9)))</f>
        <v>0</v>
      </c>
      <c r="F132">
        <f>D132*10^E132</f>
        <v>6</v>
      </c>
      <c r="G132">
        <f>VALUE(IF(ISERROR(FIND("X",$C132)),$C132,LEFT($C132,FIND("X",$C132)-1)))</f>
        <v>3</v>
      </c>
      <c r="H132">
        <f>VALUE(IF(ISERROR(FIND("X",$C132)),0,MID($C132,FIND("X",$C132)+4,9)))</f>
        <v>0</v>
      </c>
      <c r="I132">
        <f>G132*10^H132</f>
        <v>3</v>
      </c>
      <c r="J132" s="15">
        <v>6</v>
      </c>
      <c r="K132" s="15">
        <v>3</v>
      </c>
    </row>
    <row r="133" spans="1:11" ht="15.75" thickBot="1" x14ac:dyDescent="0.3">
      <c r="A133" t="s">
        <v>136</v>
      </c>
      <c r="B133" s="5">
        <v>1</v>
      </c>
      <c r="C133" s="5">
        <v>1</v>
      </c>
      <c r="D133">
        <f>VALUE(IF(ISERROR(FIND("X",$B133)),$B133,LEFT($B133,FIND("X",$B133)-1)))</f>
        <v>1</v>
      </c>
      <c r="E133">
        <f>VALUE(IF(ISERROR(FIND("X",$B133)),0,MID($B133,FIND("X",$B133)+4,9)))</f>
        <v>0</v>
      </c>
      <c r="F133">
        <f>D133*10^E133</f>
        <v>1</v>
      </c>
      <c r="G133">
        <f>VALUE(IF(ISERROR(FIND("X",$C133)),$C133,LEFT($C133,FIND("X",$C133)-1)))</f>
        <v>1</v>
      </c>
      <c r="H133">
        <f>VALUE(IF(ISERROR(FIND("X",$C133)),0,MID($C133,FIND("X",$C133)+4,9)))</f>
        <v>0</v>
      </c>
      <c r="I133">
        <f>G133*10^H133</f>
        <v>1</v>
      </c>
      <c r="J133" s="15">
        <v>1</v>
      </c>
      <c r="K133" s="15">
        <v>1</v>
      </c>
    </row>
    <row r="134" spans="1:11" ht="15.75" thickBot="1" x14ac:dyDescent="0.3">
      <c r="A134" t="s">
        <v>137</v>
      </c>
      <c r="B134" s="5" t="s">
        <v>122</v>
      </c>
      <c r="C134" s="5">
        <v>3</v>
      </c>
      <c r="D134">
        <f>VALUE(IF(ISERROR(FIND("X",$B134)),$B134,LEFT($B134,FIND("X",$B134)-1)))</f>
        <v>2</v>
      </c>
      <c r="E134">
        <f>VALUE(IF(ISERROR(FIND("X",$B134)),0,MID($B134,FIND("X",$B134)+4,9)))</f>
        <v>1</v>
      </c>
      <c r="F134">
        <f>D134*10^E134</f>
        <v>20</v>
      </c>
      <c r="G134">
        <f>VALUE(IF(ISERROR(FIND("X",$C134)),$C134,LEFT($C134,FIND("X",$C134)-1)))</f>
        <v>3</v>
      </c>
      <c r="H134">
        <f>VALUE(IF(ISERROR(FIND("X",$C134)),0,MID($C134,FIND("X",$C134)+4,9)))</f>
        <v>0</v>
      </c>
      <c r="I134">
        <f>G134*10^H134</f>
        <v>3</v>
      </c>
      <c r="J134" s="15">
        <v>20</v>
      </c>
      <c r="K134" s="15">
        <v>3</v>
      </c>
    </row>
    <row r="135" spans="1:11" ht="15.75" thickBot="1" x14ac:dyDescent="0.3">
      <c r="A135" t="s">
        <v>138</v>
      </c>
      <c r="B135" s="5">
        <v>2</v>
      </c>
      <c r="C135" s="5">
        <v>1</v>
      </c>
      <c r="D135">
        <f>VALUE(IF(ISERROR(FIND("X",$B135)),$B135,LEFT($B135,FIND("X",$B135)-1)))</f>
        <v>2</v>
      </c>
      <c r="E135">
        <f>VALUE(IF(ISERROR(FIND("X",$B135)),0,MID($B135,FIND("X",$B135)+4,9)))</f>
        <v>0</v>
      </c>
      <c r="F135">
        <f>D135*10^E135</f>
        <v>2</v>
      </c>
      <c r="G135">
        <f>VALUE(IF(ISERROR(FIND("X",$C135)),$C135,LEFT($C135,FIND("X",$C135)-1)))</f>
        <v>1</v>
      </c>
      <c r="H135">
        <f>VALUE(IF(ISERROR(FIND("X",$C135)),0,MID($C135,FIND("X",$C135)+4,9)))</f>
        <v>0</v>
      </c>
      <c r="I135">
        <f>G135*10^H135</f>
        <v>1</v>
      </c>
      <c r="J135" s="15">
        <v>2</v>
      </c>
      <c r="K135" s="15">
        <v>1</v>
      </c>
    </row>
    <row r="136" spans="1:11" ht="15.75" thickBot="1" x14ac:dyDescent="0.3">
      <c r="A136" t="s">
        <v>36</v>
      </c>
      <c r="B136" s="5">
        <v>-1</v>
      </c>
      <c r="C136" s="5">
        <v>-1</v>
      </c>
      <c r="D136">
        <f>VALUE(IF(ISERROR(FIND("X",$B136)),$B136,LEFT($B136,FIND("X",$B136)-1)))</f>
        <v>-1</v>
      </c>
      <c r="E136">
        <f>VALUE(IF(ISERROR(FIND("X",$B136)),0,MID($B136,FIND("X",$B136)+4,9)))</f>
        <v>0</v>
      </c>
      <c r="F136">
        <f>D136*10^E136</f>
        <v>-1</v>
      </c>
      <c r="G136">
        <f>VALUE(IF(ISERROR(FIND("X",$C136)),$C136,LEFT($C136,FIND("X",$C136)-1)))</f>
        <v>-1</v>
      </c>
      <c r="H136">
        <f>VALUE(IF(ISERROR(FIND("X",$C136)),0,MID($C136,FIND("X",$C136)+4,9)))</f>
        <v>0</v>
      </c>
      <c r="I136">
        <f>G136*10^H136</f>
        <v>-1</v>
      </c>
      <c r="J136" s="15">
        <v>-1</v>
      </c>
      <c r="K136" s="15">
        <v>-1</v>
      </c>
    </row>
    <row r="137" spans="1:11" ht="15.75" thickBot="1" x14ac:dyDescent="0.3">
      <c r="A137" t="s">
        <v>38</v>
      </c>
      <c r="B137" s="5">
        <v>3</v>
      </c>
      <c r="C137" s="5" t="s">
        <v>114</v>
      </c>
      <c r="D137">
        <f>VALUE(IF(ISERROR(FIND("X",$B137)),$B137,LEFT($B137,FIND("X",$B137)-1)))</f>
        <v>3</v>
      </c>
      <c r="E137">
        <f>VALUE(IF(ISERROR(FIND("X",$B137)),0,MID($B137,FIND("X",$B137)+4,9)))</f>
        <v>0</v>
      </c>
      <c r="F137">
        <f>D137*10^E137</f>
        <v>3</v>
      </c>
      <c r="G137">
        <f>VALUE(IF(ISERROR(FIND("X",$C137)),$C137,LEFT($C137,FIND("X",$C137)-1)))</f>
        <v>7</v>
      </c>
      <c r="H137">
        <f>VALUE(IF(ISERROR(FIND("X",$C137)),0,MID($C137,FIND("X",$C137)+4,9)))</f>
        <v>-1</v>
      </c>
      <c r="I137">
        <f>G137*10^H137</f>
        <v>0.70000000000000007</v>
      </c>
      <c r="J137" s="15">
        <v>3</v>
      </c>
      <c r="K137" s="15">
        <v>0.70000000000000007</v>
      </c>
    </row>
    <row r="138" spans="1:11" ht="15.75" thickBot="1" x14ac:dyDescent="0.3">
      <c r="A138" t="s">
        <v>139</v>
      </c>
      <c r="B138" s="5" t="s">
        <v>115</v>
      </c>
      <c r="C138" s="5" t="s">
        <v>115</v>
      </c>
      <c r="D138">
        <f>VALUE(IF(ISERROR(FIND("X",$B138)),$B138,LEFT($B138,FIND("X",$B138)-1)))</f>
        <v>4</v>
      </c>
      <c r="E138">
        <f>VALUE(IF(ISERROR(FIND("X",$B138)),0,MID($B138,FIND("X",$B138)+4,9)))</f>
        <v>-1</v>
      </c>
      <c r="F138">
        <f>D138*10^E138</f>
        <v>0.4</v>
      </c>
      <c r="G138">
        <f>VALUE(IF(ISERROR(FIND("X",$C138)),$C138,LEFT($C138,FIND("X",$C138)-1)))</f>
        <v>4</v>
      </c>
      <c r="H138">
        <f>VALUE(IF(ISERROR(FIND("X",$C138)),0,MID($C138,FIND("X",$C138)+4,9)))</f>
        <v>-1</v>
      </c>
      <c r="I138">
        <f>G138*10^H138</f>
        <v>0.4</v>
      </c>
      <c r="J138" s="15">
        <v>0.4</v>
      </c>
      <c r="K138" s="15">
        <v>0.4</v>
      </c>
    </row>
    <row r="139" spans="1:11" ht="15.75" thickBot="1" x14ac:dyDescent="0.3">
      <c r="A139" t="s">
        <v>140</v>
      </c>
      <c r="B139" s="5" t="s">
        <v>114</v>
      </c>
      <c r="C139" s="5" t="s">
        <v>112</v>
      </c>
      <c r="D139">
        <f>VALUE(IF(ISERROR(FIND("X",$B139)),$B139,LEFT($B139,FIND("X",$B139)-1)))</f>
        <v>7</v>
      </c>
      <c r="E139">
        <f>VALUE(IF(ISERROR(FIND("X",$B139)),0,MID($B139,FIND("X",$B139)+4,9)))</f>
        <v>-1</v>
      </c>
      <c r="F139">
        <f>D139*10^E139</f>
        <v>0.70000000000000007</v>
      </c>
      <c r="G139">
        <f>VALUE(IF(ISERROR(FIND("X",$C139)),$C139,LEFT($C139,FIND("X",$C139)-1)))</f>
        <v>6</v>
      </c>
      <c r="H139">
        <f>VALUE(IF(ISERROR(FIND("X",$C139)),0,MID($C139,FIND("X",$C139)+4,9)))</f>
        <v>-1</v>
      </c>
      <c r="I139">
        <f>G139*10^H139</f>
        <v>0.60000000000000009</v>
      </c>
      <c r="J139" s="15">
        <v>0.70000000000000007</v>
      </c>
      <c r="K139" s="15">
        <v>0.60000000000000009</v>
      </c>
    </row>
    <row r="140" spans="1:11" ht="15.75" thickBot="1" x14ac:dyDescent="0.3">
      <c r="A140" t="s">
        <v>141</v>
      </c>
      <c r="B140" s="5" t="s">
        <v>123</v>
      </c>
      <c r="C140" s="5" t="s">
        <v>123</v>
      </c>
      <c r="D140">
        <f>VALUE(IF(ISERROR(FIND("X",$B140)),$B140,LEFT($B140,FIND("X",$B140)-1)))</f>
        <v>3</v>
      </c>
      <c r="E140">
        <f>VALUE(IF(ISERROR(FIND("X",$B140)),0,MID($B140,FIND("X",$B140)+4,9)))</f>
        <v>-1</v>
      </c>
      <c r="F140">
        <f>D140*10^E140</f>
        <v>0.30000000000000004</v>
      </c>
      <c r="G140">
        <f>VALUE(IF(ISERROR(FIND("X",$C140)),$C140,LEFT($C140,FIND("X",$C140)-1)))</f>
        <v>3</v>
      </c>
      <c r="H140">
        <f>VALUE(IF(ISERROR(FIND("X",$C140)),0,MID($C140,FIND("X",$C140)+4,9)))</f>
        <v>-1</v>
      </c>
      <c r="I140">
        <f>G140*10^H140</f>
        <v>0.30000000000000004</v>
      </c>
      <c r="J140" s="15">
        <v>0.30000000000000004</v>
      </c>
      <c r="K140" s="15">
        <v>0.30000000000000004</v>
      </c>
    </row>
    <row r="141" spans="1:11" ht="15.75" thickBot="1" x14ac:dyDescent="0.3">
      <c r="A141" t="s">
        <v>275</v>
      </c>
      <c r="B141" s="5" t="s">
        <v>112</v>
      </c>
      <c r="C141" s="5" t="s">
        <v>112</v>
      </c>
      <c r="D141">
        <f>VALUE(IF(ISERROR(FIND("X",$B141)),$B141,LEFT($B141,FIND("X",$B141)-1)))</f>
        <v>6</v>
      </c>
      <c r="E141">
        <f>VALUE(IF(ISERROR(FIND("X",$B141)),0,MID($B141,FIND("X",$B141)+4,9)))</f>
        <v>-1</v>
      </c>
      <c r="F141">
        <f>D141*10^E141</f>
        <v>0.60000000000000009</v>
      </c>
      <c r="G141">
        <f>VALUE(IF(ISERROR(FIND("X",$C141)),$C141,LEFT($C141,FIND("X",$C141)-1)))</f>
        <v>6</v>
      </c>
      <c r="H141">
        <f>VALUE(IF(ISERROR(FIND("X",$C141)),0,MID($C141,FIND("X",$C141)+4,9)))</f>
        <v>-1</v>
      </c>
      <c r="I141">
        <f>G141*10^H141</f>
        <v>0.60000000000000009</v>
      </c>
      <c r="J141" s="15">
        <v>0.60000000000000009</v>
      </c>
      <c r="K141" s="15">
        <v>0.60000000000000009</v>
      </c>
    </row>
    <row r="142" spans="1:11" ht="15.75" thickBot="1" x14ac:dyDescent="0.3">
      <c r="A142" t="s">
        <v>276</v>
      </c>
      <c r="B142" s="5">
        <v>3</v>
      </c>
      <c r="C142" s="5">
        <v>3</v>
      </c>
      <c r="D142">
        <f>VALUE(IF(ISERROR(FIND("X",$B142)),$B142,LEFT($B142,FIND("X",$B142)-1)))</f>
        <v>3</v>
      </c>
      <c r="E142">
        <f>VALUE(IF(ISERROR(FIND("X",$B142)),0,MID($B142,FIND("X",$B142)+4,9)))</f>
        <v>0</v>
      </c>
      <c r="F142">
        <f>D142*10^E142</f>
        <v>3</v>
      </c>
      <c r="G142">
        <f>VALUE(IF(ISERROR(FIND("X",$C142)),$C142,LEFT($C142,FIND("X",$C142)-1)))</f>
        <v>3</v>
      </c>
      <c r="H142">
        <f>VALUE(IF(ISERROR(FIND("X",$C142)),0,MID($C142,FIND("X",$C142)+4,9)))</f>
        <v>0</v>
      </c>
      <c r="I142">
        <f>G142*10^H142</f>
        <v>3</v>
      </c>
      <c r="J142" s="15">
        <v>3</v>
      </c>
      <c r="K142" s="15">
        <v>3</v>
      </c>
    </row>
    <row r="143" spans="1:11" ht="15.75" thickBot="1" x14ac:dyDescent="0.3">
      <c r="A143" t="s">
        <v>277</v>
      </c>
      <c r="B143" s="5">
        <v>4</v>
      </c>
      <c r="C143" s="5">
        <v>2</v>
      </c>
      <c r="D143">
        <f>VALUE(IF(ISERROR(FIND("X",$B143)),$B143,LEFT($B143,FIND("X",$B143)-1)))</f>
        <v>4</v>
      </c>
      <c r="E143">
        <f>VALUE(IF(ISERROR(FIND("X",$B143)),0,MID($B143,FIND("X",$B143)+4,9)))</f>
        <v>0</v>
      </c>
      <c r="F143">
        <f>D143*10^E143</f>
        <v>4</v>
      </c>
      <c r="G143">
        <f>VALUE(IF(ISERROR(FIND("X",$C143)),$C143,LEFT($C143,FIND("X",$C143)-1)))</f>
        <v>2</v>
      </c>
      <c r="H143">
        <f>VALUE(IF(ISERROR(FIND("X",$C143)),0,MID($C143,FIND("X",$C143)+4,9)))</f>
        <v>0</v>
      </c>
      <c r="I143">
        <f>G143*10^H143</f>
        <v>2</v>
      </c>
      <c r="J143" s="15">
        <v>4</v>
      </c>
      <c r="K143" s="15">
        <v>2</v>
      </c>
    </row>
    <row r="144" spans="1:11" ht="15.75" thickBot="1" x14ac:dyDescent="0.3">
      <c r="A144" t="s">
        <v>278</v>
      </c>
      <c r="B144" s="5" t="s">
        <v>118</v>
      </c>
      <c r="C144" s="5" t="s">
        <v>113</v>
      </c>
      <c r="D144">
        <f>VALUE(IF(ISERROR(FIND("X",$B144)),$B144,LEFT($B144,FIND("X",$B144)-1)))</f>
        <v>1</v>
      </c>
      <c r="E144">
        <f>VALUE(IF(ISERROR(FIND("X",$B144)),0,MID($B144,FIND("X",$B144)+4,9)))</f>
        <v>1</v>
      </c>
      <c r="F144">
        <f>D144*10^E144</f>
        <v>10</v>
      </c>
      <c r="G144">
        <f>VALUE(IF(ISERROR(FIND("X",$C144)),$C144,LEFT($C144,FIND("X",$C144)-1)))</f>
        <v>5</v>
      </c>
      <c r="H144">
        <f>VALUE(IF(ISERROR(FIND("X",$C144)),0,MID($C144,FIND("X",$C144)+4,9)))</f>
        <v>-1</v>
      </c>
      <c r="I144">
        <f>G144*10^H144</f>
        <v>0.5</v>
      </c>
      <c r="J144" s="15">
        <v>10</v>
      </c>
      <c r="K144" s="15">
        <v>0.5</v>
      </c>
    </row>
    <row r="145" spans="1:11" ht="15.75" thickBot="1" x14ac:dyDescent="0.3">
      <c r="A145" t="s">
        <v>279</v>
      </c>
      <c r="B145" s="5">
        <v>7</v>
      </c>
      <c r="C145" s="5">
        <v>1</v>
      </c>
      <c r="D145">
        <f>VALUE(IF(ISERROR(FIND("X",$B145)),$B145,LEFT($B145,FIND("X",$B145)-1)))</f>
        <v>7</v>
      </c>
      <c r="E145">
        <f>VALUE(IF(ISERROR(FIND("X",$B145)),0,MID($B145,FIND("X",$B145)+4,9)))</f>
        <v>0</v>
      </c>
      <c r="F145">
        <f>D145*10^E145</f>
        <v>7</v>
      </c>
      <c r="G145">
        <f>VALUE(IF(ISERROR(FIND("X",$C145)),$C145,LEFT($C145,FIND("X",$C145)-1)))</f>
        <v>1</v>
      </c>
      <c r="H145">
        <f>VALUE(IF(ISERROR(FIND("X",$C145)),0,MID($C145,FIND("X",$C145)+4,9)))</f>
        <v>0</v>
      </c>
      <c r="I145">
        <f>G145*10^H145</f>
        <v>1</v>
      </c>
      <c r="J145" s="15">
        <v>7</v>
      </c>
      <c r="K145" s="15">
        <v>1</v>
      </c>
    </row>
    <row r="146" spans="1:11" ht="15.75" thickBot="1" x14ac:dyDescent="0.3">
      <c r="A146" t="s">
        <v>280</v>
      </c>
      <c r="B146" s="5" t="s">
        <v>118</v>
      </c>
      <c r="C146" s="5" t="s">
        <v>118</v>
      </c>
      <c r="D146">
        <f>VALUE(IF(ISERROR(FIND("X",$B146)),$B146,LEFT($B146,FIND("X",$B146)-1)))</f>
        <v>1</v>
      </c>
      <c r="E146">
        <f>VALUE(IF(ISERROR(FIND("X",$B146)),0,MID($B146,FIND("X",$B146)+4,9)))</f>
        <v>1</v>
      </c>
      <c r="F146">
        <f>D146*10^E146</f>
        <v>10</v>
      </c>
      <c r="G146">
        <f>VALUE(IF(ISERROR(FIND("X",$C146)),$C146,LEFT($C146,FIND("X",$C146)-1)))</f>
        <v>1</v>
      </c>
      <c r="H146">
        <f>VALUE(IF(ISERROR(FIND("X",$C146)),0,MID($C146,FIND("X",$C146)+4,9)))</f>
        <v>1</v>
      </c>
      <c r="I146">
        <f>G146*10^H146</f>
        <v>10</v>
      </c>
      <c r="J146" s="15">
        <v>10</v>
      </c>
      <c r="K146" s="15">
        <v>10</v>
      </c>
    </row>
    <row r="147" spans="1:11" ht="15.75" thickBot="1" x14ac:dyDescent="0.3">
      <c r="A147" t="s">
        <v>281</v>
      </c>
      <c r="B147" s="5" t="s">
        <v>114</v>
      </c>
      <c r="C147" s="5" t="s">
        <v>114</v>
      </c>
      <c r="D147">
        <f>VALUE(IF(ISERROR(FIND("X",$B147)),$B147,LEFT($B147,FIND("X",$B147)-1)))</f>
        <v>7</v>
      </c>
      <c r="E147">
        <f>VALUE(IF(ISERROR(FIND("X",$B147)),0,MID($B147,FIND("X",$B147)+4,9)))</f>
        <v>-1</v>
      </c>
      <c r="F147">
        <f>D147*10^E147</f>
        <v>0.70000000000000007</v>
      </c>
      <c r="G147">
        <f>VALUE(IF(ISERROR(FIND("X",$C147)),$C147,LEFT($C147,FIND("X",$C147)-1)))</f>
        <v>7</v>
      </c>
      <c r="H147">
        <f>VALUE(IF(ISERROR(FIND("X",$C147)),0,MID($C147,FIND("X",$C147)+4,9)))</f>
        <v>-1</v>
      </c>
      <c r="I147">
        <f>G147*10^H147</f>
        <v>0.70000000000000007</v>
      </c>
      <c r="J147" s="15">
        <v>0.70000000000000007</v>
      </c>
      <c r="K147" s="15">
        <v>0.70000000000000007</v>
      </c>
    </row>
    <row r="148" spans="1:11" ht="15.75" thickBot="1" x14ac:dyDescent="0.3">
      <c r="A148" t="s">
        <v>282</v>
      </c>
      <c r="B148" s="6">
        <v>1</v>
      </c>
      <c r="C148" s="5" t="s">
        <v>112</v>
      </c>
      <c r="D148">
        <f>VALUE(IF(ISERROR(FIND("X",$B148)),$B148,LEFT($B148,FIND("X",$B148)-1)))</f>
        <v>1</v>
      </c>
      <c r="E148">
        <f>VALUE(IF(ISERROR(FIND("X",$B148)),0,MID($B148,FIND("X",$B148)+4,9)))</f>
        <v>0</v>
      </c>
      <c r="F148">
        <f>D148*10^E148</f>
        <v>1</v>
      </c>
      <c r="G148">
        <f>VALUE(IF(ISERROR(FIND("X",$C148)),$C148,LEFT($C148,FIND("X",$C148)-1)))</f>
        <v>6</v>
      </c>
      <c r="H148">
        <f>VALUE(IF(ISERROR(FIND("X",$C148)),0,MID($C148,FIND("X",$C148)+4,9)))</f>
        <v>-1</v>
      </c>
      <c r="I148">
        <f>G148*10^H148</f>
        <v>0.60000000000000009</v>
      </c>
      <c r="J148" s="15">
        <v>1</v>
      </c>
      <c r="K148" s="15">
        <v>0.60000000000000009</v>
      </c>
    </row>
    <row r="149" spans="1:11" ht="15.75" thickBot="1" x14ac:dyDescent="0.3">
      <c r="A149" t="s">
        <v>283</v>
      </c>
      <c r="B149" s="5" t="s">
        <v>123</v>
      </c>
      <c r="C149" s="5" t="s">
        <v>123</v>
      </c>
      <c r="D149">
        <f>VALUE(IF(ISERROR(FIND("X",$B149)),$B149,LEFT($B149,FIND("X",$B149)-1)))</f>
        <v>3</v>
      </c>
      <c r="E149">
        <f>VALUE(IF(ISERROR(FIND("X",$B149)),0,MID($B149,FIND("X",$B149)+4,9)))</f>
        <v>-1</v>
      </c>
      <c r="F149">
        <f>D149*10^E149</f>
        <v>0.30000000000000004</v>
      </c>
      <c r="G149">
        <f>VALUE(IF(ISERROR(FIND("X",$C149)),$C149,LEFT($C149,FIND("X",$C149)-1)))</f>
        <v>3</v>
      </c>
      <c r="H149">
        <f>VALUE(IF(ISERROR(FIND("X",$C149)),0,MID($C149,FIND("X",$C149)+4,9)))</f>
        <v>-1</v>
      </c>
      <c r="I149">
        <f>G149*10^H149</f>
        <v>0.30000000000000004</v>
      </c>
      <c r="J149" s="15">
        <v>0.30000000000000004</v>
      </c>
      <c r="K149" s="15">
        <v>0.30000000000000004</v>
      </c>
    </row>
    <row r="150" spans="1:11" ht="15.75" thickBot="1" x14ac:dyDescent="0.3">
      <c r="A150" t="s">
        <v>39</v>
      </c>
      <c r="B150" s="5" t="s">
        <v>110</v>
      </c>
      <c r="C150" s="5" t="s">
        <v>110</v>
      </c>
      <c r="D150">
        <f>VALUE(IF(ISERROR(FIND("X",$B150)),$B150,LEFT($B150,FIND("X",$B150)-1)))</f>
        <v>9</v>
      </c>
      <c r="E150">
        <f>VALUE(IF(ISERROR(FIND("X",$B150)),0,MID($B150,FIND("X",$B150)+4,9)))</f>
        <v>-1</v>
      </c>
      <c r="F150">
        <f>D150*10^E150</f>
        <v>0.9</v>
      </c>
      <c r="G150">
        <f>VALUE(IF(ISERROR(FIND("X",$C150)),$C150,LEFT($C150,FIND("X",$C150)-1)))</f>
        <v>9</v>
      </c>
      <c r="H150">
        <f>VALUE(IF(ISERROR(FIND("X",$C150)),0,MID($C150,FIND("X",$C150)+4,9)))</f>
        <v>-1</v>
      </c>
      <c r="I150">
        <f>G150*10^H150</f>
        <v>0.9</v>
      </c>
      <c r="J150" s="15">
        <v>0.9</v>
      </c>
      <c r="K150" s="15">
        <v>0.9</v>
      </c>
    </row>
    <row r="151" spans="1:11" ht="15.75" thickBot="1" x14ac:dyDescent="0.3">
      <c r="A151" t="s">
        <v>142</v>
      </c>
      <c r="B151" s="5" t="s">
        <v>120</v>
      </c>
      <c r="C151" s="5" t="s">
        <v>120</v>
      </c>
      <c r="D151">
        <f>VALUE(IF(ISERROR(FIND("X",$B151)),$B151,LEFT($B151,FIND("X",$B151)-1)))</f>
        <v>2</v>
      </c>
      <c r="E151">
        <f>VALUE(IF(ISERROR(FIND("X",$B151)),0,MID($B151,FIND("X",$B151)+4,9)))</f>
        <v>-1</v>
      </c>
      <c r="F151">
        <f>D151*10^E151</f>
        <v>0.2</v>
      </c>
      <c r="G151">
        <f>VALUE(IF(ISERROR(FIND("X",$C151)),$C151,LEFT($C151,FIND("X",$C151)-1)))</f>
        <v>2</v>
      </c>
      <c r="H151">
        <f>VALUE(IF(ISERROR(FIND("X",$C151)),0,MID($C151,FIND("X",$C151)+4,9)))</f>
        <v>-1</v>
      </c>
      <c r="I151">
        <f>G151*10^H151</f>
        <v>0.2</v>
      </c>
      <c r="J151" s="15">
        <v>0.2</v>
      </c>
      <c r="K151" s="15">
        <v>0.2</v>
      </c>
    </row>
    <row r="152" spans="1:11" ht="15.75" thickBot="1" x14ac:dyDescent="0.3">
      <c r="A152" t="s">
        <v>143</v>
      </c>
      <c r="B152" s="5" t="s">
        <v>114</v>
      </c>
      <c r="C152" s="5" t="s">
        <v>112</v>
      </c>
      <c r="D152">
        <f>VALUE(IF(ISERROR(FIND("X",$B152)),$B152,LEFT($B152,FIND("X",$B152)-1)))</f>
        <v>7</v>
      </c>
      <c r="E152">
        <f>VALUE(IF(ISERROR(FIND("X",$B152)),0,MID($B152,FIND("X",$B152)+4,9)))</f>
        <v>-1</v>
      </c>
      <c r="F152">
        <f>D152*10^E152</f>
        <v>0.70000000000000007</v>
      </c>
      <c r="G152">
        <f>VALUE(IF(ISERROR(FIND("X",$C152)),$C152,LEFT($C152,FIND("X",$C152)-1)))</f>
        <v>6</v>
      </c>
      <c r="H152">
        <f>VALUE(IF(ISERROR(FIND("X",$C152)),0,MID($C152,FIND("X",$C152)+4,9)))</f>
        <v>-1</v>
      </c>
      <c r="I152">
        <f>G152*10^H152</f>
        <v>0.60000000000000009</v>
      </c>
      <c r="J152" s="15">
        <v>0.70000000000000007</v>
      </c>
      <c r="K152" s="15">
        <v>0.60000000000000009</v>
      </c>
    </row>
    <row r="153" spans="1:11" ht="15.75" thickBot="1" x14ac:dyDescent="0.3">
      <c r="A153" t="s">
        <v>284</v>
      </c>
      <c r="B153" s="5">
        <v>4</v>
      </c>
      <c r="C153" s="5">
        <v>2</v>
      </c>
      <c r="D153">
        <f>VALUE(IF(ISERROR(FIND("X",$B153)),$B153,LEFT($B153,FIND("X",$B153)-1)))</f>
        <v>4</v>
      </c>
      <c r="E153">
        <f>VALUE(IF(ISERROR(FIND("X",$B153)),0,MID($B153,FIND("X",$B153)+4,9)))</f>
        <v>0</v>
      </c>
      <c r="F153">
        <f>D153*10^E153</f>
        <v>4</v>
      </c>
      <c r="G153">
        <f>VALUE(IF(ISERROR(FIND("X",$C153)),$C153,LEFT($C153,FIND("X",$C153)-1)))</f>
        <v>2</v>
      </c>
      <c r="H153">
        <f>VALUE(IF(ISERROR(FIND("X",$C153)),0,MID($C153,FIND("X",$C153)+4,9)))</f>
        <v>0</v>
      </c>
      <c r="I153">
        <f>G153*10^H153</f>
        <v>2</v>
      </c>
      <c r="J153" s="15">
        <v>4</v>
      </c>
      <c r="K153" s="15">
        <v>2</v>
      </c>
    </row>
    <row r="154" spans="1:11" ht="15.75" thickBot="1" x14ac:dyDescent="0.3">
      <c r="A154" t="s">
        <v>285</v>
      </c>
      <c r="B154" s="5" t="s">
        <v>121</v>
      </c>
      <c r="C154" s="5" t="s">
        <v>121</v>
      </c>
      <c r="D154">
        <f>VALUE(IF(ISERROR(FIND("X",$B154)),$B154,LEFT($B154,FIND("X",$B154)-1)))</f>
        <v>4</v>
      </c>
      <c r="E154">
        <f>VALUE(IF(ISERROR(FIND("X",$B154)),0,MID($B154,FIND("X",$B154)+4,9)))</f>
        <v>1</v>
      </c>
      <c r="F154">
        <f>D154*10^E154</f>
        <v>40</v>
      </c>
      <c r="G154">
        <f>VALUE(IF(ISERROR(FIND("X",$C154)),$C154,LEFT($C154,FIND("X",$C154)-1)))</f>
        <v>4</v>
      </c>
      <c r="H154">
        <f>VALUE(IF(ISERROR(FIND("X",$C154)),0,MID($C154,FIND("X",$C154)+4,9)))</f>
        <v>1</v>
      </c>
      <c r="I154">
        <f>G154*10^H154</f>
        <v>40</v>
      </c>
      <c r="J154" s="15">
        <v>40</v>
      </c>
      <c r="K154" s="15">
        <v>40</v>
      </c>
    </row>
    <row r="155" spans="1:11" ht="15.75" thickBot="1" x14ac:dyDescent="0.3">
      <c r="A155" t="s">
        <v>286</v>
      </c>
      <c r="B155" s="5" t="s">
        <v>118</v>
      </c>
      <c r="C155" s="5" t="s">
        <v>118</v>
      </c>
      <c r="D155">
        <f>VALUE(IF(ISERROR(FIND("X",$B155)),$B155,LEFT($B155,FIND("X",$B155)-1)))</f>
        <v>1</v>
      </c>
      <c r="E155">
        <f>VALUE(IF(ISERROR(FIND("X",$B155)),0,MID($B155,FIND("X",$B155)+4,9)))</f>
        <v>1</v>
      </c>
      <c r="F155">
        <f>D155*10^E155</f>
        <v>10</v>
      </c>
      <c r="G155">
        <f>VALUE(IF(ISERROR(FIND("X",$C155)),$C155,LEFT($C155,FIND("X",$C155)-1)))</f>
        <v>1</v>
      </c>
      <c r="H155">
        <f>VALUE(IF(ISERROR(FIND("X",$C155)),0,MID($C155,FIND("X",$C155)+4,9)))</f>
        <v>1</v>
      </c>
      <c r="I155">
        <f>G155*10^H155</f>
        <v>10</v>
      </c>
      <c r="J155" s="15">
        <v>10</v>
      </c>
      <c r="K155" s="15">
        <v>10</v>
      </c>
    </row>
    <row r="156" spans="1:11" ht="15.75" thickBot="1" x14ac:dyDescent="0.3">
      <c r="A156" t="s">
        <v>287</v>
      </c>
      <c r="B156" s="5">
        <v>8</v>
      </c>
      <c r="C156" s="5">
        <v>3</v>
      </c>
      <c r="D156">
        <f>VALUE(IF(ISERROR(FIND("X",$B156)),$B156,LEFT($B156,FIND("X",$B156)-1)))</f>
        <v>8</v>
      </c>
      <c r="E156">
        <f>VALUE(IF(ISERROR(FIND("X",$B156)),0,MID($B156,FIND("X",$B156)+4,9)))</f>
        <v>0</v>
      </c>
      <c r="F156">
        <f>D156*10^E156</f>
        <v>8</v>
      </c>
      <c r="G156">
        <f>VALUE(IF(ISERROR(FIND("X",$C156)),$C156,LEFT($C156,FIND("X",$C156)-1)))</f>
        <v>3</v>
      </c>
      <c r="H156">
        <f>VALUE(IF(ISERROR(FIND("X",$C156)),0,MID($C156,FIND("X",$C156)+4,9)))</f>
        <v>0</v>
      </c>
      <c r="I156">
        <f>G156*10^H156</f>
        <v>3</v>
      </c>
      <c r="J156" s="15">
        <v>8</v>
      </c>
      <c r="K156" s="15">
        <v>3</v>
      </c>
    </row>
    <row r="157" spans="1:11" ht="15.75" thickBot="1" x14ac:dyDescent="0.3">
      <c r="A157" t="s">
        <v>288</v>
      </c>
      <c r="B157" s="5" t="s">
        <v>120</v>
      </c>
      <c r="C157" s="5" t="s">
        <v>120</v>
      </c>
      <c r="D157">
        <f>VALUE(IF(ISERROR(FIND("X",$B157)),$B157,LEFT($B157,FIND("X",$B157)-1)))</f>
        <v>2</v>
      </c>
      <c r="E157">
        <f>VALUE(IF(ISERROR(FIND("X",$B157)),0,MID($B157,FIND("X",$B157)+4,9)))</f>
        <v>-1</v>
      </c>
      <c r="F157">
        <f>D157*10^E157</f>
        <v>0.2</v>
      </c>
      <c r="G157">
        <f>VALUE(IF(ISERROR(FIND("X",$C157)),$C157,LEFT($C157,FIND("X",$C157)-1)))</f>
        <v>2</v>
      </c>
      <c r="H157">
        <f>VALUE(IF(ISERROR(FIND("X",$C157)),0,MID($C157,FIND("X",$C157)+4,9)))</f>
        <v>-1</v>
      </c>
      <c r="I157">
        <f>G157*10^H157</f>
        <v>0.2</v>
      </c>
      <c r="J157" s="15">
        <v>0.2</v>
      </c>
      <c r="K157" s="15">
        <v>0.2</v>
      </c>
    </row>
    <row r="158" spans="1:11" ht="15.75" thickBot="1" x14ac:dyDescent="0.3">
      <c r="A158" t="s">
        <v>289</v>
      </c>
      <c r="B158" s="5" t="s">
        <v>127</v>
      </c>
      <c r="C158" s="5">
        <v>6</v>
      </c>
      <c r="D158">
        <f>VALUE(IF(ISERROR(FIND("X",$B158)),$B158,LEFT($B158,FIND("X",$B158)-1)))</f>
        <v>3</v>
      </c>
      <c r="E158">
        <f>VALUE(IF(ISERROR(FIND("X",$B158)),0,MID($B158,FIND("X",$B158)+4,9)))</f>
        <v>1</v>
      </c>
      <c r="F158">
        <f>D158*10^E158</f>
        <v>30</v>
      </c>
      <c r="G158">
        <f>VALUE(IF(ISERROR(FIND("X",$C158)),$C158,LEFT($C158,FIND("X",$C158)-1)))</f>
        <v>6</v>
      </c>
      <c r="H158">
        <f>VALUE(IF(ISERROR(FIND("X",$C158)),0,MID($C158,FIND("X",$C158)+4,9)))</f>
        <v>0</v>
      </c>
      <c r="I158">
        <f>G158*10^H158</f>
        <v>6</v>
      </c>
      <c r="J158" s="15">
        <v>30</v>
      </c>
      <c r="K158" s="15">
        <v>6</v>
      </c>
    </row>
    <row r="159" spans="1:11" ht="15.75" thickBot="1" x14ac:dyDescent="0.3">
      <c r="A159" t="s">
        <v>290</v>
      </c>
      <c r="B159" s="5" t="s">
        <v>115</v>
      </c>
      <c r="C159" s="5" t="s">
        <v>115</v>
      </c>
      <c r="D159">
        <f>VALUE(IF(ISERROR(FIND("X",$B159)),$B159,LEFT($B159,FIND("X",$B159)-1)))</f>
        <v>4</v>
      </c>
      <c r="E159">
        <f>VALUE(IF(ISERROR(FIND("X",$B159)),0,MID($B159,FIND("X",$B159)+4,9)))</f>
        <v>-1</v>
      </c>
      <c r="F159">
        <f>D159*10^E159</f>
        <v>0.4</v>
      </c>
      <c r="G159">
        <f>VALUE(IF(ISERROR(FIND("X",$C159)),$C159,LEFT($C159,FIND("X",$C159)-1)))</f>
        <v>4</v>
      </c>
      <c r="H159">
        <f>VALUE(IF(ISERROR(FIND("X",$C159)),0,MID($C159,FIND("X",$C159)+4,9)))</f>
        <v>-1</v>
      </c>
      <c r="I159">
        <f>G159*10^H159</f>
        <v>0.4</v>
      </c>
      <c r="J159" s="15">
        <v>0.4</v>
      </c>
      <c r="K159" s="15">
        <v>0.4</v>
      </c>
    </row>
    <row r="160" spans="1:11" ht="15.75" thickBot="1" x14ac:dyDescent="0.3">
      <c r="A160" t="s">
        <v>291</v>
      </c>
      <c r="B160" s="5" t="s">
        <v>112</v>
      </c>
      <c r="C160" s="5" t="s">
        <v>112</v>
      </c>
      <c r="D160">
        <f>VALUE(IF(ISERROR(FIND("X",$B160)),$B160,LEFT($B160,FIND("X",$B160)-1)))</f>
        <v>6</v>
      </c>
      <c r="E160">
        <f>VALUE(IF(ISERROR(FIND("X",$B160)),0,MID($B160,FIND("X",$B160)+4,9)))</f>
        <v>-1</v>
      </c>
      <c r="F160">
        <f>D160*10^E160</f>
        <v>0.60000000000000009</v>
      </c>
      <c r="G160">
        <f>VALUE(IF(ISERROR(FIND("X",$C160)),$C160,LEFT($C160,FIND("X",$C160)-1)))</f>
        <v>6</v>
      </c>
      <c r="H160">
        <f>VALUE(IF(ISERROR(FIND("X",$C160)),0,MID($C160,FIND("X",$C160)+4,9)))</f>
        <v>-1</v>
      </c>
      <c r="I160">
        <f>G160*10^H160</f>
        <v>0.60000000000000009</v>
      </c>
      <c r="J160" s="15">
        <v>0.60000000000000009</v>
      </c>
      <c r="K160" s="15">
        <v>0.60000000000000009</v>
      </c>
    </row>
    <row r="161" spans="1:11" ht="15.75" thickBot="1" x14ac:dyDescent="0.3">
      <c r="A161" t="s">
        <v>292</v>
      </c>
      <c r="B161" s="5">
        <v>8</v>
      </c>
      <c r="C161" s="5">
        <v>8</v>
      </c>
      <c r="D161">
        <f>VALUE(IF(ISERROR(FIND("X",$B161)),$B161,LEFT($B161,FIND("X",$B161)-1)))</f>
        <v>8</v>
      </c>
      <c r="E161">
        <f>VALUE(IF(ISERROR(FIND("X",$B161)),0,MID($B161,FIND("X",$B161)+4,9)))</f>
        <v>0</v>
      </c>
      <c r="F161">
        <f>D161*10^E161</f>
        <v>8</v>
      </c>
      <c r="G161">
        <f>VALUE(IF(ISERROR(FIND("X",$C161)),$C161,LEFT($C161,FIND("X",$C161)-1)))</f>
        <v>8</v>
      </c>
      <c r="H161">
        <f>VALUE(IF(ISERROR(FIND("X",$C161)),0,MID($C161,FIND("X",$C161)+4,9)))</f>
        <v>0</v>
      </c>
      <c r="I161">
        <f>G161*10^H161</f>
        <v>8</v>
      </c>
      <c r="J161" s="15">
        <v>8</v>
      </c>
      <c r="K161" s="15">
        <v>8</v>
      </c>
    </row>
    <row r="162" spans="1:11" ht="15.75" thickBot="1" x14ac:dyDescent="0.3">
      <c r="A162" t="s">
        <v>293</v>
      </c>
      <c r="B162" s="5">
        <v>9</v>
      </c>
      <c r="C162" s="5">
        <v>9</v>
      </c>
      <c r="D162">
        <f>VALUE(IF(ISERROR(FIND("X",$B162)),$B162,LEFT($B162,FIND("X",$B162)-1)))</f>
        <v>9</v>
      </c>
      <c r="E162">
        <f>VALUE(IF(ISERROR(FIND("X",$B162)),0,MID($B162,FIND("X",$B162)+4,9)))</f>
        <v>0</v>
      </c>
      <c r="F162">
        <f>D162*10^E162</f>
        <v>9</v>
      </c>
      <c r="G162">
        <f>VALUE(IF(ISERROR(FIND("X",$C162)),$C162,LEFT($C162,FIND("X",$C162)-1)))</f>
        <v>9</v>
      </c>
      <c r="H162">
        <f>VALUE(IF(ISERROR(FIND("X",$C162)),0,MID($C162,FIND("X",$C162)+4,9)))</f>
        <v>0</v>
      </c>
      <c r="I162">
        <f>G162*10^H162</f>
        <v>9</v>
      </c>
      <c r="J162" s="15">
        <v>9</v>
      </c>
      <c r="K162" s="15">
        <v>9</v>
      </c>
    </row>
    <row r="163" spans="1:11" ht="15.75" thickBot="1" x14ac:dyDescent="0.3">
      <c r="A163" t="s">
        <v>294</v>
      </c>
      <c r="B163" s="5" t="s">
        <v>122</v>
      </c>
      <c r="C163" s="5" t="s">
        <v>118</v>
      </c>
      <c r="D163">
        <f>VALUE(IF(ISERROR(FIND("X",$B163)),$B163,LEFT($B163,FIND("X",$B163)-1)))</f>
        <v>2</v>
      </c>
      <c r="E163">
        <f>VALUE(IF(ISERROR(FIND("X",$B163)),0,MID($B163,FIND("X",$B163)+4,9)))</f>
        <v>1</v>
      </c>
      <c r="F163">
        <f>D163*10^E163</f>
        <v>20</v>
      </c>
      <c r="G163">
        <f>VALUE(IF(ISERROR(FIND("X",$C163)),$C163,LEFT($C163,FIND("X",$C163)-1)))</f>
        <v>1</v>
      </c>
      <c r="H163">
        <f>VALUE(IF(ISERROR(FIND("X",$C163)),0,MID($C163,FIND("X",$C163)+4,9)))</f>
        <v>1</v>
      </c>
      <c r="I163">
        <f>G163*10^H163</f>
        <v>10</v>
      </c>
      <c r="J163" s="15">
        <v>20</v>
      </c>
      <c r="K163" s="15">
        <v>10</v>
      </c>
    </row>
    <row r="164" spans="1:11" ht="15.75" thickBot="1" x14ac:dyDescent="0.3">
      <c r="A164" t="s">
        <v>295</v>
      </c>
      <c r="B164" s="5" t="s">
        <v>127</v>
      </c>
      <c r="C164" s="5" t="s">
        <v>114</v>
      </c>
      <c r="D164">
        <f>VALUE(IF(ISERROR(FIND("X",$B164)),$B164,LEFT($B164,FIND("X",$B164)-1)))</f>
        <v>3</v>
      </c>
      <c r="E164">
        <f>VALUE(IF(ISERROR(FIND("X",$B164)),0,MID($B164,FIND("X",$B164)+4,9)))</f>
        <v>1</v>
      </c>
      <c r="F164">
        <f>D164*10^E164</f>
        <v>30</v>
      </c>
      <c r="G164">
        <f>VALUE(IF(ISERROR(FIND("X",$C164)),$C164,LEFT($C164,FIND("X",$C164)-1)))</f>
        <v>7</v>
      </c>
      <c r="H164">
        <f>VALUE(IF(ISERROR(FIND("X",$C164)),0,MID($C164,FIND("X",$C164)+4,9)))</f>
        <v>-1</v>
      </c>
      <c r="I164">
        <f>G164*10^H164</f>
        <v>0.70000000000000007</v>
      </c>
      <c r="J164" s="15">
        <v>30</v>
      </c>
      <c r="K164" s="15">
        <v>0.70000000000000007</v>
      </c>
    </row>
    <row r="165" spans="1:11" ht="15.75" thickBot="1" x14ac:dyDescent="0.3">
      <c r="A165" t="s">
        <v>296</v>
      </c>
      <c r="B165" s="5" t="s">
        <v>123</v>
      </c>
      <c r="C165" s="5" t="s">
        <v>123</v>
      </c>
      <c r="D165">
        <f>VALUE(IF(ISERROR(FIND("X",$B165)),$B165,LEFT($B165,FIND("X",$B165)-1)))</f>
        <v>3</v>
      </c>
      <c r="E165">
        <f>VALUE(IF(ISERROR(FIND("X",$B165)),0,MID($B165,FIND("X",$B165)+4,9)))</f>
        <v>-1</v>
      </c>
      <c r="F165">
        <f>D165*10^E165</f>
        <v>0.30000000000000004</v>
      </c>
      <c r="G165">
        <f>VALUE(IF(ISERROR(FIND("X",$C165)),$C165,LEFT($C165,FIND("X",$C165)-1)))</f>
        <v>3</v>
      </c>
      <c r="H165">
        <f>VALUE(IF(ISERROR(FIND("X",$C165)),0,MID($C165,FIND("X",$C165)+4,9)))</f>
        <v>-1</v>
      </c>
      <c r="I165">
        <f>G165*10^H165</f>
        <v>0.30000000000000004</v>
      </c>
      <c r="J165" s="15">
        <v>0.30000000000000004</v>
      </c>
      <c r="K165" s="15">
        <v>0.30000000000000004</v>
      </c>
    </row>
    <row r="166" spans="1:11" ht="15.75" thickBot="1" x14ac:dyDescent="0.3">
      <c r="A166" t="s">
        <v>297</v>
      </c>
      <c r="B166" s="5" t="s">
        <v>123</v>
      </c>
      <c r="C166" s="5" t="s">
        <v>123</v>
      </c>
      <c r="D166">
        <f>VALUE(IF(ISERROR(FIND("X",$B166)),$B166,LEFT($B166,FIND("X",$B166)-1)))</f>
        <v>3</v>
      </c>
      <c r="E166">
        <f>VALUE(IF(ISERROR(FIND("X",$B166)),0,MID($B166,FIND("X",$B166)+4,9)))</f>
        <v>-1</v>
      </c>
      <c r="F166">
        <f>D166*10^E166</f>
        <v>0.30000000000000004</v>
      </c>
      <c r="G166">
        <f>VALUE(IF(ISERROR(FIND("X",$C166)),$C166,LEFT($C166,FIND("X",$C166)-1)))</f>
        <v>3</v>
      </c>
      <c r="H166">
        <f>VALUE(IF(ISERROR(FIND("X",$C166)),0,MID($C166,FIND("X",$C166)+4,9)))</f>
        <v>-1</v>
      </c>
      <c r="I166">
        <f>G166*10^H166</f>
        <v>0.30000000000000004</v>
      </c>
      <c r="J166" s="15">
        <v>0.30000000000000004</v>
      </c>
      <c r="K166" s="15">
        <v>0.30000000000000004</v>
      </c>
    </row>
    <row r="167" spans="1:11" ht="15.75" thickBot="1" x14ac:dyDescent="0.3">
      <c r="A167" t="s">
        <v>298</v>
      </c>
      <c r="B167" s="5">
        <v>-1</v>
      </c>
      <c r="C167" s="5">
        <v>-1</v>
      </c>
      <c r="D167">
        <f>VALUE(IF(ISERROR(FIND("X",$B167)),$B167,LEFT($B167,FIND("X",$B167)-1)))</f>
        <v>-1</v>
      </c>
      <c r="E167">
        <f>VALUE(IF(ISERROR(FIND("X",$B167)),0,MID($B167,FIND("X",$B167)+4,9)))</f>
        <v>0</v>
      </c>
      <c r="F167">
        <f>D167*10^E167</f>
        <v>-1</v>
      </c>
      <c r="G167">
        <f>VALUE(IF(ISERROR(FIND("X",$C167)),$C167,LEFT($C167,FIND("X",$C167)-1)))</f>
        <v>-1</v>
      </c>
      <c r="H167">
        <f>VALUE(IF(ISERROR(FIND("X",$C167)),0,MID($C167,FIND("X",$C167)+4,9)))</f>
        <v>0</v>
      </c>
      <c r="I167">
        <f>G167*10^H167</f>
        <v>-1</v>
      </c>
      <c r="J167" s="15">
        <v>-1</v>
      </c>
      <c r="K167" s="15">
        <v>-1</v>
      </c>
    </row>
    <row r="168" spans="1:11" ht="15.75" thickBot="1" x14ac:dyDescent="0.3">
      <c r="A168" t="s">
        <v>40</v>
      </c>
      <c r="B168" s="5">
        <v>1</v>
      </c>
      <c r="C168" s="5">
        <v>1</v>
      </c>
      <c r="D168">
        <f>VALUE(IF(ISERROR(FIND("X",$B168)),$B168,LEFT($B168,FIND("X",$B168)-1)))</f>
        <v>1</v>
      </c>
      <c r="E168">
        <f>VALUE(IF(ISERROR(FIND("X",$B168)),0,MID($B168,FIND("X",$B168)+4,9)))</f>
        <v>0</v>
      </c>
      <c r="F168">
        <f>D168*10^E168</f>
        <v>1</v>
      </c>
      <c r="G168">
        <f>VALUE(IF(ISERROR(FIND("X",$C168)),$C168,LEFT($C168,FIND("X",$C168)-1)))</f>
        <v>1</v>
      </c>
      <c r="H168">
        <f>VALUE(IF(ISERROR(FIND("X",$C168)),0,MID($C168,FIND("X",$C168)+4,9)))</f>
        <v>0</v>
      </c>
      <c r="I168">
        <f>G168*10^H168</f>
        <v>1</v>
      </c>
      <c r="J168" s="15">
        <v>1</v>
      </c>
      <c r="K168" s="15">
        <v>1</v>
      </c>
    </row>
    <row r="169" spans="1:11" ht="15.75" thickBot="1" x14ac:dyDescent="0.3">
      <c r="A169" t="s">
        <v>299</v>
      </c>
      <c r="B169" s="5" t="s">
        <v>123</v>
      </c>
      <c r="C169" s="5" t="s">
        <v>123</v>
      </c>
      <c r="D169">
        <f>VALUE(IF(ISERROR(FIND("X",$B169)),$B169,LEFT($B169,FIND("X",$B169)-1)))</f>
        <v>3</v>
      </c>
      <c r="E169">
        <f>VALUE(IF(ISERROR(FIND("X",$B169)),0,MID($B169,FIND("X",$B169)+4,9)))</f>
        <v>-1</v>
      </c>
      <c r="F169">
        <f>D169*10^E169</f>
        <v>0.30000000000000004</v>
      </c>
      <c r="G169">
        <f>VALUE(IF(ISERROR(FIND("X",$C169)),$C169,LEFT($C169,FIND("X",$C169)-1)))</f>
        <v>3</v>
      </c>
      <c r="H169">
        <f>VALUE(IF(ISERROR(FIND("X",$C169)),0,MID($C169,FIND("X",$C169)+4,9)))</f>
        <v>-1</v>
      </c>
      <c r="I169">
        <f>G169*10^H169</f>
        <v>0.30000000000000004</v>
      </c>
      <c r="J169" s="15">
        <v>0.30000000000000004</v>
      </c>
      <c r="K169" s="15">
        <v>0.30000000000000004</v>
      </c>
    </row>
    <row r="170" spans="1:11" ht="15.75" thickBot="1" x14ac:dyDescent="0.3">
      <c r="A170" t="s">
        <v>300</v>
      </c>
      <c r="B170" s="5" t="s">
        <v>121</v>
      </c>
      <c r="C170" s="5" t="s">
        <v>122</v>
      </c>
      <c r="D170">
        <f>VALUE(IF(ISERROR(FIND("X",$B170)),$B170,LEFT($B170,FIND("X",$B170)-1)))</f>
        <v>4</v>
      </c>
      <c r="E170">
        <f>VALUE(IF(ISERROR(FIND("X",$B170)),0,MID($B170,FIND("X",$B170)+4,9)))</f>
        <v>1</v>
      </c>
      <c r="F170">
        <f>D170*10^E170</f>
        <v>40</v>
      </c>
      <c r="G170">
        <f>VALUE(IF(ISERROR(FIND("X",$C170)),$C170,LEFT($C170,FIND("X",$C170)-1)))</f>
        <v>2</v>
      </c>
      <c r="H170">
        <f>VALUE(IF(ISERROR(FIND("X",$C170)),0,MID($C170,FIND("X",$C170)+4,9)))</f>
        <v>1</v>
      </c>
      <c r="I170">
        <f>G170*10^H170</f>
        <v>20</v>
      </c>
      <c r="J170" s="15">
        <v>40</v>
      </c>
      <c r="K170" s="15">
        <v>20</v>
      </c>
    </row>
    <row r="171" spans="1:11" ht="15.75" thickBot="1" x14ac:dyDescent="0.3">
      <c r="A171" t="s">
        <v>301</v>
      </c>
      <c r="B171" s="5">
        <v>1</v>
      </c>
      <c r="C171" s="5" t="s">
        <v>112</v>
      </c>
      <c r="D171">
        <f>VALUE(IF(ISERROR(FIND("X",$B171)),$B171,LEFT($B171,FIND("X",$B171)-1)))</f>
        <v>1</v>
      </c>
      <c r="E171">
        <f>VALUE(IF(ISERROR(FIND("X",$B171)),0,MID($B171,FIND("X",$B171)+4,9)))</f>
        <v>0</v>
      </c>
      <c r="F171">
        <f>D171*10^E171</f>
        <v>1</v>
      </c>
      <c r="G171">
        <f>VALUE(IF(ISERROR(FIND("X",$C171)),$C171,LEFT($C171,FIND("X",$C171)-1)))</f>
        <v>6</v>
      </c>
      <c r="H171">
        <f>VALUE(IF(ISERROR(FIND("X",$C171)),0,MID($C171,FIND("X",$C171)+4,9)))</f>
        <v>-1</v>
      </c>
      <c r="I171">
        <f>G171*10^H171</f>
        <v>0.60000000000000009</v>
      </c>
      <c r="J171" s="15">
        <v>1</v>
      </c>
      <c r="K171" s="15">
        <v>0.60000000000000009</v>
      </c>
    </row>
    <row r="172" spans="1:11" ht="15.75" thickBot="1" x14ac:dyDescent="0.3">
      <c r="A172" t="s">
        <v>144</v>
      </c>
      <c r="B172" s="5" t="s">
        <v>110</v>
      </c>
      <c r="C172" s="5" t="s">
        <v>112</v>
      </c>
      <c r="D172">
        <f>VALUE(IF(ISERROR(FIND("X",$B172)),$B172,LEFT($B172,FIND("X",$B172)-1)))</f>
        <v>9</v>
      </c>
      <c r="E172">
        <f>VALUE(IF(ISERROR(FIND("X",$B172)),0,MID($B172,FIND("X",$B172)+4,9)))</f>
        <v>-1</v>
      </c>
      <c r="F172">
        <f>D172*10^E172</f>
        <v>0.9</v>
      </c>
      <c r="G172">
        <f>VALUE(IF(ISERROR(FIND("X",$C172)),$C172,LEFT($C172,FIND("X",$C172)-1)))</f>
        <v>6</v>
      </c>
      <c r="H172">
        <f>VALUE(IF(ISERROR(FIND("X",$C172)),0,MID($C172,FIND("X",$C172)+4,9)))</f>
        <v>-1</v>
      </c>
      <c r="I172">
        <f>G172*10^H172</f>
        <v>0.60000000000000009</v>
      </c>
      <c r="J172" s="15">
        <v>0.9</v>
      </c>
      <c r="K172" s="15">
        <v>0.60000000000000009</v>
      </c>
    </row>
    <row r="173" spans="1:11" ht="15.75" thickBot="1" x14ac:dyDescent="0.3">
      <c r="A173" t="s">
        <v>302</v>
      </c>
      <c r="B173" s="5" t="s">
        <v>113</v>
      </c>
      <c r="C173" s="5" t="s">
        <v>113</v>
      </c>
      <c r="D173">
        <f>VALUE(IF(ISERROR(FIND("X",$B173)),$B173,LEFT($B173,FIND("X",$B173)-1)))</f>
        <v>5</v>
      </c>
      <c r="E173">
        <f>VALUE(IF(ISERROR(FIND("X",$B173)),0,MID($B173,FIND("X",$B173)+4,9)))</f>
        <v>-1</v>
      </c>
      <c r="F173">
        <f>D173*10^E173</f>
        <v>0.5</v>
      </c>
      <c r="G173">
        <f>VALUE(IF(ISERROR(FIND("X",$C173)),$C173,LEFT($C173,FIND("X",$C173)-1)))</f>
        <v>5</v>
      </c>
      <c r="H173">
        <f>VALUE(IF(ISERROR(FIND("X",$C173)),0,MID($C173,FIND("X",$C173)+4,9)))</f>
        <v>-1</v>
      </c>
      <c r="I173">
        <f>G173*10^H173</f>
        <v>0.5</v>
      </c>
      <c r="J173" s="15">
        <v>0.5</v>
      </c>
      <c r="K173" s="15">
        <v>0.5</v>
      </c>
    </row>
    <row r="174" spans="1:11" ht="15.75" thickBot="1" x14ac:dyDescent="0.3">
      <c r="A174" t="s">
        <v>303</v>
      </c>
      <c r="B174" s="5" t="s">
        <v>120</v>
      </c>
      <c r="C174" s="5" t="s">
        <v>120</v>
      </c>
      <c r="D174">
        <f>VALUE(IF(ISERROR(FIND("X",$B174)),$B174,LEFT($B174,FIND("X",$B174)-1)))</f>
        <v>2</v>
      </c>
      <c r="E174">
        <f>VALUE(IF(ISERROR(FIND("X",$B174)),0,MID($B174,FIND("X",$B174)+4,9)))</f>
        <v>-1</v>
      </c>
      <c r="F174">
        <f>D174*10^E174</f>
        <v>0.2</v>
      </c>
      <c r="G174">
        <f>VALUE(IF(ISERROR(FIND("X",$C174)),$C174,LEFT($C174,FIND("X",$C174)-1)))</f>
        <v>2</v>
      </c>
      <c r="H174">
        <f>VALUE(IF(ISERROR(FIND("X",$C174)),0,MID($C174,FIND("X",$C174)+4,9)))</f>
        <v>-1</v>
      </c>
      <c r="I174">
        <f>G174*10^H174</f>
        <v>0.2</v>
      </c>
      <c r="J174" s="15">
        <v>0.2</v>
      </c>
      <c r="K174" s="15">
        <v>0.2</v>
      </c>
    </row>
    <row r="175" spans="1:11" ht="15.75" thickBot="1" x14ac:dyDescent="0.3">
      <c r="A175" t="s">
        <v>304</v>
      </c>
      <c r="B175" s="5" t="s">
        <v>121</v>
      </c>
      <c r="C175" s="5" t="s">
        <v>127</v>
      </c>
      <c r="D175">
        <f>VALUE(IF(ISERROR(FIND("X",$B175)),$B175,LEFT($B175,FIND("X",$B175)-1)))</f>
        <v>4</v>
      </c>
      <c r="E175">
        <f>VALUE(IF(ISERROR(FIND("X",$B175)),0,MID($B175,FIND("X",$B175)+4,9)))</f>
        <v>1</v>
      </c>
      <c r="F175">
        <f>D175*10^E175</f>
        <v>40</v>
      </c>
      <c r="G175">
        <f>VALUE(IF(ISERROR(FIND("X",$C175)),$C175,LEFT($C175,FIND("X",$C175)-1)))</f>
        <v>3</v>
      </c>
      <c r="H175">
        <f>VALUE(IF(ISERROR(FIND("X",$C175)),0,MID($C175,FIND("X",$C175)+4,9)))</f>
        <v>1</v>
      </c>
      <c r="I175">
        <f>G175*10^H175</f>
        <v>30</v>
      </c>
      <c r="J175" s="15">
        <v>40</v>
      </c>
      <c r="K175" s="15">
        <v>30</v>
      </c>
    </row>
    <row r="176" spans="1:11" ht="15.75" thickBot="1" x14ac:dyDescent="0.3">
      <c r="A176" t="s">
        <v>305</v>
      </c>
      <c r="B176" s="5" t="s">
        <v>114</v>
      </c>
      <c r="C176" s="5" t="s">
        <v>114</v>
      </c>
      <c r="D176">
        <f>VALUE(IF(ISERROR(FIND("X",$B176)),$B176,LEFT($B176,FIND("X",$B176)-1)))</f>
        <v>7</v>
      </c>
      <c r="E176">
        <f>VALUE(IF(ISERROR(FIND("X",$B176)),0,MID($B176,FIND("X",$B176)+4,9)))</f>
        <v>-1</v>
      </c>
      <c r="F176">
        <f>D176*10^E176</f>
        <v>0.70000000000000007</v>
      </c>
      <c r="G176">
        <f>VALUE(IF(ISERROR(FIND("X",$C176)),$C176,LEFT($C176,FIND("X",$C176)-1)))</f>
        <v>7</v>
      </c>
      <c r="H176">
        <f>VALUE(IF(ISERROR(FIND("X",$C176)),0,MID($C176,FIND("X",$C176)+4,9)))</f>
        <v>-1</v>
      </c>
      <c r="I176">
        <f>G176*10^H176</f>
        <v>0.70000000000000007</v>
      </c>
      <c r="J176" s="15">
        <v>0.70000000000000007</v>
      </c>
      <c r="K176" s="15">
        <v>0.70000000000000007</v>
      </c>
    </row>
    <row r="177" spans="1:11" ht="15.75" thickBot="1" x14ac:dyDescent="0.3">
      <c r="A177" t="s">
        <v>306</v>
      </c>
      <c r="B177" s="5">
        <v>1</v>
      </c>
      <c r="C177" s="5">
        <v>1</v>
      </c>
      <c r="D177">
        <f>VALUE(IF(ISERROR(FIND("X",$B177)),$B177,LEFT($B177,FIND("X",$B177)-1)))</f>
        <v>1</v>
      </c>
      <c r="E177">
        <f>VALUE(IF(ISERROR(FIND("X",$B177)),0,MID($B177,FIND("X",$B177)+4,9)))</f>
        <v>0</v>
      </c>
      <c r="F177">
        <f>D177*10^E177</f>
        <v>1</v>
      </c>
      <c r="G177">
        <f>VALUE(IF(ISERROR(FIND("X",$C177)),$C177,LEFT($C177,FIND("X",$C177)-1)))</f>
        <v>1</v>
      </c>
      <c r="H177">
        <f>VALUE(IF(ISERROR(FIND("X",$C177)),0,MID($C177,FIND("X",$C177)+4,9)))</f>
        <v>0</v>
      </c>
      <c r="I177">
        <f>G177*10^H177</f>
        <v>1</v>
      </c>
      <c r="J177" s="15">
        <v>1</v>
      </c>
      <c r="K177" s="15">
        <v>1</v>
      </c>
    </row>
    <row r="178" spans="1:11" ht="15.75" thickBot="1" x14ac:dyDescent="0.3">
      <c r="A178" t="s">
        <v>307</v>
      </c>
      <c r="B178" s="5" t="s">
        <v>110</v>
      </c>
      <c r="C178" s="5" t="s">
        <v>112</v>
      </c>
      <c r="D178">
        <f>VALUE(IF(ISERROR(FIND("X",$B178)),$B178,LEFT($B178,FIND("X",$B178)-1)))</f>
        <v>9</v>
      </c>
      <c r="E178">
        <f>VALUE(IF(ISERROR(FIND("X",$B178)),0,MID($B178,FIND("X",$B178)+4,9)))</f>
        <v>-1</v>
      </c>
      <c r="F178">
        <f>D178*10^E178</f>
        <v>0.9</v>
      </c>
      <c r="G178">
        <f>VALUE(IF(ISERROR(FIND("X",$C178)),$C178,LEFT($C178,FIND("X",$C178)-1)))</f>
        <v>6</v>
      </c>
      <c r="H178">
        <f>VALUE(IF(ISERROR(FIND("X",$C178)),0,MID($C178,FIND("X",$C178)+4,9)))</f>
        <v>-1</v>
      </c>
      <c r="I178">
        <f>G178*10^H178</f>
        <v>0.60000000000000009</v>
      </c>
      <c r="J178" s="15">
        <v>0.9</v>
      </c>
      <c r="K178" s="15">
        <v>0.60000000000000009</v>
      </c>
    </row>
    <row r="179" spans="1:11" ht="15.75" thickBot="1" x14ac:dyDescent="0.3">
      <c r="A179" t="s">
        <v>308</v>
      </c>
      <c r="B179" s="5">
        <v>6</v>
      </c>
      <c r="C179" s="5" t="s">
        <v>112</v>
      </c>
      <c r="D179">
        <f>VALUE(IF(ISERROR(FIND("X",$B179)),$B179,LEFT($B179,FIND("X",$B179)-1)))</f>
        <v>6</v>
      </c>
      <c r="E179">
        <f>VALUE(IF(ISERROR(FIND("X",$B179)),0,MID($B179,FIND("X",$B179)+4,9)))</f>
        <v>0</v>
      </c>
      <c r="F179">
        <f>D179*10^E179</f>
        <v>6</v>
      </c>
      <c r="G179">
        <f>VALUE(IF(ISERROR(FIND("X",$C179)),$C179,LEFT($C179,FIND("X",$C179)-1)))</f>
        <v>6</v>
      </c>
      <c r="H179">
        <f>VALUE(IF(ISERROR(FIND("X",$C179)),0,MID($C179,FIND("X",$C179)+4,9)))</f>
        <v>-1</v>
      </c>
      <c r="I179">
        <f>G179*10^H179</f>
        <v>0.60000000000000009</v>
      </c>
      <c r="J179" s="15">
        <v>6</v>
      </c>
      <c r="K179" s="15">
        <v>0.60000000000000009</v>
      </c>
    </row>
    <row r="180" spans="1:11" ht="15.75" thickBot="1" x14ac:dyDescent="0.3">
      <c r="A180" t="s">
        <v>309</v>
      </c>
      <c r="B180" s="5" t="s">
        <v>112</v>
      </c>
      <c r="C180" s="5" t="s">
        <v>113</v>
      </c>
      <c r="D180">
        <f>VALUE(IF(ISERROR(FIND("X",$B180)),$B180,LEFT($B180,FIND("X",$B180)-1)))</f>
        <v>6</v>
      </c>
      <c r="E180">
        <f>VALUE(IF(ISERROR(FIND("X",$B180)),0,MID($B180,FIND("X",$B180)+4,9)))</f>
        <v>-1</v>
      </c>
      <c r="F180">
        <f>D180*10^E180</f>
        <v>0.60000000000000009</v>
      </c>
      <c r="G180">
        <f>VALUE(IF(ISERROR(FIND("X",$C180)),$C180,LEFT($C180,FIND("X",$C180)-1)))</f>
        <v>5</v>
      </c>
      <c r="H180">
        <f>VALUE(IF(ISERROR(FIND("X",$C180)),0,MID($C180,FIND("X",$C180)+4,9)))</f>
        <v>-1</v>
      </c>
      <c r="I180">
        <f>G180*10^H180</f>
        <v>0.5</v>
      </c>
      <c r="J180" s="15">
        <v>0.60000000000000009</v>
      </c>
      <c r="K180" s="15">
        <v>0.5</v>
      </c>
    </row>
    <row r="181" spans="1:11" ht="15.75" thickBot="1" x14ac:dyDescent="0.3">
      <c r="A181" t="s">
        <v>43</v>
      </c>
      <c r="B181" s="5">
        <v>-1</v>
      </c>
      <c r="C181" s="5">
        <v>-1</v>
      </c>
      <c r="D181">
        <f>VALUE(IF(ISERROR(FIND("X",$B181)),$B181,LEFT($B181,FIND("X",$B181)-1)))</f>
        <v>-1</v>
      </c>
      <c r="E181">
        <f>VALUE(IF(ISERROR(FIND("X",$B181)),0,MID($B181,FIND("X",$B181)+4,9)))</f>
        <v>0</v>
      </c>
      <c r="F181">
        <f>D181*10^E181</f>
        <v>-1</v>
      </c>
      <c r="G181">
        <f>VALUE(IF(ISERROR(FIND("X",$C181)),$C181,LEFT($C181,FIND("X",$C181)-1)))</f>
        <v>-1</v>
      </c>
      <c r="H181">
        <f>VALUE(IF(ISERROR(FIND("X",$C181)),0,MID($C181,FIND("X",$C181)+4,9)))</f>
        <v>0</v>
      </c>
      <c r="I181">
        <f>G181*10^H181</f>
        <v>-1</v>
      </c>
      <c r="J181" s="15">
        <v>-1</v>
      </c>
      <c r="K181" s="15">
        <v>-1</v>
      </c>
    </row>
    <row r="182" spans="1:11" ht="15.75" thickBot="1" x14ac:dyDescent="0.3">
      <c r="A182" t="s">
        <v>44</v>
      </c>
      <c r="B182" s="5" t="s">
        <v>121</v>
      </c>
      <c r="C182" s="5" t="s">
        <v>127</v>
      </c>
      <c r="D182">
        <f>VALUE(IF(ISERROR(FIND("X",$B182)),$B182,LEFT($B182,FIND("X",$B182)-1)))</f>
        <v>4</v>
      </c>
      <c r="E182">
        <f>VALUE(IF(ISERROR(FIND("X",$B182)),0,MID($B182,FIND("X",$B182)+4,9)))</f>
        <v>1</v>
      </c>
      <c r="F182">
        <f>D182*10^E182</f>
        <v>40</v>
      </c>
      <c r="G182">
        <f>VALUE(IF(ISERROR(FIND("X",$C182)),$C182,LEFT($C182,FIND("X",$C182)-1)))</f>
        <v>3</v>
      </c>
      <c r="H182">
        <f>VALUE(IF(ISERROR(FIND("X",$C182)),0,MID($C182,FIND("X",$C182)+4,9)))</f>
        <v>1</v>
      </c>
      <c r="I182">
        <f>G182*10^H182</f>
        <v>30</v>
      </c>
      <c r="J182" s="15">
        <v>40</v>
      </c>
      <c r="K182" s="15">
        <v>30</v>
      </c>
    </row>
    <row r="183" spans="1:11" ht="15.75" thickBot="1" x14ac:dyDescent="0.3">
      <c r="A183" t="s">
        <v>310</v>
      </c>
      <c r="B183" s="5" t="s">
        <v>115</v>
      </c>
      <c r="C183" s="5" t="s">
        <v>115</v>
      </c>
      <c r="D183">
        <f>VALUE(IF(ISERROR(FIND("X",$B183)),$B183,LEFT($B183,FIND("X",$B183)-1)))</f>
        <v>4</v>
      </c>
      <c r="E183">
        <f>VALUE(IF(ISERROR(FIND("X",$B183)),0,MID($B183,FIND("X",$B183)+4,9)))</f>
        <v>-1</v>
      </c>
      <c r="F183">
        <f>D183*10^E183</f>
        <v>0.4</v>
      </c>
      <c r="G183">
        <f>VALUE(IF(ISERROR(FIND("X",$C183)),$C183,LEFT($C183,FIND("X",$C183)-1)))</f>
        <v>4</v>
      </c>
      <c r="H183">
        <f>VALUE(IF(ISERROR(FIND("X",$C183)),0,MID($C183,FIND("X",$C183)+4,9)))</f>
        <v>-1</v>
      </c>
      <c r="I183">
        <f>G183*10^H183</f>
        <v>0.4</v>
      </c>
      <c r="J183" s="15">
        <v>0.4</v>
      </c>
      <c r="K183" s="15">
        <v>0.4</v>
      </c>
    </row>
    <row r="184" spans="1:11" ht="15.75" thickBot="1" x14ac:dyDescent="0.3">
      <c r="A184" t="s">
        <v>311</v>
      </c>
      <c r="B184" s="5" t="s">
        <v>121</v>
      </c>
      <c r="C184" s="5" t="s">
        <v>121</v>
      </c>
      <c r="D184">
        <f>VALUE(IF(ISERROR(FIND("X",$B184)),$B184,LEFT($B184,FIND("X",$B184)-1)))</f>
        <v>4</v>
      </c>
      <c r="E184">
        <f>VALUE(IF(ISERROR(FIND("X",$B184)),0,MID($B184,FIND("X",$B184)+4,9)))</f>
        <v>1</v>
      </c>
      <c r="F184">
        <f>D184*10^E184</f>
        <v>40</v>
      </c>
      <c r="G184">
        <f>VALUE(IF(ISERROR(FIND("X",$C184)),$C184,LEFT($C184,FIND("X",$C184)-1)))</f>
        <v>4</v>
      </c>
      <c r="H184">
        <f>VALUE(IF(ISERROR(FIND("X",$C184)),0,MID($C184,FIND("X",$C184)+4,9)))</f>
        <v>1</v>
      </c>
      <c r="I184">
        <f>G184*10^H184</f>
        <v>40</v>
      </c>
      <c r="J184" s="15">
        <v>40</v>
      </c>
      <c r="K184" s="15">
        <v>40</v>
      </c>
    </row>
    <row r="185" spans="1:11" ht="15.75" thickBot="1" x14ac:dyDescent="0.3">
      <c r="A185" t="s">
        <v>312</v>
      </c>
      <c r="B185" s="5" t="s">
        <v>145</v>
      </c>
      <c r="C185" s="5" t="s">
        <v>124</v>
      </c>
      <c r="D185">
        <f>VALUE(IF(ISERROR(FIND("X",$B185)),$B185,LEFT($B185,FIND("X",$B185)-1)))</f>
        <v>9</v>
      </c>
      <c r="E185">
        <f>VALUE(IF(ISERROR(FIND("X",$B185)),0,MID($B185,FIND("X",$B185)+4,9)))</f>
        <v>0</v>
      </c>
      <c r="F185">
        <f>D185*10^E185</f>
        <v>9</v>
      </c>
      <c r="G185">
        <f>VALUE(IF(ISERROR(FIND("X",$C185)),$C185,LEFT($C185,FIND("X",$C185)-1)))</f>
        <v>2</v>
      </c>
      <c r="H185">
        <f>VALUE(IF(ISERROR(FIND("X",$C185)),0,MID($C185,FIND("X",$C185)+4,9)))</f>
        <v>-2</v>
      </c>
      <c r="I185">
        <f>G185*10^H185</f>
        <v>0.02</v>
      </c>
      <c r="J185" s="15">
        <v>9</v>
      </c>
      <c r="K185" s="15">
        <v>0.02</v>
      </c>
    </row>
    <row r="186" spans="1:11" ht="15.75" thickBot="1" x14ac:dyDescent="0.3">
      <c r="A186" t="s">
        <v>45</v>
      </c>
      <c r="B186" s="5" t="s">
        <v>122</v>
      </c>
      <c r="C186" s="5" t="s">
        <v>128</v>
      </c>
      <c r="D186">
        <f>VALUE(IF(ISERROR(FIND("X",$B186)),$B186,LEFT($B186,FIND("X",$B186)-1)))</f>
        <v>2</v>
      </c>
      <c r="E186">
        <f>VALUE(IF(ISERROR(FIND("X",$B186)),0,MID($B186,FIND("X",$B186)+4,9)))</f>
        <v>1</v>
      </c>
      <c r="F186">
        <f>D186*10^E186</f>
        <v>20</v>
      </c>
      <c r="G186">
        <f>VALUE(IF(ISERROR(FIND("X",$C186)),$C186,LEFT($C186,FIND("X",$C186)-1)))</f>
        <v>2</v>
      </c>
      <c r="H186">
        <f>VALUE(IF(ISERROR(FIND("X",$C186)),0,MID($C186,FIND("X",$C186)+4,9)))</f>
        <v>-3</v>
      </c>
      <c r="I186">
        <f>G186*10^H186</f>
        <v>2E-3</v>
      </c>
      <c r="J186" s="15">
        <v>20</v>
      </c>
      <c r="K186" s="15">
        <v>2E-3</v>
      </c>
    </row>
    <row r="187" spans="1:11" ht="15.75" thickBot="1" x14ac:dyDescent="0.3">
      <c r="A187" t="s">
        <v>46</v>
      </c>
      <c r="B187" s="5">
        <v>7</v>
      </c>
      <c r="C187" s="5" t="s">
        <v>115</v>
      </c>
      <c r="D187">
        <f>VALUE(IF(ISERROR(FIND("X",$B187)),$B187,LEFT($B187,FIND("X",$B187)-1)))</f>
        <v>7</v>
      </c>
      <c r="E187">
        <f>VALUE(IF(ISERROR(FIND("X",$B187)),0,MID($B187,FIND("X",$B187)+4,9)))</f>
        <v>0</v>
      </c>
      <c r="F187">
        <f>D187*10^E187</f>
        <v>7</v>
      </c>
      <c r="G187">
        <f>VALUE(IF(ISERROR(FIND("X",$C187)),$C187,LEFT($C187,FIND("X",$C187)-1)))</f>
        <v>4</v>
      </c>
      <c r="H187">
        <f>VALUE(IF(ISERROR(FIND("X",$C187)),0,MID($C187,FIND("X",$C187)+4,9)))</f>
        <v>-1</v>
      </c>
      <c r="I187">
        <f>G187*10^H187</f>
        <v>0.4</v>
      </c>
      <c r="J187" s="15">
        <v>7</v>
      </c>
      <c r="K187" s="15">
        <v>0.4</v>
      </c>
    </row>
    <row r="188" spans="1:11" ht="15.75" thickBot="1" x14ac:dyDescent="0.3">
      <c r="A188" t="s">
        <v>313</v>
      </c>
      <c r="B188" s="5">
        <v>1</v>
      </c>
      <c r="C188" s="5">
        <v>1</v>
      </c>
      <c r="D188">
        <f>VALUE(IF(ISERROR(FIND("X",$B188)),$B188,LEFT($B188,FIND("X",$B188)-1)))</f>
        <v>1</v>
      </c>
      <c r="E188">
        <f>VALUE(IF(ISERROR(FIND("X",$B188)),0,MID($B188,FIND("X",$B188)+4,9)))</f>
        <v>0</v>
      </c>
      <c r="F188">
        <f>D188*10^E188</f>
        <v>1</v>
      </c>
      <c r="G188">
        <f>VALUE(IF(ISERROR(FIND("X",$C188)),$C188,LEFT($C188,FIND("X",$C188)-1)))</f>
        <v>1</v>
      </c>
      <c r="H188">
        <f>VALUE(IF(ISERROR(FIND("X",$C188)),0,MID($C188,FIND("X",$C188)+4,9)))</f>
        <v>0</v>
      </c>
      <c r="I188">
        <f>G188*10^H188</f>
        <v>1</v>
      </c>
      <c r="J188" s="15">
        <v>1</v>
      </c>
      <c r="K188" s="15">
        <v>1</v>
      </c>
    </row>
    <row r="189" spans="1:11" ht="15.75" thickBot="1" x14ac:dyDescent="0.3">
      <c r="A189" t="s">
        <v>314</v>
      </c>
      <c r="B189" s="5" t="s">
        <v>118</v>
      </c>
      <c r="C189" s="5">
        <v>2</v>
      </c>
      <c r="D189">
        <f>VALUE(IF(ISERROR(FIND("X",$B189)),$B189,LEFT($B189,FIND("X",$B189)-1)))</f>
        <v>1</v>
      </c>
      <c r="E189">
        <f>VALUE(IF(ISERROR(FIND("X",$B189)),0,MID($B189,FIND("X",$B189)+4,9)))</f>
        <v>1</v>
      </c>
      <c r="F189">
        <f>D189*10^E189</f>
        <v>10</v>
      </c>
      <c r="G189">
        <f>VALUE(IF(ISERROR(FIND("X",$C189)),$C189,LEFT($C189,FIND("X",$C189)-1)))</f>
        <v>2</v>
      </c>
      <c r="H189">
        <f>VALUE(IF(ISERROR(FIND("X",$C189)),0,MID($C189,FIND("X",$C189)+4,9)))</f>
        <v>0</v>
      </c>
      <c r="I189">
        <f>G189*10^H189</f>
        <v>2</v>
      </c>
      <c r="J189" s="15">
        <v>10</v>
      </c>
      <c r="K189" s="15">
        <v>2</v>
      </c>
    </row>
    <row r="190" spans="1:11" ht="15.75" thickBot="1" x14ac:dyDescent="0.3">
      <c r="A190" t="s">
        <v>315</v>
      </c>
      <c r="B190" s="5" t="s">
        <v>121</v>
      </c>
      <c r="C190" s="5" t="s">
        <v>127</v>
      </c>
      <c r="D190">
        <f>VALUE(IF(ISERROR(FIND("X",$B190)),$B190,LEFT($B190,FIND("X",$B190)-1)))</f>
        <v>4</v>
      </c>
      <c r="E190">
        <f>VALUE(IF(ISERROR(FIND("X",$B190)),0,MID($B190,FIND("X",$B190)+4,9)))</f>
        <v>1</v>
      </c>
      <c r="F190">
        <f>D190*10^E190</f>
        <v>40</v>
      </c>
      <c r="G190">
        <f>VALUE(IF(ISERROR(FIND("X",$C190)),$C190,LEFT($C190,FIND("X",$C190)-1)))</f>
        <v>3</v>
      </c>
      <c r="H190">
        <f>VALUE(IF(ISERROR(FIND("X",$C190)),0,MID($C190,FIND("X",$C190)+4,9)))</f>
        <v>1</v>
      </c>
      <c r="I190">
        <f>G190*10^H190</f>
        <v>30</v>
      </c>
      <c r="J190" s="15">
        <v>40</v>
      </c>
      <c r="K190" s="15">
        <v>30</v>
      </c>
    </row>
    <row r="191" spans="1:11" ht="15.75" thickBot="1" x14ac:dyDescent="0.3">
      <c r="A191" t="s">
        <v>316</v>
      </c>
      <c r="B191" s="5">
        <v>2</v>
      </c>
      <c r="C191" s="5" t="s">
        <v>112</v>
      </c>
      <c r="D191">
        <f>VALUE(IF(ISERROR(FIND("X",$B191)),$B191,LEFT($B191,FIND("X",$B191)-1)))</f>
        <v>2</v>
      </c>
      <c r="E191">
        <f>VALUE(IF(ISERROR(FIND("X",$B191)),0,MID($B191,FIND("X",$B191)+4,9)))</f>
        <v>0</v>
      </c>
      <c r="F191">
        <f>D191*10^E191</f>
        <v>2</v>
      </c>
      <c r="G191">
        <f>VALUE(IF(ISERROR(FIND("X",$C191)),$C191,LEFT($C191,FIND("X",$C191)-1)))</f>
        <v>6</v>
      </c>
      <c r="H191">
        <f>VALUE(IF(ISERROR(FIND("X",$C191)),0,MID($C191,FIND("X",$C191)+4,9)))</f>
        <v>-1</v>
      </c>
      <c r="I191">
        <f>G191*10^H191</f>
        <v>0.60000000000000009</v>
      </c>
      <c r="J191" s="15">
        <v>2</v>
      </c>
      <c r="K191" s="15">
        <v>0.60000000000000009</v>
      </c>
    </row>
    <row r="192" spans="1:11" ht="15.75" thickBot="1" x14ac:dyDescent="0.3">
      <c r="A192" t="s">
        <v>317</v>
      </c>
      <c r="B192" s="5" t="s">
        <v>123</v>
      </c>
      <c r="C192" s="5" t="s">
        <v>123</v>
      </c>
      <c r="D192">
        <f>VALUE(IF(ISERROR(FIND("X",$B192)),$B192,LEFT($B192,FIND("X",$B192)-1)))</f>
        <v>3</v>
      </c>
      <c r="E192">
        <f>VALUE(IF(ISERROR(FIND("X",$B192)),0,MID($B192,FIND("X",$B192)+4,9)))</f>
        <v>-1</v>
      </c>
      <c r="F192">
        <f>D192*10^E192</f>
        <v>0.30000000000000004</v>
      </c>
      <c r="G192">
        <f>VALUE(IF(ISERROR(FIND("X",$C192)),$C192,LEFT($C192,FIND("X",$C192)-1)))</f>
        <v>3</v>
      </c>
      <c r="H192">
        <f>VALUE(IF(ISERROR(FIND("X",$C192)),0,MID($C192,FIND("X",$C192)+4,9)))</f>
        <v>-1</v>
      </c>
      <c r="I192">
        <f>G192*10^H192</f>
        <v>0.30000000000000004</v>
      </c>
      <c r="J192" s="15">
        <v>0.30000000000000004</v>
      </c>
      <c r="K192" s="15">
        <v>0.30000000000000004</v>
      </c>
    </row>
    <row r="193" spans="1:11" ht="15.75" thickBot="1" x14ac:dyDescent="0.3">
      <c r="A193" t="s">
        <v>146</v>
      </c>
      <c r="B193" s="5" t="s">
        <v>113</v>
      </c>
      <c r="C193" s="5" t="s">
        <v>113</v>
      </c>
      <c r="D193">
        <f>VALUE(IF(ISERROR(FIND("X",$B193)),$B193,LEFT($B193,FIND("X",$B193)-1)))</f>
        <v>5</v>
      </c>
      <c r="E193">
        <f>VALUE(IF(ISERROR(FIND("X",$B193)),0,MID($B193,FIND("X",$B193)+4,9)))</f>
        <v>-1</v>
      </c>
      <c r="F193">
        <f>D193*10^E193</f>
        <v>0.5</v>
      </c>
      <c r="G193">
        <f>VALUE(IF(ISERROR(FIND("X",$C193)),$C193,LEFT($C193,FIND("X",$C193)-1)))</f>
        <v>5</v>
      </c>
      <c r="H193">
        <f>VALUE(IF(ISERROR(FIND("X",$C193)),0,MID($C193,FIND("X",$C193)+4,9)))</f>
        <v>-1</v>
      </c>
      <c r="I193">
        <f>G193*10^H193</f>
        <v>0.5</v>
      </c>
      <c r="J193" s="15">
        <v>0.5</v>
      </c>
      <c r="K193" s="15">
        <v>0.5</v>
      </c>
    </row>
    <row r="194" spans="1:11" ht="15.75" thickBot="1" x14ac:dyDescent="0.3">
      <c r="A194" t="s">
        <v>147</v>
      </c>
      <c r="B194" s="5" t="s">
        <v>121</v>
      </c>
      <c r="C194" s="5">
        <v>1</v>
      </c>
      <c r="D194">
        <f>VALUE(IF(ISERROR(FIND("X",$B194)),$B194,LEFT($B194,FIND("X",$B194)-1)))</f>
        <v>4</v>
      </c>
      <c r="E194">
        <f>VALUE(IF(ISERROR(FIND("X",$B194)),0,MID($B194,FIND("X",$B194)+4,9)))</f>
        <v>1</v>
      </c>
      <c r="F194">
        <f>D194*10^E194</f>
        <v>40</v>
      </c>
      <c r="G194">
        <f>VALUE(IF(ISERROR(FIND("X",$C194)),$C194,LEFT($C194,FIND("X",$C194)-1)))</f>
        <v>1</v>
      </c>
      <c r="H194">
        <f>VALUE(IF(ISERROR(FIND("X",$C194)),0,MID($C194,FIND("X",$C194)+4,9)))</f>
        <v>0</v>
      </c>
      <c r="I194">
        <f>G194*10^H194</f>
        <v>1</v>
      </c>
      <c r="J194" s="15">
        <v>40</v>
      </c>
      <c r="K194" s="15">
        <v>1</v>
      </c>
    </row>
    <row r="195" spans="1:11" ht="15.75" thickBot="1" x14ac:dyDescent="0.3">
      <c r="A195" t="s">
        <v>318</v>
      </c>
      <c r="B195" s="5">
        <v>2</v>
      </c>
      <c r="C195" s="5" t="s">
        <v>148</v>
      </c>
      <c r="D195">
        <f>VALUE(IF(ISERROR(FIND("X",$B195)),$B195,LEFT($B195,FIND("X",$B195)-1)))</f>
        <v>2</v>
      </c>
      <c r="E195">
        <f>VALUE(IF(ISERROR(FIND("X",$B195)),0,MID($B195,FIND("X",$B195)+4,9)))</f>
        <v>0</v>
      </c>
      <c r="F195">
        <f>D195*10^E195</f>
        <v>2</v>
      </c>
      <c r="G195">
        <f>VALUE(IF(ISERROR(FIND("X",$C195)),$C195,LEFT($C195,FIND("X",$C195)-1)))</f>
        <v>7</v>
      </c>
      <c r="H195">
        <f>VALUE(IF(ISERROR(FIND("X",$C195)),0,MID($C195,FIND("X",$C195)+4,9)))</f>
        <v>-2</v>
      </c>
      <c r="I195">
        <f>G195*10^H195</f>
        <v>7.0000000000000007E-2</v>
      </c>
      <c r="J195" s="15">
        <v>2</v>
      </c>
      <c r="K195" s="15">
        <v>7.0000000000000007E-2</v>
      </c>
    </row>
    <row r="196" spans="1:11" ht="15.75" thickBot="1" x14ac:dyDescent="0.3">
      <c r="A196" t="s">
        <v>47</v>
      </c>
      <c r="B196" s="5">
        <v>4</v>
      </c>
      <c r="C196" s="5" t="s">
        <v>149</v>
      </c>
      <c r="D196">
        <f>VALUE(IF(ISERROR(FIND("X",$B196)),$B196,LEFT($B196,FIND("X",$B196)-1)))</f>
        <v>4</v>
      </c>
      <c r="E196">
        <f>VALUE(IF(ISERROR(FIND("X",$B196)),0,MID($B196,FIND("X",$B196)+4,9)))</f>
        <v>0</v>
      </c>
      <c r="F196">
        <f>D196*10^E196</f>
        <v>4</v>
      </c>
      <c r="G196">
        <f>VALUE(IF(ISERROR(FIND("X",$C196)),$C196,LEFT($C196,FIND("X",$C196)-1)))</f>
        <v>4</v>
      </c>
      <c r="H196">
        <f>VALUE(IF(ISERROR(FIND("X",$C196)),0,MID($C196,FIND("X",$C196)+4,9)))</f>
        <v>-4</v>
      </c>
      <c r="I196">
        <f>G196*10^H196</f>
        <v>4.0000000000000002E-4</v>
      </c>
      <c r="J196" s="15">
        <v>4</v>
      </c>
      <c r="K196" s="15">
        <v>4.0000000000000002E-4</v>
      </c>
    </row>
    <row r="197" spans="1:11" ht="15.75" thickBot="1" x14ac:dyDescent="0.3">
      <c r="A197" t="s">
        <v>48</v>
      </c>
      <c r="B197" s="5">
        <v>5</v>
      </c>
      <c r="C197" s="5" t="s">
        <v>114</v>
      </c>
      <c r="D197">
        <f>VALUE(IF(ISERROR(FIND("X",$B197)),$B197,LEFT($B197,FIND("X",$B197)-1)))</f>
        <v>5</v>
      </c>
      <c r="E197">
        <f>VALUE(IF(ISERROR(FIND("X",$B197)),0,MID($B197,FIND("X",$B197)+4,9)))</f>
        <v>0</v>
      </c>
      <c r="F197">
        <f>D197*10^E197</f>
        <v>5</v>
      </c>
      <c r="G197">
        <f>VALUE(IF(ISERROR(FIND("X",$C197)),$C197,LEFT($C197,FIND("X",$C197)-1)))</f>
        <v>7</v>
      </c>
      <c r="H197">
        <f>VALUE(IF(ISERROR(FIND("X",$C197)),0,MID($C197,FIND("X",$C197)+4,9)))</f>
        <v>-1</v>
      </c>
      <c r="I197">
        <f>G197*10^H197</f>
        <v>0.70000000000000007</v>
      </c>
      <c r="J197" s="15">
        <v>5</v>
      </c>
      <c r="K197" s="15">
        <v>0.70000000000000007</v>
      </c>
    </row>
    <row r="198" spans="1:11" ht="15.75" thickBot="1" x14ac:dyDescent="0.3">
      <c r="A198" t="s">
        <v>319</v>
      </c>
      <c r="B198" s="5">
        <v>1</v>
      </c>
      <c r="C198" s="5">
        <v>1</v>
      </c>
      <c r="D198">
        <f>VALUE(IF(ISERROR(FIND("X",$B198)),$B198,LEFT($B198,FIND("X",$B198)-1)))</f>
        <v>1</v>
      </c>
      <c r="E198">
        <f>VALUE(IF(ISERROR(FIND("X",$B198)),0,MID($B198,FIND("X",$B198)+4,9)))</f>
        <v>0</v>
      </c>
      <c r="F198">
        <f>D198*10^E198</f>
        <v>1</v>
      </c>
      <c r="G198">
        <f>VALUE(IF(ISERROR(FIND("X",$C198)),$C198,LEFT($C198,FIND("X",$C198)-1)))</f>
        <v>1</v>
      </c>
      <c r="H198">
        <f>VALUE(IF(ISERROR(FIND("X",$C198)),0,MID($C198,FIND("X",$C198)+4,9)))</f>
        <v>0</v>
      </c>
      <c r="I198">
        <f>G198*10^H198</f>
        <v>1</v>
      </c>
      <c r="J198" s="15">
        <v>1</v>
      </c>
      <c r="K198" s="15">
        <v>1</v>
      </c>
    </row>
    <row r="199" spans="1:11" ht="15.75" thickBot="1" x14ac:dyDescent="0.3">
      <c r="A199" t="s">
        <v>320</v>
      </c>
      <c r="B199" s="5" t="s">
        <v>121</v>
      </c>
      <c r="C199" s="5" t="s">
        <v>122</v>
      </c>
      <c r="D199">
        <f>VALUE(IF(ISERROR(FIND("X",$B199)),$B199,LEFT($B199,FIND("X",$B199)-1)))</f>
        <v>4</v>
      </c>
      <c r="E199">
        <f>VALUE(IF(ISERROR(FIND("X",$B199)),0,MID($B199,FIND("X",$B199)+4,9)))</f>
        <v>1</v>
      </c>
      <c r="F199">
        <f>D199*10^E199</f>
        <v>40</v>
      </c>
      <c r="G199">
        <f>VALUE(IF(ISERROR(FIND("X",$C199)),$C199,LEFT($C199,FIND("X",$C199)-1)))</f>
        <v>2</v>
      </c>
      <c r="H199">
        <f>VALUE(IF(ISERROR(FIND("X",$C199)),0,MID($C199,FIND("X",$C199)+4,9)))</f>
        <v>1</v>
      </c>
      <c r="I199">
        <f>G199*10^H199</f>
        <v>20</v>
      </c>
      <c r="J199" s="15">
        <v>40</v>
      </c>
      <c r="K199" s="15">
        <v>20</v>
      </c>
    </row>
    <row r="200" spans="1:11" ht="15.75" thickBot="1" x14ac:dyDescent="0.3">
      <c r="A200" t="s">
        <v>321</v>
      </c>
      <c r="B200" s="5">
        <v>4</v>
      </c>
      <c r="C200" s="5">
        <v>3</v>
      </c>
      <c r="D200">
        <f>VALUE(IF(ISERROR(FIND("X",$B200)),$B200,LEFT($B200,FIND("X",$B200)-1)))</f>
        <v>4</v>
      </c>
      <c r="E200">
        <f>VALUE(IF(ISERROR(FIND("X",$B200)),0,MID($B200,FIND("X",$B200)+4,9)))</f>
        <v>0</v>
      </c>
      <c r="F200">
        <f>D200*10^E200</f>
        <v>4</v>
      </c>
      <c r="G200">
        <f>VALUE(IF(ISERROR(FIND("X",$C200)),$C200,LEFT($C200,FIND("X",$C200)-1)))</f>
        <v>3</v>
      </c>
      <c r="H200">
        <f>VALUE(IF(ISERROR(FIND("X",$C200)),0,MID($C200,FIND("X",$C200)+4,9)))</f>
        <v>0</v>
      </c>
      <c r="I200">
        <f>G200*10^H200</f>
        <v>3</v>
      </c>
      <c r="J200" s="15">
        <v>4</v>
      </c>
      <c r="K200" s="15">
        <v>3</v>
      </c>
    </row>
    <row r="201" spans="1:11" ht="15.75" thickBot="1" x14ac:dyDescent="0.3">
      <c r="A201" t="s">
        <v>322</v>
      </c>
      <c r="B201" s="5">
        <v>-1</v>
      </c>
      <c r="C201" s="5">
        <v>-1</v>
      </c>
      <c r="D201">
        <f>VALUE(IF(ISERROR(FIND("X",$B201)),$B201,LEFT($B201,FIND("X",$B201)-1)))</f>
        <v>-1</v>
      </c>
      <c r="E201">
        <f>VALUE(IF(ISERROR(FIND("X",$B201)),0,MID($B201,FIND("X",$B201)+4,9)))</f>
        <v>0</v>
      </c>
      <c r="F201">
        <f>D201*10^E201</f>
        <v>-1</v>
      </c>
      <c r="G201">
        <f>VALUE(IF(ISERROR(FIND("X",$C201)),$C201,LEFT($C201,FIND("X",$C201)-1)))</f>
        <v>-1</v>
      </c>
      <c r="H201">
        <f>VALUE(IF(ISERROR(FIND("X",$C201)),0,MID($C201,FIND("X",$C201)+4,9)))</f>
        <v>0</v>
      </c>
      <c r="I201">
        <f>G201*10^H201</f>
        <v>-1</v>
      </c>
      <c r="J201" s="15">
        <v>-1</v>
      </c>
      <c r="K201" s="15">
        <v>-1</v>
      </c>
    </row>
    <row r="202" spans="1:11" ht="15.75" thickBot="1" x14ac:dyDescent="0.3">
      <c r="A202" t="s">
        <v>52</v>
      </c>
      <c r="B202" s="5">
        <v>1</v>
      </c>
      <c r="C202" s="5" t="s">
        <v>150</v>
      </c>
      <c r="D202">
        <f>VALUE(IF(ISERROR(FIND("X",$B202)),$B202,LEFT($B202,FIND("X",$B202)-1)))</f>
        <v>1</v>
      </c>
      <c r="E202">
        <f>VALUE(IF(ISERROR(FIND("X",$B202)),0,MID($B202,FIND("X",$B202)+4,9)))</f>
        <v>0</v>
      </c>
      <c r="F202">
        <f>D202*10^E202</f>
        <v>1</v>
      </c>
      <c r="G202">
        <f>VALUE(IF(ISERROR(FIND("X",$C202)),$C202,LEFT($C202,FIND("X",$C202)-1)))</f>
        <v>5</v>
      </c>
      <c r="H202">
        <f>VALUE(IF(ISERROR(FIND("X",$C202)),0,MID($C202,FIND("X",$C202)+4,9)))</f>
        <v>-2</v>
      </c>
      <c r="I202">
        <f>G202*10^H202</f>
        <v>0.05</v>
      </c>
      <c r="J202" s="15">
        <v>1</v>
      </c>
      <c r="K202" s="15">
        <v>0.05</v>
      </c>
    </row>
    <row r="203" spans="1:11" ht="15.75" thickBot="1" x14ac:dyDescent="0.3">
      <c r="A203" t="s">
        <v>54</v>
      </c>
      <c r="B203" s="5" t="s">
        <v>114</v>
      </c>
      <c r="C203" s="5" t="s">
        <v>120</v>
      </c>
      <c r="D203">
        <f>VALUE(IF(ISERROR(FIND("X",$B203)),$B203,LEFT($B203,FIND("X",$B203)-1)))</f>
        <v>7</v>
      </c>
      <c r="E203">
        <f>VALUE(IF(ISERROR(FIND("X",$B203)),0,MID($B203,FIND("X",$B203)+4,9)))</f>
        <v>-1</v>
      </c>
      <c r="F203">
        <f>D203*10^E203</f>
        <v>0.70000000000000007</v>
      </c>
      <c r="G203">
        <f>VALUE(IF(ISERROR(FIND("X",$C203)),$C203,LEFT($C203,FIND("X",$C203)-1)))</f>
        <v>2</v>
      </c>
      <c r="H203">
        <f>VALUE(IF(ISERROR(FIND("X",$C203)),0,MID($C203,FIND("X",$C203)+4,9)))</f>
        <v>-1</v>
      </c>
      <c r="I203">
        <f>G203*10^H203</f>
        <v>0.2</v>
      </c>
      <c r="J203" s="15">
        <v>0.70000000000000007</v>
      </c>
      <c r="K203" s="15">
        <v>0.2</v>
      </c>
    </row>
    <row r="204" spans="1:11" ht="15.75" thickBot="1" x14ac:dyDescent="0.3">
      <c r="A204" t="s">
        <v>323</v>
      </c>
      <c r="B204" s="5" t="s">
        <v>121</v>
      </c>
      <c r="C204" s="5" t="s">
        <v>121</v>
      </c>
      <c r="D204">
        <f>VALUE(IF(ISERROR(FIND("X",$B204)),$B204,LEFT($B204,FIND("X",$B204)-1)))</f>
        <v>4</v>
      </c>
      <c r="E204">
        <f>VALUE(IF(ISERROR(FIND("X",$B204)),0,MID($B204,FIND("X",$B204)+4,9)))</f>
        <v>1</v>
      </c>
      <c r="F204">
        <f>D204*10^E204</f>
        <v>40</v>
      </c>
      <c r="G204">
        <f>VALUE(IF(ISERROR(FIND("X",$C204)),$C204,LEFT($C204,FIND("X",$C204)-1)))</f>
        <v>4</v>
      </c>
      <c r="H204">
        <f>VALUE(IF(ISERROR(FIND("X",$C204)),0,MID($C204,FIND("X",$C204)+4,9)))</f>
        <v>1</v>
      </c>
      <c r="I204">
        <f>G204*10^H204</f>
        <v>40</v>
      </c>
      <c r="J204" s="15">
        <v>40</v>
      </c>
      <c r="K204" s="15">
        <v>40</v>
      </c>
    </row>
    <row r="205" spans="1:11" ht="15.75" thickBot="1" x14ac:dyDescent="0.3">
      <c r="A205" t="s">
        <v>324</v>
      </c>
      <c r="B205" s="5">
        <v>-1</v>
      </c>
      <c r="C205" s="5">
        <v>-1</v>
      </c>
      <c r="D205">
        <f>VALUE(IF(ISERROR(FIND("X",$B205)),$B205,LEFT($B205,FIND("X",$B205)-1)))</f>
        <v>-1</v>
      </c>
      <c r="E205">
        <f>VALUE(IF(ISERROR(FIND("X",$B205)),0,MID($B205,FIND("X",$B205)+4,9)))</f>
        <v>0</v>
      </c>
      <c r="F205">
        <f>D205*10^E205</f>
        <v>-1</v>
      </c>
      <c r="G205">
        <f>VALUE(IF(ISERROR(FIND("X",$C205)),$C205,LEFT($C205,FIND("X",$C205)-1)))</f>
        <v>-1</v>
      </c>
      <c r="H205">
        <f>VALUE(IF(ISERROR(FIND("X",$C205)),0,MID($C205,FIND("X",$C205)+4,9)))</f>
        <v>0</v>
      </c>
      <c r="I205">
        <f>G205*10^H205</f>
        <v>-1</v>
      </c>
      <c r="J205" s="15">
        <v>-1</v>
      </c>
      <c r="K205" s="15">
        <v>-1</v>
      </c>
    </row>
    <row r="206" spans="1:11" ht="15.75" thickBot="1" x14ac:dyDescent="0.3">
      <c r="A206" t="s">
        <v>325</v>
      </c>
      <c r="B206" s="5">
        <v>2</v>
      </c>
      <c r="C206" s="5" t="s">
        <v>113</v>
      </c>
      <c r="D206">
        <f>VALUE(IF(ISERROR(FIND("X",$B206)),$B206,LEFT($B206,FIND("X",$B206)-1)))</f>
        <v>2</v>
      </c>
      <c r="E206">
        <f>VALUE(IF(ISERROR(FIND("X",$B206)),0,MID($B206,FIND("X",$B206)+4,9)))</f>
        <v>0</v>
      </c>
      <c r="F206">
        <f>D206*10^E206</f>
        <v>2</v>
      </c>
      <c r="G206">
        <f>VALUE(IF(ISERROR(FIND("X",$C206)),$C206,LEFT($C206,FIND("X",$C206)-1)))</f>
        <v>5</v>
      </c>
      <c r="H206">
        <f>VALUE(IF(ISERROR(FIND("X",$C206)),0,MID($C206,FIND("X",$C206)+4,9)))</f>
        <v>-1</v>
      </c>
      <c r="I206">
        <f>G206*10^H206</f>
        <v>0.5</v>
      </c>
      <c r="J206" s="15">
        <v>2</v>
      </c>
      <c r="K206" s="15">
        <v>0.5</v>
      </c>
    </row>
    <row r="207" spans="1:11" ht="15.75" thickBot="1" x14ac:dyDescent="0.3">
      <c r="A207" t="s">
        <v>326</v>
      </c>
      <c r="B207" s="5">
        <v>3</v>
      </c>
      <c r="C207" s="5">
        <v>3</v>
      </c>
      <c r="D207">
        <f>VALUE(IF(ISERROR(FIND("X",$B207)),$B207,LEFT($B207,FIND("X",$B207)-1)))</f>
        <v>3</v>
      </c>
      <c r="E207">
        <f>VALUE(IF(ISERROR(FIND("X",$B207)),0,MID($B207,FIND("X",$B207)+4,9)))</f>
        <v>0</v>
      </c>
      <c r="F207">
        <f>D207*10^E207</f>
        <v>3</v>
      </c>
      <c r="G207">
        <f>VALUE(IF(ISERROR(FIND("X",$C207)),$C207,LEFT($C207,FIND("X",$C207)-1)))</f>
        <v>3</v>
      </c>
      <c r="H207">
        <f>VALUE(IF(ISERROR(FIND("X",$C207)),0,MID($C207,FIND("X",$C207)+4,9)))</f>
        <v>0</v>
      </c>
      <c r="I207">
        <f>G207*10^H207</f>
        <v>3</v>
      </c>
      <c r="J207" s="15">
        <v>3</v>
      </c>
      <c r="K207" s="15">
        <v>3</v>
      </c>
    </row>
    <row r="208" spans="1:11" ht="15.75" thickBot="1" x14ac:dyDescent="0.3">
      <c r="A208" t="s">
        <v>327</v>
      </c>
      <c r="B208" s="5" t="s">
        <v>114</v>
      </c>
      <c r="C208" s="5" t="s">
        <v>114</v>
      </c>
      <c r="D208">
        <f>VALUE(IF(ISERROR(FIND("X",$B208)),$B208,LEFT($B208,FIND("X",$B208)-1)))</f>
        <v>7</v>
      </c>
      <c r="E208">
        <f>VALUE(IF(ISERROR(FIND("X",$B208)),0,MID($B208,FIND("X",$B208)+4,9)))</f>
        <v>-1</v>
      </c>
      <c r="F208">
        <f>D208*10^E208</f>
        <v>0.70000000000000007</v>
      </c>
      <c r="G208">
        <f>VALUE(IF(ISERROR(FIND("X",$C208)),$C208,LEFT($C208,FIND("X",$C208)-1)))</f>
        <v>7</v>
      </c>
      <c r="H208">
        <f>VALUE(IF(ISERROR(FIND("X",$C208)),0,MID($C208,FIND("X",$C208)+4,9)))</f>
        <v>-1</v>
      </c>
      <c r="I208">
        <f>G208*10^H208</f>
        <v>0.70000000000000007</v>
      </c>
      <c r="J208" s="15">
        <v>0.70000000000000007</v>
      </c>
      <c r="K208" s="15">
        <v>0.70000000000000007</v>
      </c>
    </row>
    <row r="209" spans="1:11" ht="15.75" thickBot="1" x14ac:dyDescent="0.3">
      <c r="A209" t="s">
        <v>328</v>
      </c>
      <c r="B209" s="5" t="s">
        <v>127</v>
      </c>
      <c r="C209" s="5" t="s">
        <v>118</v>
      </c>
      <c r="D209">
        <f>VALUE(IF(ISERROR(FIND("X",$B209)),$B209,LEFT($B209,FIND("X",$B209)-1)))</f>
        <v>3</v>
      </c>
      <c r="E209">
        <f>VALUE(IF(ISERROR(FIND("X",$B209)),0,MID($B209,FIND("X",$B209)+4,9)))</f>
        <v>1</v>
      </c>
      <c r="F209">
        <f>D209*10^E209</f>
        <v>30</v>
      </c>
      <c r="G209">
        <f>VALUE(IF(ISERROR(FIND("X",$C209)),$C209,LEFT($C209,FIND("X",$C209)-1)))</f>
        <v>1</v>
      </c>
      <c r="H209">
        <f>VALUE(IF(ISERROR(FIND("X",$C209)),0,MID($C209,FIND("X",$C209)+4,9)))</f>
        <v>1</v>
      </c>
      <c r="I209">
        <f>G209*10^H209</f>
        <v>10</v>
      </c>
      <c r="J209" s="15">
        <v>30</v>
      </c>
      <c r="K209" s="15">
        <v>10</v>
      </c>
    </row>
    <row r="210" spans="1:11" ht="15.75" thickBot="1" x14ac:dyDescent="0.3">
      <c r="A210" t="s">
        <v>329</v>
      </c>
      <c r="B210" s="5" t="s">
        <v>121</v>
      </c>
      <c r="C210" s="5">
        <v>2</v>
      </c>
      <c r="D210">
        <f>VALUE(IF(ISERROR(FIND("X",$B210)),$B210,LEFT($B210,FIND("X",$B210)-1)))</f>
        <v>4</v>
      </c>
      <c r="E210">
        <f>VALUE(IF(ISERROR(FIND("X",$B210)),0,MID($B210,FIND("X",$B210)+4,9)))</f>
        <v>1</v>
      </c>
      <c r="F210">
        <f>D210*10^E210</f>
        <v>40</v>
      </c>
      <c r="G210">
        <f>VALUE(IF(ISERROR(FIND("X",$C210)),$C210,LEFT($C210,FIND("X",$C210)-1)))</f>
        <v>2</v>
      </c>
      <c r="H210">
        <f>VALUE(IF(ISERROR(FIND("X",$C210)),0,MID($C210,FIND("X",$C210)+4,9)))</f>
        <v>0</v>
      </c>
      <c r="I210">
        <f>G210*10^H210</f>
        <v>2</v>
      </c>
      <c r="J210" s="15">
        <v>40</v>
      </c>
      <c r="K210" s="15">
        <v>2</v>
      </c>
    </row>
    <row r="211" spans="1:11" ht="15.75" thickBot="1" x14ac:dyDescent="0.3">
      <c r="A211" t="s">
        <v>330</v>
      </c>
      <c r="B211" s="5" t="s">
        <v>108</v>
      </c>
      <c r="C211" s="5" t="s">
        <v>114</v>
      </c>
      <c r="D211">
        <f>VALUE(IF(ISERROR(FIND("X",$B211)),$B211,LEFT($B211,FIND("X",$B211)-1)))</f>
        <v>8</v>
      </c>
      <c r="E211">
        <f>VALUE(IF(ISERROR(FIND("X",$B211)),0,MID($B211,FIND("X",$B211)+4,9)))</f>
        <v>-1</v>
      </c>
      <c r="F211">
        <f>D211*10^E211</f>
        <v>0.8</v>
      </c>
      <c r="G211">
        <f>VALUE(IF(ISERROR(FIND("X",$C211)),$C211,LEFT($C211,FIND("X",$C211)-1)))</f>
        <v>7</v>
      </c>
      <c r="H211">
        <f>VALUE(IF(ISERROR(FIND("X",$C211)),0,MID($C211,FIND("X",$C211)+4,9)))</f>
        <v>-1</v>
      </c>
      <c r="I211">
        <f>G211*10^H211</f>
        <v>0.70000000000000007</v>
      </c>
      <c r="J211" s="15">
        <v>0.8</v>
      </c>
      <c r="K211" s="15">
        <v>0.70000000000000007</v>
      </c>
    </row>
    <row r="212" spans="1:11" ht="15.75" thickBot="1" x14ac:dyDescent="0.3">
      <c r="A212" t="s">
        <v>331</v>
      </c>
      <c r="B212" s="5">
        <v>2</v>
      </c>
      <c r="C212" s="5" t="s">
        <v>112</v>
      </c>
      <c r="D212">
        <f>VALUE(IF(ISERROR(FIND("X",$B212)),$B212,LEFT($B212,FIND("X",$B212)-1)))</f>
        <v>2</v>
      </c>
      <c r="E212">
        <f>VALUE(IF(ISERROR(FIND("X",$B212)),0,MID($B212,FIND("X",$B212)+4,9)))</f>
        <v>0</v>
      </c>
      <c r="F212">
        <f>D212*10^E212</f>
        <v>2</v>
      </c>
      <c r="G212">
        <f>VALUE(IF(ISERROR(FIND("X",$C212)),$C212,LEFT($C212,FIND("X",$C212)-1)))</f>
        <v>6</v>
      </c>
      <c r="H212">
        <f>VALUE(IF(ISERROR(FIND("X",$C212)),0,MID($C212,FIND("X",$C212)+4,9)))</f>
        <v>-1</v>
      </c>
      <c r="I212">
        <f>G212*10^H212</f>
        <v>0.60000000000000009</v>
      </c>
      <c r="J212" s="15">
        <v>2</v>
      </c>
      <c r="K212" s="15">
        <v>0.60000000000000009</v>
      </c>
    </row>
    <row r="213" spans="1:11" ht="15.75" thickBot="1" x14ac:dyDescent="0.3">
      <c r="A213" t="s">
        <v>332</v>
      </c>
      <c r="B213" s="5">
        <v>2</v>
      </c>
      <c r="C213" s="5" t="s">
        <v>112</v>
      </c>
      <c r="D213">
        <f>VALUE(IF(ISERROR(FIND("X",$B213)),$B213,LEFT($B213,FIND("X",$B213)-1)))</f>
        <v>2</v>
      </c>
      <c r="E213">
        <f>VALUE(IF(ISERROR(FIND("X",$B213)),0,MID($B213,FIND("X",$B213)+4,9)))</f>
        <v>0</v>
      </c>
      <c r="F213">
        <f>D213*10^E213</f>
        <v>2</v>
      </c>
      <c r="G213">
        <f>VALUE(IF(ISERROR(FIND("X",$C213)),$C213,LEFT($C213,FIND("X",$C213)-1)))</f>
        <v>6</v>
      </c>
      <c r="H213">
        <f>VALUE(IF(ISERROR(FIND("X",$C213)),0,MID($C213,FIND("X",$C213)+4,9)))</f>
        <v>-1</v>
      </c>
      <c r="I213">
        <f>G213*10^H213</f>
        <v>0.60000000000000009</v>
      </c>
      <c r="J213" s="15">
        <v>2</v>
      </c>
      <c r="K213" s="15">
        <v>0.60000000000000009</v>
      </c>
    </row>
    <row r="214" spans="1:11" ht="15.75" thickBot="1" x14ac:dyDescent="0.3">
      <c r="A214" t="s">
        <v>56</v>
      </c>
      <c r="B214" s="5" t="s">
        <v>121</v>
      </c>
      <c r="C214" s="5" t="s">
        <v>124</v>
      </c>
      <c r="D214">
        <f>VALUE(IF(ISERROR(FIND("X",$B214)),$B214,LEFT($B214,FIND("X",$B214)-1)))</f>
        <v>4</v>
      </c>
      <c r="E214">
        <f>VALUE(IF(ISERROR(FIND("X",$B214)),0,MID($B214,FIND("X",$B214)+4,9)))</f>
        <v>1</v>
      </c>
      <c r="F214">
        <f>D214*10^E214</f>
        <v>40</v>
      </c>
      <c r="G214">
        <f>VALUE(IF(ISERROR(FIND("X",$C214)),$C214,LEFT($C214,FIND("X",$C214)-1)))</f>
        <v>2</v>
      </c>
      <c r="H214">
        <f>VALUE(IF(ISERROR(FIND("X",$C214)),0,MID($C214,FIND("X",$C214)+4,9)))</f>
        <v>-2</v>
      </c>
      <c r="I214">
        <f>G214*10^H214</f>
        <v>0.02</v>
      </c>
      <c r="J214" s="15">
        <v>40</v>
      </c>
      <c r="K214" s="15">
        <v>0.02</v>
      </c>
    </row>
    <row r="215" spans="1:11" ht="15.75" thickBot="1" x14ac:dyDescent="0.3">
      <c r="A215" t="s">
        <v>333</v>
      </c>
      <c r="B215" s="5" t="s">
        <v>115</v>
      </c>
      <c r="C215" s="5" t="s">
        <v>115</v>
      </c>
      <c r="D215">
        <f>VALUE(IF(ISERROR(FIND("X",$B215)),$B215,LEFT($B215,FIND("X",$B215)-1)))</f>
        <v>4</v>
      </c>
      <c r="E215">
        <f>VALUE(IF(ISERROR(FIND("X",$B215)),0,MID($B215,FIND("X",$B215)+4,9)))</f>
        <v>-1</v>
      </c>
      <c r="F215">
        <f>D215*10^E215</f>
        <v>0.4</v>
      </c>
      <c r="G215">
        <f>VALUE(IF(ISERROR(FIND("X",$C215)),$C215,LEFT($C215,FIND("X",$C215)-1)))</f>
        <v>4</v>
      </c>
      <c r="H215">
        <f>VALUE(IF(ISERROR(FIND("X",$C215)),0,MID($C215,FIND("X",$C215)+4,9)))</f>
        <v>-1</v>
      </c>
      <c r="I215">
        <f>G215*10^H215</f>
        <v>0.4</v>
      </c>
      <c r="J215" s="15">
        <v>0.4</v>
      </c>
      <c r="K215" s="15">
        <v>0.4</v>
      </c>
    </row>
    <row r="216" spans="1:11" ht="15.75" thickBot="1" x14ac:dyDescent="0.3">
      <c r="A216" t="s">
        <v>334</v>
      </c>
      <c r="B216" s="5">
        <v>3</v>
      </c>
      <c r="C216" s="5" t="s">
        <v>112</v>
      </c>
      <c r="D216">
        <f>VALUE(IF(ISERROR(FIND("X",$B216)),$B216,LEFT($B216,FIND("X",$B216)-1)))</f>
        <v>3</v>
      </c>
      <c r="E216">
        <f>VALUE(IF(ISERROR(FIND("X",$B216)),0,MID($B216,FIND("X",$B216)+4,9)))</f>
        <v>0</v>
      </c>
      <c r="F216">
        <f>D216*10^E216</f>
        <v>3</v>
      </c>
      <c r="G216">
        <f>VALUE(IF(ISERROR(FIND("X",$C216)),$C216,LEFT($C216,FIND("X",$C216)-1)))</f>
        <v>6</v>
      </c>
      <c r="H216">
        <f>VALUE(IF(ISERROR(FIND("X",$C216)),0,MID($C216,FIND("X",$C216)+4,9)))</f>
        <v>-1</v>
      </c>
      <c r="I216">
        <f>G216*10^H216</f>
        <v>0.60000000000000009</v>
      </c>
      <c r="J216" s="15">
        <v>3</v>
      </c>
      <c r="K216" s="15">
        <v>0.60000000000000009</v>
      </c>
    </row>
    <row r="217" spans="1:11" ht="15.75" thickBot="1" x14ac:dyDescent="0.3">
      <c r="A217" t="s">
        <v>335</v>
      </c>
      <c r="B217" s="5">
        <v>1</v>
      </c>
      <c r="C217" s="5" t="s">
        <v>108</v>
      </c>
      <c r="D217">
        <f>VALUE(IF(ISERROR(FIND("X",$B217)),$B217,LEFT($B217,FIND("X",$B217)-1)))</f>
        <v>1</v>
      </c>
      <c r="E217">
        <f>VALUE(IF(ISERROR(FIND("X",$B217)),0,MID($B217,FIND("X",$B217)+4,9)))</f>
        <v>0</v>
      </c>
      <c r="F217">
        <f>D217*10^E217</f>
        <v>1</v>
      </c>
      <c r="G217">
        <f>VALUE(IF(ISERROR(FIND("X",$C217)),$C217,LEFT($C217,FIND("X",$C217)-1)))</f>
        <v>8</v>
      </c>
      <c r="H217">
        <f>VALUE(IF(ISERROR(FIND("X",$C217)),0,MID($C217,FIND("X",$C217)+4,9)))</f>
        <v>-1</v>
      </c>
      <c r="I217">
        <f>G217*10^H217</f>
        <v>0.8</v>
      </c>
      <c r="J217" s="15">
        <v>1</v>
      </c>
      <c r="K217" s="15">
        <v>0.8</v>
      </c>
    </row>
    <row r="218" spans="1:11" ht="15.75" thickBot="1" x14ac:dyDescent="0.3">
      <c r="A218" t="s">
        <v>336</v>
      </c>
      <c r="B218" s="5">
        <v>4</v>
      </c>
      <c r="C218" s="5">
        <v>3</v>
      </c>
      <c r="D218">
        <f>VALUE(IF(ISERROR(FIND("X",$B218)),$B218,LEFT($B218,FIND("X",$B218)-1)))</f>
        <v>4</v>
      </c>
      <c r="E218">
        <f>VALUE(IF(ISERROR(FIND("X",$B218)),0,MID($B218,FIND("X",$B218)+4,9)))</f>
        <v>0</v>
      </c>
      <c r="F218">
        <f>D218*10^E218</f>
        <v>4</v>
      </c>
      <c r="G218">
        <f>VALUE(IF(ISERROR(FIND("X",$C218)),$C218,LEFT($C218,FIND("X",$C218)-1)))</f>
        <v>3</v>
      </c>
      <c r="H218">
        <f>VALUE(IF(ISERROR(FIND("X",$C218)),0,MID($C218,FIND("X",$C218)+4,9)))</f>
        <v>0</v>
      </c>
      <c r="I218">
        <f>G218*10^H218</f>
        <v>3</v>
      </c>
      <c r="J218" s="15">
        <v>4</v>
      </c>
      <c r="K218" s="15">
        <v>3</v>
      </c>
    </row>
    <row r="219" spans="1:11" ht="15.75" thickBot="1" x14ac:dyDescent="0.3">
      <c r="A219" t="s">
        <v>337</v>
      </c>
      <c r="B219" s="5" t="s">
        <v>121</v>
      </c>
      <c r="C219" s="5" t="s">
        <v>121</v>
      </c>
      <c r="D219">
        <f>VALUE(IF(ISERROR(FIND("X",$B219)),$B219,LEFT($B219,FIND("X",$B219)-1)))</f>
        <v>4</v>
      </c>
      <c r="E219">
        <f>VALUE(IF(ISERROR(FIND("X",$B219)),0,MID($B219,FIND("X",$B219)+4,9)))</f>
        <v>1</v>
      </c>
      <c r="F219">
        <f>D219*10^E219</f>
        <v>40</v>
      </c>
      <c r="G219">
        <f>VALUE(IF(ISERROR(FIND("X",$C219)),$C219,LEFT($C219,FIND("X",$C219)-1)))</f>
        <v>4</v>
      </c>
      <c r="H219">
        <f>VALUE(IF(ISERROR(FIND("X",$C219)),0,MID($C219,FIND("X",$C219)+4,9)))</f>
        <v>1</v>
      </c>
      <c r="I219">
        <f>G219*10^H219</f>
        <v>40</v>
      </c>
      <c r="J219" s="15">
        <v>40</v>
      </c>
      <c r="K219" s="15">
        <v>40</v>
      </c>
    </row>
    <row r="220" spans="1:11" ht="15.75" thickBot="1" x14ac:dyDescent="0.3">
      <c r="A220" t="s">
        <v>338</v>
      </c>
      <c r="B220" s="5" t="s">
        <v>121</v>
      </c>
      <c r="C220" s="5" t="s">
        <v>113</v>
      </c>
      <c r="D220">
        <f>VALUE(IF(ISERROR(FIND("X",$B220)),$B220,LEFT($B220,FIND("X",$B220)-1)))</f>
        <v>4</v>
      </c>
      <c r="E220">
        <f>VALUE(IF(ISERROR(FIND("X",$B220)),0,MID($B220,FIND("X",$B220)+4,9)))</f>
        <v>1</v>
      </c>
      <c r="F220">
        <f>D220*10^E220</f>
        <v>40</v>
      </c>
      <c r="G220">
        <f>VALUE(IF(ISERROR(FIND("X",$C220)),$C220,LEFT($C220,FIND("X",$C220)-1)))</f>
        <v>5</v>
      </c>
      <c r="H220">
        <f>VALUE(IF(ISERROR(FIND("X",$C220)),0,MID($C220,FIND("X",$C220)+4,9)))</f>
        <v>-1</v>
      </c>
      <c r="I220">
        <f>G220*10^H220</f>
        <v>0.5</v>
      </c>
      <c r="J220" s="15">
        <v>40</v>
      </c>
      <c r="K220" s="15">
        <v>0.5</v>
      </c>
    </row>
    <row r="221" spans="1:11" ht="15.75" thickBot="1" x14ac:dyDescent="0.3">
      <c r="A221" t="s">
        <v>339</v>
      </c>
      <c r="B221" s="5" t="s">
        <v>118</v>
      </c>
      <c r="C221" s="5" t="s">
        <v>113</v>
      </c>
      <c r="D221">
        <f>VALUE(IF(ISERROR(FIND("X",$B221)),$B221,LEFT($B221,FIND("X",$B221)-1)))</f>
        <v>1</v>
      </c>
      <c r="E221">
        <f>VALUE(IF(ISERROR(FIND("X",$B221)),0,MID($B221,FIND("X",$B221)+4,9)))</f>
        <v>1</v>
      </c>
      <c r="F221">
        <f>D221*10^E221</f>
        <v>10</v>
      </c>
      <c r="G221">
        <f>VALUE(IF(ISERROR(FIND("X",$C221)),$C221,LEFT($C221,FIND("X",$C221)-1)))</f>
        <v>5</v>
      </c>
      <c r="H221">
        <f>VALUE(IF(ISERROR(FIND("X",$C221)),0,MID($C221,FIND("X",$C221)+4,9)))</f>
        <v>-1</v>
      </c>
      <c r="I221">
        <f>G221*10^H221</f>
        <v>0.5</v>
      </c>
      <c r="J221" s="15">
        <v>10</v>
      </c>
      <c r="K221" s="15">
        <v>0.5</v>
      </c>
    </row>
    <row r="222" spans="1:11" ht="15.75" thickBot="1" x14ac:dyDescent="0.3">
      <c r="A222" t="s">
        <v>340</v>
      </c>
      <c r="B222" s="5" t="s">
        <v>122</v>
      </c>
      <c r="C222" s="5" t="s">
        <v>112</v>
      </c>
      <c r="D222">
        <f>VALUE(IF(ISERROR(FIND("X",$B222)),$B222,LEFT($B222,FIND("X",$B222)-1)))</f>
        <v>2</v>
      </c>
      <c r="E222">
        <f>VALUE(IF(ISERROR(FIND("X",$B222)),0,MID($B222,FIND("X",$B222)+4,9)))</f>
        <v>1</v>
      </c>
      <c r="F222">
        <f>D222*10^E222</f>
        <v>20</v>
      </c>
      <c r="G222">
        <f>VALUE(IF(ISERROR(FIND("X",$C222)),$C222,LEFT($C222,FIND("X",$C222)-1)))</f>
        <v>6</v>
      </c>
      <c r="H222">
        <f>VALUE(IF(ISERROR(FIND("X",$C222)),0,MID($C222,FIND("X",$C222)+4,9)))</f>
        <v>-1</v>
      </c>
      <c r="I222">
        <f>G222*10^H222</f>
        <v>0.60000000000000009</v>
      </c>
      <c r="J222" s="15">
        <v>20</v>
      </c>
      <c r="K222" s="15">
        <v>0.60000000000000009</v>
      </c>
    </row>
    <row r="223" spans="1:11" ht="15.75" thickBot="1" x14ac:dyDescent="0.3">
      <c r="A223" t="s">
        <v>341</v>
      </c>
      <c r="B223" s="5" t="s">
        <v>118</v>
      </c>
      <c r="C223" s="5" t="s">
        <v>112</v>
      </c>
      <c r="D223">
        <f>VALUE(IF(ISERROR(FIND("X",$B223)),$B223,LEFT($B223,FIND("X",$B223)-1)))</f>
        <v>1</v>
      </c>
      <c r="E223">
        <f>VALUE(IF(ISERROR(FIND("X",$B223)),0,MID($B223,FIND("X",$B223)+4,9)))</f>
        <v>1</v>
      </c>
      <c r="F223">
        <f>D223*10^E223</f>
        <v>10</v>
      </c>
      <c r="G223">
        <f>VALUE(IF(ISERROR(FIND("X",$C223)),$C223,LEFT($C223,FIND("X",$C223)-1)))</f>
        <v>6</v>
      </c>
      <c r="H223">
        <f>VALUE(IF(ISERROR(FIND("X",$C223)),0,MID($C223,FIND("X",$C223)+4,9)))</f>
        <v>-1</v>
      </c>
      <c r="I223">
        <f>G223*10^H223</f>
        <v>0.60000000000000009</v>
      </c>
      <c r="J223" s="15">
        <v>10</v>
      </c>
      <c r="K223" s="15">
        <v>0.60000000000000009</v>
      </c>
    </row>
    <row r="224" spans="1:11" ht="15.75" thickBot="1" x14ac:dyDescent="0.3">
      <c r="A224" t="s">
        <v>342</v>
      </c>
      <c r="B224" s="5" t="s">
        <v>127</v>
      </c>
      <c r="C224" s="5" t="s">
        <v>129</v>
      </c>
      <c r="D224">
        <f>VALUE(IF(ISERROR(FIND("X",$B224)),$B224,LEFT($B224,FIND("X",$B224)-1)))</f>
        <v>3</v>
      </c>
      <c r="E224">
        <f>VALUE(IF(ISERROR(FIND("X",$B224)),0,MID($B224,FIND("X",$B224)+4,9)))</f>
        <v>1</v>
      </c>
      <c r="F224">
        <f>D224*10^E224</f>
        <v>30</v>
      </c>
      <c r="G224">
        <f>VALUE(IF(ISERROR(FIND("X",$C224)),$C224,LEFT($C224,FIND("X",$C224)-1)))</f>
        <v>3</v>
      </c>
      <c r="H224">
        <f>VALUE(IF(ISERROR(FIND("X",$C224)),0,MID($C224,FIND("X",$C224)+4,9)))</f>
        <v>-3</v>
      </c>
      <c r="I224">
        <f>G224*10^H224</f>
        <v>3.0000000000000001E-3</v>
      </c>
      <c r="J224" s="15">
        <v>30</v>
      </c>
      <c r="K224" s="15">
        <v>3.0000000000000001E-3</v>
      </c>
    </row>
    <row r="225" spans="1:11" ht="15.75" thickBot="1" x14ac:dyDescent="0.3">
      <c r="A225" t="s">
        <v>343</v>
      </c>
      <c r="B225" s="5" t="s">
        <v>122</v>
      </c>
      <c r="C225" s="5" t="s">
        <v>122</v>
      </c>
      <c r="D225">
        <f>VALUE(IF(ISERROR(FIND("X",$B225)),$B225,LEFT($B225,FIND("X",$B225)-1)))</f>
        <v>2</v>
      </c>
      <c r="E225">
        <f>VALUE(IF(ISERROR(FIND("X",$B225)),0,MID($B225,FIND("X",$B225)+4,9)))</f>
        <v>1</v>
      </c>
      <c r="F225">
        <f>D225*10^E225</f>
        <v>20</v>
      </c>
      <c r="G225">
        <f>VALUE(IF(ISERROR(FIND("X",$C225)),$C225,LEFT($C225,FIND("X",$C225)-1)))</f>
        <v>2</v>
      </c>
      <c r="H225">
        <f>VALUE(IF(ISERROR(FIND("X",$C225)),0,MID($C225,FIND("X",$C225)+4,9)))</f>
        <v>1</v>
      </c>
      <c r="I225">
        <f>G225*10^H225</f>
        <v>20</v>
      </c>
      <c r="J225" s="15">
        <v>20</v>
      </c>
      <c r="K225" s="15">
        <v>20</v>
      </c>
    </row>
    <row r="226" spans="1:11" ht="15.75" thickBot="1" x14ac:dyDescent="0.3">
      <c r="A226" t="s">
        <v>65</v>
      </c>
      <c r="B226" s="5" t="s">
        <v>118</v>
      </c>
      <c r="C226" s="5" t="s">
        <v>119</v>
      </c>
      <c r="D226">
        <f>VALUE(IF(ISERROR(FIND("X",$B226)),$B226,LEFT($B226,FIND("X",$B226)-1)))</f>
        <v>1</v>
      </c>
      <c r="E226">
        <f>VALUE(IF(ISERROR(FIND("X",$B226)),0,MID($B226,FIND("X",$B226)+4,9)))</f>
        <v>1</v>
      </c>
      <c r="F226">
        <f>D226*10^E226</f>
        <v>10</v>
      </c>
      <c r="G226">
        <f>VALUE(IF(ISERROR(FIND("X",$C226)),$C226,LEFT($C226,FIND("X",$C226)-1)))</f>
        <v>1</v>
      </c>
      <c r="H226">
        <f>VALUE(IF(ISERROR(FIND("X",$C226)),0,MID($C226,FIND("X",$C226)+4,9)))</f>
        <v>-3</v>
      </c>
      <c r="I226">
        <f>G226*10^H226</f>
        <v>1E-3</v>
      </c>
      <c r="J226" s="15">
        <v>10</v>
      </c>
      <c r="K226" s="15">
        <v>1E-3</v>
      </c>
    </row>
    <row r="227" spans="1:11" ht="15.75" thickBot="1" x14ac:dyDescent="0.3">
      <c r="A227" t="s">
        <v>66</v>
      </c>
      <c r="B227" s="5" t="s">
        <v>118</v>
      </c>
      <c r="C227" s="5" t="s">
        <v>119</v>
      </c>
      <c r="D227">
        <f>VALUE(IF(ISERROR(FIND("X",$B227)),$B227,LEFT($B227,FIND("X",$B227)-1)))</f>
        <v>1</v>
      </c>
      <c r="E227">
        <f>VALUE(IF(ISERROR(FIND("X",$B227)),0,MID($B227,FIND("X",$B227)+4,9)))</f>
        <v>1</v>
      </c>
      <c r="F227">
        <f>D227*10^E227</f>
        <v>10</v>
      </c>
      <c r="G227">
        <f>VALUE(IF(ISERROR(FIND("X",$C227)),$C227,LEFT($C227,FIND("X",$C227)-1)))</f>
        <v>1</v>
      </c>
      <c r="H227">
        <f>VALUE(IF(ISERROR(FIND("X",$C227)),0,MID($C227,FIND("X",$C227)+4,9)))</f>
        <v>-3</v>
      </c>
      <c r="I227">
        <f>G227*10^H227</f>
        <v>1E-3</v>
      </c>
      <c r="J227" s="15">
        <v>10</v>
      </c>
      <c r="K227" s="15">
        <v>1E-3</v>
      </c>
    </row>
    <row r="228" spans="1:11" ht="15.75" thickBot="1" x14ac:dyDescent="0.3">
      <c r="A228" t="s">
        <v>344</v>
      </c>
      <c r="B228" s="5" t="s">
        <v>118</v>
      </c>
      <c r="C228" s="5" t="s">
        <v>119</v>
      </c>
      <c r="D228">
        <f>VALUE(IF(ISERROR(FIND("X",$B228)),$B228,LEFT($B228,FIND("X",$B228)-1)))</f>
        <v>1</v>
      </c>
      <c r="E228">
        <f>VALUE(IF(ISERROR(FIND("X",$B228)),0,MID($B228,FIND("X",$B228)+4,9)))</f>
        <v>1</v>
      </c>
      <c r="F228">
        <f>D228*10^E228</f>
        <v>10</v>
      </c>
      <c r="G228">
        <f>VALUE(IF(ISERROR(FIND("X",$C228)),$C228,LEFT($C228,FIND("X",$C228)-1)))</f>
        <v>1</v>
      </c>
      <c r="H228">
        <f>VALUE(IF(ISERROR(FIND("X",$C228)),0,MID($C228,FIND("X",$C228)+4,9)))</f>
        <v>-3</v>
      </c>
      <c r="I228">
        <f>G228*10^H228</f>
        <v>1E-3</v>
      </c>
      <c r="J228" s="15">
        <v>10</v>
      </c>
      <c r="K228" s="15">
        <v>1E-3</v>
      </c>
    </row>
    <row r="229" spans="1:11" ht="15.75" thickBot="1" x14ac:dyDescent="0.3">
      <c r="A229" t="s">
        <v>67</v>
      </c>
      <c r="B229" s="5" t="s">
        <v>121</v>
      </c>
      <c r="C229" s="5" t="s">
        <v>151</v>
      </c>
      <c r="D229">
        <f>VALUE(IF(ISERROR(FIND("X",$B229)),$B229,LEFT($B229,FIND("X",$B229)-1)))</f>
        <v>4</v>
      </c>
      <c r="E229">
        <f>VALUE(IF(ISERROR(FIND("X",$B229)),0,MID($B229,FIND("X",$B229)+4,9)))</f>
        <v>1</v>
      </c>
      <c r="F229">
        <f>D229*10^E229</f>
        <v>40</v>
      </c>
      <c r="G229">
        <f>VALUE(IF(ISERROR(FIND("X",$C229)),$C229,LEFT($C229,FIND("X",$C229)-1)))</f>
        <v>6</v>
      </c>
      <c r="H229">
        <f>VALUE(IF(ISERROR(FIND("X",$C229)),0,MID($C229,FIND("X",$C229)+4,9)))</f>
        <v>-2</v>
      </c>
      <c r="I229">
        <f>G229*10^H229</f>
        <v>0.06</v>
      </c>
      <c r="J229" s="15">
        <v>40</v>
      </c>
      <c r="K229" s="15">
        <v>0.06</v>
      </c>
    </row>
    <row r="230" spans="1:11" ht="15.75" thickBot="1" x14ac:dyDescent="0.3">
      <c r="A230" t="s">
        <v>345</v>
      </c>
      <c r="B230" s="5" t="s">
        <v>118</v>
      </c>
      <c r="C230" s="5" t="s">
        <v>119</v>
      </c>
      <c r="D230">
        <f>VALUE(IF(ISERROR(FIND("X",$B230)),$B230,LEFT($B230,FIND("X",$B230)-1)))</f>
        <v>1</v>
      </c>
      <c r="E230">
        <f>VALUE(IF(ISERROR(FIND("X",$B230)),0,MID($B230,FIND("X",$B230)+4,9)))</f>
        <v>1</v>
      </c>
      <c r="F230">
        <f>D230*10^E230</f>
        <v>10</v>
      </c>
      <c r="G230">
        <f>VALUE(IF(ISERROR(FIND("X",$C230)),$C230,LEFT($C230,FIND("X",$C230)-1)))</f>
        <v>1</v>
      </c>
      <c r="H230">
        <f>VALUE(IF(ISERROR(FIND("X",$C230)),0,MID($C230,FIND("X",$C230)+4,9)))</f>
        <v>-3</v>
      </c>
      <c r="I230">
        <f>G230*10^H230</f>
        <v>1E-3</v>
      </c>
      <c r="J230" s="15">
        <v>10</v>
      </c>
      <c r="K230" s="15">
        <v>1E-3</v>
      </c>
    </row>
    <row r="231" spans="1:11" ht="15.75" thickBot="1" x14ac:dyDescent="0.3">
      <c r="A231" t="s">
        <v>346</v>
      </c>
      <c r="B231" s="5" t="s">
        <v>115</v>
      </c>
      <c r="C231" s="5" t="s">
        <v>119</v>
      </c>
      <c r="D231">
        <f>VALUE(IF(ISERROR(FIND("X",$B231)),$B231,LEFT($B231,FIND("X",$B231)-1)))</f>
        <v>4</v>
      </c>
      <c r="E231">
        <f>VALUE(IF(ISERROR(FIND("X",$B231)),0,MID($B231,FIND("X",$B231)+4,9)))</f>
        <v>-1</v>
      </c>
      <c r="F231">
        <f>D231*10^E231</f>
        <v>0.4</v>
      </c>
      <c r="G231">
        <f>VALUE(IF(ISERROR(FIND("X",$C231)),$C231,LEFT($C231,FIND("X",$C231)-1)))</f>
        <v>1</v>
      </c>
      <c r="H231">
        <f>VALUE(IF(ISERROR(FIND("X",$C231)),0,MID($C231,FIND("X",$C231)+4,9)))</f>
        <v>-3</v>
      </c>
      <c r="I231">
        <f>G231*10^H231</f>
        <v>1E-3</v>
      </c>
      <c r="J231" s="15">
        <v>0.4</v>
      </c>
      <c r="K231" s="15">
        <v>1E-3</v>
      </c>
    </row>
    <row r="232" spans="1:11" ht="15.75" thickBot="1" x14ac:dyDescent="0.3">
      <c r="A232" t="s">
        <v>68</v>
      </c>
      <c r="B232" s="5" t="s">
        <v>115</v>
      </c>
      <c r="C232" s="5" t="s">
        <v>152</v>
      </c>
      <c r="D232">
        <f>VALUE(IF(ISERROR(FIND("X",$B232)),$B232,LEFT($B232,FIND("X",$B232)-1)))</f>
        <v>4</v>
      </c>
      <c r="E232">
        <f>VALUE(IF(ISERROR(FIND("X",$B232)),0,MID($B232,FIND("X",$B232)+4,9)))</f>
        <v>-1</v>
      </c>
      <c r="F232">
        <f>D232*10^E232</f>
        <v>0.4</v>
      </c>
      <c r="G232">
        <f>VALUE(IF(ISERROR(FIND("X",$C232)),$C232,LEFT($C232,FIND("X",$C232)-1)))</f>
        <v>7</v>
      </c>
      <c r="H232">
        <f>VALUE(IF(ISERROR(FIND("X",$C232)),0,MID($C232,FIND("X",$C232)+4,9)))</f>
        <v>-3</v>
      </c>
      <c r="I232">
        <f>G232*10^H232</f>
        <v>7.0000000000000001E-3</v>
      </c>
      <c r="J232" s="15">
        <v>0.4</v>
      </c>
      <c r="K232" s="15">
        <v>7.0000000000000001E-3</v>
      </c>
    </row>
    <row r="233" spans="1:11" ht="15.75" thickBot="1" x14ac:dyDescent="0.3">
      <c r="A233" t="s">
        <v>69</v>
      </c>
      <c r="B233" s="5" t="s">
        <v>115</v>
      </c>
      <c r="C233" s="5" t="s">
        <v>124</v>
      </c>
      <c r="D233">
        <f>VALUE(IF(ISERROR(FIND("X",$B233)),$B233,LEFT($B233,FIND("X",$B233)-1)))</f>
        <v>4</v>
      </c>
      <c r="E233">
        <f>VALUE(IF(ISERROR(FIND("X",$B233)),0,MID($B233,FIND("X",$B233)+4,9)))</f>
        <v>-1</v>
      </c>
      <c r="F233">
        <f>D233*10^E233</f>
        <v>0.4</v>
      </c>
      <c r="G233">
        <f>VALUE(IF(ISERROR(FIND("X",$C233)),$C233,LEFT($C233,FIND("X",$C233)-1)))</f>
        <v>2</v>
      </c>
      <c r="H233">
        <f>VALUE(IF(ISERROR(FIND("X",$C233)),0,MID($C233,FIND("X",$C233)+4,9)))</f>
        <v>-2</v>
      </c>
      <c r="I233">
        <f>G233*10^H233</f>
        <v>0.02</v>
      </c>
      <c r="J233" s="15">
        <v>0.4</v>
      </c>
      <c r="K233" s="15">
        <v>0.02</v>
      </c>
    </row>
    <row r="234" spans="1:11" ht="15.75" thickBot="1" x14ac:dyDescent="0.3">
      <c r="A234" t="s">
        <v>70</v>
      </c>
      <c r="B234" s="5" t="s">
        <v>120</v>
      </c>
      <c r="C234" s="5" t="s">
        <v>153</v>
      </c>
      <c r="D234">
        <f>VALUE(IF(ISERROR(FIND("X",$B234)),$B234,LEFT($B234,FIND("X",$B234)-1)))</f>
        <v>2</v>
      </c>
      <c r="E234">
        <f>VALUE(IF(ISERROR(FIND("X",$B234)),0,MID($B234,FIND("X",$B234)+4,9)))</f>
        <v>-1</v>
      </c>
      <c r="F234">
        <f>D234*10^E234</f>
        <v>0.2</v>
      </c>
      <c r="G234">
        <f>VALUE(IF(ISERROR(FIND("X",$C234)),$C234,LEFT($C234,FIND("X",$C234)-1)))</f>
        <v>4</v>
      </c>
      <c r="H234">
        <f>VALUE(IF(ISERROR(FIND("X",$C234)),0,MID($C234,FIND("X",$C234)+4,9)))</f>
        <v>-3</v>
      </c>
      <c r="I234">
        <f>G234*10^H234</f>
        <v>4.0000000000000001E-3</v>
      </c>
      <c r="J234" s="15">
        <v>0.2</v>
      </c>
      <c r="K234" s="15">
        <v>4.0000000000000001E-3</v>
      </c>
    </row>
    <row r="235" spans="1:11" ht="15.75" thickBot="1" x14ac:dyDescent="0.3">
      <c r="A235" t="s">
        <v>71</v>
      </c>
      <c r="B235" s="5" t="s">
        <v>120</v>
      </c>
      <c r="C235" s="5" t="s">
        <v>129</v>
      </c>
      <c r="D235">
        <f>VALUE(IF(ISERROR(FIND("X",$B235)),$B235,LEFT($B235,FIND("X",$B235)-1)))</f>
        <v>2</v>
      </c>
      <c r="E235">
        <f>VALUE(IF(ISERROR(FIND("X",$B235)),0,MID($B235,FIND("X",$B235)+4,9)))</f>
        <v>-1</v>
      </c>
      <c r="F235">
        <f>D235*10^E235</f>
        <v>0.2</v>
      </c>
      <c r="G235">
        <f>VALUE(IF(ISERROR(FIND("X",$C235)),$C235,LEFT($C235,FIND("X",$C235)-1)))</f>
        <v>3</v>
      </c>
      <c r="H235">
        <f>VALUE(IF(ISERROR(FIND("X",$C235)),0,MID($C235,FIND("X",$C235)+4,9)))</f>
        <v>-3</v>
      </c>
      <c r="I235">
        <f>G235*10^H235</f>
        <v>3.0000000000000001E-3</v>
      </c>
      <c r="J235" s="15">
        <v>0.2</v>
      </c>
      <c r="K235" s="15">
        <v>3.0000000000000001E-3</v>
      </c>
    </row>
    <row r="236" spans="1:11" ht="15.75" thickBot="1" x14ac:dyDescent="0.3">
      <c r="A236" t="s">
        <v>72</v>
      </c>
      <c r="B236" s="5" t="s">
        <v>112</v>
      </c>
      <c r="C236" s="5" t="s">
        <v>124</v>
      </c>
      <c r="D236">
        <f>VALUE(IF(ISERROR(FIND("X",$B236)),$B236,LEFT($B236,FIND("X",$B236)-1)))</f>
        <v>6</v>
      </c>
      <c r="E236">
        <f>VALUE(IF(ISERROR(FIND("X",$B236)),0,MID($B236,FIND("X",$B236)+4,9)))</f>
        <v>-1</v>
      </c>
      <c r="F236">
        <f>D236*10^E236</f>
        <v>0.60000000000000009</v>
      </c>
      <c r="G236">
        <f>VALUE(IF(ISERROR(FIND("X",$C236)),$C236,LEFT($C236,FIND("X",$C236)-1)))</f>
        <v>2</v>
      </c>
      <c r="H236">
        <f>VALUE(IF(ISERROR(FIND("X",$C236)),0,MID($C236,FIND("X",$C236)+4,9)))</f>
        <v>-2</v>
      </c>
      <c r="I236">
        <f>G236*10^H236</f>
        <v>0.02</v>
      </c>
      <c r="J236" s="15">
        <v>0.60000000000000009</v>
      </c>
      <c r="K236" s="15">
        <v>0.02</v>
      </c>
    </row>
    <row r="237" spans="1:11" ht="15.75" thickBot="1" x14ac:dyDescent="0.3">
      <c r="A237" t="s">
        <v>347</v>
      </c>
      <c r="B237" s="5">
        <v>2</v>
      </c>
      <c r="C237" s="5" t="s">
        <v>108</v>
      </c>
      <c r="D237">
        <f>VALUE(IF(ISERROR(FIND("X",$B237)),$B237,LEFT($B237,FIND("X",$B237)-1)))</f>
        <v>2</v>
      </c>
      <c r="E237">
        <f>VALUE(IF(ISERROR(FIND("X",$B237)),0,MID($B237,FIND("X",$B237)+4,9)))</f>
        <v>0</v>
      </c>
      <c r="F237">
        <f>D237*10^E237</f>
        <v>2</v>
      </c>
      <c r="G237">
        <f>VALUE(IF(ISERROR(FIND("X",$C237)),$C237,LEFT($C237,FIND("X",$C237)-1)))</f>
        <v>8</v>
      </c>
      <c r="H237">
        <f>VALUE(IF(ISERROR(FIND("X",$C237)),0,MID($C237,FIND("X",$C237)+4,9)))</f>
        <v>-1</v>
      </c>
      <c r="I237">
        <f>G237*10^H237</f>
        <v>0.8</v>
      </c>
      <c r="J237" s="15">
        <v>2</v>
      </c>
      <c r="K237" s="15">
        <v>0.8</v>
      </c>
    </row>
    <row r="238" spans="1:11" ht="15.75" thickBot="1" x14ac:dyDescent="0.3">
      <c r="A238" t="s">
        <v>348</v>
      </c>
      <c r="B238" s="5">
        <v>2</v>
      </c>
      <c r="C238" s="5">
        <v>2</v>
      </c>
      <c r="D238">
        <f>VALUE(IF(ISERROR(FIND("X",$B238)),$B238,LEFT($B238,FIND("X",$B238)-1)))</f>
        <v>2</v>
      </c>
      <c r="E238">
        <f>VALUE(IF(ISERROR(FIND("X",$B238)),0,MID($B238,FIND("X",$B238)+4,9)))</f>
        <v>0</v>
      </c>
      <c r="F238">
        <f>D238*10^E238</f>
        <v>2</v>
      </c>
      <c r="G238">
        <f>VALUE(IF(ISERROR(FIND("X",$C238)),$C238,LEFT($C238,FIND("X",$C238)-1)))</f>
        <v>2</v>
      </c>
      <c r="H238">
        <f>VALUE(IF(ISERROR(FIND("X",$C238)),0,MID($C238,FIND("X",$C238)+4,9)))</f>
        <v>0</v>
      </c>
      <c r="I238">
        <f>G238*10^H238</f>
        <v>2</v>
      </c>
      <c r="J238" s="15">
        <v>2</v>
      </c>
      <c r="K238" s="15">
        <v>2</v>
      </c>
    </row>
    <row r="239" spans="1:11" ht="15.75" thickBot="1" x14ac:dyDescent="0.3">
      <c r="A239" t="s">
        <v>349</v>
      </c>
      <c r="B239" s="5">
        <v>1</v>
      </c>
      <c r="C239" s="5">
        <v>1</v>
      </c>
      <c r="D239">
        <f>VALUE(IF(ISERROR(FIND("X",$B239)),$B239,LEFT($B239,FIND("X",$B239)-1)))</f>
        <v>1</v>
      </c>
      <c r="E239">
        <f>VALUE(IF(ISERROR(FIND("X",$B239)),0,MID($B239,FIND("X",$B239)+4,9)))</f>
        <v>0</v>
      </c>
      <c r="F239">
        <f>D239*10^E239</f>
        <v>1</v>
      </c>
      <c r="G239">
        <f>VALUE(IF(ISERROR(FIND("X",$C239)),$C239,LEFT($C239,FIND("X",$C239)-1)))</f>
        <v>1</v>
      </c>
      <c r="H239">
        <f>VALUE(IF(ISERROR(FIND("X",$C239)),0,MID($C239,FIND("X",$C239)+4,9)))</f>
        <v>0</v>
      </c>
      <c r="I239">
        <f>G239*10^H239</f>
        <v>1</v>
      </c>
      <c r="J239" s="15">
        <v>1</v>
      </c>
      <c r="K239" s="15">
        <v>1</v>
      </c>
    </row>
    <row r="240" spans="1:11" ht="15.75" thickBot="1" x14ac:dyDescent="0.3">
      <c r="A240" t="s">
        <v>350</v>
      </c>
      <c r="B240" s="5" t="s">
        <v>113</v>
      </c>
      <c r="C240" s="5" t="s">
        <v>113</v>
      </c>
      <c r="D240">
        <f>VALUE(IF(ISERROR(FIND("X",$B240)),$B240,LEFT($B240,FIND("X",$B240)-1)))</f>
        <v>5</v>
      </c>
      <c r="E240">
        <f>VALUE(IF(ISERROR(FIND("X",$B240)),0,MID($B240,FIND("X",$B240)+4,9)))</f>
        <v>-1</v>
      </c>
      <c r="F240">
        <f>D240*10^E240</f>
        <v>0.5</v>
      </c>
      <c r="G240">
        <f>VALUE(IF(ISERROR(FIND("X",$C240)),$C240,LEFT($C240,FIND("X",$C240)-1)))</f>
        <v>5</v>
      </c>
      <c r="H240">
        <f>VALUE(IF(ISERROR(FIND("X",$C240)),0,MID($C240,FIND("X",$C240)+4,9)))</f>
        <v>-1</v>
      </c>
      <c r="I240">
        <f>G240*10^H240</f>
        <v>0.5</v>
      </c>
      <c r="J240" s="15">
        <v>0.5</v>
      </c>
      <c r="K240" s="15">
        <v>0.5</v>
      </c>
    </row>
    <row r="241" spans="1:11" ht="15.75" thickBot="1" x14ac:dyDescent="0.3">
      <c r="A241" t="s">
        <v>351</v>
      </c>
      <c r="B241" s="5">
        <v>-1</v>
      </c>
      <c r="C241" s="5">
        <v>-1</v>
      </c>
      <c r="D241">
        <f>VALUE(IF(ISERROR(FIND("X",$B241)),$B241,LEFT($B241,FIND("X",$B241)-1)))</f>
        <v>-1</v>
      </c>
      <c r="E241">
        <f>VALUE(IF(ISERROR(FIND("X",$B241)),0,MID($B241,FIND("X",$B241)+4,9)))</f>
        <v>0</v>
      </c>
      <c r="F241">
        <f>D241*10^E241</f>
        <v>-1</v>
      </c>
      <c r="G241">
        <f>VALUE(IF(ISERROR(FIND("X",$C241)),$C241,LEFT($C241,FIND("X",$C241)-1)))</f>
        <v>-1</v>
      </c>
      <c r="H241">
        <f>VALUE(IF(ISERROR(FIND("X",$C241)),0,MID($C241,FIND("X",$C241)+4,9)))</f>
        <v>0</v>
      </c>
      <c r="I241">
        <f>G241*10^H241</f>
        <v>-1</v>
      </c>
      <c r="J241" s="15">
        <v>-1</v>
      </c>
      <c r="K241" s="15">
        <v>-1</v>
      </c>
    </row>
    <row r="242" spans="1:11" ht="15.75" thickBot="1" x14ac:dyDescent="0.3">
      <c r="A242" t="s">
        <v>352</v>
      </c>
      <c r="B242" s="5">
        <v>1</v>
      </c>
      <c r="C242" s="5">
        <v>1</v>
      </c>
      <c r="D242">
        <f>VALUE(IF(ISERROR(FIND("X",$B242)),$B242,LEFT($B242,FIND("X",$B242)-1)))</f>
        <v>1</v>
      </c>
      <c r="E242">
        <f>VALUE(IF(ISERROR(FIND("X",$B242)),0,MID($B242,FIND("X",$B242)+4,9)))</f>
        <v>0</v>
      </c>
      <c r="F242">
        <f>D242*10^E242</f>
        <v>1</v>
      </c>
      <c r="G242">
        <f>VALUE(IF(ISERROR(FIND("X",$C242)),$C242,LEFT($C242,FIND("X",$C242)-1)))</f>
        <v>1</v>
      </c>
      <c r="H242">
        <f>VALUE(IF(ISERROR(FIND("X",$C242)),0,MID($C242,FIND("X",$C242)+4,9)))</f>
        <v>0</v>
      </c>
      <c r="I242">
        <f>G242*10^H242</f>
        <v>1</v>
      </c>
      <c r="J242" s="15">
        <v>1</v>
      </c>
      <c r="K242" s="15">
        <v>1</v>
      </c>
    </row>
    <row r="243" spans="1:11" ht="15.75" thickBot="1" x14ac:dyDescent="0.3">
      <c r="A243" t="s">
        <v>353</v>
      </c>
      <c r="B243" s="5">
        <v>3</v>
      </c>
      <c r="C243" s="5">
        <v>1</v>
      </c>
      <c r="D243">
        <f>VALUE(IF(ISERROR(FIND("X",$B243)),$B243,LEFT($B243,FIND("X",$B243)-1)))</f>
        <v>3</v>
      </c>
      <c r="E243">
        <f>VALUE(IF(ISERROR(FIND("X",$B243)),0,MID($B243,FIND("X",$B243)+4,9)))</f>
        <v>0</v>
      </c>
      <c r="F243">
        <f>D243*10^E243</f>
        <v>3</v>
      </c>
      <c r="G243">
        <f>VALUE(IF(ISERROR(FIND("X",$C243)),$C243,LEFT($C243,FIND("X",$C243)-1)))</f>
        <v>1</v>
      </c>
      <c r="H243">
        <f>VALUE(IF(ISERROR(FIND("X",$C243)),0,MID($C243,FIND("X",$C243)+4,9)))</f>
        <v>0</v>
      </c>
      <c r="I243">
        <f>G243*10^H243</f>
        <v>1</v>
      </c>
      <c r="J243" s="15">
        <v>3</v>
      </c>
      <c r="K243" s="15">
        <v>1</v>
      </c>
    </row>
    <row r="244" spans="1:11" ht="15.75" thickBot="1" x14ac:dyDescent="0.3">
      <c r="A244" t="s">
        <v>354</v>
      </c>
      <c r="B244" s="5">
        <v>2</v>
      </c>
      <c r="C244" s="5" t="s">
        <v>112</v>
      </c>
      <c r="D244">
        <f>VALUE(IF(ISERROR(FIND("X",$B244)),$B244,LEFT($B244,FIND("X",$B244)-1)))</f>
        <v>2</v>
      </c>
      <c r="E244">
        <f>VALUE(IF(ISERROR(FIND("X",$B244)),0,MID($B244,FIND("X",$B244)+4,9)))</f>
        <v>0</v>
      </c>
      <c r="F244">
        <f>D244*10^E244</f>
        <v>2</v>
      </c>
      <c r="G244">
        <f>VALUE(IF(ISERROR(FIND("X",$C244)),$C244,LEFT($C244,FIND("X",$C244)-1)))</f>
        <v>6</v>
      </c>
      <c r="H244">
        <f>VALUE(IF(ISERROR(FIND("X",$C244)),0,MID($C244,FIND("X",$C244)+4,9)))</f>
        <v>-1</v>
      </c>
      <c r="I244">
        <f>G244*10^H244</f>
        <v>0.60000000000000009</v>
      </c>
      <c r="J244" s="15">
        <v>2</v>
      </c>
      <c r="K244" s="15">
        <v>0.60000000000000009</v>
      </c>
    </row>
    <row r="245" spans="1:11" ht="15.75" thickBot="1" x14ac:dyDescent="0.3">
      <c r="A245" t="s">
        <v>355</v>
      </c>
      <c r="B245" s="5">
        <v>-1</v>
      </c>
      <c r="C245" s="5">
        <v>-1</v>
      </c>
      <c r="D245">
        <f>VALUE(IF(ISERROR(FIND("X",$B245)),$B245,LEFT($B245,FIND("X",$B245)-1)))</f>
        <v>-1</v>
      </c>
      <c r="E245">
        <f>VALUE(IF(ISERROR(FIND("X",$B245)),0,MID($B245,FIND("X",$B245)+4,9)))</f>
        <v>0</v>
      </c>
      <c r="F245">
        <f>D245*10^E245</f>
        <v>-1</v>
      </c>
      <c r="G245">
        <f>VALUE(IF(ISERROR(FIND("X",$C245)),$C245,LEFT($C245,FIND("X",$C245)-1)))</f>
        <v>-1</v>
      </c>
      <c r="H245">
        <f>VALUE(IF(ISERROR(FIND("X",$C245)),0,MID($C245,FIND("X",$C245)+4,9)))</f>
        <v>0</v>
      </c>
      <c r="I245">
        <f>G245*10^H245</f>
        <v>-1</v>
      </c>
      <c r="J245" s="15">
        <v>-1</v>
      </c>
      <c r="K245" s="15">
        <v>-1</v>
      </c>
    </row>
    <row r="246" spans="1:11" ht="15.75" thickBot="1" x14ac:dyDescent="0.3">
      <c r="A246" t="s">
        <v>356</v>
      </c>
      <c r="B246" s="5" t="s">
        <v>115</v>
      </c>
      <c r="C246" s="5" t="s">
        <v>115</v>
      </c>
      <c r="D246">
        <f>VALUE(IF(ISERROR(FIND("X",$B246)),$B246,LEFT($B246,FIND("X",$B246)-1)))</f>
        <v>4</v>
      </c>
      <c r="E246">
        <f>VALUE(IF(ISERROR(FIND("X",$B246)),0,MID($B246,FIND("X",$B246)+4,9)))</f>
        <v>-1</v>
      </c>
      <c r="F246">
        <f>D246*10^E246</f>
        <v>0.4</v>
      </c>
      <c r="G246">
        <f>VALUE(IF(ISERROR(FIND("X",$C246)),$C246,LEFT($C246,FIND("X",$C246)-1)))</f>
        <v>4</v>
      </c>
      <c r="H246">
        <f>VALUE(IF(ISERROR(FIND("X",$C246)),0,MID($C246,FIND("X",$C246)+4,9)))</f>
        <v>-1</v>
      </c>
      <c r="I246">
        <f>G246*10^H246</f>
        <v>0.4</v>
      </c>
      <c r="J246" s="15">
        <v>0.4</v>
      </c>
      <c r="K246" s="15">
        <v>0.4</v>
      </c>
    </row>
    <row r="247" spans="1:11" ht="15.75" thickBot="1" x14ac:dyDescent="0.3">
      <c r="A247" t="s">
        <v>357</v>
      </c>
      <c r="B247" s="5">
        <v>3</v>
      </c>
      <c r="C247" s="5" t="s">
        <v>112</v>
      </c>
      <c r="D247">
        <f>VALUE(IF(ISERROR(FIND("X",$B247)),$B247,LEFT($B247,FIND("X",$B247)-1)))</f>
        <v>3</v>
      </c>
      <c r="E247">
        <f>VALUE(IF(ISERROR(FIND("X",$B247)),0,MID($B247,FIND("X",$B247)+4,9)))</f>
        <v>0</v>
      </c>
      <c r="F247">
        <f>D247*10^E247</f>
        <v>3</v>
      </c>
      <c r="G247">
        <f>VALUE(IF(ISERROR(FIND("X",$C247)),$C247,LEFT($C247,FIND("X",$C247)-1)))</f>
        <v>6</v>
      </c>
      <c r="H247">
        <f>VALUE(IF(ISERROR(FIND("X",$C247)),0,MID($C247,FIND("X",$C247)+4,9)))</f>
        <v>-1</v>
      </c>
      <c r="I247">
        <f>G247*10^H247</f>
        <v>0.60000000000000009</v>
      </c>
      <c r="J247" s="15">
        <v>3</v>
      </c>
      <c r="K247" s="15">
        <v>0.60000000000000009</v>
      </c>
    </row>
    <row r="248" spans="1:11" ht="15.75" thickBot="1" x14ac:dyDescent="0.3">
      <c r="A248" t="s">
        <v>359</v>
      </c>
      <c r="B248" s="5">
        <v>4</v>
      </c>
      <c r="C248" s="5">
        <v>3</v>
      </c>
      <c r="D248">
        <f>VALUE(IF(ISERROR(FIND("X",$B248)),$B248,LEFT($B248,FIND("X",$B248)-1)))</f>
        <v>4</v>
      </c>
      <c r="E248">
        <f>VALUE(IF(ISERROR(FIND("X",$B248)),0,MID($B248,FIND("X",$B248)+4,9)))</f>
        <v>0</v>
      </c>
      <c r="F248">
        <f>D248*10^E248</f>
        <v>4</v>
      </c>
      <c r="G248">
        <f>VALUE(IF(ISERROR(FIND("X",$C248)),$C248,LEFT($C248,FIND("X",$C248)-1)))</f>
        <v>3</v>
      </c>
      <c r="H248">
        <f>VALUE(IF(ISERROR(FIND("X",$C248)),0,MID($C248,FIND("X",$C248)+4,9)))</f>
        <v>0</v>
      </c>
      <c r="I248">
        <f>G248*10^H248</f>
        <v>3</v>
      </c>
      <c r="J248" s="15">
        <v>4</v>
      </c>
      <c r="K248" s="15">
        <v>3</v>
      </c>
    </row>
    <row r="249" spans="1:11" ht="15.75" thickBot="1" x14ac:dyDescent="0.3">
      <c r="A249" t="s">
        <v>360</v>
      </c>
      <c r="B249" s="5" t="s">
        <v>113</v>
      </c>
      <c r="C249" s="5" t="s">
        <v>113</v>
      </c>
      <c r="D249">
        <f>VALUE(IF(ISERROR(FIND("X",$B249)),$B249,LEFT($B249,FIND("X",$B249)-1)))</f>
        <v>5</v>
      </c>
      <c r="E249">
        <f>VALUE(IF(ISERROR(FIND("X",$B249)),0,MID($B249,FIND("X",$B249)+4,9)))</f>
        <v>-1</v>
      </c>
      <c r="F249">
        <f>D249*10^E249</f>
        <v>0.5</v>
      </c>
      <c r="G249">
        <f>VALUE(IF(ISERROR(FIND("X",$C249)),$C249,LEFT($C249,FIND("X",$C249)-1)))</f>
        <v>5</v>
      </c>
      <c r="H249">
        <f>VALUE(IF(ISERROR(FIND("X",$C249)),0,MID($C249,FIND("X",$C249)+4,9)))</f>
        <v>-1</v>
      </c>
      <c r="I249">
        <f>G249*10^H249</f>
        <v>0.5</v>
      </c>
      <c r="J249" s="15">
        <v>0.5</v>
      </c>
      <c r="K249" s="15">
        <v>0.5</v>
      </c>
    </row>
    <row r="250" spans="1:11" ht="15.75" thickBot="1" x14ac:dyDescent="0.3">
      <c r="A250" t="s">
        <v>361</v>
      </c>
      <c r="B250" s="5">
        <v>2</v>
      </c>
      <c r="C250" s="5">
        <v>2</v>
      </c>
      <c r="D250">
        <f>VALUE(IF(ISERROR(FIND("X",$B250)),$B250,LEFT($B250,FIND("X",$B250)-1)))</f>
        <v>2</v>
      </c>
      <c r="E250">
        <f>VALUE(IF(ISERROR(FIND("X",$B250)),0,MID($B250,FIND("X",$B250)+4,9)))</f>
        <v>0</v>
      </c>
      <c r="F250">
        <f>D250*10^E250</f>
        <v>2</v>
      </c>
      <c r="G250">
        <f>VALUE(IF(ISERROR(FIND("X",$C250)),$C250,LEFT($C250,FIND("X",$C250)-1)))</f>
        <v>2</v>
      </c>
      <c r="H250">
        <f>VALUE(IF(ISERROR(FIND("X",$C250)),0,MID($C250,FIND("X",$C250)+4,9)))</f>
        <v>0</v>
      </c>
      <c r="I250">
        <f>G250*10^H250</f>
        <v>2</v>
      </c>
      <c r="J250" s="15">
        <v>2</v>
      </c>
      <c r="K250" s="15">
        <v>2</v>
      </c>
    </row>
    <row r="251" spans="1:11" ht="15.75" thickBot="1" x14ac:dyDescent="0.3">
      <c r="A251" t="s">
        <v>362</v>
      </c>
      <c r="B251" s="5" t="s">
        <v>121</v>
      </c>
      <c r="C251" s="5" t="s">
        <v>121</v>
      </c>
      <c r="D251">
        <f>VALUE(IF(ISERROR(FIND("X",$B251)),$B251,LEFT($B251,FIND("X",$B251)-1)))</f>
        <v>4</v>
      </c>
      <c r="E251">
        <f>VALUE(IF(ISERROR(FIND("X",$B251)),0,MID($B251,FIND("X",$B251)+4,9)))</f>
        <v>1</v>
      </c>
      <c r="F251">
        <f>D251*10^E251</f>
        <v>40</v>
      </c>
      <c r="G251">
        <f>VALUE(IF(ISERROR(FIND("X",$C251)),$C251,LEFT($C251,FIND("X",$C251)-1)))</f>
        <v>4</v>
      </c>
      <c r="H251">
        <f>VALUE(IF(ISERROR(FIND("X",$C251)),0,MID($C251,FIND("X",$C251)+4,9)))</f>
        <v>1</v>
      </c>
      <c r="I251">
        <f>G251*10^H251</f>
        <v>40</v>
      </c>
      <c r="J251" s="15">
        <v>40</v>
      </c>
      <c r="K251" s="15">
        <v>40</v>
      </c>
    </row>
    <row r="252" spans="1:11" ht="15.75" thickBot="1" x14ac:dyDescent="0.3">
      <c r="A252" t="s">
        <v>363</v>
      </c>
      <c r="B252" s="5" t="s">
        <v>118</v>
      </c>
      <c r="C252" s="5" t="s">
        <v>108</v>
      </c>
      <c r="D252">
        <f>VALUE(IF(ISERROR(FIND("X",$B252)),$B252,LEFT($B252,FIND("X",$B252)-1)))</f>
        <v>1</v>
      </c>
      <c r="E252">
        <f>VALUE(IF(ISERROR(FIND("X",$B252)),0,MID($B252,FIND("X",$B252)+4,9)))</f>
        <v>1</v>
      </c>
      <c r="F252">
        <f>D252*10^E252</f>
        <v>10</v>
      </c>
      <c r="G252">
        <f>VALUE(IF(ISERROR(FIND("X",$C252)),$C252,LEFT($C252,FIND("X",$C252)-1)))</f>
        <v>8</v>
      </c>
      <c r="H252">
        <f>VALUE(IF(ISERROR(FIND("X",$C252)),0,MID($C252,FIND("X",$C252)+4,9)))</f>
        <v>-1</v>
      </c>
      <c r="I252">
        <f>G252*10^H252</f>
        <v>0.8</v>
      </c>
      <c r="J252" s="15">
        <v>10</v>
      </c>
      <c r="K252" s="15">
        <v>0.8</v>
      </c>
    </row>
    <row r="253" spans="1:11" ht="15.75" thickBot="1" x14ac:dyDescent="0.3">
      <c r="A253" t="s">
        <v>358</v>
      </c>
      <c r="B253" s="5">
        <v>2</v>
      </c>
      <c r="C253" s="5">
        <v>2</v>
      </c>
      <c r="D253">
        <f>VALUE(IF(ISERROR(FIND("X",$B253)),$B253,LEFT($B253,FIND("X",$B253)-1)))</f>
        <v>2</v>
      </c>
      <c r="E253">
        <f>VALUE(IF(ISERROR(FIND("X",$B253)),0,MID($B253,FIND("X",$B253)+4,9)))</f>
        <v>0</v>
      </c>
      <c r="F253">
        <f>D253*10^E253</f>
        <v>2</v>
      </c>
      <c r="G253">
        <f>VALUE(IF(ISERROR(FIND("X",$C253)),$C253,LEFT($C253,FIND("X",$C253)-1)))</f>
        <v>2</v>
      </c>
      <c r="H253">
        <f>VALUE(IF(ISERROR(FIND("X",$C253)),0,MID($C253,FIND("X",$C253)+4,9)))</f>
        <v>0</v>
      </c>
      <c r="I253">
        <f>G253*10^H253</f>
        <v>2</v>
      </c>
      <c r="J253" s="15">
        <v>2</v>
      </c>
      <c r="K253" s="15">
        <v>2</v>
      </c>
    </row>
    <row r="254" spans="1:11" ht="15.75" thickBot="1" x14ac:dyDescent="0.3">
      <c r="A254" t="s">
        <v>77</v>
      </c>
      <c r="B254" s="5" t="s">
        <v>123</v>
      </c>
      <c r="C254" s="5" t="s">
        <v>153</v>
      </c>
      <c r="D254">
        <f>VALUE(IF(ISERROR(FIND("X",$B254)),$B254,LEFT($B254,FIND("X",$B254)-1)))</f>
        <v>3</v>
      </c>
      <c r="E254">
        <f>VALUE(IF(ISERROR(FIND("X",$B254)),0,MID($B254,FIND("X",$B254)+4,9)))</f>
        <v>-1</v>
      </c>
      <c r="F254">
        <f>D254*10^E254</f>
        <v>0.30000000000000004</v>
      </c>
      <c r="G254">
        <f>VALUE(IF(ISERROR(FIND("X",$C254)),$C254,LEFT($C254,FIND("X",$C254)-1)))</f>
        <v>4</v>
      </c>
      <c r="H254">
        <f>VALUE(IF(ISERROR(FIND("X",$C254)),0,MID($C254,FIND("X",$C254)+4,9)))</f>
        <v>-3</v>
      </c>
      <c r="I254">
        <f>G254*10^H254</f>
        <v>4.0000000000000001E-3</v>
      </c>
      <c r="J254" s="15">
        <v>0.30000000000000004</v>
      </c>
      <c r="K254" s="15">
        <v>4.0000000000000001E-3</v>
      </c>
    </row>
    <row r="255" spans="1:11" ht="15.75" thickBot="1" x14ac:dyDescent="0.3">
      <c r="A255" t="s">
        <v>365</v>
      </c>
      <c r="B255" s="5">
        <v>2</v>
      </c>
      <c r="C255" s="5">
        <v>2</v>
      </c>
      <c r="D255">
        <f>VALUE(IF(ISERROR(FIND("X",$B255)),$B255,LEFT($B255,FIND("X",$B255)-1)))</f>
        <v>2</v>
      </c>
      <c r="E255">
        <f>VALUE(IF(ISERROR(FIND("X",$B255)),0,MID($B255,FIND("X",$B255)+4,9)))</f>
        <v>0</v>
      </c>
      <c r="F255">
        <f>D255*10^E255</f>
        <v>2</v>
      </c>
      <c r="G255">
        <f>VALUE(IF(ISERROR(FIND("X",$C255)),$C255,LEFT($C255,FIND("X",$C255)-1)))</f>
        <v>2</v>
      </c>
      <c r="H255">
        <f>VALUE(IF(ISERROR(FIND("X",$C255)),0,MID($C255,FIND("X",$C255)+4,9)))</f>
        <v>0</v>
      </c>
      <c r="I255">
        <f>G255*10^H255</f>
        <v>2</v>
      </c>
      <c r="J255" s="15">
        <v>2</v>
      </c>
      <c r="K255" s="15">
        <v>2</v>
      </c>
    </row>
    <row r="256" spans="1:11" ht="15.75" thickBot="1" x14ac:dyDescent="0.3">
      <c r="A256" t="s">
        <v>366</v>
      </c>
      <c r="B256" s="5">
        <v>1</v>
      </c>
      <c r="C256" s="5" t="s">
        <v>112</v>
      </c>
      <c r="D256">
        <f>VALUE(IF(ISERROR(FIND("X",$B256)),$B256,LEFT($B256,FIND("X",$B256)-1)))</f>
        <v>1</v>
      </c>
      <c r="E256">
        <f>VALUE(IF(ISERROR(FIND("X",$B256)),0,MID($B256,FIND("X",$B256)+4,9)))</f>
        <v>0</v>
      </c>
      <c r="F256">
        <f>D256*10^E256</f>
        <v>1</v>
      </c>
      <c r="G256">
        <f>VALUE(IF(ISERROR(FIND("X",$C256)),$C256,LEFT($C256,FIND("X",$C256)-1)))</f>
        <v>6</v>
      </c>
      <c r="H256">
        <f>VALUE(IF(ISERROR(FIND("X",$C256)),0,MID($C256,FIND("X",$C256)+4,9)))</f>
        <v>-1</v>
      </c>
      <c r="I256">
        <f>G256*10^H256</f>
        <v>0.60000000000000009</v>
      </c>
      <c r="J256" s="15">
        <v>1</v>
      </c>
      <c r="K256" s="15">
        <v>0.60000000000000009</v>
      </c>
    </row>
    <row r="257" spans="1:11" ht="15.75" thickBot="1" x14ac:dyDescent="0.3">
      <c r="A257" t="s">
        <v>78</v>
      </c>
      <c r="B257" s="5" t="s">
        <v>120</v>
      </c>
      <c r="C257" s="5" t="s">
        <v>120</v>
      </c>
      <c r="D257">
        <f>VALUE(IF(ISERROR(FIND("X",$B257)),$B257,LEFT($B257,FIND("X",$B257)-1)))</f>
        <v>2</v>
      </c>
      <c r="E257">
        <f>VALUE(IF(ISERROR(FIND("X",$B257)),0,MID($B257,FIND("X",$B257)+4,9)))</f>
        <v>-1</v>
      </c>
      <c r="F257">
        <f>D257*10^E257</f>
        <v>0.2</v>
      </c>
      <c r="G257">
        <f>VALUE(IF(ISERROR(FIND("X",$C257)),$C257,LEFT($C257,FIND("X",$C257)-1)))</f>
        <v>2</v>
      </c>
      <c r="H257">
        <f>VALUE(IF(ISERROR(FIND("X",$C257)),0,MID($C257,FIND("X",$C257)+4,9)))</f>
        <v>-1</v>
      </c>
      <c r="I257">
        <f>G257*10^H257</f>
        <v>0.2</v>
      </c>
      <c r="J257" s="15">
        <v>0.2</v>
      </c>
      <c r="K257" s="15">
        <v>0.2</v>
      </c>
    </row>
    <row r="258" spans="1:11" ht="15.75" thickBot="1" x14ac:dyDescent="0.3">
      <c r="A258" t="s">
        <v>364</v>
      </c>
      <c r="B258" s="5">
        <v>5</v>
      </c>
      <c r="C258" s="5">
        <v>5</v>
      </c>
      <c r="D258">
        <f>VALUE(IF(ISERROR(FIND("X",$B258)),$B258,LEFT($B258,FIND("X",$B258)-1)))</f>
        <v>5</v>
      </c>
      <c r="E258">
        <f>VALUE(IF(ISERROR(FIND("X",$B258)),0,MID($B258,FIND("X",$B258)+4,9)))</f>
        <v>0</v>
      </c>
      <c r="F258">
        <f>D258*10^E258</f>
        <v>5</v>
      </c>
      <c r="G258">
        <f>VALUE(IF(ISERROR(FIND("X",$C258)),$C258,LEFT($C258,FIND("X",$C258)-1)))</f>
        <v>5</v>
      </c>
      <c r="H258">
        <f>VALUE(IF(ISERROR(FIND("X",$C258)),0,MID($C258,FIND("X",$C258)+4,9)))</f>
        <v>0</v>
      </c>
      <c r="I258">
        <f>G258*10^H258</f>
        <v>5</v>
      </c>
      <c r="J258" s="15">
        <v>5</v>
      </c>
      <c r="K258" s="15">
        <v>5</v>
      </c>
    </row>
    <row r="259" spans="1:11" ht="15.75" thickBot="1" x14ac:dyDescent="0.3">
      <c r="A259" t="s">
        <v>154</v>
      </c>
      <c r="B259" s="5" t="s">
        <v>121</v>
      </c>
      <c r="C259" s="5">
        <v>3</v>
      </c>
      <c r="D259">
        <f>VALUE(IF(ISERROR(FIND("X",$B259)),$B259,LEFT($B259,FIND("X",$B259)-1)))</f>
        <v>4</v>
      </c>
      <c r="E259">
        <f>VALUE(IF(ISERROR(FIND("X",$B259)),0,MID($B259,FIND("X",$B259)+4,9)))</f>
        <v>1</v>
      </c>
      <c r="F259">
        <f>D259*10^E259</f>
        <v>40</v>
      </c>
      <c r="G259">
        <f>VALUE(IF(ISERROR(FIND("X",$C259)),$C259,LEFT($C259,FIND("X",$C259)-1)))</f>
        <v>3</v>
      </c>
      <c r="H259">
        <f>VALUE(IF(ISERROR(FIND("X",$C259)),0,MID($C259,FIND("X",$C259)+4,9)))</f>
        <v>0</v>
      </c>
      <c r="I259">
        <f>G259*10^H259</f>
        <v>3</v>
      </c>
      <c r="J259" s="15">
        <v>40</v>
      </c>
      <c r="K259" s="15">
        <v>3</v>
      </c>
    </row>
    <row r="260" spans="1:11" ht="15.75" thickBot="1" x14ac:dyDescent="0.3">
      <c r="A260" t="s">
        <v>367</v>
      </c>
      <c r="B260" s="5" t="s">
        <v>115</v>
      </c>
      <c r="C260" s="5" t="s">
        <v>115</v>
      </c>
      <c r="D260">
        <f>VALUE(IF(ISERROR(FIND("X",$B260)),$B260,LEFT($B260,FIND("X",$B260)-1)))</f>
        <v>4</v>
      </c>
      <c r="E260">
        <f>VALUE(IF(ISERROR(FIND("X",$B260)),0,MID($B260,FIND("X",$B260)+4,9)))</f>
        <v>-1</v>
      </c>
      <c r="F260">
        <f>D260*10^E260</f>
        <v>0.4</v>
      </c>
      <c r="G260">
        <f>VALUE(IF(ISERROR(FIND("X",$C260)),$C260,LEFT($C260,FIND("X",$C260)-1)))</f>
        <v>4</v>
      </c>
      <c r="H260">
        <f>VALUE(IF(ISERROR(FIND("X",$C260)),0,MID($C260,FIND("X",$C260)+4,9)))</f>
        <v>-1</v>
      </c>
      <c r="I260">
        <f>G260*10^H260</f>
        <v>0.4</v>
      </c>
      <c r="J260" s="15">
        <v>0.4</v>
      </c>
      <c r="K260" s="15">
        <v>0.4</v>
      </c>
    </row>
    <row r="261" spans="1:11" ht="15.75" thickBot="1" x14ac:dyDescent="0.3">
      <c r="A261" t="s">
        <v>368</v>
      </c>
      <c r="B261" s="5" t="s">
        <v>112</v>
      </c>
      <c r="C261" s="5" t="s">
        <v>112</v>
      </c>
      <c r="D261">
        <f>VALUE(IF(ISERROR(FIND("X",$B261)),$B261,LEFT($B261,FIND("X",$B261)-1)))</f>
        <v>6</v>
      </c>
      <c r="E261">
        <f>VALUE(IF(ISERROR(FIND("X",$B261)),0,MID($B261,FIND("X",$B261)+4,9)))</f>
        <v>-1</v>
      </c>
      <c r="F261">
        <f>D261*10^E261</f>
        <v>0.60000000000000009</v>
      </c>
      <c r="G261">
        <f>VALUE(IF(ISERROR(FIND("X",$C261)),$C261,LEFT($C261,FIND("X",$C261)-1)))</f>
        <v>6</v>
      </c>
      <c r="H261">
        <f>VALUE(IF(ISERROR(FIND("X",$C261)),0,MID($C261,FIND("X",$C261)+4,9)))</f>
        <v>-1</v>
      </c>
      <c r="I261">
        <f>G261*10^H261</f>
        <v>0.60000000000000009</v>
      </c>
      <c r="J261" s="15">
        <v>0.60000000000000009</v>
      </c>
      <c r="K261" s="15">
        <v>0.60000000000000009</v>
      </c>
    </row>
    <row r="262" spans="1:11" ht="15.75" thickBot="1" x14ac:dyDescent="0.3">
      <c r="A262" t="s">
        <v>79</v>
      </c>
      <c r="B262" s="5">
        <v>2</v>
      </c>
      <c r="C262" s="5">
        <v>1</v>
      </c>
      <c r="D262">
        <f>VALUE(IF(ISERROR(FIND("X",$B262)),$B262,LEFT($B262,FIND("X",$B262)-1)))</f>
        <v>2</v>
      </c>
      <c r="E262">
        <f>VALUE(IF(ISERROR(FIND("X",$B262)),0,MID($B262,FIND("X",$B262)+4,9)))</f>
        <v>0</v>
      </c>
      <c r="F262">
        <f>D262*10^E262</f>
        <v>2</v>
      </c>
      <c r="G262">
        <f>VALUE(IF(ISERROR(FIND("X",$C262)),$C262,LEFT($C262,FIND("X",$C262)-1)))</f>
        <v>1</v>
      </c>
      <c r="H262">
        <f>VALUE(IF(ISERROR(FIND("X",$C262)),0,MID($C262,FIND("X",$C262)+4,9)))</f>
        <v>0</v>
      </c>
      <c r="I262">
        <f>G262*10^H262</f>
        <v>1</v>
      </c>
      <c r="J262" s="15">
        <v>2</v>
      </c>
      <c r="K262" s="15">
        <v>1</v>
      </c>
    </row>
    <row r="263" spans="1:11" ht="15.75" thickBot="1" x14ac:dyDescent="0.3">
      <c r="A263" t="s">
        <v>80</v>
      </c>
      <c r="B263" s="5" t="s">
        <v>115</v>
      </c>
      <c r="C263" s="5" t="s">
        <v>115</v>
      </c>
      <c r="D263">
        <f>VALUE(IF(ISERROR(FIND("X",$B263)),$B263,LEFT($B263,FIND("X",$B263)-1)))</f>
        <v>4</v>
      </c>
      <c r="E263">
        <f>VALUE(IF(ISERROR(FIND("X",$B263)),0,MID($B263,FIND("X",$B263)+4,9)))</f>
        <v>-1</v>
      </c>
      <c r="F263">
        <f>D263*10^E263</f>
        <v>0.4</v>
      </c>
      <c r="G263">
        <f>VALUE(IF(ISERROR(FIND("X",$C263)),$C263,LEFT($C263,FIND("X",$C263)-1)))</f>
        <v>4</v>
      </c>
      <c r="H263">
        <f>VALUE(IF(ISERROR(FIND("X",$C263)),0,MID($C263,FIND("X",$C263)+4,9)))</f>
        <v>-1</v>
      </c>
      <c r="I263">
        <f>G263*10^H263</f>
        <v>0.4</v>
      </c>
      <c r="J263" s="15">
        <v>0.4</v>
      </c>
      <c r="K263" s="15">
        <v>0.4</v>
      </c>
    </row>
    <row r="264" spans="1:11" ht="15.75" thickBot="1" x14ac:dyDescent="0.3">
      <c r="A264" t="s">
        <v>369</v>
      </c>
      <c r="B264" s="5" t="s">
        <v>113</v>
      </c>
      <c r="C264" s="5" t="s">
        <v>113</v>
      </c>
      <c r="D264">
        <f>VALUE(IF(ISERROR(FIND("X",$B264)),$B264,LEFT($B264,FIND("X",$B264)-1)))</f>
        <v>5</v>
      </c>
      <c r="E264">
        <f>VALUE(IF(ISERROR(FIND("X",$B264)),0,MID($B264,FIND("X",$B264)+4,9)))</f>
        <v>-1</v>
      </c>
      <c r="F264">
        <f>D264*10^E264</f>
        <v>0.5</v>
      </c>
      <c r="G264">
        <f>VALUE(IF(ISERROR(FIND("X",$C264)),$C264,LEFT($C264,FIND("X",$C264)-1)))</f>
        <v>5</v>
      </c>
      <c r="H264">
        <f>VALUE(IF(ISERROR(FIND("X",$C264)),0,MID($C264,FIND("X",$C264)+4,9)))</f>
        <v>-1</v>
      </c>
      <c r="I264">
        <f>G264*10^H264</f>
        <v>0.5</v>
      </c>
      <c r="J264" s="15">
        <v>0.5</v>
      </c>
      <c r="K264" s="15">
        <v>0.5</v>
      </c>
    </row>
    <row r="265" spans="1:11" ht="15.75" thickBot="1" x14ac:dyDescent="0.3">
      <c r="A265" t="s">
        <v>370</v>
      </c>
      <c r="B265" s="5" t="s">
        <v>113</v>
      </c>
      <c r="C265" s="5" t="s">
        <v>113</v>
      </c>
      <c r="D265">
        <f>VALUE(IF(ISERROR(FIND("X",$B265)),$B265,LEFT($B265,FIND("X",$B265)-1)))</f>
        <v>5</v>
      </c>
      <c r="E265">
        <f>VALUE(IF(ISERROR(FIND("X",$B265)),0,MID($B265,FIND("X",$B265)+4,9)))</f>
        <v>-1</v>
      </c>
      <c r="F265">
        <f>D265*10^E265</f>
        <v>0.5</v>
      </c>
      <c r="G265">
        <f>VALUE(IF(ISERROR(FIND("X",$C265)),$C265,LEFT($C265,FIND("X",$C265)-1)))</f>
        <v>5</v>
      </c>
      <c r="H265">
        <f>VALUE(IF(ISERROR(FIND("X",$C265)),0,MID($C265,FIND("X",$C265)+4,9)))</f>
        <v>-1</v>
      </c>
      <c r="I265">
        <f>G265*10^H265</f>
        <v>0.5</v>
      </c>
      <c r="J265" s="15">
        <v>0.5</v>
      </c>
      <c r="K265" s="15">
        <v>0.5</v>
      </c>
    </row>
    <row r="266" spans="1:11" ht="15.75" thickBot="1" x14ac:dyDescent="0.3">
      <c r="A266" t="s">
        <v>371</v>
      </c>
      <c r="B266" s="5" t="s">
        <v>118</v>
      </c>
      <c r="C266" s="5" t="s">
        <v>114</v>
      </c>
      <c r="D266">
        <f>VALUE(IF(ISERROR(FIND("X",$B266)),$B266,LEFT($B266,FIND("X",$B266)-1)))</f>
        <v>1</v>
      </c>
      <c r="E266">
        <f>VALUE(IF(ISERROR(FIND("X",$B266)),0,MID($B266,FIND("X",$B266)+4,9)))</f>
        <v>1</v>
      </c>
      <c r="F266">
        <f>D266*10^E266</f>
        <v>10</v>
      </c>
      <c r="G266">
        <f>VALUE(IF(ISERROR(FIND("X",$C266)),$C266,LEFT($C266,FIND("X",$C266)-1)))</f>
        <v>7</v>
      </c>
      <c r="H266">
        <f>VALUE(IF(ISERROR(FIND("X",$C266)),0,MID($C266,FIND("X",$C266)+4,9)))</f>
        <v>-1</v>
      </c>
      <c r="I266">
        <f>G266*10^H266</f>
        <v>0.70000000000000007</v>
      </c>
      <c r="J266" s="15">
        <v>10</v>
      </c>
      <c r="K266" s="15">
        <v>0.70000000000000007</v>
      </c>
    </row>
    <row r="267" spans="1:11" ht="15.75" thickBot="1" x14ac:dyDescent="0.3">
      <c r="A267" t="s">
        <v>372</v>
      </c>
      <c r="B267" s="5" t="s">
        <v>123</v>
      </c>
      <c r="C267" s="5" t="s">
        <v>123</v>
      </c>
      <c r="D267">
        <f>VALUE(IF(ISERROR(FIND("X",$B267)),$B267,LEFT($B267,FIND("X",$B267)-1)))</f>
        <v>3</v>
      </c>
      <c r="E267">
        <f>VALUE(IF(ISERROR(FIND("X",$B267)),0,MID($B267,FIND("X",$B267)+4,9)))</f>
        <v>-1</v>
      </c>
      <c r="F267">
        <f>D267*10^E267</f>
        <v>0.30000000000000004</v>
      </c>
      <c r="G267">
        <f>VALUE(IF(ISERROR(FIND("X",$C267)),$C267,LEFT($C267,FIND("X",$C267)-1)))</f>
        <v>3</v>
      </c>
      <c r="H267">
        <f>VALUE(IF(ISERROR(FIND("X",$C267)),0,MID($C267,FIND("X",$C267)+4,9)))</f>
        <v>-1</v>
      </c>
      <c r="I267">
        <f>G267*10^H267</f>
        <v>0.30000000000000004</v>
      </c>
      <c r="J267" s="15">
        <v>0.30000000000000004</v>
      </c>
      <c r="K267" s="15">
        <v>0.30000000000000004</v>
      </c>
    </row>
    <row r="268" spans="1:11" ht="15.75" thickBot="1" x14ac:dyDescent="0.3">
      <c r="A268" t="s">
        <v>373</v>
      </c>
      <c r="B268" s="5">
        <v>3</v>
      </c>
      <c r="C268" s="5">
        <v>3</v>
      </c>
      <c r="D268">
        <f>VALUE(IF(ISERROR(FIND("X",$B268)),$B268,LEFT($B268,FIND("X",$B268)-1)))</f>
        <v>3</v>
      </c>
      <c r="E268">
        <f>VALUE(IF(ISERROR(FIND("X",$B268)),0,MID($B268,FIND("X",$B268)+4,9)))</f>
        <v>0</v>
      </c>
      <c r="F268">
        <f>D268*10^E268</f>
        <v>3</v>
      </c>
      <c r="G268">
        <f>VALUE(IF(ISERROR(FIND("X",$C268)),$C268,LEFT($C268,FIND("X",$C268)-1)))</f>
        <v>3</v>
      </c>
      <c r="H268">
        <f>VALUE(IF(ISERROR(FIND("X",$C268)),0,MID($C268,FIND("X",$C268)+4,9)))</f>
        <v>0</v>
      </c>
      <c r="I268">
        <f>G268*10^H268</f>
        <v>3</v>
      </c>
      <c r="J268" s="15">
        <v>3</v>
      </c>
      <c r="K268" s="15">
        <v>3</v>
      </c>
    </row>
    <row r="269" spans="1:11" ht="15.75" thickBot="1" x14ac:dyDescent="0.3">
      <c r="A269" t="s">
        <v>374</v>
      </c>
      <c r="B269" s="5" t="s">
        <v>121</v>
      </c>
      <c r="C269" s="5">
        <v>2</v>
      </c>
      <c r="D269">
        <f>VALUE(IF(ISERROR(FIND("X",$B269)),$B269,LEFT($B269,FIND("X",$B269)-1)))</f>
        <v>4</v>
      </c>
      <c r="E269">
        <f>VALUE(IF(ISERROR(FIND("X",$B269)),0,MID($B269,FIND("X",$B269)+4,9)))</f>
        <v>1</v>
      </c>
      <c r="F269">
        <f>D269*10^E269</f>
        <v>40</v>
      </c>
      <c r="G269">
        <f>VALUE(IF(ISERROR(FIND("X",$C269)),$C269,LEFT($C269,FIND("X",$C269)-1)))</f>
        <v>2</v>
      </c>
      <c r="H269">
        <f>VALUE(IF(ISERROR(FIND("X",$C269)),0,MID($C269,FIND("X",$C269)+4,9)))</f>
        <v>0</v>
      </c>
      <c r="I269">
        <f>G269*10^H269</f>
        <v>2</v>
      </c>
      <c r="J269" s="15">
        <v>40</v>
      </c>
      <c r="K269" s="15">
        <v>2</v>
      </c>
    </row>
    <row r="270" spans="1:11" ht="15.75" thickBot="1" x14ac:dyDescent="0.3">
      <c r="A270" t="s">
        <v>375</v>
      </c>
      <c r="B270" s="5" t="s">
        <v>112</v>
      </c>
      <c r="C270" s="5" t="s">
        <v>112</v>
      </c>
      <c r="D270">
        <f>VALUE(IF(ISERROR(FIND("X",$B270)),$B270,LEFT($B270,FIND("X",$B270)-1)))</f>
        <v>6</v>
      </c>
      <c r="E270">
        <f>VALUE(IF(ISERROR(FIND("X",$B270)),0,MID($B270,FIND("X",$B270)+4,9)))</f>
        <v>-1</v>
      </c>
      <c r="F270">
        <f>D270*10^E270</f>
        <v>0.60000000000000009</v>
      </c>
      <c r="G270">
        <f>VALUE(IF(ISERROR(FIND("X",$C270)),$C270,LEFT($C270,FIND("X",$C270)-1)))</f>
        <v>6</v>
      </c>
      <c r="H270">
        <f>VALUE(IF(ISERROR(FIND("X",$C270)),0,MID($C270,FIND("X",$C270)+4,9)))</f>
        <v>-1</v>
      </c>
      <c r="I270">
        <f>G270*10^H270</f>
        <v>0.60000000000000009</v>
      </c>
      <c r="J270" s="15">
        <v>0.60000000000000009</v>
      </c>
      <c r="K270" s="15">
        <v>0.60000000000000009</v>
      </c>
    </row>
    <row r="271" spans="1:11" ht="15.75" thickBot="1" x14ac:dyDescent="0.3">
      <c r="A271" t="s">
        <v>376</v>
      </c>
      <c r="B271" s="5" t="s">
        <v>121</v>
      </c>
      <c r="C271" s="5" t="s">
        <v>113</v>
      </c>
      <c r="D271">
        <f>VALUE(IF(ISERROR(FIND("X",$B271)),$B271,LEFT($B271,FIND("X",$B271)-1)))</f>
        <v>4</v>
      </c>
      <c r="E271">
        <f>VALUE(IF(ISERROR(FIND("X",$B271)),0,MID($B271,FIND("X",$B271)+4,9)))</f>
        <v>1</v>
      </c>
      <c r="F271">
        <f>D271*10^E271</f>
        <v>40</v>
      </c>
      <c r="G271">
        <f>VALUE(IF(ISERROR(FIND("X",$C271)),$C271,LEFT($C271,FIND("X",$C271)-1)))</f>
        <v>5</v>
      </c>
      <c r="H271">
        <f>VALUE(IF(ISERROR(FIND("X",$C271)),0,MID($C271,FIND("X",$C271)+4,9)))</f>
        <v>-1</v>
      </c>
      <c r="I271">
        <f>G271*10^H271</f>
        <v>0.5</v>
      </c>
      <c r="J271" s="15">
        <v>40</v>
      </c>
      <c r="K271" s="15">
        <v>0.5</v>
      </c>
    </row>
    <row r="272" spans="1:11" ht="15.75" thickBot="1" x14ac:dyDescent="0.3">
      <c r="A272" t="s">
        <v>377</v>
      </c>
      <c r="B272" s="5" t="s">
        <v>118</v>
      </c>
      <c r="C272" s="5" t="s">
        <v>118</v>
      </c>
      <c r="D272">
        <f>VALUE(IF(ISERROR(FIND("X",$B272)),$B272,LEFT($B272,FIND("X",$B272)-1)))</f>
        <v>1</v>
      </c>
      <c r="E272">
        <f>VALUE(IF(ISERROR(FIND("X",$B272)),0,MID($B272,FIND("X",$B272)+4,9)))</f>
        <v>1</v>
      </c>
      <c r="F272">
        <f>D272*10^E272</f>
        <v>10</v>
      </c>
      <c r="G272">
        <f>VALUE(IF(ISERROR(FIND("X",$C272)),$C272,LEFT($C272,FIND("X",$C272)-1)))</f>
        <v>1</v>
      </c>
      <c r="H272">
        <f>VALUE(IF(ISERROR(FIND("X",$C272)),0,MID($C272,FIND("X",$C272)+4,9)))</f>
        <v>1</v>
      </c>
      <c r="I272">
        <f>G272*10^H272</f>
        <v>10</v>
      </c>
      <c r="J272" s="15">
        <v>10</v>
      </c>
      <c r="K272" s="15">
        <v>10</v>
      </c>
    </row>
    <row r="273" spans="1:11" ht="15.75" thickBot="1" x14ac:dyDescent="0.3">
      <c r="A273" t="s">
        <v>378</v>
      </c>
      <c r="B273" s="5">
        <v>-1</v>
      </c>
      <c r="C273" s="5">
        <v>-1</v>
      </c>
      <c r="D273">
        <f>VALUE(IF(ISERROR(FIND("X",$B273)),$B273,LEFT($B273,FIND("X",$B273)-1)))</f>
        <v>-1</v>
      </c>
      <c r="E273">
        <f>VALUE(IF(ISERROR(FIND("X",$B273)),0,MID($B273,FIND("X",$B273)+4,9)))</f>
        <v>0</v>
      </c>
      <c r="F273">
        <f>D273*10^E273</f>
        <v>-1</v>
      </c>
      <c r="G273">
        <f>VALUE(IF(ISERROR(FIND("X",$C273)),$C273,LEFT($C273,FIND("X",$C273)-1)))</f>
        <v>-1</v>
      </c>
      <c r="H273">
        <f>VALUE(IF(ISERROR(FIND("X",$C273)),0,MID($C273,FIND("X",$C273)+4,9)))</f>
        <v>0</v>
      </c>
      <c r="I273">
        <f>G273*10^H273</f>
        <v>-1</v>
      </c>
      <c r="J273" s="15">
        <v>-1</v>
      </c>
      <c r="K273" s="15">
        <v>-1</v>
      </c>
    </row>
    <row r="274" spans="1:11" ht="15.75" thickBot="1" x14ac:dyDescent="0.3">
      <c r="A274" t="s">
        <v>379</v>
      </c>
      <c r="B274" s="5" t="s">
        <v>121</v>
      </c>
      <c r="C274" s="5" t="s">
        <v>118</v>
      </c>
      <c r="D274">
        <f>VALUE(IF(ISERROR(FIND("X",$B274)),$B274,LEFT($B274,FIND("X",$B274)-1)))</f>
        <v>4</v>
      </c>
      <c r="E274">
        <f>VALUE(IF(ISERROR(FIND("X",$B274)),0,MID($B274,FIND("X",$B274)+4,9)))</f>
        <v>1</v>
      </c>
      <c r="F274">
        <f>D274*10^E274</f>
        <v>40</v>
      </c>
      <c r="G274">
        <f>VALUE(IF(ISERROR(FIND("X",$C274)),$C274,LEFT($C274,FIND("X",$C274)-1)))</f>
        <v>1</v>
      </c>
      <c r="H274">
        <f>VALUE(IF(ISERROR(FIND("X",$C274)),0,MID($C274,FIND("X",$C274)+4,9)))</f>
        <v>1</v>
      </c>
      <c r="I274">
        <f>G274*10^H274</f>
        <v>10</v>
      </c>
      <c r="J274" s="15">
        <v>40</v>
      </c>
      <c r="K274" s="15">
        <v>10</v>
      </c>
    </row>
    <row r="275" spans="1:11" ht="15.75" thickBot="1" x14ac:dyDescent="0.3">
      <c r="A275" t="s">
        <v>380</v>
      </c>
      <c r="B275" s="5">
        <v>9</v>
      </c>
      <c r="C275" s="5" t="s">
        <v>112</v>
      </c>
      <c r="D275">
        <f>VALUE(IF(ISERROR(FIND("X",$B275)),$B275,LEFT($B275,FIND("X",$B275)-1)))</f>
        <v>9</v>
      </c>
      <c r="E275">
        <f>VALUE(IF(ISERROR(FIND("X",$B275)),0,MID($B275,FIND("X",$B275)+4,9)))</f>
        <v>0</v>
      </c>
      <c r="F275">
        <f>D275*10^E275</f>
        <v>9</v>
      </c>
      <c r="G275">
        <f>VALUE(IF(ISERROR(FIND("X",$C275)),$C275,LEFT($C275,FIND("X",$C275)-1)))</f>
        <v>6</v>
      </c>
      <c r="H275">
        <f>VALUE(IF(ISERROR(FIND("X",$C275)),0,MID($C275,FIND("X",$C275)+4,9)))</f>
        <v>-1</v>
      </c>
      <c r="I275">
        <f>G275*10^H275</f>
        <v>0.60000000000000009</v>
      </c>
      <c r="J275" s="15">
        <v>9</v>
      </c>
      <c r="K275" s="15">
        <v>0.60000000000000009</v>
      </c>
    </row>
    <row r="276" spans="1:11" ht="15.75" thickBot="1" x14ac:dyDescent="0.3">
      <c r="A276" t="s">
        <v>381</v>
      </c>
      <c r="B276" s="5">
        <v>4</v>
      </c>
      <c r="C276" s="5">
        <v>2</v>
      </c>
      <c r="D276">
        <f>VALUE(IF(ISERROR(FIND("X",$B276)),$B276,LEFT($B276,FIND("X",$B276)-1)))</f>
        <v>4</v>
      </c>
      <c r="E276">
        <f>VALUE(IF(ISERROR(FIND("X",$B276)),0,MID($B276,FIND("X",$B276)+4,9)))</f>
        <v>0</v>
      </c>
      <c r="F276">
        <f>D276*10^E276</f>
        <v>4</v>
      </c>
      <c r="G276">
        <f>VALUE(IF(ISERROR(FIND("X",$C276)),$C276,LEFT($C276,FIND("X",$C276)-1)))</f>
        <v>2</v>
      </c>
      <c r="H276">
        <f>VALUE(IF(ISERROR(FIND("X",$C276)),0,MID($C276,FIND("X",$C276)+4,9)))</f>
        <v>0</v>
      </c>
      <c r="I276">
        <f>G276*10^H276</f>
        <v>2</v>
      </c>
      <c r="J276" s="15">
        <v>4</v>
      </c>
      <c r="K276" s="15">
        <v>2</v>
      </c>
    </row>
    <row r="277" spans="1:11" ht="15.75" thickBot="1" x14ac:dyDescent="0.3">
      <c r="A277" t="s">
        <v>382</v>
      </c>
      <c r="B277" s="5">
        <v>7</v>
      </c>
      <c r="C277" s="5" t="s">
        <v>115</v>
      </c>
      <c r="D277">
        <f>VALUE(IF(ISERROR(FIND("X",$B277)),$B277,LEFT($B277,FIND("X",$B277)-1)))</f>
        <v>7</v>
      </c>
      <c r="E277">
        <f>VALUE(IF(ISERROR(FIND("X",$B277)),0,MID($B277,FIND("X",$B277)+4,9)))</f>
        <v>0</v>
      </c>
      <c r="F277">
        <f>D277*10^E277</f>
        <v>7</v>
      </c>
      <c r="G277">
        <f>VALUE(IF(ISERROR(FIND("X",$C277)),$C277,LEFT($C277,FIND("X",$C277)-1)))</f>
        <v>4</v>
      </c>
      <c r="H277">
        <f>VALUE(IF(ISERROR(FIND("X",$C277)),0,MID($C277,FIND("X",$C277)+4,9)))</f>
        <v>-1</v>
      </c>
      <c r="I277">
        <f>G277*10^H277</f>
        <v>0.4</v>
      </c>
      <c r="J277" s="15">
        <v>7</v>
      </c>
      <c r="K277" s="15">
        <v>0.4</v>
      </c>
    </row>
    <row r="278" spans="1:11" ht="15.75" thickBot="1" x14ac:dyDescent="0.3">
      <c r="A278" t="s">
        <v>383</v>
      </c>
      <c r="B278" s="5" t="s">
        <v>121</v>
      </c>
      <c r="C278" s="5" t="s">
        <v>127</v>
      </c>
      <c r="D278">
        <f>VALUE(IF(ISERROR(FIND("X",$B278)),$B278,LEFT($B278,FIND("X",$B278)-1)))</f>
        <v>4</v>
      </c>
      <c r="E278">
        <f>VALUE(IF(ISERROR(FIND("X",$B278)),0,MID($B278,FIND("X",$B278)+4,9)))</f>
        <v>1</v>
      </c>
      <c r="F278">
        <f>D278*10^E278</f>
        <v>40</v>
      </c>
      <c r="G278">
        <f>VALUE(IF(ISERROR(FIND("X",$C278)),$C278,LEFT($C278,FIND("X",$C278)-1)))</f>
        <v>3</v>
      </c>
      <c r="H278">
        <f>VALUE(IF(ISERROR(FIND("X",$C278)),0,MID($C278,FIND("X",$C278)+4,9)))</f>
        <v>1</v>
      </c>
      <c r="I278">
        <f>G278*10^H278</f>
        <v>30</v>
      </c>
      <c r="J278" s="15">
        <v>40</v>
      </c>
      <c r="K278" s="15">
        <v>30</v>
      </c>
    </row>
    <row r="279" spans="1:11" ht="15.75" thickBot="1" x14ac:dyDescent="0.3">
      <c r="A279" t="s">
        <v>384</v>
      </c>
      <c r="B279" s="5" t="s">
        <v>121</v>
      </c>
      <c r="C279" s="5" t="s">
        <v>110</v>
      </c>
      <c r="D279">
        <f>VALUE(IF(ISERROR(FIND("X",$B279)),$B279,LEFT($B279,FIND("X",$B279)-1)))</f>
        <v>4</v>
      </c>
      <c r="E279">
        <f>VALUE(IF(ISERROR(FIND("X",$B279)),0,MID($B279,FIND("X",$B279)+4,9)))</f>
        <v>1</v>
      </c>
      <c r="F279">
        <f>D279*10^E279</f>
        <v>40</v>
      </c>
      <c r="G279">
        <f>VALUE(IF(ISERROR(FIND("X",$C279)),$C279,LEFT($C279,FIND("X",$C279)-1)))</f>
        <v>9</v>
      </c>
      <c r="H279">
        <f>VALUE(IF(ISERROR(FIND("X",$C279)),0,MID($C279,FIND("X",$C279)+4,9)))</f>
        <v>-1</v>
      </c>
      <c r="I279">
        <f>G279*10^H279</f>
        <v>0.9</v>
      </c>
      <c r="J279" s="15">
        <v>40</v>
      </c>
      <c r="K279" s="15">
        <v>0.9</v>
      </c>
    </row>
    <row r="280" spans="1:11" ht="15.75" thickBot="1" x14ac:dyDescent="0.3">
      <c r="A280" t="s">
        <v>385</v>
      </c>
      <c r="B280" s="5" t="s">
        <v>108</v>
      </c>
      <c r="C280" s="5" t="s">
        <v>112</v>
      </c>
      <c r="D280">
        <f>VALUE(IF(ISERROR(FIND("X",$B280)),$B280,LEFT($B280,FIND("X",$B280)-1)))</f>
        <v>8</v>
      </c>
      <c r="E280">
        <f>VALUE(IF(ISERROR(FIND("X",$B280)),0,MID($B280,FIND("X",$B280)+4,9)))</f>
        <v>-1</v>
      </c>
      <c r="F280">
        <f>D280*10^E280</f>
        <v>0.8</v>
      </c>
      <c r="G280">
        <f>VALUE(IF(ISERROR(FIND("X",$C280)),$C280,LEFT($C280,FIND("X",$C280)-1)))</f>
        <v>6</v>
      </c>
      <c r="H280">
        <f>VALUE(IF(ISERROR(FIND("X",$C280)),0,MID($C280,FIND("X",$C280)+4,9)))</f>
        <v>-1</v>
      </c>
      <c r="I280">
        <f>G280*10^H280</f>
        <v>0.60000000000000009</v>
      </c>
      <c r="J280" s="15">
        <v>0.8</v>
      </c>
      <c r="K280" s="15">
        <v>0.60000000000000009</v>
      </c>
    </row>
    <row r="281" spans="1:11" ht="15.75" thickBot="1" x14ac:dyDescent="0.3">
      <c r="A281" t="s">
        <v>386</v>
      </c>
      <c r="B281" s="5" t="s">
        <v>115</v>
      </c>
      <c r="C281" s="5" t="s">
        <v>115</v>
      </c>
      <c r="D281">
        <f>VALUE(IF(ISERROR(FIND("X",$B281)),$B281,LEFT($B281,FIND("X",$B281)-1)))</f>
        <v>4</v>
      </c>
      <c r="E281">
        <f>VALUE(IF(ISERROR(FIND("X",$B281)),0,MID($B281,FIND("X",$B281)+4,9)))</f>
        <v>-1</v>
      </c>
      <c r="F281">
        <f>D281*10^E281</f>
        <v>0.4</v>
      </c>
      <c r="G281">
        <f>VALUE(IF(ISERROR(FIND("X",$C281)),$C281,LEFT($C281,FIND("X",$C281)-1)))</f>
        <v>4</v>
      </c>
      <c r="H281">
        <f>VALUE(IF(ISERROR(FIND("X",$C281)),0,MID($C281,FIND("X",$C281)+4,9)))</f>
        <v>-1</v>
      </c>
      <c r="I281">
        <f>G281*10^H281</f>
        <v>0.4</v>
      </c>
      <c r="J281" s="15">
        <v>0.4</v>
      </c>
      <c r="K281" s="15">
        <v>0.4</v>
      </c>
    </row>
    <row r="282" spans="1:11" ht="15.75" thickBot="1" x14ac:dyDescent="0.3">
      <c r="A282" t="s">
        <v>387</v>
      </c>
      <c r="B282" s="5" t="s">
        <v>112</v>
      </c>
      <c r="C282" s="5" t="s">
        <v>115</v>
      </c>
      <c r="D282">
        <f>VALUE(IF(ISERROR(FIND("X",$B282)),$B282,LEFT($B282,FIND("X",$B282)-1)))</f>
        <v>6</v>
      </c>
      <c r="E282">
        <f>VALUE(IF(ISERROR(FIND("X",$B282)),0,MID($B282,FIND("X",$B282)+4,9)))</f>
        <v>-1</v>
      </c>
      <c r="F282">
        <f>D282*10^E282</f>
        <v>0.60000000000000009</v>
      </c>
      <c r="G282">
        <f>VALUE(IF(ISERROR(FIND("X",$C282)),$C282,LEFT($C282,FIND("X",$C282)-1)))</f>
        <v>4</v>
      </c>
      <c r="H282">
        <f>VALUE(IF(ISERROR(FIND("X",$C282)),0,MID($C282,FIND("X",$C282)+4,9)))</f>
        <v>-1</v>
      </c>
      <c r="I282">
        <f>G282*10^H282</f>
        <v>0.4</v>
      </c>
      <c r="J282" s="15">
        <v>0.60000000000000009</v>
      </c>
      <c r="K282" s="15">
        <v>0.4</v>
      </c>
    </row>
    <row r="283" spans="1:11" ht="15.75" thickBot="1" x14ac:dyDescent="0.3">
      <c r="A283" t="s">
        <v>388</v>
      </c>
      <c r="B283" s="5" t="s">
        <v>120</v>
      </c>
      <c r="C283" s="5" t="s">
        <v>120</v>
      </c>
      <c r="D283">
        <f>VALUE(IF(ISERROR(FIND("X",$B283)),$B283,LEFT($B283,FIND("X",$B283)-1)))</f>
        <v>2</v>
      </c>
      <c r="E283">
        <f>VALUE(IF(ISERROR(FIND("X",$B283)),0,MID($B283,FIND("X",$B283)+4,9)))</f>
        <v>-1</v>
      </c>
      <c r="F283">
        <f>D283*10^E283</f>
        <v>0.2</v>
      </c>
      <c r="G283">
        <f>VALUE(IF(ISERROR(FIND("X",$C283)),$C283,LEFT($C283,FIND("X",$C283)-1)))</f>
        <v>2</v>
      </c>
      <c r="H283">
        <f>VALUE(IF(ISERROR(FIND("X",$C283)),0,MID($C283,FIND("X",$C283)+4,9)))</f>
        <v>-1</v>
      </c>
      <c r="I283">
        <f>G283*10^H283</f>
        <v>0.2</v>
      </c>
      <c r="J283" s="15">
        <v>0.2</v>
      </c>
      <c r="K283" s="15">
        <v>0.2</v>
      </c>
    </row>
    <row r="284" spans="1:11" ht="15.75" thickBot="1" x14ac:dyDescent="0.3">
      <c r="A284" t="s">
        <v>389</v>
      </c>
      <c r="B284" s="5">
        <v>2</v>
      </c>
      <c r="C284" s="5">
        <v>2</v>
      </c>
      <c r="D284">
        <f>VALUE(IF(ISERROR(FIND("X",$B284)),$B284,LEFT($B284,FIND("X",$B284)-1)))</f>
        <v>2</v>
      </c>
      <c r="E284">
        <f>VALUE(IF(ISERROR(FIND("X",$B284)),0,MID($B284,FIND("X",$B284)+4,9)))</f>
        <v>0</v>
      </c>
      <c r="F284">
        <f>D284*10^E284</f>
        <v>2</v>
      </c>
      <c r="G284">
        <f>VALUE(IF(ISERROR(FIND("X",$C284)),$C284,LEFT($C284,FIND("X",$C284)-1)))</f>
        <v>2</v>
      </c>
      <c r="H284">
        <f>VALUE(IF(ISERROR(FIND("X",$C284)),0,MID($C284,FIND("X",$C284)+4,9)))</f>
        <v>0</v>
      </c>
      <c r="I284">
        <f>G284*10^H284</f>
        <v>2</v>
      </c>
      <c r="J284" s="15">
        <v>2</v>
      </c>
      <c r="K284" s="15">
        <v>2</v>
      </c>
    </row>
    <row r="285" spans="1:11" ht="15.75" thickBot="1" x14ac:dyDescent="0.3">
      <c r="A285" t="s">
        <v>390</v>
      </c>
      <c r="B285" s="5">
        <v>5</v>
      </c>
      <c r="C285" s="5">
        <v>5</v>
      </c>
      <c r="D285">
        <f>VALUE(IF(ISERROR(FIND("X",$B285)),$B285,LEFT($B285,FIND("X",$B285)-1)))</f>
        <v>5</v>
      </c>
      <c r="E285">
        <f>VALUE(IF(ISERROR(FIND("X",$B285)),0,MID($B285,FIND("X",$B285)+4,9)))</f>
        <v>0</v>
      </c>
      <c r="F285">
        <f>D285*10^E285</f>
        <v>5</v>
      </c>
      <c r="G285">
        <f>VALUE(IF(ISERROR(FIND("X",$C285)),$C285,LEFT($C285,FIND("X",$C285)-1)))</f>
        <v>5</v>
      </c>
      <c r="H285">
        <f>VALUE(IF(ISERROR(FIND("X",$C285)),0,MID($C285,FIND("X",$C285)+4,9)))</f>
        <v>0</v>
      </c>
      <c r="I285">
        <f>G285*10^H285</f>
        <v>5</v>
      </c>
      <c r="J285" s="15">
        <v>5</v>
      </c>
      <c r="K285" s="15">
        <v>5</v>
      </c>
    </row>
    <row r="286" spans="1:11" ht="15.75" thickBot="1" x14ac:dyDescent="0.3">
      <c r="A286" t="s">
        <v>391</v>
      </c>
      <c r="B286" s="5">
        <v>3</v>
      </c>
      <c r="C286" s="5">
        <v>3</v>
      </c>
      <c r="D286">
        <f>VALUE(IF(ISERROR(FIND("X",$B286)),$B286,LEFT($B286,FIND("X",$B286)-1)))</f>
        <v>3</v>
      </c>
      <c r="E286">
        <f>VALUE(IF(ISERROR(FIND("X",$B286)),0,MID($B286,FIND("X",$B286)+4,9)))</f>
        <v>0</v>
      </c>
      <c r="F286">
        <f>D286*10^E286</f>
        <v>3</v>
      </c>
      <c r="G286">
        <f>VALUE(IF(ISERROR(FIND("X",$C286)),$C286,LEFT($C286,FIND("X",$C286)-1)))</f>
        <v>3</v>
      </c>
      <c r="H286">
        <f>VALUE(IF(ISERROR(FIND("X",$C286)),0,MID($C286,FIND("X",$C286)+4,9)))</f>
        <v>0</v>
      </c>
      <c r="I286">
        <f>G286*10^H286</f>
        <v>3</v>
      </c>
      <c r="J286" s="15">
        <v>3</v>
      </c>
      <c r="K286" s="15">
        <v>3</v>
      </c>
    </row>
    <row r="287" spans="1:11" ht="15.75" thickBot="1" x14ac:dyDescent="0.3">
      <c r="A287" t="s">
        <v>392</v>
      </c>
      <c r="B287" s="5" t="s">
        <v>112</v>
      </c>
      <c r="C287" s="5" t="s">
        <v>112</v>
      </c>
      <c r="D287">
        <f>VALUE(IF(ISERROR(FIND("X",$B287)),$B287,LEFT($B287,FIND("X",$B287)-1)))</f>
        <v>6</v>
      </c>
      <c r="E287">
        <f>VALUE(IF(ISERROR(FIND("X",$B287)),0,MID($B287,FIND("X",$B287)+4,9)))</f>
        <v>-1</v>
      </c>
      <c r="F287">
        <f>D287*10^E287</f>
        <v>0.60000000000000009</v>
      </c>
      <c r="G287">
        <f>VALUE(IF(ISERROR(FIND("X",$C287)),$C287,LEFT($C287,FIND("X",$C287)-1)))</f>
        <v>6</v>
      </c>
      <c r="H287">
        <f>VALUE(IF(ISERROR(FIND("X",$C287)),0,MID($C287,FIND("X",$C287)+4,9)))</f>
        <v>-1</v>
      </c>
      <c r="I287">
        <f>G287*10^H287</f>
        <v>0.60000000000000009</v>
      </c>
      <c r="J287" s="15">
        <v>0.60000000000000009</v>
      </c>
      <c r="K287" s="15">
        <v>0.60000000000000009</v>
      </c>
    </row>
    <row r="288" spans="1:11" ht="15.75" thickBot="1" x14ac:dyDescent="0.3">
      <c r="A288" t="s">
        <v>82</v>
      </c>
      <c r="B288" s="5" t="s">
        <v>123</v>
      </c>
      <c r="C288" s="5" t="s">
        <v>123</v>
      </c>
      <c r="D288">
        <f>VALUE(IF(ISERROR(FIND("X",$B288)),$B288,LEFT($B288,FIND("X",$B288)-1)))</f>
        <v>3</v>
      </c>
      <c r="E288">
        <f>VALUE(IF(ISERROR(FIND("X",$B288)),0,MID($B288,FIND("X",$B288)+4,9)))</f>
        <v>-1</v>
      </c>
      <c r="F288">
        <f>D288*10^E288</f>
        <v>0.30000000000000004</v>
      </c>
      <c r="G288">
        <f>VALUE(IF(ISERROR(FIND("X",$C288)),$C288,LEFT($C288,FIND("X",$C288)-1)))</f>
        <v>3</v>
      </c>
      <c r="H288">
        <f>VALUE(IF(ISERROR(FIND("X",$C288)),0,MID($C288,FIND("X",$C288)+4,9)))</f>
        <v>-1</v>
      </c>
      <c r="I288">
        <f>G288*10^H288</f>
        <v>0.30000000000000004</v>
      </c>
      <c r="J288" s="15">
        <v>0.30000000000000004</v>
      </c>
      <c r="K288" s="15">
        <v>0.30000000000000004</v>
      </c>
    </row>
    <row r="289" spans="1:11" ht="15.75" thickBot="1" x14ac:dyDescent="0.3">
      <c r="A289" t="s">
        <v>393</v>
      </c>
      <c r="B289" s="5" t="s">
        <v>123</v>
      </c>
      <c r="C289" s="5" t="s">
        <v>123</v>
      </c>
      <c r="D289">
        <f>VALUE(IF(ISERROR(FIND("X",$B289)),$B289,LEFT($B289,FIND("X",$B289)-1)))</f>
        <v>3</v>
      </c>
      <c r="E289">
        <f>VALUE(IF(ISERROR(FIND("X",$B289)),0,MID($B289,FIND("X",$B289)+4,9)))</f>
        <v>-1</v>
      </c>
      <c r="F289">
        <f>D289*10^E289</f>
        <v>0.30000000000000004</v>
      </c>
      <c r="G289">
        <f>VALUE(IF(ISERROR(FIND("X",$C289)),$C289,LEFT($C289,FIND("X",$C289)-1)))</f>
        <v>3</v>
      </c>
      <c r="H289">
        <f>VALUE(IF(ISERROR(FIND("X",$C289)),0,MID($C289,FIND("X",$C289)+4,9)))</f>
        <v>-1</v>
      </c>
      <c r="I289">
        <f>G289*10^H289</f>
        <v>0.30000000000000004</v>
      </c>
      <c r="J289" s="15">
        <v>0.30000000000000004</v>
      </c>
      <c r="K289" s="15">
        <v>0.30000000000000004</v>
      </c>
    </row>
    <row r="290" spans="1:11" ht="15.75" thickBot="1" x14ac:dyDescent="0.3">
      <c r="A290" t="s">
        <v>394</v>
      </c>
      <c r="B290" s="5">
        <v>1</v>
      </c>
      <c r="C290" s="5" t="s">
        <v>123</v>
      </c>
      <c r="D290">
        <f>VALUE(IF(ISERROR(FIND("X",$B290)),$B290,LEFT($B290,FIND("X",$B290)-1)))</f>
        <v>1</v>
      </c>
      <c r="E290">
        <f>VALUE(IF(ISERROR(FIND("X",$B290)),0,MID($B290,FIND("X",$B290)+4,9)))</f>
        <v>0</v>
      </c>
      <c r="F290">
        <f>D290*10^E290</f>
        <v>1</v>
      </c>
      <c r="G290">
        <f>VALUE(IF(ISERROR(FIND("X",$C290)),$C290,LEFT($C290,FIND("X",$C290)-1)))</f>
        <v>3</v>
      </c>
      <c r="H290">
        <f>VALUE(IF(ISERROR(FIND("X",$C290)),0,MID($C290,FIND("X",$C290)+4,9)))</f>
        <v>-1</v>
      </c>
      <c r="I290">
        <f>G290*10^H290</f>
        <v>0.30000000000000004</v>
      </c>
      <c r="J290" s="15">
        <v>1</v>
      </c>
      <c r="K290" s="15">
        <v>0.30000000000000004</v>
      </c>
    </row>
    <row r="291" spans="1:11" ht="15.75" thickBot="1" x14ac:dyDescent="0.3">
      <c r="A291" t="s">
        <v>395</v>
      </c>
      <c r="B291" s="5">
        <v>1</v>
      </c>
      <c r="C291" s="5" t="s">
        <v>108</v>
      </c>
      <c r="D291">
        <f>VALUE(IF(ISERROR(FIND("X",$B291)),$B291,LEFT($B291,FIND("X",$B291)-1)))</f>
        <v>1</v>
      </c>
      <c r="E291">
        <f>VALUE(IF(ISERROR(FIND("X",$B291)),0,MID($B291,FIND("X",$B291)+4,9)))</f>
        <v>0</v>
      </c>
      <c r="F291">
        <f>D291*10^E291</f>
        <v>1</v>
      </c>
      <c r="G291">
        <f>VALUE(IF(ISERROR(FIND("X",$C291)),$C291,LEFT($C291,FIND("X",$C291)-1)))</f>
        <v>8</v>
      </c>
      <c r="H291">
        <f>VALUE(IF(ISERROR(FIND("X",$C291)),0,MID($C291,FIND("X",$C291)+4,9)))</f>
        <v>-1</v>
      </c>
      <c r="I291">
        <f>G291*10^H291</f>
        <v>0.8</v>
      </c>
      <c r="J291" s="15">
        <v>1</v>
      </c>
      <c r="K291" s="15">
        <v>0.8</v>
      </c>
    </row>
    <row r="292" spans="1:11" ht="15.75" thickBot="1" x14ac:dyDescent="0.3">
      <c r="A292" t="s">
        <v>396</v>
      </c>
      <c r="B292" s="5" t="s">
        <v>127</v>
      </c>
      <c r="C292" s="5" t="s">
        <v>127</v>
      </c>
      <c r="D292">
        <f>VALUE(IF(ISERROR(FIND("X",$B292)),$B292,LEFT($B292,FIND("X",$B292)-1)))</f>
        <v>3</v>
      </c>
      <c r="E292">
        <f>VALUE(IF(ISERROR(FIND("X",$B292)),0,MID($B292,FIND("X",$B292)+4,9)))</f>
        <v>1</v>
      </c>
      <c r="F292">
        <f>D292*10^E292</f>
        <v>30</v>
      </c>
      <c r="G292">
        <f>VALUE(IF(ISERROR(FIND("X",$C292)),$C292,LEFT($C292,FIND("X",$C292)-1)))</f>
        <v>3</v>
      </c>
      <c r="H292">
        <f>VALUE(IF(ISERROR(FIND("X",$C292)),0,MID($C292,FIND("X",$C292)+4,9)))</f>
        <v>1</v>
      </c>
      <c r="I292">
        <f>G292*10^H292</f>
        <v>30</v>
      </c>
      <c r="J292" s="15">
        <v>30</v>
      </c>
      <c r="K292" s="15">
        <v>30</v>
      </c>
    </row>
    <row r="293" spans="1:11" ht="15.75" thickBot="1" x14ac:dyDescent="0.3">
      <c r="A293" t="s">
        <v>397</v>
      </c>
      <c r="B293" s="5" t="s">
        <v>110</v>
      </c>
      <c r="C293" s="5" t="s">
        <v>113</v>
      </c>
      <c r="D293">
        <f>VALUE(IF(ISERROR(FIND("X",$B293)),$B293,LEFT($B293,FIND("X",$B293)-1)))</f>
        <v>9</v>
      </c>
      <c r="E293">
        <f>VALUE(IF(ISERROR(FIND("X",$B293)),0,MID($B293,FIND("X",$B293)+4,9)))</f>
        <v>-1</v>
      </c>
      <c r="F293">
        <f>D293*10^E293</f>
        <v>0.9</v>
      </c>
      <c r="G293">
        <f>VALUE(IF(ISERROR(FIND("X",$C293)),$C293,LEFT($C293,FIND("X",$C293)-1)))</f>
        <v>5</v>
      </c>
      <c r="H293">
        <f>VALUE(IF(ISERROR(FIND("X",$C293)),0,MID($C293,FIND("X",$C293)+4,9)))</f>
        <v>-1</v>
      </c>
      <c r="I293">
        <f>G293*10^H293</f>
        <v>0.5</v>
      </c>
      <c r="J293" s="15">
        <v>0.9</v>
      </c>
      <c r="K293" s="15">
        <v>0.5</v>
      </c>
    </row>
    <row r="294" spans="1:11" ht="15.75" thickBot="1" x14ac:dyDescent="0.3">
      <c r="A294" t="s">
        <v>398</v>
      </c>
      <c r="B294" s="5" t="s">
        <v>121</v>
      </c>
      <c r="C294" s="5" t="s">
        <v>121</v>
      </c>
      <c r="D294">
        <f>VALUE(IF(ISERROR(FIND("X",$B294)),$B294,LEFT($B294,FIND("X",$B294)-1)))</f>
        <v>4</v>
      </c>
      <c r="E294">
        <f>VALUE(IF(ISERROR(FIND("X",$B294)),0,MID($B294,FIND("X",$B294)+4,9)))</f>
        <v>1</v>
      </c>
      <c r="F294">
        <f>D294*10^E294</f>
        <v>40</v>
      </c>
      <c r="G294">
        <f>VALUE(IF(ISERROR(FIND("X",$C294)),$C294,LEFT($C294,FIND("X",$C294)-1)))</f>
        <v>4</v>
      </c>
      <c r="H294">
        <f>VALUE(IF(ISERROR(FIND("X",$C294)),0,MID($C294,FIND("X",$C294)+4,9)))</f>
        <v>1</v>
      </c>
      <c r="I294">
        <f>G294*10^H294</f>
        <v>40</v>
      </c>
      <c r="J294" s="15">
        <v>40</v>
      </c>
      <c r="K294" s="15">
        <v>40</v>
      </c>
    </row>
    <row r="295" spans="1:11" ht="15.75" thickBot="1" x14ac:dyDescent="0.3">
      <c r="A295" t="s">
        <v>399</v>
      </c>
      <c r="B295" s="5">
        <v>1</v>
      </c>
      <c r="C295" s="5">
        <v>1</v>
      </c>
      <c r="D295">
        <f>VALUE(IF(ISERROR(FIND("X",$B295)),$B295,LEFT($B295,FIND("X",$B295)-1)))</f>
        <v>1</v>
      </c>
      <c r="E295">
        <f>VALUE(IF(ISERROR(FIND("X",$B295)),0,MID($B295,FIND("X",$B295)+4,9)))</f>
        <v>0</v>
      </c>
      <c r="F295">
        <f>D295*10^E295</f>
        <v>1</v>
      </c>
      <c r="G295">
        <f>VALUE(IF(ISERROR(FIND("X",$C295)),$C295,LEFT($C295,FIND("X",$C295)-1)))</f>
        <v>1</v>
      </c>
      <c r="H295">
        <f>VALUE(IF(ISERROR(FIND("X",$C295)),0,MID($C295,FIND("X",$C295)+4,9)))</f>
        <v>0</v>
      </c>
      <c r="I295">
        <f>G295*10^H295</f>
        <v>1</v>
      </c>
      <c r="J295" s="15">
        <v>1</v>
      </c>
      <c r="K295" s="15">
        <v>1</v>
      </c>
    </row>
    <row r="296" spans="1:11" ht="15.75" thickBot="1" x14ac:dyDescent="0.3">
      <c r="A296" t="s">
        <v>400</v>
      </c>
      <c r="B296" s="5">
        <v>1</v>
      </c>
      <c r="C296" s="5" t="s">
        <v>112</v>
      </c>
      <c r="D296">
        <f>VALUE(IF(ISERROR(FIND("X",$B296)),$B296,LEFT($B296,FIND("X",$B296)-1)))</f>
        <v>1</v>
      </c>
      <c r="E296">
        <f>VALUE(IF(ISERROR(FIND("X",$B296)),0,MID($B296,FIND("X",$B296)+4,9)))</f>
        <v>0</v>
      </c>
      <c r="F296">
        <f>D296*10^E296</f>
        <v>1</v>
      </c>
      <c r="G296">
        <f>VALUE(IF(ISERROR(FIND("X",$C296)),$C296,LEFT($C296,FIND("X",$C296)-1)))</f>
        <v>6</v>
      </c>
      <c r="H296">
        <f>VALUE(IF(ISERROR(FIND("X",$C296)),0,MID($C296,FIND("X",$C296)+4,9)))</f>
        <v>-1</v>
      </c>
      <c r="I296">
        <f>G296*10^H296</f>
        <v>0.60000000000000009</v>
      </c>
      <c r="J296" s="15">
        <v>1</v>
      </c>
      <c r="K296" s="15">
        <v>0.60000000000000009</v>
      </c>
    </row>
    <row r="297" spans="1:11" ht="15.75" thickBot="1" x14ac:dyDescent="0.3">
      <c r="A297" t="s">
        <v>401</v>
      </c>
      <c r="B297" s="5">
        <v>2</v>
      </c>
      <c r="C297" s="5">
        <v>2</v>
      </c>
      <c r="D297">
        <f>VALUE(IF(ISERROR(FIND("X",$B297)),$B297,LEFT($B297,FIND("X",$B297)-1)))</f>
        <v>2</v>
      </c>
      <c r="E297">
        <f>VALUE(IF(ISERROR(FIND("X",$B297)),0,MID($B297,FIND("X",$B297)+4,9)))</f>
        <v>0</v>
      </c>
      <c r="F297">
        <f>D297*10^E297</f>
        <v>2</v>
      </c>
      <c r="G297">
        <f>VALUE(IF(ISERROR(FIND("X",$C297)),$C297,LEFT($C297,FIND("X",$C297)-1)))</f>
        <v>2</v>
      </c>
      <c r="H297">
        <f>VALUE(IF(ISERROR(FIND("X",$C297)),0,MID($C297,FIND("X",$C297)+4,9)))</f>
        <v>0</v>
      </c>
      <c r="I297">
        <f>G297*10^H297</f>
        <v>2</v>
      </c>
      <c r="J297" s="15">
        <v>2</v>
      </c>
      <c r="K297" s="15">
        <v>2</v>
      </c>
    </row>
    <row r="298" spans="1:11" ht="15.75" thickBot="1" x14ac:dyDescent="0.3">
      <c r="A298" t="s">
        <v>402</v>
      </c>
      <c r="B298" s="5" t="s">
        <v>115</v>
      </c>
      <c r="C298" s="5" t="s">
        <v>115</v>
      </c>
      <c r="D298">
        <f>VALUE(IF(ISERROR(FIND("X",$B298)),$B298,LEFT($B298,FIND("X",$B298)-1)))</f>
        <v>4</v>
      </c>
      <c r="E298">
        <f>VALUE(IF(ISERROR(FIND("X",$B298)),0,MID($B298,FIND("X",$B298)+4,9)))</f>
        <v>-1</v>
      </c>
      <c r="F298">
        <f>D298*10^E298</f>
        <v>0.4</v>
      </c>
      <c r="G298">
        <f>VALUE(IF(ISERROR(FIND("X",$C298)),$C298,LEFT($C298,FIND("X",$C298)-1)))</f>
        <v>4</v>
      </c>
      <c r="H298">
        <f>VALUE(IF(ISERROR(FIND("X",$C298)),0,MID($C298,FIND("X",$C298)+4,9)))</f>
        <v>-1</v>
      </c>
      <c r="I298">
        <f>G298*10^H298</f>
        <v>0.4</v>
      </c>
      <c r="J298" s="15">
        <v>0.4</v>
      </c>
      <c r="K298" s="15">
        <v>0.4</v>
      </c>
    </row>
    <row r="299" spans="1:11" ht="15.75" thickBot="1" x14ac:dyDescent="0.3">
      <c r="A299" t="s">
        <v>403</v>
      </c>
      <c r="B299" s="5" t="s">
        <v>115</v>
      </c>
      <c r="C299" s="5" t="s">
        <v>115</v>
      </c>
      <c r="D299">
        <f>VALUE(IF(ISERROR(FIND("X",$B299)),$B299,LEFT($B299,FIND("X",$B299)-1)))</f>
        <v>4</v>
      </c>
      <c r="E299">
        <f>VALUE(IF(ISERROR(FIND("X",$B299)),0,MID($B299,FIND("X",$B299)+4,9)))</f>
        <v>-1</v>
      </c>
      <c r="F299">
        <f>D299*10^E299</f>
        <v>0.4</v>
      </c>
      <c r="G299">
        <f>VALUE(IF(ISERROR(FIND("X",$C299)),$C299,LEFT($C299,FIND("X",$C299)-1)))</f>
        <v>4</v>
      </c>
      <c r="H299">
        <f>VALUE(IF(ISERROR(FIND("X",$C299)),0,MID($C299,FIND("X",$C299)+4,9)))</f>
        <v>-1</v>
      </c>
      <c r="I299">
        <f>G299*10^H299</f>
        <v>0.4</v>
      </c>
      <c r="J299" s="15">
        <v>0.4</v>
      </c>
      <c r="K299" s="15">
        <v>0.4</v>
      </c>
    </row>
    <row r="300" spans="1:11" ht="15.75" thickBot="1" x14ac:dyDescent="0.3">
      <c r="A300" t="s">
        <v>404</v>
      </c>
      <c r="B300" s="5">
        <v>-1</v>
      </c>
      <c r="C300" s="5">
        <v>-1</v>
      </c>
      <c r="D300">
        <f>VALUE(IF(ISERROR(FIND("X",$B300)),$B300,LEFT($B300,FIND("X",$B300)-1)))</f>
        <v>-1</v>
      </c>
      <c r="E300">
        <f>VALUE(IF(ISERROR(FIND("X",$B300)),0,MID($B300,FIND("X",$B300)+4,9)))</f>
        <v>0</v>
      </c>
      <c r="F300">
        <f>D300*10^E300</f>
        <v>-1</v>
      </c>
      <c r="G300">
        <f>VALUE(IF(ISERROR(FIND("X",$C300)),$C300,LEFT($C300,FIND("X",$C300)-1)))</f>
        <v>-1</v>
      </c>
      <c r="H300">
        <f>VALUE(IF(ISERROR(FIND("X",$C300)),0,MID($C300,FIND("X",$C300)+4,9)))</f>
        <v>0</v>
      </c>
      <c r="I300">
        <f>G300*10^H300</f>
        <v>-1</v>
      </c>
      <c r="J300" s="15">
        <v>-1</v>
      </c>
      <c r="K300" s="15">
        <v>-1</v>
      </c>
    </row>
    <row r="301" spans="1:11" ht="15.75" thickBot="1" x14ac:dyDescent="0.3">
      <c r="A301" t="s">
        <v>405</v>
      </c>
      <c r="B301" s="5" t="s">
        <v>121</v>
      </c>
      <c r="C301" s="5">
        <v>1</v>
      </c>
      <c r="D301">
        <f>VALUE(IF(ISERROR(FIND("X",$B301)),$B301,LEFT($B301,FIND("X",$B301)-1)))</f>
        <v>4</v>
      </c>
      <c r="E301">
        <f>VALUE(IF(ISERROR(FIND("X",$B301)),0,MID($B301,FIND("X",$B301)+4,9)))</f>
        <v>1</v>
      </c>
      <c r="F301">
        <f>D301*10^E301</f>
        <v>40</v>
      </c>
      <c r="G301">
        <f>VALUE(IF(ISERROR(FIND("X",$C301)),$C301,LEFT($C301,FIND("X",$C301)-1)))</f>
        <v>1</v>
      </c>
      <c r="H301">
        <f>VALUE(IF(ISERROR(FIND("X",$C301)),0,MID($C301,FIND("X",$C301)+4,9)))</f>
        <v>0</v>
      </c>
      <c r="I301">
        <f>G301*10^H301</f>
        <v>1</v>
      </c>
      <c r="J301" s="15">
        <v>40</v>
      </c>
      <c r="K301" s="15">
        <v>1</v>
      </c>
    </row>
    <row r="302" spans="1:11" ht="15.75" thickBot="1" x14ac:dyDescent="0.3">
      <c r="A302" t="s">
        <v>406</v>
      </c>
      <c r="B302" s="5" t="s">
        <v>108</v>
      </c>
      <c r="C302" s="5" t="s">
        <v>114</v>
      </c>
      <c r="D302">
        <f>VALUE(IF(ISERROR(FIND("X",$B302)),$B302,LEFT($B302,FIND("X",$B302)-1)))</f>
        <v>8</v>
      </c>
      <c r="E302">
        <f>VALUE(IF(ISERROR(FIND("X",$B302)),0,MID($B302,FIND("X",$B302)+4,9)))</f>
        <v>-1</v>
      </c>
      <c r="F302">
        <f>D302*10^E302</f>
        <v>0.8</v>
      </c>
      <c r="G302">
        <f>VALUE(IF(ISERROR(FIND("X",$C302)),$C302,LEFT($C302,FIND("X",$C302)-1)))</f>
        <v>7</v>
      </c>
      <c r="H302">
        <f>VALUE(IF(ISERROR(FIND("X",$C302)),0,MID($C302,FIND("X",$C302)+4,9)))</f>
        <v>-1</v>
      </c>
      <c r="I302">
        <f>G302*10^H302</f>
        <v>0.70000000000000007</v>
      </c>
      <c r="J302" s="15">
        <v>0.8</v>
      </c>
      <c r="K302" s="15">
        <v>0.70000000000000007</v>
      </c>
    </row>
    <row r="303" spans="1:11" ht="15.75" thickBot="1" x14ac:dyDescent="0.3">
      <c r="A303" t="s">
        <v>83</v>
      </c>
      <c r="B303" s="5" t="s">
        <v>121</v>
      </c>
      <c r="C303" s="5" t="s">
        <v>110</v>
      </c>
      <c r="D303">
        <f>VALUE(IF(ISERROR(FIND("X",$B303)),$B303,LEFT($B303,FIND("X",$B303)-1)))</f>
        <v>4</v>
      </c>
      <c r="E303">
        <f>VALUE(IF(ISERROR(FIND("X",$B303)),0,MID($B303,FIND("X",$B303)+4,9)))</f>
        <v>1</v>
      </c>
      <c r="F303">
        <f>D303*10^E303</f>
        <v>40</v>
      </c>
      <c r="G303">
        <f>VALUE(IF(ISERROR(FIND("X",$C303)),$C303,LEFT($C303,FIND("X",$C303)-1)))</f>
        <v>9</v>
      </c>
      <c r="H303">
        <f>VALUE(IF(ISERROR(FIND("X",$C303)),0,MID($C303,FIND("X",$C303)+4,9)))</f>
        <v>-1</v>
      </c>
      <c r="I303">
        <f>G303*10^H303</f>
        <v>0.9</v>
      </c>
      <c r="J303" s="15">
        <v>40</v>
      </c>
      <c r="K303" s="15">
        <v>0.9</v>
      </c>
    </row>
    <row r="304" spans="1:11" ht="15.75" thickBot="1" x14ac:dyDescent="0.3">
      <c r="A304" t="s">
        <v>407</v>
      </c>
      <c r="B304" s="5" t="s">
        <v>118</v>
      </c>
      <c r="C304" s="5">
        <v>4</v>
      </c>
      <c r="D304">
        <f>VALUE(IF(ISERROR(FIND("X",$B304)),$B304,LEFT($B304,FIND("X",$B304)-1)))</f>
        <v>1</v>
      </c>
      <c r="E304">
        <f>VALUE(IF(ISERROR(FIND("X",$B304)),0,MID($B304,FIND("X",$B304)+4,9)))</f>
        <v>1</v>
      </c>
      <c r="F304">
        <f>D304*10^E304</f>
        <v>10</v>
      </c>
      <c r="G304">
        <f>VALUE(IF(ISERROR(FIND("X",$C304)),$C304,LEFT($C304,FIND("X",$C304)-1)))</f>
        <v>4</v>
      </c>
      <c r="H304">
        <f>VALUE(IF(ISERROR(FIND("X",$C304)),0,MID($C304,FIND("X",$C304)+4,9)))</f>
        <v>0</v>
      </c>
      <c r="I304">
        <f>G304*10^H304</f>
        <v>4</v>
      </c>
      <c r="J304" s="15">
        <v>10</v>
      </c>
      <c r="K304" s="15">
        <v>4</v>
      </c>
    </row>
    <row r="305" spans="1:11" ht="15.75" thickBot="1" x14ac:dyDescent="0.3">
      <c r="A305" t="s">
        <v>408</v>
      </c>
      <c r="B305" s="5">
        <v>2</v>
      </c>
      <c r="C305" s="5">
        <v>2</v>
      </c>
      <c r="D305">
        <f>VALUE(IF(ISERROR(FIND("X",$B305)),$B305,LEFT($B305,FIND("X",$B305)-1)))</f>
        <v>2</v>
      </c>
      <c r="E305">
        <f>VALUE(IF(ISERROR(FIND("X",$B305)),0,MID($B305,FIND("X",$B305)+4,9)))</f>
        <v>0</v>
      </c>
      <c r="F305">
        <f>D305*10^E305</f>
        <v>2</v>
      </c>
      <c r="G305">
        <f>VALUE(IF(ISERROR(FIND("X",$C305)),$C305,LEFT($C305,FIND("X",$C305)-1)))</f>
        <v>2</v>
      </c>
      <c r="H305">
        <f>VALUE(IF(ISERROR(FIND("X",$C305)),0,MID($C305,FIND("X",$C305)+4,9)))</f>
        <v>0</v>
      </c>
      <c r="I305">
        <f>G305*10^H305</f>
        <v>2</v>
      </c>
      <c r="J305" s="15">
        <v>2</v>
      </c>
      <c r="K305" s="15">
        <v>2</v>
      </c>
    </row>
    <row r="306" spans="1:11" ht="15.75" thickBot="1" x14ac:dyDescent="0.3">
      <c r="A306" t="s">
        <v>409</v>
      </c>
      <c r="B306" s="5">
        <v>5</v>
      </c>
      <c r="C306" s="5">
        <v>3</v>
      </c>
      <c r="D306">
        <f>VALUE(IF(ISERROR(FIND("X",$B306)),$B306,LEFT($B306,FIND("X",$B306)-1)))</f>
        <v>5</v>
      </c>
      <c r="E306">
        <f>VALUE(IF(ISERROR(FIND("X",$B306)),0,MID($B306,FIND("X",$B306)+4,9)))</f>
        <v>0</v>
      </c>
      <c r="F306">
        <f>D306*10^E306</f>
        <v>5</v>
      </c>
      <c r="G306">
        <f>VALUE(IF(ISERROR(FIND("X",$C306)),$C306,LEFT($C306,FIND("X",$C306)-1)))</f>
        <v>3</v>
      </c>
      <c r="H306">
        <f>VALUE(IF(ISERROR(FIND("X",$C306)),0,MID($C306,FIND("X",$C306)+4,9)))</f>
        <v>0</v>
      </c>
      <c r="I306">
        <f>G306*10^H306</f>
        <v>3</v>
      </c>
      <c r="J306" s="15">
        <v>5</v>
      </c>
      <c r="K306" s="15">
        <v>3</v>
      </c>
    </row>
    <row r="307" spans="1:11" ht="15.75" thickBot="1" x14ac:dyDescent="0.3">
      <c r="A307" t="s">
        <v>410</v>
      </c>
      <c r="B307" s="5">
        <v>8</v>
      </c>
      <c r="C307" s="5">
        <v>1</v>
      </c>
      <c r="D307">
        <f>VALUE(IF(ISERROR(FIND("X",$B307)),$B307,LEFT($B307,FIND("X",$B307)-1)))</f>
        <v>8</v>
      </c>
      <c r="E307">
        <f>VALUE(IF(ISERROR(FIND("X",$B307)),0,MID($B307,FIND("X",$B307)+4,9)))</f>
        <v>0</v>
      </c>
      <c r="F307">
        <f>D307*10^E307</f>
        <v>8</v>
      </c>
      <c r="G307">
        <f>VALUE(IF(ISERROR(FIND("X",$C307)),$C307,LEFT($C307,FIND("X",$C307)-1)))</f>
        <v>1</v>
      </c>
      <c r="H307">
        <f>VALUE(IF(ISERROR(FIND("X",$C307)),0,MID($C307,FIND("X",$C307)+4,9)))</f>
        <v>0</v>
      </c>
      <c r="I307">
        <f>G307*10^H307</f>
        <v>1</v>
      </c>
      <c r="J307" s="15">
        <v>8</v>
      </c>
      <c r="K307" s="15">
        <v>1</v>
      </c>
    </row>
    <row r="308" spans="1:11" ht="15.75" thickBot="1" x14ac:dyDescent="0.3">
      <c r="A308" t="s">
        <v>84</v>
      </c>
      <c r="B308" s="5" t="s">
        <v>122</v>
      </c>
      <c r="C308" s="5" t="s">
        <v>110</v>
      </c>
      <c r="D308">
        <f>VALUE(IF(ISERROR(FIND("X",$B308)),$B308,LEFT($B308,FIND("X",$B308)-1)))</f>
        <v>2</v>
      </c>
      <c r="E308">
        <f>VALUE(IF(ISERROR(FIND("X",$B308)),0,MID($B308,FIND("X",$B308)+4,9)))</f>
        <v>1</v>
      </c>
      <c r="F308">
        <f>D308*10^E308</f>
        <v>20</v>
      </c>
      <c r="G308">
        <f>VALUE(IF(ISERROR(FIND("X",$C308)),$C308,LEFT($C308,FIND("X",$C308)-1)))</f>
        <v>9</v>
      </c>
      <c r="H308">
        <f>VALUE(IF(ISERROR(FIND("X",$C308)),0,MID($C308,FIND("X",$C308)+4,9)))</f>
        <v>-1</v>
      </c>
      <c r="I308">
        <f>G308*10^H308</f>
        <v>0.9</v>
      </c>
      <c r="J308" s="15">
        <v>20</v>
      </c>
      <c r="K308" s="15">
        <v>0.9</v>
      </c>
    </row>
    <row r="309" spans="1:11" ht="15.75" thickBot="1" x14ac:dyDescent="0.3">
      <c r="A309" t="s">
        <v>411</v>
      </c>
      <c r="B309" s="5" t="s">
        <v>122</v>
      </c>
      <c r="C309" s="5" t="s">
        <v>114</v>
      </c>
      <c r="D309">
        <f>VALUE(IF(ISERROR(FIND("X",$B309)),$B309,LEFT($B309,FIND("X",$B309)-1)))</f>
        <v>2</v>
      </c>
      <c r="E309">
        <f>VALUE(IF(ISERROR(FIND("X",$B309)),0,MID($B309,FIND("X",$B309)+4,9)))</f>
        <v>1</v>
      </c>
      <c r="F309">
        <f>D309*10^E309</f>
        <v>20</v>
      </c>
      <c r="G309">
        <f>VALUE(IF(ISERROR(FIND("X",$C309)),$C309,LEFT($C309,FIND("X",$C309)-1)))</f>
        <v>7</v>
      </c>
      <c r="H309">
        <f>VALUE(IF(ISERROR(FIND("X",$C309)),0,MID($C309,FIND("X",$C309)+4,9)))</f>
        <v>-1</v>
      </c>
      <c r="I309">
        <f>G309*10^H309</f>
        <v>0.70000000000000007</v>
      </c>
      <c r="J309" s="15">
        <v>20</v>
      </c>
      <c r="K309" s="15">
        <v>0.70000000000000007</v>
      </c>
    </row>
    <row r="310" spans="1:11" ht="15.75" thickBot="1" x14ac:dyDescent="0.3">
      <c r="A310" t="s">
        <v>412</v>
      </c>
      <c r="B310" s="5" t="s">
        <v>122</v>
      </c>
      <c r="C310" s="5" t="s">
        <v>113</v>
      </c>
      <c r="D310">
        <f>VALUE(IF(ISERROR(FIND("X",$B310)),$B310,LEFT($B310,FIND("X",$B310)-1)))</f>
        <v>2</v>
      </c>
      <c r="E310">
        <f>VALUE(IF(ISERROR(FIND("X",$B310)),0,MID($B310,FIND("X",$B310)+4,9)))</f>
        <v>1</v>
      </c>
      <c r="F310">
        <f>D310*10^E310</f>
        <v>20</v>
      </c>
      <c r="G310">
        <f>VALUE(IF(ISERROR(FIND("X",$C310)),$C310,LEFT($C310,FIND("X",$C310)-1)))</f>
        <v>5</v>
      </c>
      <c r="H310">
        <f>VALUE(IF(ISERROR(FIND("X",$C310)),0,MID($C310,FIND("X",$C310)+4,9)))</f>
        <v>-1</v>
      </c>
      <c r="I310">
        <f>G310*10^H310</f>
        <v>0.5</v>
      </c>
      <c r="J310" s="15">
        <v>20</v>
      </c>
      <c r="K310" s="15">
        <v>0.5</v>
      </c>
    </row>
    <row r="311" spans="1:11" ht="15.75" thickBot="1" x14ac:dyDescent="0.3">
      <c r="A311" t="s">
        <v>413</v>
      </c>
      <c r="B311" s="5" t="s">
        <v>114</v>
      </c>
      <c r="C311" s="5" t="s">
        <v>112</v>
      </c>
      <c r="D311">
        <f>VALUE(IF(ISERROR(FIND("X",$B311)),$B311,LEFT($B311,FIND("X",$B311)-1)))</f>
        <v>7</v>
      </c>
      <c r="E311">
        <f>VALUE(IF(ISERROR(FIND("X",$B311)),0,MID($B311,FIND("X",$B311)+4,9)))</f>
        <v>-1</v>
      </c>
      <c r="F311">
        <f>D311*10^E311</f>
        <v>0.70000000000000007</v>
      </c>
      <c r="G311">
        <f>VALUE(IF(ISERROR(FIND("X",$C311)),$C311,LEFT($C311,FIND("X",$C311)-1)))</f>
        <v>6</v>
      </c>
      <c r="H311">
        <f>VALUE(IF(ISERROR(FIND("X",$C311)),0,MID($C311,FIND("X",$C311)+4,9)))</f>
        <v>-1</v>
      </c>
      <c r="I311">
        <f>G311*10^H311</f>
        <v>0.60000000000000009</v>
      </c>
      <c r="J311" s="15">
        <v>0.70000000000000007</v>
      </c>
      <c r="K311" s="15">
        <v>0.60000000000000009</v>
      </c>
    </row>
    <row r="312" spans="1:11" ht="15.75" thickBot="1" x14ac:dyDescent="0.3">
      <c r="A312" t="s">
        <v>414</v>
      </c>
      <c r="B312" s="5" t="s">
        <v>108</v>
      </c>
      <c r="C312" s="5" t="s">
        <v>115</v>
      </c>
      <c r="D312">
        <f>VALUE(IF(ISERROR(FIND("X",$B312)),$B312,LEFT($B312,FIND("X",$B312)-1)))</f>
        <v>8</v>
      </c>
      <c r="E312">
        <f>VALUE(IF(ISERROR(FIND("X",$B312)),0,MID($B312,FIND("X",$B312)+4,9)))</f>
        <v>-1</v>
      </c>
      <c r="F312">
        <f>D312*10^E312</f>
        <v>0.8</v>
      </c>
      <c r="G312">
        <f>VALUE(IF(ISERROR(FIND("X",$C312)),$C312,LEFT($C312,FIND("X",$C312)-1)))</f>
        <v>4</v>
      </c>
      <c r="H312">
        <f>VALUE(IF(ISERROR(FIND("X",$C312)),0,MID($C312,FIND("X",$C312)+4,9)))</f>
        <v>-1</v>
      </c>
      <c r="I312">
        <f>G312*10^H312</f>
        <v>0.4</v>
      </c>
      <c r="J312" s="15">
        <v>0.8</v>
      </c>
      <c r="K312" s="15">
        <v>0.4</v>
      </c>
    </row>
    <row r="313" spans="1:11" ht="15.75" thickBot="1" x14ac:dyDescent="0.3">
      <c r="A313" t="s">
        <v>415</v>
      </c>
      <c r="B313" s="5" t="s">
        <v>114</v>
      </c>
      <c r="C313" s="5" t="s">
        <v>113</v>
      </c>
      <c r="D313">
        <f>VALUE(IF(ISERROR(FIND("X",$B313)),$B313,LEFT($B313,FIND("X",$B313)-1)))</f>
        <v>7</v>
      </c>
      <c r="E313">
        <f>VALUE(IF(ISERROR(FIND("X",$B313)),0,MID($B313,FIND("X",$B313)+4,9)))</f>
        <v>-1</v>
      </c>
      <c r="F313">
        <f>D313*10^E313</f>
        <v>0.70000000000000007</v>
      </c>
      <c r="G313">
        <f>VALUE(IF(ISERROR(FIND("X",$C313)),$C313,LEFT($C313,FIND("X",$C313)-1)))</f>
        <v>5</v>
      </c>
      <c r="H313">
        <f>VALUE(IF(ISERROR(FIND("X",$C313)),0,MID($C313,FIND("X",$C313)+4,9)))</f>
        <v>-1</v>
      </c>
      <c r="I313">
        <f>G313*10^H313</f>
        <v>0.5</v>
      </c>
      <c r="J313" s="15">
        <v>0.70000000000000007</v>
      </c>
      <c r="K313" s="15">
        <v>0.5</v>
      </c>
    </row>
    <row r="314" spans="1:11" ht="15.75" thickBot="1" x14ac:dyDescent="0.3">
      <c r="A314" t="s">
        <v>416</v>
      </c>
      <c r="B314" s="5" t="s">
        <v>113</v>
      </c>
      <c r="C314" s="5" t="s">
        <v>115</v>
      </c>
      <c r="D314">
        <f>VALUE(IF(ISERROR(FIND("X",$B314)),$B314,LEFT($B314,FIND("X",$B314)-1)))</f>
        <v>5</v>
      </c>
      <c r="E314">
        <f>VALUE(IF(ISERROR(FIND("X",$B314)),0,MID($B314,FIND("X",$B314)+4,9)))</f>
        <v>-1</v>
      </c>
      <c r="F314">
        <f>D314*10^E314</f>
        <v>0.5</v>
      </c>
      <c r="G314">
        <f>VALUE(IF(ISERROR(FIND("X",$C314)),$C314,LEFT($C314,FIND("X",$C314)-1)))</f>
        <v>4</v>
      </c>
      <c r="H314">
        <f>VALUE(IF(ISERROR(FIND("X",$C314)),0,MID($C314,FIND("X",$C314)+4,9)))</f>
        <v>-1</v>
      </c>
      <c r="I314">
        <f>G314*10^H314</f>
        <v>0.4</v>
      </c>
      <c r="J314" s="15">
        <v>0.5</v>
      </c>
      <c r="K314" s="15">
        <v>0.4</v>
      </c>
    </row>
    <row r="315" spans="1:11" ht="15.75" thickBot="1" x14ac:dyDescent="0.3">
      <c r="A315" t="s">
        <v>85</v>
      </c>
      <c r="B315" s="5" t="s">
        <v>118</v>
      </c>
      <c r="C315" s="5" t="s">
        <v>155</v>
      </c>
      <c r="D315">
        <f>VALUE(IF(ISERROR(FIND("X",$B315)),$B315,LEFT($B315,FIND("X",$B315)-1)))</f>
        <v>1</v>
      </c>
      <c r="E315">
        <f>VALUE(IF(ISERROR(FIND("X",$B315)),0,MID($B315,FIND("X",$B315)+4,9)))</f>
        <v>1</v>
      </c>
      <c r="F315">
        <f>D315*10^E315</f>
        <v>10</v>
      </c>
      <c r="G315">
        <f>VALUE(IF(ISERROR(FIND("X",$C315)),$C315,LEFT($C315,FIND("X",$C315)-1)))</f>
        <v>5</v>
      </c>
      <c r="H315">
        <f>VALUE(IF(ISERROR(FIND("X",$C315)),0,MID($C315,FIND("X",$C315)+4,9)))</f>
        <v>-3</v>
      </c>
      <c r="I315">
        <f>G315*10^H315</f>
        <v>5.0000000000000001E-3</v>
      </c>
      <c r="J315" s="15">
        <v>10</v>
      </c>
      <c r="K315" s="15">
        <v>5.0000000000000001E-3</v>
      </c>
    </row>
    <row r="316" spans="1:11" ht="15.75" thickBot="1" x14ac:dyDescent="0.3">
      <c r="A316" t="s">
        <v>86</v>
      </c>
      <c r="B316" s="5" t="s">
        <v>113</v>
      </c>
      <c r="C316" s="5" t="s">
        <v>119</v>
      </c>
      <c r="D316">
        <f>VALUE(IF(ISERROR(FIND("X",$B316)),$B316,LEFT($B316,FIND("X",$B316)-1)))</f>
        <v>5</v>
      </c>
      <c r="E316">
        <f>VALUE(IF(ISERROR(FIND("X",$B316)),0,MID($B316,FIND("X",$B316)+4,9)))</f>
        <v>-1</v>
      </c>
      <c r="F316">
        <f>D316*10^E316</f>
        <v>0.5</v>
      </c>
      <c r="G316">
        <f>VALUE(IF(ISERROR(FIND("X",$C316)),$C316,LEFT($C316,FIND("X",$C316)-1)))</f>
        <v>1</v>
      </c>
      <c r="H316">
        <f>VALUE(IF(ISERROR(FIND("X",$C316)),0,MID($C316,FIND("X",$C316)+4,9)))</f>
        <v>-3</v>
      </c>
      <c r="I316">
        <f>G316*10^H316</f>
        <v>1E-3</v>
      </c>
      <c r="J316" s="15">
        <v>0.5</v>
      </c>
      <c r="K316" s="15">
        <v>1E-3</v>
      </c>
    </row>
    <row r="317" spans="1:11" ht="15.75" thickBot="1" x14ac:dyDescent="0.3">
      <c r="A317" t="s">
        <v>87</v>
      </c>
      <c r="B317" s="5">
        <v>5</v>
      </c>
      <c r="C317" s="5" t="s">
        <v>156</v>
      </c>
      <c r="D317">
        <f>VALUE(IF(ISERROR(FIND("X",$B317)),$B317,LEFT($B317,FIND("X",$B317)-1)))</f>
        <v>5</v>
      </c>
      <c r="E317">
        <f>VALUE(IF(ISERROR(FIND("X",$B317)),0,MID($B317,FIND("X",$B317)+4,9)))</f>
        <v>0</v>
      </c>
      <c r="F317">
        <f>D317*10^E317</f>
        <v>5</v>
      </c>
      <c r="G317">
        <f>VALUE(IF(ISERROR(FIND("X",$C317)),$C317,LEFT($C317,FIND("X",$C317)-1)))</f>
        <v>5</v>
      </c>
      <c r="H317">
        <f>VALUE(IF(ISERROR(FIND("X",$C317)),0,MID($C317,FIND("X",$C317)+4,9)))</f>
        <v>-4</v>
      </c>
      <c r="I317">
        <f>G317*10^H317</f>
        <v>5.0000000000000001E-4</v>
      </c>
      <c r="J317" s="15">
        <v>5</v>
      </c>
      <c r="K317" s="15">
        <v>5.0000000000000001E-4</v>
      </c>
    </row>
    <row r="318" spans="1:11" ht="15.75" thickBot="1" x14ac:dyDescent="0.3">
      <c r="A318" t="s">
        <v>88</v>
      </c>
      <c r="B318" s="5" t="s">
        <v>118</v>
      </c>
      <c r="C318" s="5" t="s">
        <v>119</v>
      </c>
      <c r="D318">
        <f>VALUE(IF(ISERROR(FIND("X",$B318)),$B318,LEFT($B318,FIND("X",$B318)-1)))</f>
        <v>1</v>
      </c>
      <c r="E318">
        <f>VALUE(IF(ISERROR(FIND("X",$B318)),0,MID($B318,FIND("X",$B318)+4,9)))</f>
        <v>1</v>
      </c>
      <c r="F318">
        <f>D318*10^E318</f>
        <v>10</v>
      </c>
      <c r="G318">
        <f>VALUE(IF(ISERROR(FIND("X",$C318)),$C318,LEFT($C318,FIND("X",$C318)-1)))</f>
        <v>1</v>
      </c>
      <c r="H318">
        <f>VALUE(IF(ISERROR(FIND("X",$C318)),0,MID($C318,FIND("X",$C318)+4,9)))</f>
        <v>-3</v>
      </c>
      <c r="I318">
        <f>G318*10^H318</f>
        <v>1E-3</v>
      </c>
      <c r="J318" s="15">
        <v>10</v>
      </c>
      <c r="K318" s="15">
        <v>1E-3</v>
      </c>
    </row>
    <row r="319" spans="1:11" ht="15.75" thickBot="1" x14ac:dyDescent="0.3">
      <c r="A319" t="s">
        <v>89</v>
      </c>
      <c r="B319" s="5" t="s">
        <v>121</v>
      </c>
      <c r="C319" s="5" t="s">
        <v>124</v>
      </c>
      <c r="D319">
        <f>VALUE(IF(ISERROR(FIND("X",$B319)),$B319,LEFT($B319,FIND("X",$B319)-1)))</f>
        <v>4</v>
      </c>
      <c r="E319">
        <f>VALUE(IF(ISERROR(FIND("X",$B319)),0,MID($B319,FIND("X",$B319)+4,9)))</f>
        <v>1</v>
      </c>
      <c r="F319">
        <f>D319*10^E319</f>
        <v>40</v>
      </c>
      <c r="G319">
        <f>VALUE(IF(ISERROR(FIND("X",$C319)),$C319,LEFT($C319,FIND("X",$C319)-1)))</f>
        <v>2</v>
      </c>
      <c r="H319">
        <f>VALUE(IF(ISERROR(FIND("X",$C319)),0,MID($C319,FIND("X",$C319)+4,9)))</f>
        <v>-2</v>
      </c>
      <c r="I319">
        <f>G319*10^H319</f>
        <v>0.02</v>
      </c>
      <c r="J319" s="15">
        <v>40</v>
      </c>
      <c r="K319" s="15">
        <v>0.02</v>
      </c>
    </row>
    <row r="320" spans="1:11" ht="15.75" thickBot="1" x14ac:dyDescent="0.3">
      <c r="A320" t="s">
        <v>90</v>
      </c>
      <c r="B320" s="5">
        <v>-1</v>
      </c>
      <c r="C320" s="5">
        <v>-1</v>
      </c>
      <c r="D320">
        <f>VALUE(IF(ISERROR(FIND("X",$B320)),$B320,LEFT($B320,FIND("X",$B320)-1)))</f>
        <v>-1</v>
      </c>
      <c r="E320">
        <f>VALUE(IF(ISERROR(FIND("X",$B320)),0,MID($B320,FIND("X",$B320)+4,9)))</f>
        <v>0</v>
      </c>
      <c r="F320">
        <f>D320*10^E320</f>
        <v>-1</v>
      </c>
      <c r="G320">
        <f>VALUE(IF(ISERROR(FIND("X",$C320)),$C320,LEFT($C320,FIND("X",$C320)-1)))</f>
        <v>-1</v>
      </c>
      <c r="H320">
        <f>VALUE(IF(ISERROR(FIND("X",$C320)),0,MID($C320,FIND("X",$C320)+4,9)))</f>
        <v>0</v>
      </c>
      <c r="I320">
        <f>G320*10^H320</f>
        <v>-1</v>
      </c>
      <c r="J320" s="15">
        <v>-1</v>
      </c>
      <c r="K320" s="15">
        <v>-1</v>
      </c>
    </row>
    <row r="321" spans="1:11" ht="15.75" thickBot="1" x14ac:dyDescent="0.3">
      <c r="A321" t="s">
        <v>91</v>
      </c>
      <c r="B321" s="5" t="s">
        <v>123</v>
      </c>
      <c r="C321" s="5" t="s">
        <v>123</v>
      </c>
      <c r="D321">
        <f>VALUE(IF(ISERROR(FIND("X",$B321)),$B321,LEFT($B321,FIND("X",$B321)-1)))</f>
        <v>3</v>
      </c>
      <c r="E321">
        <f>VALUE(IF(ISERROR(FIND("X",$B321)),0,MID($B321,FIND("X",$B321)+4,9)))</f>
        <v>-1</v>
      </c>
      <c r="F321">
        <f>D321*10^E321</f>
        <v>0.30000000000000004</v>
      </c>
      <c r="G321">
        <f>VALUE(IF(ISERROR(FIND("X",$C321)),$C321,LEFT($C321,FIND("X",$C321)-1)))</f>
        <v>3</v>
      </c>
      <c r="H321">
        <f>VALUE(IF(ISERROR(FIND("X",$C321)),0,MID($C321,FIND("X",$C321)+4,9)))</f>
        <v>-1</v>
      </c>
      <c r="I321">
        <f>G321*10^H321</f>
        <v>0.30000000000000004</v>
      </c>
      <c r="J321" s="15">
        <v>0.30000000000000004</v>
      </c>
      <c r="K321" s="15">
        <v>0.30000000000000004</v>
      </c>
    </row>
    <row r="322" spans="1:11" ht="15.75" thickBot="1" x14ac:dyDescent="0.3">
      <c r="A322" t="s">
        <v>417</v>
      </c>
      <c r="B322" s="5" t="s">
        <v>113</v>
      </c>
      <c r="C322" s="5" t="s">
        <v>115</v>
      </c>
      <c r="D322">
        <f>VALUE(IF(ISERROR(FIND("X",$B322)),$B322,LEFT($B322,FIND("X",$B322)-1)))</f>
        <v>5</v>
      </c>
      <c r="E322">
        <f>VALUE(IF(ISERROR(FIND("X",$B322)),0,MID($B322,FIND("X",$B322)+4,9)))</f>
        <v>-1</v>
      </c>
      <c r="F322">
        <f>D322*10^E322</f>
        <v>0.5</v>
      </c>
      <c r="G322">
        <f>VALUE(IF(ISERROR(FIND("X",$C322)),$C322,LEFT($C322,FIND("X",$C322)-1)))</f>
        <v>4</v>
      </c>
      <c r="H322">
        <f>VALUE(IF(ISERROR(FIND("X",$C322)),0,MID($C322,FIND("X",$C322)+4,9)))</f>
        <v>-1</v>
      </c>
      <c r="I322">
        <f>G322*10^H322</f>
        <v>0.4</v>
      </c>
      <c r="J322" s="15">
        <v>0.5</v>
      </c>
      <c r="K322" s="15">
        <v>0.4</v>
      </c>
    </row>
    <row r="323" spans="1:11" ht="15.75" thickBot="1" x14ac:dyDescent="0.3">
      <c r="A323" t="s">
        <v>418</v>
      </c>
      <c r="B323" s="5" t="s">
        <v>110</v>
      </c>
      <c r="C323" s="5" t="s">
        <v>110</v>
      </c>
      <c r="D323">
        <f>VALUE(IF(ISERROR(FIND("X",$B323)),$B323,LEFT($B323,FIND("X",$B323)-1)))</f>
        <v>9</v>
      </c>
      <c r="E323">
        <f>VALUE(IF(ISERROR(FIND("X",$B323)),0,MID($B323,FIND("X",$B323)+4,9)))</f>
        <v>-1</v>
      </c>
      <c r="F323">
        <f>D323*10^E323</f>
        <v>0.9</v>
      </c>
      <c r="G323">
        <f>VALUE(IF(ISERROR(FIND("X",$C323)),$C323,LEFT($C323,FIND("X",$C323)-1)))</f>
        <v>9</v>
      </c>
      <c r="H323">
        <f>VALUE(IF(ISERROR(FIND("X",$C323)),0,MID($C323,FIND("X",$C323)+4,9)))</f>
        <v>-1</v>
      </c>
      <c r="I323">
        <f>G323*10^H323</f>
        <v>0.9</v>
      </c>
      <c r="J323" s="15">
        <v>0.9</v>
      </c>
      <c r="K323" s="15">
        <v>0.9</v>
      </c>
    </row>
    <row r="324" spans="1:11" ht="15.75" thickBot="1" x14ac:dyDescent="0.3">
      <c r="A324" t="s">
        <v>419</v>
      </c>
      <c r="B324" s="5" t="s">
        <v>118</v>
      </c>
      <c r="C324" s="5">
        <v>4</v>
      </c>
      <c r="D324">
        <f>VALUE(IF(ISERROR(FIND("X",$B324)),$B324,LEFT($B324,FIND("X",$B324)-1)))</f>
        <v>1</v>
      </c>
      <c r="E324">
        <f>VALUE(IF(ISERROR(FIND("X",$B324)),0,MID($B324,FIND("X",$B324)+4,9)))</f>
        <v>1</v>
      </c>
      <c r="F324">
        <f>D324*10^E324</f>
        <v>10</v>
      </c>
      <c r="G324">
        <f>VALUE(IF(ISERROR(FIND("X",$C324)),$C324,LEFT($C324,FIND("X",$C324)-1)))</f>
        <v>4</v>
      </c>
      <c r="H324">
        <f>VALUE(IF(ISERROR(FIND("X",$C324)),0,MID($C324,FIND("X",$C324)+4,9)))</f>
        <v>0</v>
      </c>
      <c r="I324">
        <f>G324*10^H324</f>
        <v>4</v>
      </c>
      <c r="J324" s="15">
        <v>10</v>
      </c>
      <c r="K324" s="15">
        <v>4</v>
      </c>
    </row>
    <row r="325" spans="1:11" ht="15.75" thickBot="1" x14ac:dyDescent="0.3">
      <c r="A325" t="s">
        <v>420</v>
      </c>
      <c r="B325" s="5">
        <v>2</v>
      </c>
      <c r="C325" s="5">
        <v>2</v>
      </c>
      <c r="D325">
        <f>VALUE(IF(ISERROR(FIND("X",$B325)),$B325,LEFT($B325,FIND("X",$B325)-1)))</f>
        <v>2</v>
      </c>
      <c r="E325">
        <f>VALUE(IF(ISERROR(FIND("X",$B325)),0,MID($B325,FIND("X",$B325)+4,9)))</f>
        <v>0</v>
      </c>
      <c r="F325">
        <f>D325*10^E325</f>
        <v>2</v>
      </c>
      <c r="G325">
        <f>VALUE(IF(ISERROR(FIND("X",$C325)),$C325,LEFT($C325,FIND("X",$C325)-1)))</f>
        <v>2</v>
      </c>
      <c r="H325">
        <f>VALUE(IF(ISERROR(FIND("X",$C325)),0,MID($C325,FIND("X",$C325)+4,9)))</f>
        <v>0</v>
      </c>
      <c r="I325">
        <f>G325*10^H325</f>
        <v>2</v>
      </c>
      <c r="J325" s="15">
        <v>2</v>
      </c>
      <c r="K325" s="15">
        <v>2</v>
      </c>
    </row>
    <row r="326" spans="1:11" ht="15.75" thickBot="1" x14ac:dyDescent="0.3">
      <c r="A326" t="s">
        <v>421</v>
      </c>
      <c r="B326" s="5" t="s">
        <v>118</v>
      </c>
      <c r="C326" s="5" t="s">
        <v>114</v>
      </c>
      <c r="D326">
        <f>VALUE(IF(ISERROR(FIND("X",$B326)),$B326,LEFT($B326,FIND("X",$B326)-1)))</f>
        <v>1</v>
      </c>
      <c r="E326">
        <f>VALUE(IF(ISERROR(FIND("X",$B326)),0,MID($B326,FIND("X",$B326)+4,9)))</f>
        <v>1</v>
      </c>
      <c r="F326">
        <f>D326*10^E326</f>
        <v>10</v>
      </c>
      <c r="G326">
        <f>VALUE(IF(ISERROR(FIND("X",$C326)),$C326,LEFT($C326,FIND("X",$C326)-1)))</f>
        <v>7</v>
      </c>
      <c r="H326">
        <f>VALUE(IF(ISERROR(FIND("X",$C326)),0,MID($C326,FIND("X",$C326)+4,9)))</f>
        <v>-1</v>
      </c>
      <c r="I326">
        <f>G326*10^H326</f>
        <v>0.70000000000000007</v>
      </c>
      <c r="J326" s="15">
        <v>10</v>
      </c>
      <c r="K326" s="15">
        <v>0.70000000000000007</v>
      </c>
    </row>
    <row r="327" spans="1:11" ht="15.75" thickBot="1" x14ac:dyDescent="0.3">
      <c r="A327" t="s">
        <v>422</v>
      </c>
      <c r="B327" s="5">
        <v>7</v>
      </c>
      <c r="C327" s="5" t="s">
        <v>108</v>
      </c>
      <c r="D327">
        <f>VALUE(IF(ISERROR(FIND("X",$B327)),$B327,LEFT($B327,FIND("X",$B327)-1)))</f>
        <v>7</v>
      </c>
      <c r="E327">
        <f>VALUE(IF(ISERROR(FIND("X",$B327)),0,MID($B327,FIND("X",$B327)+4,9)))</f>
        <v>0</v>
      </c>
      <c r="F327">
        <f>D327*10^E327</f>
        <v>7</v>
      </c>
      <c r="G327">
        <f>VALUE(IF(ISERROR(FIND("X",$C327)),$C327,LEFT($C327,FIND("X",$C327)-1)))</f>
        <v>8</v>
      </c>
      <c r="H327">
        <f>VALUE(IF(ISERROR(FIND("X",$C327)),0,MID($C327,FIND("X",$C327)+4,9)))</f>
        <v>-1</v>
      </c>
      <c r="I327">
        <f>G327*10^H327</f>
        <v>0.8</v>
      </c>
      <c r="J327" s="15">
        <v>7</v>
      </c>
      <c r="K327" s="15">
        <v>0.8</v>
      </c>
    </row>
    <row r="328" spans="1:11" ht="15.75" thickBot="1" x14ac:dyDescent="0.3">
      <c r="A328" t="s">
        <v>423</v>
      </c>
      <c r="B328" s="5">
        <v>3</v>
      </c>
      <c r="C328" s="5" t="s">
        <v>112</v>
      </c>
      <c r="D328">
        <f>VALUE(IF(ISERROR(FIND("X",$B328)),$B328,LEFT($B328,FIND("X",$B328)-1)))</f>
        <v>3</v>
      </c>
      <c r="E328">
        <f>VALUE(IF(ISERROR(FIND("X",$B328)),0,MID($B328,FIND("X",$B328)+4,9)))</f>
        <v>0</v>
      </c>
      <c r="F328">
        <f>D328*10^E328</f>
        <v>3</v>
      </c>
      <c r="G328">
        <f>VALUE(IF(ISERROR(FIND("X",$C328)),$C328,LEFT($C328,FIND("X",$C328)-1)))</f>
        <v>6</v>
      </c>
      <c r="H328">
        <f>VALUE(IF(ISERROR(FIND("X",$C328)),0,MID($C328,FIND("X",$C328)+4,9)))</f>
        <v>-1</v>
      </c>
      <c r="I328">
        <f>G328*10^H328</f>
        <v>0.60000000000000009</v>
      </c>
      <c r="J328" s="15">
        <v>3</v>
      </c>
      <c r="K328" s="15">
        <v>0.60000000000000009</v>
      </c>
    </row>
    <row r="329" spans="1:11" ht="15.75" thickBot="1" x14ac:dyDescent="0.3">
      <c r="A329" t="s">
        <v>424</v>
      </c>
      <c r="B329" s="5" t="s">
        <v>121</v>
      </c>
      <c r="C329" s="5" t="s">
        <v>121</v>
      </c>
      <c r="D329">
        <f>VALUE(IF(ISERROR(FIND("X",$B329)),$B329,LEFT($B329,FIND("X",$B329)-1)))</f>
        <v>4</v>
      </c>
      <c r="E329">
        <f>VALUE(IF(ISERROR(FIND("X",$B329)),0,MID($B329,FIND("X",$B329)+4,9)))</f>
        <v>1</v>
      </c>
      <c r="F329">
        <f>D329*10^E329</f>
        <v>40</v>
      </c>
      <c r="G329">
        <f>VALUE(IF(ISERROR(FIND("X",$C329)),$C329,LEFT($C329,FIND("X",$C329)-1)))</f>
        <v>4</v>
      </c>
      <c r="H329">
        <f>VALUE(IF(ISERROR(FIND("X",$C329)),0,MID($C329,FIND("X",$C329)+4,9)))</f>
        <v>1</v>
      </c>
      <c r="I329">
        <f>G329*10^H329</f>
        <v>40</v>
      </c>
      <c r="J329" s="15">
        <v>40</v>
      </c>
      <c r="K329" s="15">
        <v>40</v>
      </c>
    </row>
    <row r="330" spans="1:11" ht="15.75" thickBot="1" x14ac:dyDescent="0.3">
      <c r="A330" t="s">
        <v>425</v>
      </c>
      <c r="B330" s="10" t="s">
        <v>121</v>
      </c>
      <c r="C330" s="10" t="s">
        <v>116</v>
      </c>
      <c r="D330">
        <f>VALUE(IF(ISERROR(FIND("X",$B330)),$B330,LEFT($B330,FIND("X",$B330)-1)))</f>
        <v>4</v>
      </c>
      <c r="E330">
        <f>VALUE(IF(ISERROR(FIND("X",$B330)),0,MID($B330,FIND("X",$B330)+4,9)))</f>
        <v>1</v>
      </c>
      <c r="F330">
        <f>D330*10^E330</f>
        <v>40</v>
      </c>
      <c r="G330">
        <f>VALUE(IF(ISERROR(FIND("X",$C330)),$C330,LEFT($C330,FIND("X",$C330)-1)))</f>
        <v>1</v>
      </c>
      <c r="H330">
        <f>VALUE(IF(ISERROR(FIND("X",$C330)),0,MID($C330,FIND("X",$C330)+4,9)))</f>
        <v>-1</v>
      </c>
      <c r="I330">
        <f>G330*10^H330</f>
        <v>0.1</v>
      </c>
      <c r="J330" s="15">
        <v>40</v>
      </c>
      <c r="K330" s="15">
        <v>0.1</v>
      </c>
    </row>
    <row r="331" spans="1:11" ht="15.75" thickBot="1" x14ac:dyDescent="0.3">
      <c r="A331" t="s">
        <v>425</v>
      </c>
      <c r="B331" s="10" t="s">
        <v>121</v>
      </c>
      <c r="C331" s="10" t="s">
        <v>153</v>
      </c>
      <c r="D331">
        <f>VALUE(IF(ISERROR(FIND("X",$B331)),$B331,LEFT($B331,FIND("X",$B331)-1)))</f>
        <v>4</v>
      </c>
      <c r="E331">
        <f>VALUE(IF(ISERROR(FIND("X",$B331)),0,MID($B331,FIND("X",$B331)+4,9)))</f>
        <v>1</v>
      </c>
      <c r="F331">
        <f>D331*10^E331</f>
        <v>40</v>
      </c>
      <c r="G331">
        <f>VALUE(IF(ISERROR(FIND("X",$C331)),$C331,LEFT($C331,FIND("X",$C331)-1)))</f>
        <v>4</v>
      </c>
      <c r="H331">
        <f>VALUE(IF(ISERROR(FIND("X",$C331)),0,MID($C331,FIND("X",$C331)+4,9)))</f>
        <v>-3</v>
      </c>
      <c r="I331">
        <f>G331*10^H331</f>
        <v>4.0000000000000001E-3</v>
      </c>
      <c r="J331" s="15">
        <v>40</v>
      </c>
      <c r="K331" s="15">
        <v>4.0000000000000001E-3</v>
      </c>
    </row>
    <row r="332" spans="1:11" ht="15.75" thickBot="1" x14ac:dyDescent="0.3">
      <c r="A332" t="s">
        <v>425</v>
      </c>
      <c r="B332" s="10" t="s">
        <v>127</v>
      </c>
      <c r="C332" s="10" t="s">
        <v>129</v>
      </c>
      <c r="D332">
        <f>VALUE(IF(ISERROR(FIND("X",$B332)),$B332,LEFT($B332,FIND("X",$B332)-1)))</f>
        <v>3</v>
      </c>
      <c r="E332">
        <f>VALUE(IF(ISERROR(FIND("X",$B332)),0,MID($B332,FIND("X",$B332)+4,9)))</f>
        <v>1</v>
      </c>
      <c r="F332">
        <f>D332*10^E332</f>
        <v>30</v>
      </c>
      <c r="G332">
        <f>VALUE(IF(ISERROR(FIND("X",$C332)),$C332,LEFT($C332,FIND("X",$C332)-1)))</f>
        <v>3</v>
      </c>
      <c r="H332">
        <f>VALUE(IF(ISERROR(FIND("X",$C332)),0,MID($C332,FIND("X",$C332)+4,9)))</f>
        <v>-3</v>
      </c>
      <c r="I332">
        <f>G332*10^H332</f>
        <v>3.0000000000000001E-3</v>
      </c>
      <c r="J332" s="15">
        <v>30</v>
      </c>
      <c r="K332" s="15">
        <v>3.0000000000000001E-3</v>
      </c>
    </row>
    <row r="333" spans="1:11" ht="15.75" thickBot="1" x14ac:dyDescent="0.3">
      <c r="A333" t="s">
        <v>95</v>
      </c>
      <c r="B333" s="10" t="s">
        <v>118</v>
      </c>
      <c r="C333" s="10" t="s">
        <v>119</v>
      </c>
      <c r="D333">
        <f>VALUE(IF(ISERROR(FIND("X",$B333)),$B333,LEFT($B333,FIND("X",$B333)-1)))</f>
        <v>1</v>
      </c>
      <c r="E333">
        <f>VALUE(IF(ISERROR(FIND("X",$B333)),0,MID($B333,FIND("X",$B333)+4,9)))</f>
        <v>1</v>
      </c>
      <c r="F333">
        <f>D333*10^E333</f>
        <v>10</v>
      </c>
      <c r="G333">
        <f>VALUE(IF(ISERROR(FIND("X",$C333)),$C333,LEFT($C333,FIND("X",$C333)-1)))</f>
        <v>1</v>
      </c>
      <c r="H333">
        <f>VALUE(IF(ISERROR(FIND("X",$C333)),0,MID($C333,FIND("X",$C333)+4,9)))</f>
        <v>-3</v>
      </c>
      <c r="I333">
        <f>G333*10^H333</f>
        <v>1E-3</v>
      </c>
      <c r="J333" s="15">
        <v>10</v>
      </c>
      <c r="K333" s="15">
        <v>1E-3</v>
      </c>
    </row>
    <row r="334" spans="1:11" ht="15.75" thickBot="1" x14ac:dyDescent="0.3">
      <c r="A334" t="s">
        <v>96</v>
      </c>
      <c r="B334" s="10" t="s">
        <v>121</v>
      </c>
      <c r="C334" s="10" t="s">
        <v>109</v>
      </c>
      <c r="D334">
        <f>VALUE(IF(ISERROR(FIND("X",$B334)),$B334,LEFT($B334,FIND("X",$B334)-1)))</f>
        <v>4</v>
      </c>
      <c r="E334">
        <f>VALUE(IF(ISERROR(FIND("X",$B334)),0,MID($B334,FIND("X",$B334)+4,9)))</f>
        <v>1</v>
      </c>
      <c r="F334">
        <f>D334*10^E334</f>
        <v>40</v>
      </c>
      <c r="G334">
        <f>VALUE(IF(ISERROR(FIND("X",$C334)),$C334,LEFT($C334,FIND("X",$C334)-1)))</f>
        <v>6</v>
      </c>
      <c r="H334">
        <f>VALUE(IF(ISERROR(FIND("X",$C334)),0,MID($C334,FIND("X",$C334)+4,9)))</f>
        <v>-3</v>
      </c>
      <c r="I334">
        <f>G334*10^H334</f>
        <v>6.0000000000000001E-3</v>
      </c>
      <c r="J334" s="15">
        <v>40</v>
      </c>
      <c r="K334" s="15">
        <v>6.0000000000000001E-3</v>
      </c>
    </row>
    <row r="335" spans="1:11" ht="15.75" thickBot="1" x14ac:dyDescent="0.3">
      <c r="A335" t="s">
        <v>97</v>
      </c>
      <c r="B335" s="10" t="s">
        <v>121</v>
      </c>
      <c r="C335" s="10" t="s">
        <v>109</v>
      </c>
      <c r="D335">
        <f>VALUE(IF(ISERROR(FIND("X",$B335)),$B335,LEFT($B335,FIND("X",$B335)-1)))</f>
        <v>4</v>
      </c>
      <c r="E335">
        <f>VALUE(IF(ISERROR(FIND("X",$B335)),0,MID($B335,FIND("X",$B335)+4,9)))</f>
        <v>1</v>
      </c>
      <c r="F335">
        <f>D335*10^E335</f>
        <v>40</v>
      </c>
      <c r="G335">
        <f>VALUE(IF(ISERROR(FIND("X",$C335)),$C335,LEFT($C335,FIND("X",$C335)-1)))</f>
        <v>6</v>
      </c>
      <c r="H335">
        <f>VALUE(IF(ISERROR(FIND("X",$C335)),0,MID($C335,FIND("X",$C335)+4,9)))</f>
        <v>-3</v>
      </c>
      <c r="I335">
        <f>G335*10^H335</f>
        <v>6.0000000000000001E-3</v>
      </c>
      <c r="J335" s="15">
        <v>40</v>
      </c>
      <c r="K335" s="15">
        <v>6.0000000000000001E-3</v>
      </c>
    </row>
    <row r="336" spans="1:11" ht="15.75" thickBot="1" x14ac:dyDescent="0.3">
      <c r="A336" t="s">
        <v>98</v>
      </c>
      <c r="B336" s="10">
        <v>-1</v>
      </c>
      <c r="C336" s="10">
        <v>-1</v>
      </c>
      <c r="D336">
        <f>VALUE(IF(ISERROR(FIND("X",$B336)),$B336,LEFT($B336,FIND("X",$B336)-1)))</f>
        <v>-1</v>
      </c>
      <c r="E336">
        <f>VALUE(IF(ISERROR(FIND("X",$B336)),0,MID($B336,FIND("X",$B336)+4,9)))</f>
        <v>0</v>
      </c>
      <c r="F336">
        <f>D336*10^E336</f>
        <v>-1</v>
      </c>
      <c r="G336">
        <f>VALUE(IF(ISERROR(FIND("X",$C336)),$C336,LEFT($C336,FIND("X",$C336)-1)))</f>
        <v>-1</v>
      </c>
      <c r="H336">
        <f>VALUE(IF(ISERROR(FIND("X",$C336)),0,MID($C336,FIND("X",$C336)+4,9)))</f>
        <v>0</v>
      </c>
      <c r="I336">
        <f>G336*10^H336</f>
        <v>-1</v>
      </c>
      <c r="J336" s="15">
        <v>-1</v>
      </c>
      <c r="K336" s="15">
        <v>-1</v>
      </c>
    </row>
    <row r="337" spans="1:11" ht="15.75" thickBot="1" x14ac:dyDescent="0.3">
      <c r="A337" t="s">
        <v>99</v>
      </c>
      <c r="B337" s="5" t="s">
        <v>121</v>
      </c>
      <c r="C337" s="5" t="s">
        <v>109</v>
      </c>
      <c r="D337">
        <f>VALUE(IF(ISERROR(FIND("X",$B337)),$B337,LEFT($B337,FIND("X",$B337)-1)))</f>
        <v>4</v>
      </c>
      <c r="E337">
        <f>VALUE(IF(ISERROR(FIND("X",$B337)),0,MID($B337,FIND("X",$B337)+4,9)))</f>
        <v>1</v>
      </c>
      <c r="F337">
        <f>D337*10^E337</f>
        <v>40</v>
      </c>
      <c r="G337">
        <f>VALUE(IF(ISERROR(FIND("X",$C337)),$C337,LEFT($C337,FIND("X",$C337)-1)))</f>
        <v>6</v>
      </c>
      <c r="H337">
        <f>VALUE(IF(ISERROR(FIND("X",$C337)),0,MID($C337,FIND("X",$C337)+4,9)))</f>
        <v>-3</v>
      </c>
      <c r="I337">
        <f>G337*10^H337</f>
        <v>6.0000000000000001E-3</v>
      </c>
      <c r="J337" s="15">
        <v>40</v>
      </c>
      <c r="K337" s="15">
        <v>6.0000000000000001E-3</v>
      </c>
    </row>
    <row r="338" spans="1:11" ht="15.75" thickBot="1" x14ac:dyDescent="0.3">
      <c r="A338" t="s">
        <v>100</v>
      </c>
      <c r="B338" s="10">
        <v>-1</v>
      </c>
      <c r="C338" s="10">
        <v>-1</v>
      </c>
      <c r="D338">
        <f>VALUE(IF(ISERROR(FIND("X",$B338)),$B338,LEFT($B338,FIND("X",$B338)-1)))</f>
        <v>-1</v>
      </c>
      <c r="E338">
        <f>VALUE(IF(ISERROR(FIND("X",$B338)),0,MID($B338,FIND("X",$B338)+4,9)))</f>
        <v>0</v>
      </c>
      <c r="F338">
        <f>D338*10^E338</f>
        <v>-1</v>
      </c>
      <c r="G338">
        <f>VALUE(IF(ISERROR(FIND("X",$C338)),$C338,LEFT($C338,FIND("X",$C338)-1)))</f>
        <v>-1</v>
      </c>
      <c r="H338">
        <f>VALUE(IF(ISERROR(FIND("X",$C338)),0,MID($C338,FIND("X",$C338)+4,9)))</f>
        <v>0</v>
      </c>
      <c r="I338">
        <f>G338*10^H338</f>
        <v>-1</v>
      </c>
      <c r="J338" s="15">
        <v>-1</v>
      </c>
      <c r="K338" s="15">
        <v>-1</v>
      </c>
    </row>
    <row r="339" spans="1:11" ht="15.75" thickBot="1" x14ac:dyDescent="0.3">
      <c r="A339" t="s">
        <v>157</v>
      </c>
      <c r="B339" s="5" t="s">
        <v>115</v>
      </c>
      <c r="C339" s="5" t="s">
        <v>115</v>
      </c>
      <c r="D339">
        <f>VALUE(IF(ISERROR(FIND("X",$B339)),$B339,LEFT($B339,FIND("X",$B339)-1)))</f>
        <v>4</v>
      </c>
      <c r="E339">
        <f>VALUE(IF(ISERROR(FIND("X",$B339)),0,MID($B339,FIND("X",$B339)+4,9)))</f>
        <v>-1</v>
      </c>
      <c r="F339">
        <f>D339*10^E339</f>
        <v>0.4</v>
      </c>
      <c r="G339">
        <f>VALUE(IF(ISERROR(FIND("X",$C339)),$C339,LEFT($C339,FIND("X",$C339)-1)))</f>
        <v>4</v>
      </c>
      <c r="H339">
        <f>VALUE(IF(ISERROR(FIND("X",$C339)),0,MID($C339,FIND("X",$C339)+4,9)))</f>
        <v>-1</v>
      </c>
      <c r="I339">
        <f>G339*10^H339</f>
        <v>0.4</v>
      </c>
      <c r="J339" s="15">
        <v>0.4</v>
      </c>
      <c r="K339" s="15">
        <v>0.4</v>
      </c>
    </row>
    <row r="340" spans="1:11" ht="15.75" thickBot="1" x14ac:dyDescent="0.3">
      <c r="A340" t="s">
        <v>158</v>
      </c>
      <c r="B340" s="5" t="s">
        <v>121</v>
      </c>
      <c r="C340" s="5" t="s">
        <v>121</v>
      </c>
      <c r="D340">
        <f>VALUE(IF(ISERROR(FIND("X",$B340)),$B340,LEFT($B340,FIND("X",$B340)-1)))</f>
        <v>4</v>
      </c>
      <c r="E340">
        <f>VALUE(IF(ISERROR(FIND("X",$B340)),0,MID($B340,FIND("X",$B340)+4,9)))</f>
        <v>1</v>
      </c>
      <c r="F340">
        <f>D340*10^E340</f>
        <v>40</v>
      </c>
      <c r="G340">
        <f>VALUE(IF(ISERROR(FIND("X",$C340)),$C340,LEFT($C340,FIND("X",$C340)-1)))</f>
        <v>4</v>
      </c>
      <c r="H340">
        <f>VALUE(IF(ISERROR(FIND("X",$C340)),0,MID($C340,FIND("X",$C340)+4,9)))</f>
        <v>1</v>
      </c>
      <c r="I340">
        <f>G340*10^H340</f>
        <v>40</v>
      </c>
      <c r="J340" s="15">
        <v>40</v>
      </c>
      <c r="K340" s="15">
        <v>40</v>
      </c>
    </row>
    <row r="341" spans="1:11" ht="15.75" thickBot="1" x14ac:dyDescent="0.3">
      <c r="A341" t="s">
        <v>426</v>
      </c>
      <c r="B341" s="5">
        <v>9</v>
      </c>
      <c r="C341" s="5">
        <v>5</v>
      </c>
      <c r="D341">
        <f>VALUE(IF(ISERROR(FIND("X",$B341)),$B341,LEFT($B341,FIND("X",$B341)-1)))</f>
        <v>9</v>
      </c>
      <c r="E341">
        <f>VALUE(IF(ISERROR(FIND("X",$B341)),0,MID($B341,FIND("X",$B341)+4,9)))</f>
        <v>0</v>
      </c>
      <c r="F341">
        <f>D341*10^E341</f>
        <v>9</v>
      </c>
      <c r="G341">
        <f>VALUE(IF(ISERROR(FIND("X",$C341)),$C341,LEFT($C341,FIND("X",$C341)-1)))</f>
        <v>5</v>
      </c>
      <c r="H341">
        <f>VALUE(IF(ISERROR(FIND("X",$C341)),0,MID($C341,FIND("X",$C341)+4,9)))</f>
        <v>0</v>
      </c>
      <c r="I341">
        <f>G341*10^H341</f>
        <v>5</v>
      </c>
      <c r="J341" s="15">
        <v>9</v>
      </c>
      <c r="K341" s="15">
        <v>5</v>
      </c>
    </row>
    <row r="342" spans="1:11" ht="15.75" thickBot="1" x14ac:dyDescent="0.3">
      <c r="A342" t="s">
        <v>159</v>
      </c>
      <c r="B342" s="5" t="s">
        <v>127</v>
      </c>
      <c r="C342" s="5" t="s">
        <v>127</v>
      </c>
      <c r="D342">
        <f>VALUE(IF(ISERROR(FIND("X",$B342)),$B342,LEFT($B342,FIND("X",$B342)-1)))</f>
        <v>3</v>
      </c>
      <c r="E342">
        <f>VALUE(IF(ISERROR(FIND("X",$B342)),0,MID($B342,FIND("X",$B342)+4,9)))</f>
        <v>1</v>
      </c>
      <c r="F342">
        <f>D342*10^E342</f>
        <v>30</v>
      </c>
      <c r="G342">
        <f>VALUE(IF(ISERROR(FIND("X",$C342)),$C342,LEFT($C342,FIND("X",$C342)-1)))</f>
        <v>3</v>
      </c>
      <c r="H342">
        <f>VALUE(IF(ISERROR(FIND("X",$C342)),0,MID($C342,FIND("X",$C342)+4,9)))</f>
        <v>1</v>
      </c>
      <c r="I342">
        <f>G342*10^H342</f>
        <v>30</v>
      </c>
      <c r="J342" s="15">
        <v>30</v>
      </c>
      <c r="K342" s="15">
        <v>30</v>
      </c>
    </row>
    <row r="343" spans="1:11" ht="15.75" thickBot="1" x14ac:dyDescent="0.3">
      <c r="A343" t="s">
        <v>160</v>
      </c>
      <c r="B343" s="5" t="s">
        <v>121</v>
      </c>
      <c r="C343" s="5" t="s">
        <v>108</v>
      </c>
      <c r="D343">
        <f>VALUE(IF(ISERROR(FIND("X",$B343)),$B343,LEFT($B343,FIND("X",$B343)-1)))</f>
        <v>4</v>
      </c>
      <c r="E343">
        <f>VALUE(IF(ISERROR(FIND("X",$B343)),0,MID($B343,FIND("X",$B343)+4,9)))</f>
        <v>1</v>
      </c>
      <c r="F343">
        <f>D343*10^E343</f>
        <v>40</v>
      </c>
      <c r="G343">
        <f>VALUE(IF(ISERROR(FIND("X",$C343)),$C343,LEFT($C343,FIND("X",$C343)-1)))</f>
        <v>8</v>
      </c>
      <c r="H343">
        <f>VALUE(IF(ISERROR(FIND("X",$C343)),0,MID($C343,FIND("X",$C343)+4,9)))</f>
        <v>-1</v>
      </c>
      <c r="I343">
        <f>G343*10^H343</f>
        <v>0.8</v>
      </c>
      <c r="J343" s="15">
        <v>40</v>
      </c>
      <c r="K343" s="15">
        <v>0.8</v>
      </c>
    </row>
    <row r="344" spans="1:11" ht="15.75" thickBot="1" x14ac:dyDescent="0.3">
      <c r="A344" t="s">
        <v>161</v>
      </c>
      <c r="B344" s="5">
        <v>2</v>
      </c>
      <c r="C344" s="5" t="s">
        <v>112</v>
      </c>
      <c r="D344">
        <f>VALUE(IF(ISERROR(FIND("X",$B344)),$B344,LEFT($B344,FIND("X",$B344)-1)))</f>
        <v>2</v>
      </c>
      <c r="E344">
        <f>VALUE(IF(ISERROR(FIND("X",$B344)),0,MID($B344,FIND("X",$B344)+4,9)))</f>
        <v>0</v>
      </c>
      <c r="F344">
        <f>D344*10^E344</f>
        <v>2</v>
      </c>
      <c r="G344">
        <f>VALUE(IF(ISERROR(FIND("X",$C344)),$C344,LEFT($C344,FIND("X",$C344)-1)))</f>
        <v>6</v>
      </c>
      <c r="H344">
        <f>VALUE(IF(ISERROR(FIND("X",$C344)),0,MID($C344,FIND("X",$C344)+4,9)))</f>
        <v>-1</v>
      </c>
      <c r="I344">
        <f>G344*10^H344</f>
        <v>0.60000000000000009</v>
      </c>
      <c r="J344" s="15">
        <v>2</v>
      </c>
      <c r="K344" s="15">
        <v>0.60000000000000009</v>
      </c>
    </row>
    <row r="345" spans="1:11" ht="15.75" thickBot="1" x14ac:dyDescent="0.3">
      <c r="A345" t="s">
        <v>427</v>
      </c>
      <c r="B345" s="5" t="s">
        <v>115</v>
      </c>
      <c r="C345" s="5" t="s">
        <v>123</v>
      </c>
      <c r="D345">
        <f>VALUE(IF(ISERROR(FIND("X",$B345)),$B345,LEFT($B345,FIND("X",$B345)-1)))</f>
        <v>4</v>
      </c>
      <c r="E345">
        <f>VALUE(IF(ISERROR(FIND("X",$B345)),0,MID($B345,FIND("X",$B345)+4,9)))</f>
        <v>-1</v>
      </c>
      <c r="F345">
        <f>D345*10^E345</f>
        <v>0.4</v>
      </c>
      <c r="G345">
        <f>VALUE(IF(ISERROR(FIND("X",$C345)),$C345,LEFT($C345,FIND("X",$C345)-1)))</f>
        <v>3</v>
      </c>
      <c r="H345">
        <f>VALUE(IF(ISERROR(FIND("X",$C345)),0,MID($C345,FIND("X",$C345)+4,9)))</f>
        <v>-1</v>
      </c>
      <c r="I345">
        <f>G345*10^H345</f>
        <v>0.30000000000000004</v>
      </c>
      <c r="J345" s="15">
        <v>0.4</v>
      </c>
      <c r="K345" s="15">
        <v>0.30000000000000004</v>
      </c>
    </row>
    <row r="346" spans="1:11" ht="15.75" thickBot="1" x14ac:dyDescent="0.3">
      <c r="A346" t="s">
        <v>428</v>
      </c>
      <c r="B346" s="5" t="s">
        <v>115</v>
      </c>
      <c r="C346" s="5" t="s">
        <v>115</v>
      </c>
      <c r="D346">
        <f>VALUE(IF(ISERROR(FIND("X",$B346)),$B346,LEFT($B346,FIND("X",$B346)-1)))</f>
        <v>4</v>
      </c>
      <c r="E346">
        <f>VALUE(IF(ISERROR(FIND("X",$B346)),0,MID($B346,FIND("X",$B346)+4,9)))</f>
        <v>-1</v>
      </c>
      <c r="F346">
        <f>D346*10^E346</f>
        <v>0.4</v>
      </c>
      <c r="G346">
        <f>VALUE(IF(ISERROR(FIND("X",$C346)),$C346,LEFT($C346,FIND("X",$C346)-1)))</f>
        <v>4</v>
      </c>
      <c r="H346">
        <f>VALUE(IF(ISERROR(FIND("X",$C346)),0,MID($C346,FIND("X",$C346)+4,9)))</f>
        <v>-1</v>
      </c>
      <c r="I346">
        <f>G346*10^H346</f>
        <v>0.4</v>
      </c>
      <c r="J346" s="15">
        <v>0.4</v>
      </c>
      <c r="K346" s="15">
        <v>0.4</v>
      </c>
    </row>
    <row r="347" spans="1:11" ht="15.75" thickBot="1" x14ac:dyDescent="0.3">
      <c r="A347" t="s">
        <v>429</v>
      </c>
      <c r="B347" s="5">
        <v>2</v>
      </c>
      <c r="C347" s="5" t="s">
        <v>114</v>
      </c>
      <c r="D347">
        <f>VALUE(IF(ISERROR(FIND("X",$B347)),$B347,LEFT($B347,FIND("X",$B347)-1)))</f>
        <v>2</v>
      </c>
      <c r="E347">
        <f>VALUE(IF(ISERROR(FIND("X",$B347)),0,MID($B347,FIND("X",$B347)+4,9)))</f>
        <v>0</v>
      </c>
      <c r="F347">
        <f>D347*10^E347</f>
        <v>2</v>
      </c>
      <c r="G347">
        <f>VALUE(IF(ISERROR(FIND("X",$C347)),$C347,LEFT($C347,FIND("X",$C347)-1)))</f>
        <v>7</v>
      </c>
      <c r="H347">
        <f>VALUE(IF(ISERROR(FIND("X",$C347)),0,MID($C347,FIND("X",$C347)+4,9)))</f>
        <v>-1</v>
      </c>
      <c r="I347">
        <f>G347*10^H347</f>
        <v>0.70000000000000007</v>
      </c>
      <c r="J347" s="15">
        <v>2</v>
      </c>
      <c r="K347" s="15">
        <v>0.70000000000000007</v>
      </c>
    </row>
    <row r="348" spans="1:11" ht="15.75" thickBot="1" x14ac:dyDescent="0.3">
      <c r="A348" t="s">
        <v>430</v>
      </c>
      <c r="B348" s="5">
        <v>4</v>
      </c>
      <c r="C348" s="5">
        <v>2</v>
      </c>
      <c r="D348">
        <f>VALUE(IF(ISERROR(FIND("X",$B348)),$B348,LEFT($B348,FIND("X",$B348)-1)))</f>
        <v>4</v>
      </c>
      <c r="E348">
        <f>VALUE(IF(ISERROR(FIND("X",$B348)),0,MID($B348,FIND("X",$B348)+4,9)))</f>
        <v>0</v>
      </c>
      <c r="F348">
        <f>D348*10^E348</f>
        <v>4</v>
      </c>
      <c r="G348">
        <f>VALUE(IF(ISERROR(FIND("X",$C348)),$C348,LEFT($C348,FIND("X",$C348)-1)))</f>
        <v>2</v>
      </c>
      <c r="H348">
        <f>VALUE(IF(ISERROR(FIND("X",$C348)),0,MID($C348,FIND("X",$C348)+4,9)))</f>
        <v>0</v>
      </c>
      <c r="I348">
        <f>G348*10^H348</f>
        <v>2</v>
      </c>
      <c r="J348" s="15">
        <v>4</v>
      </c>
      <c r="K348" s="15">
        <v>2</v>
      </c>
    </row>
    <row r="349" spans="1:11" ht="15.75" thickBot="1" x14ac:dyDescent="0.3">
      <c r="A349" t="s">
        <v>101</v>
      </c>
      <c r="B349" s="5" t="s">
        <v>121</v>
      </c>
      <c r="C349" s="5" t="s">
        <v>121</v>
      </c>
      <c r="D349">
        <f>VALUE(IF(ISERROR(FIND("X",$B349)),$B349,LEFT($B349,FIND("X",$B349)-1)))</f>
        <v>4</v>
      </c>
      <c r="E349">
        <f>VALUE(IF(ISERROR(FIND("X",$B349)),0,MID($B349,FIND("X",$B349)+4,9)))</f>
        <v>1</v>
      </c>
      <c r="F349">
        <f>D349*10^E349</f>
        <v>40</v>
      </c>
      <c r="G349">
        <f>VALUE(IF(ISERROR(FIND("X",$C349)),$C349,LEFT($C349,FIND("X",$C349)-1)))</f>
        <v>4</v>
      </c>
      <c r="H349">
        <f>VALUE(IF(ISERROR(FIND("X",$C349)),0,MID($C349,FIND("X",$C349)+4,9)))</f>
        <v>1</v>
      </c>
      <c r="I349">
        <f>G349*10^H349</f>
        <v>40</v>
      </c>
      <c r="J349" s="15">
        <v>40</v>
      </c>
      <c r="K349" s="15">
        <v>40</v>
      </c>
    </row>
    <row r="350" spans="1:11" ht="15.75" thickBot="1" x14ac:dyDescent="0.3">
      <c r="A350" t="s">
        <v>431</v>
      </c>
      <c r="B350" s="5" t="s">
        <v>122</v>
      </c>
      <c r="C350" s="5" t="s">
        <v>118</v>
      </c>
      <c r="D350">
        <f>VALUE(IF(ISERROR(FIND("X",$B350)),$B350,LEFT($B350,FIND("X",$B350)-1)))</f>
        <v>2</v>
      </c>
      <c r="E350">
        <f>VALUE(IF(ISERROR(FIND("X",$B350)),0,MID($B350,FIND("X",$B350)+4,9)))</f>
        <v>1</v>
      </c>
      <c r="F350">
        <f>D350*10^E350</f>
        <v>20</v>
      </c>
      <c r="G350">
        <f>VALUE(IF(ISERROR(FIND("X",$C350)),$C350,LEFT($C350,FIND("X",$C350)-1)))</f>
        <v>1</v>
      </c>
      <c r="H350">
        <f>VALUE(IF(ISERROR(FIND("X",$C350)),0,MID($C350,FIND("X",$C350)+4,9)))</f>
        <v>1</v>
      </c>
      <c r="I350">
        <f>G350*10^H350</f>
        <v>10</v>
      </c>
      <c r="J350" s="15">
        <v>20</v>
      </c>
      <c r="K350" s="15">
        <v>10</v>
      </c>
    </row>
    <row r="351" spans="1:11" ht="15.75" thickBot="1" x14ac:dyDescent="0.3">
      <c r="A351" t="s">
        <v>432</v>
      </c>
      <c r="B351" s="5">
        <v>3</v>
      </c>
      <c r="C351" s="5">
        <v>2</v>
      </c>
      <c r="D351">
        <f>VALUE(IF(ISERROR(FIND("X",$B351)),$B351,LEFT($B351,FIND("X",$B351)-1)))</f>
        <v>3</v>
      </c>
      <c r="E351">
        <f>VALUE(IF(ISERROR(FIND("X",$B351)),0,MID($B351,FIND("X",$B351)+4,9)))</f>
        <v>0</v>
      </c>
      <c r="F351">
        <f>D351*10^E351</f>
        <v>3</v>
      </c>
      <c r="G351">
        <f>VALUE(IF(ISERROR(FIND("X",$C351)),$C351,LEFT($C351,FIND("X",$C351)-1)))</f>
        <v>2</v>
      </c>
      <c r="H351">
        <f>VALUE(IF(ISERROR(FIND("X",$C351)),0,MID($C351,FIND("X",$C351)+4,9)))</f>
        <v>0</v>
      </c>
      <c r="I351">
        <f>G351*10^H351</f>
        <v>2</v>
      </c>
      <c r="J351" s="15">
        <v>3</v>
      </c>
      <c r="K351" s="15">
        <v>2</v>
      </c>
    </row>
    <row r="352" spans="1:11" ht="15.75" thickBot="1" x14ac:dyDescent="0.3">
      <c r="A352" t="s">
        <v>433</v>
      </c>
      <c r="B352" s="5">
        <v>1</v>
      </c>
      <c r="C352" s="5">
        <v>1</v>
      </c>
      <c r="D352">
        <f>VALUE(IF(ISERROR(FIND("X",$B352)),$B352,LEFT($B352,FIND("X",$B352)-1)))</f>
        <v>1</v>
      </c>
      <c r="E352">
        <f>VALUE(IF(ISERROR(FIND("X",$B352)),0,MID($B352,FIND("X",$B352)+4,9)))</f>
        <v>0</v>
      </c>
      <c r="F352">
        <f>D352*10^E352</f>
        <v>1</v>
      </c>
      <c r="G352">
        <f>VALUE(IF(ISERROR(FIND("X",$C352)),$C352,LEFT($C352,FIND("X",$C352)-1)))</f>
        <v>1</v>
      </c>
      <c r="H352">
        <f>VALUE(IF(ISERROR(FIND("X",$C352)),0,MID($C352,FIND("X",$C352)+4,9)))</f>
        <v>0</v>
      </c>
      <c r="I352">
        <f>G352*10^H352</f>
        <v>1</v>
      </c>
      <c r="J352" s="15">
        <v>1</v>
      </c>
      <c r="K352" s="15">
        <v>1</v>
      </c>
    </row>
    <row r="353" spans="1:11" ht="15.75" thickBot="1" x14ac:dyDescent="0.3">
      <c r="A353" t="s">
        <v>162</v>
      </c>
      <c r="B353" s="5" t="s">
        <v>115</v>
      </c>
      <c r="C353" s="5" t="s">
        <v>115</v>
      </c>
      <c r="D353">
        <f>VALUE(IF(ISERROR(FIND("X",$B353)),$B353,LEFT($B353,FIND("X",$B353)-1)))</f>
        <v>4</v>
      </c>
      <c r="E353">
        <f>VALUE(IF(ISERROR(FIND("X",$B353)),0,MID($B353,FIND("X",$B353)+4,9)))</f>
        <v>-1</v>
      </c>
      <c r="F353">
        <f>D353*10^E353</f>
        <v>0.4</v>
      </c>
      <c r="G353">
        <f>VALUE(IF(ISERROR(FIND("X",$C353)),$C353,LEFT($C353,FIND("X",$C353)-1)))</f>
        <v>4</v>
      </c>
      <c r="H353">
        <f>VALUE(IF(ISERROR(FIND("X",$C353)),0,MID($C353,FIND("X",$C353)+4,9)))</f>
        <v>-1</v>
      </c>
      <c r="I353">
        <f>G353*10^H353</f>
        <v>0.4</v>
      </c>
      <c r="J353" s="15">
        <v>0.4</v>
      </c>
      <c r="K353" s="15">
        <v>0.4</v>
      </c>
    </row>
    <row r="354" spans="1:11" ht="15.75" thickBot="1" x14ac:dyDescent="0.3">
      <c r="A354" t="s">
        <v>102</v>
      </c>
      <c r="B354" s="5" t="s">
        <v>123</v>
      </c>
      <c r="C354" s="5" t="s">
        <v>123</v>
      </c>
      <c r="D354">
        <f>VALUE(IF(ISERROR(FIND("X",$B354)),$B354,LEFT($B354,FIND("X",$B354)-1)))</f>
        <v>3</v>
      </c>
      <c r="E354">
        <f>VALUE(IF(ISERROR(FIND("X",$B354)),0,MID($B354,FIND("X",$B354)+4,9)))</f>
        <v>-1</v>
      </c>
      <c r="F354">
        <f>D354*10^E354</f>
        <v>0.30000000000000004</v>
      </c>
      <c r="G354">
        <f>VALUE(IF(ISERROR(FIND("X",$C354)),$C354,LEFT($C354,FIND("X",$C354)-1)))</f>
        <v>3</v>
      </c>
      <c r="H354">
        <f>VALUE(IF(ISERROR(FIND("X",$C354)),0,MID($C354,FIND("X",$C354)+4,9)))</f>
        <v>-1</v>
      </c>
      <c r="I354">
        <f>G354*10^H354</f>
        <v>0.30000000000000004</v>
      </c>
      <c r="J354" s="15">
        <v>0.30000000000000004</v>
      </c>
      <c r="K354" s="15">
        <v>0.30000000000000004</v>
      </c>
    </row>
    <row r="355" spans="1:11" ht="15.75" thickBot="1" x14ac:dyDescent="0.3">
      <c r="A355" t="s">
        <v>163</v>
      </c>
      <c r="B355" s="5" t="s">
        <v>112</v>
      </c>
      <c r="C355" s="5" t="s">
        <v>112</v>
      </c>
      <c r="D355">
        <f>VALUE(IF(ISERROR(FIND("X",$B355)),$B355,LEFT($B355,FIND("X",$B355)-1)))</f>
        <v>6</v>
      </c>
      <c r="E355">
        <f>VALUE(IF(ISERROR(FIND("X",$B355)),0,MID($B355,FIND("X",$B355)+4,9)))</f>
        <v>-1</v>
      </c>
      <c r="F355">
        <f>D355*10^E355</f>
        <v>0.60000000000000009</v>
      </c>
      <c r="G355">
        <f>VALUE(IF(ISERROR(FIND("X",$C355)),$C355,LEFT($C355,FIND("X",$C355)-1)))</f>
        <v>6</v>
      </c>
      <c r="H355">
        <f>VALUE(IF(ISERROR(FIND("X",$C355)),0,MID($C355,FIND("X",$C355)+4,9)))</f>
        <v>-1</v>
      </c>
      <c r="I355">
        <f>G355*10^H355</f>
        <v>0.60000000000000009</v>
      </c>
      <c r="J355" s="15">
        <v>0.60000000000000009</v>
      </c>
      <c r="K355" s="15">
        <v>0.60000000000000009</v>
      </c>
    </row>
    <row r="356" spans="1:11" ht="15.75" thickBot="1" x14ac:dyDescent="0.3">
      <c r="A356" t="s">
        <v>434</v>
      </c>
      <c r="B356" s="5">
        <v>2</v>
      </c>
      <c r="C356" s="5">
        <v>2</v>
      </c>
      <c r="D356">
        <f>VALUE(IF(ISERROR(FIND("X",$B356)),$B356,LEFT($B356,FIND("X",$B356)-1)))</f>
        <v>2</v>
      </c>
      <c r="E356">
        <f>VALUE(IF(ISERROR(FIND("X",$B356)),0,MID($B356,FIND("X",$B356)+4,9)))</f>
        <v>0</v>
      </c>
      <c r="F356">
        <f>D356*10^E356</f>
        <v>2</v>
      </c>
      <c r="G356">
        <f>VALUE(IF(ISERROR(FIND("X",$C356)),$C356,LEFT($C356,FIND("X",$C356)-1)))</f>
        <v>2</v>
      </c>
      <c r="H356">
        <f>VALUE(IF(ISERROR(FIND("X",$C356)),0,MID($C356,FIND("X",$C356)+4,9)))</f>
        <v>0</v>
      </c>
      <c r="I356">
        <f>G356*10^H356</f>
        <v>2</v>
      </c>
      <c r="J356" s="15">
        <v>2</v>
      </c>
      <c r="K356" s="15">
        <v>2</v>
      </c>
    </row>
    <row r="357" spans="1:11" ht="15.75" thickBot="1" x14ac:dyDescent="0.3">
      <c r="A357" t="s">
        <v>164</v>
      </c>
      <c r="B357" s="5" t="s">
        <v>120</v>
      </c>
      <c r="C357" s="5" t="s">
        <v>120</v>
      </c>
      <c r="D357">
        <f>VALUE(IF(ISERROR(FIND("X",$B357)),$B357,LEFT($B357,FIND("X",$B357)-1)))</f>
        <v>2</v>
      </c>
      <c r="E357">
        <f>VALUE(IF(ISERROR(FIND("X",$B357)),0,MID($B357,FIND("X",$B357)+4,9)))</f>
        <v>-1</v>
      </c>
      <c r="F357">
        <f>D357*10^E357</f>
        <v>0.2</v>
      </c>
      <c r="G357">
        <f>VALUE(IF(ISERROR(FIND("X",$C357)),$C357,LEFT($C357,FIND("X",$C357)-1)))</f>
        <v>2</v>
      </c>
      <c r="H357">
        <f>VALUE(IF(ISERROR(FIND("X",$C357)),0,MID($C357,FIND("X",$C357)+4,9)))</f>
        <v>-1</v>
      </c>
      <c r="I357">
        <f>G357*10^H357</f>
        <v>0.2</v>
      </c>
      <c r="J357" s="15">
        <v>0.2</v>
      </c>
      <c r="K357" s="15">
        <v>0.2</v>
      </c>
    </row>
    <row r="358" spans="1:11" ht="15.75" thickBot="1" x14ac:dyDescent="0.3">
      <c r="A358" t="s">
        <v>165</v>
      </c>
      <c r="B358" s="5" t="s">
        <v>123</v>
      </c>
      <c r="C358" s="5" t="s">
        <v>123</v>
      </c>
      <c r="D358">
        <f>VALUE(IF(ISERROR(FIND("X",$B358)),$B358,LEFT($B358,FIND("X",$B358)-1)))</f>
        <v>3</v>
      </c>
      <c r="E358">
        <f>VALUE(IF(ISERROR(FIND("X",$B358)),0,MID($B358,FIND("X",$B358)+4,9)))</f>
        <v>-1</v>
      </c>
      <c r="F358">
        <f>D358*10^E358</f>
        <v>0.30000000000000004</v>
      </c>
      <c r="G358">
        <f>VALUE(IF(ISERROR(FIND("X",$C358)),$C358,LEFT($C358,FIND("X",$C358)-1)))</f>
        <v>3</v>
      </c>
      <c r="H358">
        <f>VALUE(IF(ISERROR(FIND("X",$C358)),0,MID($C358,FIND("X",$C358)+4,9)))</f>
        <v>-1</v>
      </c>
      <c r="I358">
        <f>G358*10^H358</f>
        <v>0.30000000000000004</v>
      </c>
      <c r="J358" s="15">
        <v>0.30000000000000004</v>
      </c>
      <c r="K358" s="15">
        <v>0.30000000000000004</v>
      </c>
    </row>
    <row r="359" spans="1:11" ht="15.75" thickBot="1" x14ac:dyDescent="0.3">
      <c r="A359" t="s">
        <v>435</v>
      </c>
      <c r="B359" s="5">
        <v>4</v>
      </c>
      <c r="C359" s="5">
        <v>1</v>
      </c>
      <c r="D359">
        <f>VALUE(IF(ISERROR(FIND("X",$B359)),$B359,LEFT($B359,FIND("X",$B359)-1)))</f>
        <v>4</v>
      </c>
      <c r="E359">
        <f>VALUE(IF(ISERROR(FIND("X",$B359)),0,MID($B359,FIND("X",$B359)+4,9)))</f>
        <v>0</v>
      </c>
      <c r="F359">
        <f>D359*10^E359</f>
        <v>4</v>
      </c>
      <c r="G359">
        <f>VALUE(IF(ISERROR(FIND("X",$C359)),$C359,LEFT($C359,FIND("X",$C359)-1)))</f>
        <v>1</v>
      </c>
      <c r="H359">
        <f>VALUE(IF(ISERROR(FIND("X",$C359)),0,MID($C359,FIND("X",$C359)+4,9)))</f>
        <v>0</v>
      </c>
      <c r="I359">
        <f>G359*10^H359</f>
        <v>1</v>
      </c>
      <c r="J359" s="15">
        <v>4</v>
      </c>
      <c r="K359" s="15">
        <v>1</v>
      </c>
    </row>
    <row r="360" spans="1:11" ht="15.75" thickBot="1" x14ac:dyDescent="0.3">
      <c r="A360" t="s">
        <v>436</v>
      </c>
      <c r="B360" s="5" t="s">
        <v>127</v>
      </c>
      <c r="C360" s="5" t="s">
        <v>110</v>
      </c>
      <c r="D360">
        <f>VALUE(IF(ISERROR(FIND("X",$B360)),$B360,LEFT($B360,FIND("X",$B360)-1)))</f>
        <v>3</v>
      </c>
      <c r="E360">
        <f>VALUE(IF(ISERROR(FIND("X",$B360)),0,MID($B360,FIND("X",$B360)+4,9)))</f>
        <v>1</v>
      </c>
      <c r="F360">
        <f>D360*10^E360</f>
        <v>30</v>
      </c>
      <c r="G360">
        <f>VALUE(IF(ISERROR(FIND("X",$C360)),$C360,LEFT($C360,FIND("X",$C360)-1)))</f>
        <v>9</v>
      </c>
      <c r="H360">
        <f>VALUE(IF(ISERROR(FIND("X",$C360)),0,MID($C360,FIND("X",$C360)+4,9)))</f>
        <v>-1</v>
      </c>
      <c r="I360">
        <f>G360*10^H360</f>
        <v>0.9</v>
      </c>
      <c r="J360" s="15">
        <v>30</v>
      </c>
      <c r="K360" s="15">
        <v>0.9</v>
      </c>
    </row>
    <row r="361" spans="1:11" ht="15.75" thickBot="1" x14ac:dyDescent="0.3">
      <c r="A361" t="s">
        <v>437</v>
      </c>
      <c r="B361" s="5">
        <v>2</v>
      </c>
      <c r="C361" s="5">
        <v>2</v>
      </c>
      <c r="D361">
        <f>VALUE(IF(ISERROR(FIND("X",$B361)),$B361,LEFT($B361,FIND("X",$B361)-1)))</f>
        <v>2</v>
      </c>
      <c r="E361">
        <f>VALUE(IF(ISERROR(FIND("X",$B361)),0,MID($B361,FIND("X",$B361)+4,9)))</f>
        <v>0</v>
      </c>
      <c r="F361">
        <f>D361*10^E361</f>
        <v>2</v>
      </c>
      <c r="G361">
        <f>VALUE(IF(ISERROR(FIND("X",$C361)),$C361,LEFT($C361,FIND("X",$C361)-1)))</f>
        <v>2</v>
      </c>
      <c r="H361">
        <f>VALUE(IF(ISERROR(FIND("X",$C361)),0,MID($C361,FIND("X",$C361)+4,9)))</f>
        <v>0</v>
      </c>
      <c r="I361">
        <f>G361*10^H361</f>
        <v>2</v>
      </c>
      <c r="J361" s="15">
        <v>2</v>
      </c>
      <c r="K361" s="15">
        <v>2</v>
      </c>
    </row>
    <row r="362" spans="1:11" ht="15.75" thickBot="1" x14ac:dyDescent="0.3">
      <c r="A362" t="s">
        <v>438</v>
      </c>
      <c r="B362" s="5">
        <v>3</v>
      </c>
      <c r="C362" s="5" t="s">
        <v>112</v>
      </c>
      <c r="D362">
        <f>VALUE(IF(ISERROR(FIND("X",$B362)),$B362,LEFT($B362,FIND("X",$B362)-1)))</f>
        <v>3</v>
      </c>
      <c r="E362">
        <f>VALUE(IF(ISERROR(FIND("X",$B362)),0,MID($B362,FIND("X",$B362)+4,9)))</f>
        <v>0</v>
      </c>
      <c r="F362">
        <f>D362*10^E362</f>
        <v>3</v>
      </c>
      <c r="G362">
        <f>VALUE(IF(ISERROR(FIND("X",$C362)),$C362,LEFT($C362,FIND("X",$C362)-1)))</f>
        <v>6</v>
      </c>
      <c r="H362">
        <f>VALUE(IF(ISERROR(FIND("X",$C362)),0,MID($C362,FIND("X",$C362)+4,9)))</f>
        <v>-1</v>
      </c>
      <c r="I362">
        <f>G362*10^H362</f>
        <v>0.60000000000000009</v>
      </c>
      <c r="J362" s="15">
        <v>3</v>
      </c>
      <c r="K362" s="15">
        <v>0.60000000000000009</v>
      </c>
    </row>
    <row r="363" spans="1:11" ht="15.75" thickBot="1" x14ac:dyDescent="0.3">
      <c r="A363" t="s">
        <v>439</v>
      </c>
      <c r="B363" s="5">
        <v>3</v>
      </c>
      <c r="C363" s="5" t="s">
        <v>112</v>
      </c>
      <c r="D363">
        <f>VALUE(IF(ISERROR(FIND("X",$B363)),$B363,LEFT($B363,FIND("X",$B363)-1)))</f>
        <v>3</v>
      </c>
      <c r="E363">
        <f>VALUE(IF(ISERROR(FIND("X",$B363)),0,MID($B363,FIND("X",$B363)+4,9)))</f>
        <v>0</v>
      </c>
      <c r="F363">
        <f>D363*10^E363</f>
        <v>3</v>
      </c>
      <c r="G363">
        <f>VALUE(IF(ISERROR(FIND("X",$C363)),$C363,LEFT($C363,FIND("X",$C363)-1)))</f>
        <v>6</v>
      </c>
      <c r="H363">
        <f>VALUE(IF(ISERROR(FIND("X",$C363)),0,MID($C363,FIND("X",$C363)+4,9)))</f>
        <v>-1</v>
      </c>
      <c r="I363">
        <f>G363*10^H363</f>
        <v>0.60000000000000009</v>
      </c>
      <c r="J363" s="15">
        <v>3</v>
      </c>
      <c r="K363" s="15">
        <v>0.60000000000000009</v>
      </c>
    </row>
    <row r="364" spans="1:11" ht="15.75" thickBot="1" x14ac:dyDescent="0.3">
      <c r="A364" t="s">
        <v>440</v>
      </c>
      <c r="B364" s="5">
        <v>3</v>
      </c>
      <c r="C364" s="5">
        <v>3</v>
      </c>
      <c r="D364">
        <f>VALUE(IF(ISERROR(FIND("X",$B364)),$B364,LEFT($B364,FIND("X",$B364)-1)))</f>
        <v>3</v>
      </c>
      <c r="E364">
        <f>VALUE(IF(ISERROR(FIND("X",$B364)),0,MID($B364,FIND("X",$B364)+4,9)))</f>
        <v>0</v>
      </c>
      <c r="F364">
        <f>D364*10^E364</f>
        <v>3</v>
      </c>
      <c r="G364">
        <f>VALUE(IF(ISERROR(FIND("X",$C364)),$C364,LEFT($C364,FIND("X",$C364)-1)))</f>
        <v>3</v>
      </c>
      <c r="H364">
        <f>VALUE(IF(ISERROR(FIND("X",$C364)),0,MID($C364,FIND("X",$C364)+4,9)))</f>
        <v>0</v>
      </c>
      <c r="I364">
        <f>G364*10^H364</f>
        <v>3</v>
      </c>
      <c r="J364" s="15">
        <v>3</v>
      </c>
      <c r="K364" s="15">
        <v>3</v>
      </c>
    </row>
    <row r="365" spans="1:11" ht="15.75" thickBot="1" x14ac:dyDescent="0.3">
      <c r="A365" t="s">
        <v>441</v>
      </c>
      <c r="B365" s="5">
        <v>-1</v>
      </c>
      <c r="C365" s="5">
        <v>-1</v>
      </c>
      <c r="D365">
        <f>VALUE(IF(ISERROR(FIND("X",$B365)),$B365,LEFT($B365,FIND("X",$B365)-1)))</f>
        <v>-1</v>
      </c>
      <c r="E365">
        <f>VALUE(IF(ISERROR(FIND("X",$B365)),0,MID($B365,FIND("X",$B365)+4,9)))</f>
        <v>0</v>
      </c>
      <c r="F365">
        <f>D365*10^E365</f>
        <v>-1</v>
      </c>
      <c r="G365">
        <f>VALUE(IF(ISERROR(FIND("X",$C365)),$C365,LEFT($C365,FIND("X",$C365)-1)))</f>
        <v>-1</v>
      </c>
      <c r="H365">
        <f>VALUE(IF(ISERROR(FIND("X",$C365)),0,MID($C365,FIND("X",$C365)+4,9)))</f>
        <v>0</v>
      </c>
      <c r="I365">
        <f>G365*10^H365</f>
        <v>-1</v>
      </c>
      <c r="J365" s="15">
        <v>-1</v>
      </c>
      <c r="K365" s="15">
        <v>-1</v>
      </c>
    </row>
    <row r="366" spans="1:11" ht="15.75" thickBot="1" x14ac:dyDescent="0.3">
      <c r="A366" t="s">
        <v>103</v>
      </c>
      <c r="B366" s="5">
        <v>2</v>
      </c>
      <c r="C366" s="5" t="s">
        <v>108</v>
      </c>
      <c r="D366">
        <f>VALUE(IF(ISERROR(FIND("X",$B366)),$B366,LEFT($B366,FIND("X",$B366)-1)))</f>
        <v>2</v>
      </c>
      <c r="E366">
        <f>VALUE(IF(ISERROR(FIND("X",$B366)),0,MID($B366,FIND("X",$B366)+4,9)))</f>
        <v>0</v>
      </c>
      <c r="F366">
        <f>D366*10^E366</f>
        <v>2</v>
      </c>
      <c r="G366">
        <f>VALUE(IF(ISERROR(FIND("X",$C366)),$C366,LEFT($C366,FIND("X",$C366)-1)))</f>
        <v>8</v>
      </c>
      <c r="H366">
        <f>VALUE(IF(ISERROR(FIND("X",$C366)),0,MID($C366,FIND("X",$C366)+4,9)))</f>
        <v>-1</v>
      </c>
      <c r="I366">
        <f>G366*10^H366</f>
        <v>0.8</v>
      </c>
      <c r="J366" s="15">
        <v>2</v>
      </c>
      <c r="K366" s="15">
        <v>0.8</v>
      </c>
    </row>
    <row r="367" spans="1:11" ht="15.75" thickBot="1" x14ac:dyDescent="0.3">
      <c r="A367" t="s">
        <v>442</v>
      </c>
      <c r="B367" s="13" t="s">
        <v>115</v>
      </c>
      <c r="C367" s="13" t="s">
        <v>115</v>
      </c>
      <c r="D367">
        <f>VALUE(IF(ISERROR(FIND("X",$B367)),$B367,LEFT($B367,FIND("X",$B367)-1)))</f>
        <v>4</v>
      </c>
      <c r="E367">
        <f>VALUE(IF(ISERROR(FIND("X",$B367)),0,MID($B367,FIND("X",$B367)+4,9)))</f>
        <v>-1</v>
      </c>
      <c r="F367">
        <f>D367*10^E367</f>
        <v>0.4</v>
      </c>
      <c r="G367">
        <f>VALUE(IF(ISERROR(FIND("X",$C367)),$C367,LEFT($C367,FIND("X",$C367)-1)))</f>
        <v>4</v>
      </c>
      <c r="H367">
        <f>VALUE(IF(ISERROR(FIND("X",$C367)),0,MID($C367,FIND("X",$C367)+4,9)))</f>
        <v>-1</v>
      </c>
      <c r="I367">
        <f>G367*10^H367</f>
        <v>0.4</v>
      </c>
      <c r="J367" s="15">
        <v>0.4</v>
      </c>
      <c r="K367" s="15">
        <v>0.4</v>
      </c>
    </row>
    <row r="368" spans="1:11" ht="15.75" thickTop="1" x14ac:dyDescent="0.25"/>
  </sheetData>
  <autoFilter ref="A1:K367">
    <sortState ref="A2:K367">
      <sortCondition ref="A1:A367"/>
    </sortState>
  </autoFilter>
  <hyperlinks>
    <hyperlink ref="B148" r:id="rId1" location="71appa_table1c" tooltip="Table A-1 Footnote c hyperlink" display="http://www.nrc.gov/reading-rm/doc-collections/cfr/part071/part071-appa.html - 71appa_table1c"/>
    <hyperlink ref="A367" r:id="rId2" location="71appa_table1a" tooltip="Table A-1 Footnote a hyperlink" display="http://www.nrc.gov/reading-rm/doc-collections/cfr/part071/part071-appa.html - 71appa_table1a"/>
    <hyperlink ref="A366" r:id="rId3" location="71appa_table1a" tooltip="Table A-1 Footnote a hyperlink" display="http://www.nrc.gov/reading-rm/doc-collections/cfr/part071/part071-appa.html - 71appa_table1a"/>
    <hyperlink ref="A363" r:id="rId4" location="71appa_table1a" tooltip="Table A-1 Footnote a hyperlink" display="http://www.nrc.gov/reading-rm/doc-collections/cfr/part071/part071-appa.html - 71appa_table1a"/>
    <hyperlink ref="A352" r:id="rId5" location="71appa_table1a" tooltip="Table A-1 Footnote a hyperlink" display="http://www.nrc.gov/reading-rm/doc-collections/cfr/part071/part071-appa.html - 71appa_table1a"/>
    <hyperlink ref="A346" r:id="rId6" location="71appa_table1a" tooltip="Table A-1 Footnote a hyperlink" display="http://www.nrc.gov/reading-rm/doc-collections/cfr/part071/part071-appa.html - 71appa_table1a"/>
    <hyperlink ref="A345" r:id="rId7" location="71appa_table1a" tooltip="Table A-1 Footnote a hyperlink" display="http://www.nrc.gov/reading-rm/doc-collections/cfr/part071/part071-appa.html - 71appa_table1a"/>
    <hyperlink ref="A341" r:id="rId8" location="71appa_table1a" tooltip="Table A-1 Footnote a hyperlink" display="http://www.nrc.gov/reading-rm/doc-collections/cfr/part071/part071-appa.html - 71appa_table1a"/>
    <hyperlink ref="A337" r:id="rId9" location="71appa_table1f" display="http://www.nrc.gov/reading-rm/doc-collections/cfr/part071/part071-appa.html - 71appa_table1f"/>
    <hyperlink ref="A335" r:id="rId10" location="71appa_table1f" display="http://www.nrc.gov/reading-rm/doc-collections/cfr/part071/part071-appa.html - 71appa_table1f"/>
    <hyperlink ref="A334" r:id="rId11" location="71appa_table1f" display="http://www.nrc.gov/reading-rm/doc-collections/cfr/part071/part071-appa.html - 71appa_table1f"/>
    <hyperlink ref="A333" r:id="rId12" location="71appa_table1f" display="http://www.nrc.gov/reading-rm/doc-collections/cfr/part071/part071-appa.html - 71appa_table1f"/>
    <hyperlink ref="A322" r:id="rId13" location="71appa_table1a" tooltip="Table A-1 Footnote a hyperlink" display="http://www.nrc.gov/reading-rm/doc-collections/cfr/part071/part071-appa.html - 71appa_table1a"/>
    <hyperlink ref="A321" r:id="rId14" location="71appa_table1a" tooltip="Table A-1 Footnote a hyperlink" display="http://www.nrc.gov/reading-rm/doc-collections/cfr/part071/part071-appa.html - 71appa_table1a"/>
    <hyperlink ref="A316" r:id="rId15" location="71appa_table1a" tooltip="Table A-1 Footnote a hyperlink" display="http://www.nrc.gov/reading-rm/doc-collections/cfr/part071/part071-appa.html - 71appa_table1a"/>
    <hyperlink ref="A314" r:id="rId16" location="71appa_table1a" tooltip="Table A-1 Footnote a hyperlink" display="http://www.nrc.gov/reading-rm/doc-collections/cfr/part071/part071-appa.html - 71appa_table1a"/>
    <hyperlink ref="A313" r:id="rId17" location="71appa_table1a" tooltip="Table A-1 Footnote a hyperlink" display="http://www.nrc.gov/reading-rm/doc-collections/cfr/part071/part071-appa.html - 71appa_table1a"/>
    <hyperlink ref="A312" r:id="rId18" location="71appa_table1a" tooltip="Table A-1 Footnote a hyperlink" display="http://www.nrc.gov/reading-rm/doc-collections/cfr/part071/part071-appa.html - 71appa_table1a"/>
    <hyperlink ref="A310" r:id="rId19" location="71appa_table1a" tooltip="Table A-1 Footnote a hyperlink" display="http://www.nrc.gov/reading-rm/doc-collections/cfr/part071/part071-appa.html - 71appa_table1a"/>
    <hyperlink ref="A299" r:id="rId20" location="71appa_table1a" tooltip="Table A-1 Footnote a hyperlink" display="http://www.nrc.gov/reading-rm/doc-collections/cfr/part071/part071-appa.html - 71appa_table1a"/>
    <hyperlink ref="A297" r:id="rId21" location="71appa_table1a" tooltip="Table A-1 Footnote a hyperlink" display="http://www.nrc.gov/reading-rm/doc-collections/cfr/part071/part071-appa.html - 71appa_table1a"/>
    <hyperlink ref="A290" r:id="rId22" location="71appa_table1a" tooltip="Table A-1 Footnote a hyperlink" display="http://www.nrc.gov/reading-rm/doc-collections/cfr/part071/part071-appa.html - 71appa_table1a"/>
    <hyperlink ref="A289" r:id="rId23" location="71appa_table1a" tooltip="Table A-1 Footnote a hyperlink" display="http://www.nrc.gov/reading-rm/doc-collections/cfr/part071/part071-appa.html - 71appa_table1a"/>
    <hyperlink ref="A288" r:id="rId24" location="71appa_table1a" tooltip="Table A-1 Footnote a hyperlink" display="http://www.nrc.gov/reading-rm/doc-collections/cfr/part071/part071-appa.html - 71appa_table1a"/>
    <hyperlink ref="A283" r:id="rId25" location="71appa_table1a" tooltip="Table A-1 Footnote a hyperlink" display="http://www.nrc.gov/reading-rm/doc-collections/cfr/part071/part071-appa.html - 71appa_table1a"/>
    <hyperlink ref="A282" r:id="rId26" location="71appa_table1a" tooltip="Table A-1 Footnote a hyperlink" display="http://www.nrc.gov/reading-rm/doc-collections/cfr/part071/part071-appa.html - 71appa_table1a"/>
    <hyperlink ref="A279" r:id="rId27" location="71appa_table1a" tooltip="Table A-1 Footnote a hyperlink" display="http://www.nrc.gov/reading-rm/doc-collections/cfr/part071/part071-appa.html - 71appa_table1a"/>
    <hyperlink ref="A276" r:id="rId28" location="71appa_table1a" tooltip="Table A-1 Footnote a hyperlink" display="http://www.nrc.gov/reading-rm/doc-collections/cfr/part071/part071-appa.html - 71appa_table1a"/>
    <hyperlink ref="A257" r:id="rId29" location="71appa_table1a" tooltip="Table A-1 Footnote a hyperlink" display="http://www.nrc.gov/reading-rm/doc-collections/cfr/part071/part071-appa.html - 71appa_table1a"/>
    <hyperlink ref="A255" r:id="rId30" location="71appa_table1a" tooltip="Table A-1 Footnote a hyperlink" display="http://www.nrc.gov/reading-rm/doc-collections/cfr/part071/part071-appa.html - 71appa_table1a"/>
    <hyperlink ref="A254" r:id="rId31" location="71appa_table1a" tooltip="Table A-1 Footnote a hyperlink" display="http://www.nrc.gov/reading-rm/doc-collections/cfr/part071/part071-appa.html - 71appa_table1a"/>
    <hyperlink ref="A247" r:id="rId32" location="71appa_table1a" tooltip="Table A-1 Footnote a hyperlink" display="http://www.nrc.gov/reading-rm/doc-collections/cfr/part071/part071-appa.html - 71appa_table1a"/>
    <hyperlink ref="A238" r:id="rId33" location="71appa_table1a" tooltip="Table A-1 Footnote a hyperlink" display="http://www.nrc.gov/reading-rm/doc-collections/cfr/part071/part071-appa.html - 71appa_table1a"/>
    <hyperlink ref="A236" r:id="rId34" location="71appa_table1a" tooltip="Table A-1 Footnote a hyperlink" display="http://www.nrc.gov/reading-rm/doc-collections/cfr/part071/part071-appa.html - 71appa_table1a"/>
    <hyperlink ref="A235" r:id="rId35" location="71appa_table1a" tooltip="Table A-1 Footnote a hyperlink" display="http://www.nrc.gov/reading-rm/doc-collections/cfr/part071/part071-appa.html - 71appa_table1a"/>
    <hyperlink ref="A234" r:id="rId36" location="71appa_table1a" tooltip="Table A-1 Footnote a hyperlink" display="http://www.nrc.gov/reading-rm/doc-collections/cfr/part071/part071-appa.html - 71appa_table1a"/>
    <hyperlink ref="A233" r:id="rId37" location="71appa_table1a" tooltip="Table A-1 Footnote a hyperlink" display="http://www.nrc.gov/reading-rm/doc-collections/cfr/part071/part071-appa.html - 71appa_table1a"/>
    <hyperlink ref="A232" r:id="rId38" location="71appa_table1a" tooltip="Table A-1 Footnote a hyperlink" display="http://www.nrc.gov/reading-rm/doc-collections/cfr/part071/part071-appa.html - 71appa_table1a"/>
    <hyperlink ref="A231" r:id="rId39" location="71appa_table1a" tooltip="Table A-1 Footnote a hyperlink" display="http://www.nrc.gov/reading-rm/doc-collections/cfr/part071/part071-appa.html - 71appa_table1a"/>
    <hyperlink ref="A229" r:id="rId40" location="71appa_table1a" tooltip="Table A-1 Footnote a hyperlink" display="http://www.nrc.gov/reading-rm/doc-collections/cfr/part071/part071-appa.html - 71appa_table1a"/>
    <hyperlink ref="A217" r:id="rId41" location="71appa_table1a" tooltip="Table A-1 Footnote a hyperlink" display="http://www.nrc.gov/reading-rm/doc-collections/cfr/part071/part071-appa.html - 71appa_table1a"/>
    <hyperlink ref="A211" r:id="rId42" location="71appa_table1a" tooltip="Table A-1 Footnote a hyperlink" display="http://www.nrc.gov/reading-rm/doc-collections/cfr/part071/part071-appa.html - 71appa_table1a"/>
    <hyperlink ref="A204" r:id="rId43" location="71appa_table1a" tooltip="Table A-1 Footnote a hyperlink" display="http://www.nrc.gov/reading-rm/doc-collections/cfr/part071/part071-appa.html - 71appa_table1a"/>
    <hyperlink ref="A203" r:id="rId44" location="71appa_table1a" tooltip="Table A-1 Footnote a hyperlink" display="http://www.nrc.gov/reading-rm/doc-collections/cfr/part071/part071-appa.html - 71appa_table1a"/>
    <hyperlink ref="A202" r:id="rId45" location="71appa_table1a" tooltip="Table A-1 Footnote a hyperlink" display="http://www.nrc.gov/reading-rm/doc-collections/cfr/part071/part071-appa.html - 71appa_table1a"/>
    <hyperlink ref="A195" r:id="rId46" location="71appa_table1a" tooltip="Table A-1 Footnote a hyperlink" display="http://www.nrc.gov/reading-rm/doc-collections/cfr/part071/part071-appa.html - 71appa_table1a"/>
    <hyperlink ref="A192" r:id="rId47" location="71appa_table1a" tooltip="Table A-1 Footnote a hyperlink" display="http://www.nrc.gov/reading-rm/doc-collections/cfr/part071/part071-appa.html - 71appa_table1a"/>
    <hyperlink ref="A165" r:id="rId48" location="71appa_table1a" tooltip="Table A-1 Footnote a hyperlink" display="http://www.nrc.gov/reading-rm/doc-collections/cfr/part071/part071-appa.html - 71appa_table1a"/>
    <hyperlink ref="A146" r:id="rId49" location="71appa_table1a" tooltip="Table A-1 Footnote a hyperlink" display="http://www.nrc.gov/reading-rm/doc-collections/cfr/part071/part071-appa.html - 71appa_table1a"/>
    <hyperlink ref="A144" r:id="rId50" location="71appa_table1a" tooltip="Table A-1 Footnote a hyperlink" display="http://www.nrc.gov/reading-rm/doc-collections/cfr/part071/part071-appa.html - 71appa_table1a"/>
    <hyperlink ref="A141" r:id="rId51" location="71appa_table1a" tooltip="Table A-1 Footnote a hyperlink" display="http://www.nrc.gov/reading-rm/doc-collections/cfr/part071/part071-appa.html - 71appa_table1a"/>
    <hyperlink ref="A126" r:id="rId52" location="71appa_table1a" tooltip="Table A-1 Footnote a hyperlink" display="http://www.nrc.gov/reading-rm/doc-collections/cfr/part071/part071-appa.html - 71appa_table1a"/>
    <hyperlink ref="A125" r:id="rId53" location="71appa_table1a" tooltip="Table A-1 Footnote a hyperlink" display="http://www.nrc.gov/reading-rm/doc-collections/cfr/part071/part071-appa.html - 71appa_table1a"/>
    <hyperlink ref="A121" r:id="rId54" location="71appa_table1a" tooltip="Table A-1 Footnote a hyperlink" display="http://www.nrc.gov/reading-rm/doc-collections/cfr/part071/part071-appa.html - 71appa_table1a"/>
    <hyperlink ref="A118" r:id="rId55" location="71appa_table1a" tooltip="Table A-1 Footnote a hyperlink" display="http://www.nrc.gov/reading-rm/doc-collections/cfr/part071/part071-appa.html - 71appa_table1a"/>
    <hyperlink ref="A114" r:id="rId56" location="71appa_table1a" tooltip="Table A-1 Footnote a hyperlink" display="http://www.nrc.gov/reading-rm/doc-collections/cfr/part071/part071-appa.html - 71appa_table1a"/>
    <hyperlink ref="A110" r:id="rId57" location="71appa_table1a" tooltip="Table A-1 Footnote a hyperlink" display="http://www.nrc.gov/reading-rm/doc-collections/cfr/part071/part071-appa.html - 71appa_table1a"/>
    <hyperlink ref="A107" r:id="rId58" location="71appa_table1a" tooltip="Table A-1 Footnote a hyperlink" display="http://www.nrc.gov/reading-rm/doc-collections/cfr/part071/part071-appa.html - 71appa_table1a"/>
    <hyperlink ref="A94" r:id="rId59" location="71appa_table1a" tooltip="Table A-1 Footnote a hyperlink" display="http://www.nrc.gov/reading-rm/doc-collections/cfr/part071/part071-appa.html - 71appa_table1a"/>
    <hyperlink ref="A89" r:id="rId60" location="71appa_table1a" tooltip="Table A-1 Footnote a hyperlink" display="http://www.nrc.gov/reading-rm/doc-collections/cfr/part071/part071-appa.html - 71appa_table1a"/>
    <hyperlink ref="A73" r:id="rId61" location="71appa_table1a" tooltip="Table A-1 Footnote a hyperlink" display="http://www.nrc.gov/reading-rm/doc-collections/cfr/part071/part071-appa.html - 71appa_table1a"/>
    <hyperlink ref="A62" r:id="rId62" location="71appa_table1a" tooltip="Table A-1 Footnote a hyperlink" display="http://www.nrc.gov/reading-rm/doc-collections/cfr/part071/part071-appa.html - 71appa_table1a"/>
    <hyperlink ref="A56" r:id="rId63" location="71appa_table1a" tooltip="Table A-1 Footnote a hyperlink" display="http://www.nrc.gov/reading-rm/doc-collections/cfr/part071/part071-appa.html - 71appa_table1a"/>
    <hyperlink ref="A51" r:id="rId64" location="71appa_table1a" tooltip="Table A-1 Footnote a hyperlink" display="http://www.nrc.gov/reading-rm/doc-collections/cfr/part071/part071-appa.html - 71appa_table1a"/>
    <hyperlink ref="A48" r:id="rId65" location="71appa_table1a" tooltip="Table A-1 Footnote a hyperlink" display="http://www.nrc.gov/reading-rm/doc-collections/cfr/part071/part071-appa.html - 71appa_table1a"/>
    <hyperlink ref="A40" r:id="rId66" location="71appa_table1a" tooltip="Table A-1 Footnote a hyperlink" display="http://www.nrc.gov/reading-rm/doc-collections/cfr/part071/part071-appa.html - 71appa_table1a"/>
    <hyperlink ref="A38" r:id="rId67" location="71appa_table1a" tooltip="Table A-1 Footnote a hyperlink" display="http://www.nrc.gov/reading-rm/doc-collections/cfr/part071/part071-appa.html - 71appa_table1a"/>
    <hyperlink ref="A37" r:id="rId68" location="71appa_table1a" tooltip="Table A-1 Footnote a hyperlink" display="http://www.nrc.gov/reading-rm/doc-collections/cfr/part071/part071-appa.html - 71appa_table1a"/>
    <hyperlink ref="A30" r:id="rId69" location="71appa_table1a" tooltip="Table A-1 Footnote a hyperlink" display="http://www.nrc.gov/reading-rm/doc-collections/cfr/part071/part071-appa.html - 71appa_table1a"/>
    <hyperlink ref="A27" r:id="rId70" location="71appa_table1a" tooltip="Table A-1 Footnote a hyperlink" display="http://www.nrc.gov/reading-rm/doc-collections/cfr/part071/part071-appa.html - 71appa_table1a"/>
    <hyperlink ref="A21" r:id="rId71" location="71appa_table1a" tooltip="Table A-1 Footnote a hyperlink" display="http://www.nrc.gov/reading-rm/doc-collections/cfr/part071/part071-appa.html - 71appa_table1a"/>
    <hyperlink ref="A12" r:id="rId72" location="71appa_table1a" tooltip="Table A-1 Footnote a hyperlink" display="http://www.nrc.gov/reading-rm/doc-collections/cfr/part071/part071-appa.html - 71appa_table1a"/>
    <hyperlink ref="A11" r:id="rId73" location="71appa_table1a" tooltip="Table A-1 Footnote a hyperlink" display="http://www.nrc.gov/reading-rm/doc-collections/cfr/part071/part071-appa.html - 71appa_table1a"/>
    <hyperlink ref="A7" r:id="rId74" location="71appa_table1a" tooltip="Table A-1 Footnote a hyperlink" display="http://www.nrc.gov/reading-rm/doc-collections/cfr/part071/part071-appa.html - 71appa_table1a"/>
    <hyperlink ref="A6" r:id="rId75" location="71appa_table1a" tooltip="Table A-1 Footnote a hyperlink" display="http://www.nrc.gov/reading-rm/doc-collections/cfr/part071/part071-appa.html - 71appa_table1a"/>
    <hyperlink ref="A3" r:id="rId76" location="71appa_table1a" tooltip="Table A-1 Footnote a hyperlink" display="http://www.nrc.gov/reading-rm/doc-collections/cfr/part071/part071-appa.html - 71appa_table1a"/>
    <hyperlink ref="A2" r:id="rId77" location="71appa_table1a" tooltip="Table A-1 Footnote a hyperlink" display="http://www.nrc.gov/reading-rm/doc-collections/cfr/part071/part071-appa.html - 71appa_table1a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2"/>
  <sheetViews>
    <sheetView tabSelected="1" workbookViewId="0">
      <selection activeCell="B1" sqref="B1"/>
    </sheetView>
  </sheetViews>
  <sheetFormatPr defaultRowHeight="15" x14ac:dyDescent="0.25"/>
  <cols>
    <col min="1" max="1" width="14.85546875" bestFit="1" customWidth="1"/>
    <col min="2" max="3" width="9.28515625" style="15" bestFit="1" customWidth="1"/>
  </cols>
  <sheetData>
    <row r="1" spans="1:3" x14ac:dyDescent="0.25">
      <c r="A1" t="s">
        <v>446</v>
      </c>
      <c r="B1" s="15" t="s">
        <v>0</v>
      </c>
      <c r="C1" s="15" t="s">
        <v>1</v>
      </c>
    </row>
    <row r="2" spans="1:3" x14ac:dyDescent="0.25">
      <c r="A2" t="s">
        <v>2</v>
      </c>
      <c r="B2" s="15">
        <f>VLOOKUP($A2,A1A2,10,FALSE)</f>
        <v>0.8</v>
      </c>
      <c r="C2" s="15">
        <f>VLOOKUP($A2,A1A2,11,FALSE)</f>
        <v>6.0000000000000001E-3</v>
      </c>
    </row>
    <row r="3" spans="1:3" x14ac:dyDescent="0.25">
      <c r="A3" t="s">
        <v>3</v>
      </c>
      <c r="B3" s="15">
        <f>VLOOKUP($A3,A1A2,10,FALSE)</f>
        <v>0.9</v>
      </c>
      <c r="C3" s="15">
        <f>VLOOKUP($A3,A1A2,11,FALSE)</f>
        <v>9.0000000000000006E-5</v>
      </c>
    </row>
    <row r="4" spans="1:3" x14ac:dyDescent="0.25">
      <c r="A4" t="s">
        <v>4</v>
      </c>
      <c r="B4" s="15">
        <f>VLOOKUP($A4,A1A2,10,FALSE)</f>
        <v>0.60000000000000009</v>
      </c>
      <c r="C4" s="15">
        <f>VLOOKUP($A4,A1A2,11,FALSE)</f>
        <v>0.5</v>
      </c>
    </row>
    <row r="5" spans="1:3" x14ac:dyDescent="0.25">
      <c r="A5" t="s">
        <v>6</v>
      </c>
      <c r="B5" s="15">
        <f>VLOOKUP($A5,A1A2,10,FALSE)</f>
        <v>10</v>
      </c>
      <c r="C5" s="15">
        <f>VLOOKUP($A5,A1A2,11,FALSE)</f>
        <v>1E-3</v>
      </c>
    </row>
    <row r="6" spans="1:3" x14ac:dyDescent="0.25">
      <c r="A6" t="s">
        <v>452</v>
      </c>
      <c r="B6" s="15" t="e">
        <f>VLOOKUP($A6,A1A2,10,FALSE)</f>
        <v>#N/A</v>
      </c>
      <c r="C6" s="15" t="e">
        <f>VLOOKUP($A6,A1A2,11,FALSE)</f>
        <v>#N/A</v>
      </c>
    </row>
    <row r="7" spans="1:3" x14ac:dyDescent="0.25">
      <c r="A7" t="s">
        <v>171</v>
      </c>
      <c r="B7" s="15">
        <f>VLOOKUP($A7,A1A2,10,FALSE)</f>
        <v>10</v>
      </c>
      <c r="C7" s="15">
        <f>VLOOKUP($A7,A1A2,11,FALSE)</f>
        <v>1E-3</v>
      </c>
    </row>
    <row r="8" spans="1:3" x14ac:dyDescent="0.25">
      <c r="A8" t="s">
        <v>7</v>
      </c>
      <c r="B8" s="15">
        <f>VLOOKUP($A8,A1A2,10,FALSE)</f>
        <v>5</v>
      </c>
      <c r="C8" s="15">
        <f>VLOOKUP($A8,A1A2,11,FALSE)</f>
        <v>1E-3</v>
      </c>
    </row>
    <row r="9" spans="1:3" x14ac:dyDescent="0.25">
      <c r="A9" t="s">
        <v>8</v>
      </c>
      <c r="B9" s="15" t="e">
        <f>VLOOKUP($A9,A1A2,10,FALSE)</f>
        <v>#N/A</v>
      </c>
      <c r="C9" s="15" t="e">
        <f>VLOOKUP($A9,A1A2,11,FALSE)</f>
        <v>#N/A</v>
      </c>
    </row>
    <row r="10" spans="1:3" x14ac:dyDescent="0.25">
      <c r="A10" t="s">
        <v>9</v>
      </c>
      <c r="B10" s="15" t="e">
        <f>VLOOKUP($A10,A1A2,10,FALSE)</f>
        <v>#N/A</v>
      </c>
      <c r="C10" s="15" t="e">
        <f>VLOOKUP($A10,A1A2,11,FALSE)</f>
        <v>#N/A</v>
      </c>
    </row>
    <row r="11" spans="1:3" x14ac:dyDescent="0.25">
      <c r="A11" t="s">
        <v>10</v>
      </c>
      <c r="B11" s="15" t="e">
        <f>VLOOKUP($A11,A1A2,10,FALSE)</f>
        <v>#N/A</v>
      </c>
      <c r="C11" s="15" t="e">
        <f>VLOOKUP($A11,A1A2,11,FALSE)</f>
        <v>#N/A</v>
      </c>
    </row>
    <row r="12" spans="1:3" x14ac:dyDescent="0.25">
      <c r="A12" t="s">
        <v>11</v>
      </c>
      <c r="B12" s="15" t="e">
        <f>VLOOKUP($A12,A1A2,10,FALSE)</f>
        <v>#N/A</v>
      </c>
      <c r="C12" s="15" t="e">
        <f>VLOOKUP($A12,A1A2,11,FALSE)</f>
        <v>#N/A</v>
      </c>
    </row>
    <row r="13" spans="1:3" x14ac:dyDescent="0.25">
      <c r="A13" t="s">
        <v>12</v>
      </c>
      <c r="B13" s="15" t="e">
        <f>VLOOKUP($A13,A1A2,10,FALSE)</f>
        <v>#N/A</v>
      </c>
      <c r="C13" s="15" t="e">
        <f>VLOOKUP($A13,A1A2,11,FALSE)</f>
        <v>#N/A</v>
      </c>
    </row>
    <row r="14" spans="1:3" x14ac:dyDescent="0.25">
      <c r="A14" t="s">
        <v>13</v>
      </c>
      <c r="B14" s="15">
        <f>VLOOKUP($A14,A1A2,10,FALSE)</f>
        <v>1</v>
      </c>
      <c r="C14" s="15">
        <f>VLOOKUP($A14,A1A2,11,FALSE)</f>
        <v>0.60000000000000009</v>
      </c>
    </row>
    <row r="15" spans="1:3" x14ac:dyDescent="0.25">
      <c r="A15" t="s">
        <v>14</v>
      </c>
      <c r="B15" s="15" t="e">
        <f>VLOOKUP($A15,A1A2,10,FALSE)</f>
        <v>#N/A</v>
      </c>
      <c r="C15" s="15" t="e">
        <f>VLOOKUP($A15,A1A2,11,FALSE)</f>
        <v>#N/A</v>
      </c>
    </row>
    <row r="16" spans="1:3" x14ac:dyDescent="0.25">
      <c r="A16" t="s">
        <v>15</v>
      </c>
      <c r="B16" s="15">
        <f>VLOOKUP($A16,A1A2,10,FALSE)</f>
        <v>0.70000000000000007</v>
      </c>
      <c r="C16" s="15">
        <f>VLOOKUP($A16,A1A2,11,FALSE)</f>
        <v>0.60000000000000009</v>
      </c>
    </row>
    <row r="17" spans="1:3" x14ac:dyDescent="0.25">
      <c r="A17" t="s">
        <v>16</v>
      </c>
      <c r="B17" s="15" t="e">
        <f>VLOOKUP($A17,A1A2,10,FALSE)</f>
        <v>#N/A</v>
      </c>
      <c r="C17" s="15" t="e">
        <f>VLOOKUP($A17,A1A2,11,FALSE)</f>
        <v>#N/A</v>
      </c>
    </row>
    <row r="18" spans="1:3" x14ac:dyDescent="0.25">
      <c r="A18" t="s">
        <v>17</v>
      </c>
      <c r="B18" s="15" t="e">
        <f>VLOOKUP($A18,A1A2,10,FALSE)</f>
        <v>#N/A</v>
      </c>
      <c r="C18" s="15" t="e">
        <f>VLOOKUP($A18,A1A2,11,FALSE)</f>
        <v>#N/A</v>
      </c>
    </row>
    <row r="19" spans="1:3" x14ac:dyDescent="0.25">
      <c r="A19" t="s">
        <v>18</v>
      </c>
      <c r="B19" s="15" t="e">
        <f>VLOOKUP($A19,A1A2,10,FALSE)</f>
        <v>#N/A</v>
      </c>
      <c r="C19" s="15" t="e">
        <f>VLOOKUP($A19,A1A2,11,FALSE)</f>
        <v>#N/A</v>
      </c>
    </row>
    <row r="20" spans="1:3" x14ac:dyDescent="0.25">
      <c r="A20" t="s">
        <v>19</v>
      </c>
      <c r="B20" s="15">
        <f>VLOOKUP($A20,A1A2,10,FALSE)</f>
        <v>40</v>
      </c>
      <c r="C20" s="15">
        <f>VLOOKUP($A20,A1A2,11,FALSE)</f>
        <v>3</v>
      </c>
    </row>
    <row r="21" spans="1:3" x14ac:dyDescent="0.25">
      <c r="A21" t="s">
        <v>202</v>
      </c>
      <c r="B21" s="15">
        <f>VLOOKUP($A21,A1A2,10,FALSE)</f>
        <v>40</v>
      </c>
      <c r="C21" s="15">
        <f>VLOOKUP($A21,A1A2,11,FALSE)</f>
        <v>1</v>
      </c>
    </row>
    <row r="22" spans="1:3" x14ac:dyDescent="0.25">
      <c r="A22" t="s">
        <v>204</v>
      </c>
      <c r="B22" s="15">
        <f>VLOOKUP($A22,A1A2,10,FALSE)</f>
        <v>30</v>
      </c>
      <c r="C22" s="15">
        <f>VLOOKUP($A22,A1A2,11,FALSE)</f>
        <v>2</v>
      </c>
    </row>
    <row r="23" spans="1:3" x14ac:dyDescent="0.25">
      <c r="A23" t="s">
        <v>458</v>
      </c>
      <c r="B23" s="15" t="e">
        <f>VLOOKUP($A23,A1A2,10,FALSE)</f>
        <v>#N/A</v>
      </c>
      <c r="C23" s="15" t="e">
        <f>VLOOKUP($A23,A1A2,11,FALSE)</f>
        <v>#N/A</v>
      </c>
    </row>
    <row r="24" spans="1:3" x14ac:dyDescent="0.25">
      <c r="A24" t="s">
        <v>205</v>
      </c>
      <c r="B24" s="15">
        <f>VLOOKUP($A24,A1A2,10,FALSE)</f>
        <v>40</v>
      </c>
      <c r="C24" s="15">
        <f>VLOOKUP($A24,A1A2,11,FALSE)</f>
        <v>0.5</v>
      </c>
    </row>
    <row r="25" spans="1:3" x14ac:dyDescent="0.25">
      <c r="A25" t="s">
        <v>20</v>
      </c>
      <c r="B25" s="15">
        <f>VLOOKUP($A25,A1A2,10,FALSE)</f>
        <v>0.2</v>
      </c>
      <c r="C25" s="15">
        <f>VLOOKUP($A25,A1A2,11,FALSE)</f>
        <v>0.2</v>
      </c>
    </row>
    <row r="26" spans="1:3" x14ac:dyDescent="0.25">
      <c r="A26" t="s">
        <v>212</v>
      </c>
      <c r="B26" s="15">
        <f>VLOOKUP($A26,A1A2,10,FALSE)</f>
        <v>3</v>
      </c>
      <c r="C26" s="15">
        <f>VLOOKUP($A26,A1A2,11,FALSE)</f>
        <v>8.0000000000000004E-4</v>
      </c>
    </row>
    <row r="27" spans="1:3" x14ac:dyDescent="0.25">
      <c r="A27" t="s">
        <v>214</v>
      </c>
      <c r="B27" s="15">
        <f>VLOOKUP($A27,A1A2,10,FALSE)</f>
        <v>7</v>
      </c>
      <c r="C27" s="15">
        <f>VLOOKUP($A27,A1A2,11,FALSE)</f>
        <v>6.9999999999999999E-4</v>
      </c>
    </row>
    <row r="28" spans="1:3" x14ac:dyDescent="0.25">
      <c r="A28" t="s">
        <v>218</v>
      </c>
      <c r="B28" s="15">
        <f>VLOOKUP($A28,A1A2,10,FALSE)</f>
        <v>10</v>
      </c>
      <c r="C28" s="15">
        <f>VLOOKUP($A28,A1A2,11,FALSE)</f>
        <v>0.60000000000000009</v>
      </c>
    </row>
    <row r="29" spans="1:3" x14ac:dyDescent="0.25">
      <c r="A29" t="s">
        <v>21</v>
      </c>
      <c r="B29" s="15">
        <f>VLOOKUP($A29,A1A2,10,FALSE)</f>
        <v>40</v>
      </c>
      <c r="C29" s="15">
        <f>VLOOKUP($A29,A1A2,11,FALSE)</f>
        <v>0.01</v>
      </c>
    </row>
    <row r="30" spans="1:3" x14ac:dyDescent="0.25">
      <c r="A30" t="s">
        <v>222</v>
      </c>
      <c r="B30" s="15">
        <f>VLOOKUP($A30,A1A2,10,FALSE)</f>
        <v>9</v>
      </c>
      <c r="C30" s="15">
        <f>VLOOKUP($A30,A1A2,11,FALSE)</f>
        <v>1E-3</v>
      </c>
    </row>
    <row r="31" spans="1:3" x14ac:dyDescent="0.25">
      <c r="A31" t="s">
        <v>223</v>
      </c>
      <c r="B31" s="15">
        <f>VLOOKUP($A31,A1A2,10,FALSE)</f>
        <v>20</v>
      </c>
      <c r="C31" s="15">
        <f>VLOOKUP($A31,A1A2,11,FALSE)</f>
        <v>2E-3</v>
      </c>
    </row>
    <row r="32" spans="1:3" x14ac:dyDescent="0.25">
      <c r="A32" t="s">
        <v>23</v>
      </c>
      <c r="B32" s="15">
        <f>VLOOKUP($A32,A1A2,10,FALSE)</f>
        <v>9</v>
      </c>
      <c r="C32" s="15">
        <f>VLOOKUP($A32,A1A2,11,FALSE)</f>
        <v>9.0000000000000008E-4</v>
      </c>
    </row>
    <row r="33" spans="1:3" x14ac:dyDescent="0.25">
      <c r="A33" t="s">
        <v>224</v>
      </c>
      <c r="B33" s="15">
        <f>VLOOKUP($A33,A1A2,10,FALSE)</f>
        <v>9</v>
      </c>
      <c r="C33" s="15">
        <f>VLOOKUP($A33,A1A2,11,FALSE)</f>
        <v>9.0000000000000008E-4</v>
      </c>
    </row>
    <row r="34" spans="1:3" x14ac:dyDescent="0.25">
      <c r="A34" t="s">
        <v>225</v>
      </c>
      <c r="B34" s="15">
        <f>VLOOKUP($A34,A1A2,10,FALSE)</f>
        <v>3</v>
      </c>
      <c r="C34" s="15">
        <f>VLOOKUP($A34,A1A2,11,FALSE)</f>
        <v>1E-3</v>
      </c>
    </row>
    <row r="35" spans="1:3" x14ac:dyDescent="0.25">
      <c r="A35" t="s">
        <v>229</v>
      </c>
      <c r="B35" s="15">
        <f>VLOOKUP($A35,A1A2,10,FALSE)</f>
        <v>10</v>
      </c>
      <c r="C35" s="15">
        <f>VLOOKUP($A35,A1A2,11,FALSE)</f>
        <v>10</v>
      </c>
    </row>
    <row r="36" spans="1:3" x14ac:dyDescent="0.25">
      <c r="A36" t="s">
        <v>24</v>
      </c>
      <c r="B36" s="15">
        <f>VLOOKUP($A36,A1A2,10,FALSE)</f>
        <v>0.4</v>
      </c>
      <c r="C36" s="15">
        <f>VLOOKUP($A36,A1A2,11,FALSE)</f>
        <v>0.4</v>
      </c>
    </row>
    <row r="37" spans="1:3" x14ac:dyDescent="0.25">
      <c r="A37" t="s">
        <v>25</v>
      </c>
      <c r="B37" s="15">
        <f>VLOOKUP($A37,A1A2,10,FALSE)</f>
        <v>30</v>
      </c>
      <c r="C37" s="15">
        <f>VLOOKUP($A37,A1A2,11,FALSE)</f>
        <v>30</v>
      </c>
    </row>
    <row r="38" spans="1:3" x14ac:dyDescent="0.25">
      <c r="A38" t="s">
        <v>26</v>
      </c>
      <c r="B38" s="15">
        <f>VLOOKUP($A38,A1A2,10,FALSE)</f>
        <v>0.70000000000000007</v>
      </c>
      <c r="C38" s="15">
        <f>VLOOKUP($A38,A1A2,11,FALSE)</f>
        <v>0.70000000000000007</v>
      </c>
    </row>
    <row r="39" spans="1:3" x14ac:dyDescent="0.25">
      <c r="A39" t="s">
        <v>236</v>
      </c>
      <c r="B39" s="15">
        <f>VLOOKUP($A39,A1A2,10,FALSE)</f>
        <v>40</v>
      </c>
      <c r="C39" s="15">
        <f>VLOOKUP($A39,A1A2,11,FALSE)</f>
        <v>1</v>
      </c>
    </row>
    <row r="40" spans="1:3" x14ac:dyDescent="0.25">
      <c r="A40" t="s">
        <v>27</v>
      </c>
      <c r="B40" s="15">
        <f>VLOOKUP($A40,A1A2,10,FALSE)</f>
        <v>2</v>
      </c>
      <c r="C40" s="15">
        <f>VLOOKUP($A40,A1A2,11,FALSE)</f>
        <v>0.60000000000000009</v>
      </c>
    </row>
    <row r="41" spans="1:3" x14ac:dyDescent="0.25">
      <c r="A41" t="s">
        <v>459</v>
      </c>
      <c r="B41" s="15" t="e">
        <f>VLOOKUP($A41,A1A2,10,FALSE)</f>
        <v>#N/A</v>
      </c>
      <c r="C41" s="15" t="e">
        <f>VLOOKUP($A41,A1A2,11,FALSE)</f>
        <v>#N/A</v>
      </c>
    </row>
    <row r="42" spans="1:3" x14ac:dyDescent="0.25">
      <c r="A42" t="s">
        <v>238</v>
      </c>
      <c r="B42" s="15">
        <f>VLOOKUP($A42,A1A2,10,FALSE)</f>
        <v>6</v>
      </c>
      <c r="C42" s="15">
        <f>VLOOKUP($A42,A1A2,11,FALSE)</f>
        <v>1</v>
      </c>
    </row>
    <row r="43" spans="1:3" x14ac:dyDescent="0.25">
      <c r="A43" t="s">
        <v>28</v>
      </c>
      <c r="B43" s="15">
        <f>VLOOKUP($A43,A1A2,10,FALSE)</f>
        <v>1</v>
      </c>
      <c r="C43" s="15">
        <f>VLOOKUP($A43,A1A2,11,FALSE)</f>
        <v>1</v>
      </c>
    </row>
    <row r="44" spans="1:3" x14ac:dyDescent="0.25">
      <c r="A44" t="s">
        <v>29</v>
      </c>
      <c r="B44" s="15">
        <f>VLOOKUP($A44,A1A2,10,FALSE)</f>
        <v>0.9</v>
      </c>
      <c r="C44" s="15">
        <f>VLOOKUP($A44,A1A2,11,FALSE)</f>
        <v>0.60000000000000009</v>
      </c>
    </row>
    <row r="45" spans="1:3" x14ac:dyDescent="0.25">
      <c r="A45" t="s">
        <v>30</v>
      </c>
      <c r="B45" s="15">
        <f>VLOOKUP($A45,A1A2,10,FALSE)</f>
        <v>20</v>
      </c>
      <c r="C45" s="15">
        <f>VLOOKUP($A45,A1A2,11,FALSE)</f>
        <v>3</v>
      </c>
    </row>
    <row r="46" spans="1:3" x14ac:dyDescent="0.25">
      <c r="A46" t="s">
        <v>134</v>
      </c>
      <c r="B46" s="15">
        <f>VLOOKUP($A46,A1A2,10,FALSE)</f>
        <v>1</v>
      </c>
      <c r="C46" s="15">
        <f>VLOOKUP($A46,A1A2,11,FALSE)</f>
        <v>0.60000000000000009</v>
      </c>
    </row>
    <row r="47" spans="1:3" x14ac:dyDescent="0.25">
      <c r="A47" t="s">
        <v>31</v>
      </c>
      <c r="B47" s="15">
        <f>VLOOKUP($A47,A1A2,10,FALSE)</f>
        <v>40</v>
      </c>
      <c r="C47" s="15">
        <f>VLOOKUP($A47,A1A2,11,FALSE)</f>
        <v>40</v>
      </c>
    </row>
    <row r="48" spans="1:3" x14ac:dyDescent="0.25">
      <c r="A48" t="s">
        <v>252</v>
      </c>
      <c r="B48" s="15">
        <f>VLOOKUP($A48,A1A2,10,FALSE)</f>
        <v>0.9</v>
      </c>
      <c r="C48" s="15">
        <f>VLOOKUP($A48,A1A2,11,FALSE)</f>
        <v>0.9</v>
      </c>
    </row>
    <row r="49" spans="1:3" x14ac:dyDescent="0.25">
      <c r="A49" t="s">
        <v>32</v>
      </c>
      <c r="B49" s="15" t="e">
        <f>VLOOKUP($A49,A1A2,10,FALSE)</f>
        <v>#N/A</v>
      </c>
      <c r="C49" s="15" t="e">
        <f>VLOOKUP($A49,A1A2,11,FALSE)</f>
        <v>#N/A</v>
      </c>
    </row>
    <row r="50" spans="1:3" x14ac:dyDescent="0.25">
      <c r="A50" t="s">
        <v>33</v>
      </c>
      <c r="B50" s="15" t="e">
        <f>VLOOKUP($A50,A1A2,10,FALSE)</f>
        <v>#N/A</v>
      </c>
      <c r="C50" s="15" t="e">
        <f>VLOOKUP($A50,A1A2,11,FALSE)</f>
        <v>#N/A</v>
      </c>
    </row>
    <row r="51" spans="1:3" x14ac:dyDescent="0.25">
      <c r="A51" t="s">
        <v>34</v>
      </c>
      <c r="B51" s="15" t="e">
        <f>VLOOKUP($A51,A1A2,10,FALSE)</f>
        <v>#N/A</v>
      </c>
      <c r="C51" s="15" t="e">
        <f>VLOOKUP($A51,A1A2,11,FALSE)</f>
        <v>#N/A</v>
      </c>
    </row>
    <row r="52" spans="1:3" x14ac:dyDescent="0.25">
      <c r="A52" t="s">
        <v>35</v>
      </c>
      <c r="B52" s="15" t="e">
        <f>VLOOKUP($A52,A1A2,10,FALSE)</f>
        <v>#N/A</v>
      </c>
      <c r="C52" s="15" t="e">
        <f>VLOOKUP($A52,A1A2,11,FALSE)</f>
        <v>#N/A</v>
      </c>
    </row>
    <row r="53" spans="1:3" x14ac:dyDescent="0.25">
      <c r="A53" t="s">
        <v>135</v>
      </c>
      <c r="B53" s="15">
        <f>VLOOKUP($A53,A1A2,10,FALSE)</f>
        <v>6</v>
      </c>
      <c r="C53" s="15">
        <f>VLOOKUP($A53,A1A2,11,FALSE)</f>
        <v>3</v>
      </c>
    </row>
    <row r="54" spans="1:3" x14ac:dyDescent="0.25">
      <c r="A54" t="s">
        <v>136</v>
      </c>
      <c r="B54" s="15">
        <f>VLOOKUP($A54,A1A2,10,FALSE)</f>
        <v>1</v>
      </c>
      <c r="C54" s="15">
        <f>VLOOKUP($A54,A1A2,11,FALSE)</f>
        <v>1</v>
      </c>
    </row>
    <row r="55" spans="1:3" x14ac:dyDescent="0.25">
      <c r="A55" t="s">
        <v>137</v>
      </c>
      <c r="B55" s="15">
        <f>VLOOKUP($A55,A1A2,10,FALSE)</f>
        <v>20</v>
      </c>
      <c r="C55" s="15">
        <f>VLOOKUP($A55,A1A2,11,FALSE)</f>
        <v>3</v>
      </c>
    </row>
    <row r="56" spans="1:3" x14ac:dyDescent="0.25">
      <c r="A56" t="s">
        <v>36</v>
      </c>
      <c r="B56" s="15">
        <f>VLOOKUP($A56,A1A2,10,FALSE)</f>
        <v>-1</v>
      </c>
      <c r="C56" s="15">
        <f>VLOOKUP($A56,A1A2,11,FALSE)</f>
        <v>-1</v>
      </c>
    </row>
    <row r="57" spans="1:3" x14ac:dyDescent="0.25">
      <c r="A57" t="s">
        <v>38</v>
      </c>
      <c r="B57" s="15">
        <f>VLOOKUP($A57,A1A2,10,FALSE)</f>
        <v>3</v>
      </c>
      <c r="C57" s="15">
        <f>VLOOKUP($A57,A1A2,11,FALSE)</f>
        <v>0.70000000000000007</v>
      </c>
    </row>
    <row r="58" spans="1:3" x14ac:dyDescent="0.25">
      <c r="A58" t="s">
        <v>286</v>
      </c>
      <c r="B58" s="15">
        <f>VLOOKUP($A58,A1A2,10,FALSE)</f>
        <v>10</v>
      </c>
      <c r="C58" s="15">
        <f>VLOOKUP($A58,A1A2,11,FALSE)</f>
        <v>10</v>
      </c>
    </row>
    <row r="59" spans="1:3" x14ac:dyDescent="0.25">
      <c r="A59" t="s">
        <v>40</v>
      </c>
      <c r="B59" s="15">
        <f>VLOOKUP($A59,A1A2,10,FALSE)</f>
        <v>1</v>
      </c>
      <c r="C59" s="15">
        <f>VLOOKUP($A59,A1A2,11,FALSE)</f>
        <v>1</v>
      </c>
    </row>
    <row r="60" spans="1:3" x14ac:dyDescent="0.25">
      <c r="A60" t="s">
        <v>302</v>
      </c>
      <c r="B60" s="15">
        <f>VLOOKUP($A60,A1A2,10,FALSE)</f>
        <v>0.5</v>
      </c>
      <c r="C60" s="15">
        <f>VLOOKUP($A60,A1A2,11,FALSE)</f>
        <v>0.5</v>
      </c>
    </row>
    <row r="61" spans="1:3" x14ac:dyDescent="0.25">
      <c r="A61" t="s">
        <v>304</v>
      </c>
      <c r="B61" s="15">
        <f>VLOOKUP($A61,A1A2,10,FALSE)</f>
        <v>40</v>
      </c>
      <c r="C61" s="15">
        <f>VLOOKUP($A61,A1A2,11,FALSE)</f>
        <v>30</v>
      </c>
    </row>
    <row r="62" spans="1:3" x14ac:dyDescent="0.25">
      <c r="A62" t="s">
        <v>42</v>
      </c>
      <c r="B62" s="15" t="e">
        <f>VLOOKUP($A62,A1A2,10,FALSE)</f>
        <v>#N/A</v>
      </c>
      <c r="C62" s="15" t="e">
        <f>VLOOKUP($A62,A1A2,11,FALSE)</f>
        <v>#N/A</v>
      </c>
    </row>
    <row r="63" spans="1:3" x14ac:dyDescent="0.25">
      <c r="A63" t="s">
        <v>43</v>
      </c>
      <c r="B63" s="15">
        <f>VLOOKUP($A63,A1A2,10,FALSE)</f>
        <v>-1</v>
      </c>
      <c r="C63" s="15">
        <f>VLOOKUP($A63,A1A2,11,FALSE)</f>
        <v>-1</v>
      </c>
    </row>
    <row r="64" spans="1:3" x14ac:dyDescent="0.25">
      <c r="A64" t="s">
        <v>44</v>
      </c>
      <c r="B64" s="15">
        <f>VLOOKUP($A64,A1A2,10,FALSE)</f>
        <v>40</v>
      </c>
      <c r="C64" s="15">
        <f>VLOOKUP($A64,A1A2,11,FALSE)</f>
        <v>30</v>
      </c>
    </row>
    <row r="65" spans="1:3" x14ac:dyDescent="0.25">
      <c r="A65" t="s">
        <v>312</v>
      </c>
      <c r="B65" s="15">
        <f>VLOOKUP($A65,A1A2,10,FALSE)</f>
        <v>9</v>
      </c>
      <c r="C65" s="15">
        <f>VLOOKUP($A65,A1A2,11,FALSE)</f>
        <v>0.02</v>
      </c>
    </row>
    <row r="66" spans="1:3" x14ac:dyDescent="0.25">
      <c r="A66" t="s">
        <v>45</v>
      </c>
      <c r="B66" s="15">
        <f>VLOOKUP($A66,A1A2,10,FALSE)</f>
        <v>20</v>
      </c>
      <c r="C66" s="15">
        <f>VLOOKUP($A66,A1A2,11,FALSE)</f>
        <v>2E-3</v>
      </c>
    </row>
    <row r="67" spans="1:3" x14ac:dyDescent="0.25">
      <c r="A67" t="s">
        <v>453</v>
      </c>
      <c r="B67" s="15" t="e">
        <f>VLOOKUP($A67,A1A2,10,FALSE)</f>
        <v>#N/A</v>
      </c>
      <c r="C67" s="15" t="e">
        <f>VLOOKUP($A67,A1A2,11,FALSE)</f>
        <v>#N/A</v>
      </c>
    </row>
    <row r="68" spans="1:3" x14ac:dyDescent="0.25">
      <c r="A68" t="s">
        <v>46</v>
      </c>
      <c r="B68" s="15">
        <f>VLOOKUP($A68,A1A2,10,FALSE)</f>
        <v>7</v>
      </c>
      <c r="C68" s="15">
        <f>VLOOKUP($A68,A1A2,11,FALSE)</f>
        <v>0.4</v>
      </c>
    </row>
    <row r="69" spans="1:3" x14ac:dyDescent="0.25">
      <c r="A69" t="s">
        <v>146</v>
      </c>
      <c r="B69" s="15">
        <f>VLOOKUP($A69,A1A2,10,FALSE)</f>
        <v>0.5</v>
      </c>
      <c r="C69" s="15">
        <f>VLOOKUP($A69,A1A2,11,FALSE)</f>
        <v>0.5</v>
      </c>
    </row>
    <row r="70" spans="1:3" x14ac:dyDescent="0.25">
      <c r="A70" t="s">
        <v>147</v>
      </c>
      <c r="B70" s="15">
        <f>VLOOKUP($A70,A1A2,10,FALSE)</f>
        <v>40</v>
      </c>
      <c r="C70" s="15">
        <f>VLOOKUP($A70,A1A2,11,FALSE)</f>
        <v>1</v>
      </c>
    </row>
    <row r="71" spans="1:3" x14ac:dyDescent="0.25">
      <c r="A71" t="s">
        <v>47</v>
      </c>
      <c r="B71" s="15">
        <f>VLOOKUP($A71,A1A2,10,FALSE)</f>
        <v>4</v>
      </c>
      <c r="C71" s="15">
        <f>VLOOKUP($A71,A1A2,11,FALSE)</f>
        <v>4.0000000000000002E-4</v>
      </c>
    </row>
    <row r="72" spans="1:3" x14ac:dyDescent="0.25">
      <c r="A72" t="s">
        <v>48</v>
      </c>
      <c r="B72" s="15">
        <f>VLOOKUP($A72,A1A2,10,FALSE)</f>
        <v>5</v>
      </c>
      <c r="C72" s="15">
        <f>VLOOKUP($A72,A1A2,11,FALSE)</f>
        <v>0.70000000000000007</v>
      </c>
    </row>
    <row r="73" spans="1:3" x14ac:dyDescent="0.25">
      <c r="A73" t="s">
        <v>49</v>
      </c>
      <c r="B73" s="15" t="e">
        <f>VLOOKUP($A73,A1A2,10,FALSE)</f>
        <v>#N/A</v>
      </c>
      <c r="C73" s="15" t="e">
        <f>VLOOKUP($A73,A1A2,11,FALSE)</f>
        <v>#N/A</v>
      </c>
    </row>
    <row r="74" spans="1:3" x14ac:dyDescent="0.25">
      <c r="A74" t="s">
        <v>50</v>
      </c>
      <c r="B74" s="15" t="e">
        <f>VLOOKUP($A74,A1A2,10,FALSE)</f>
        <v>#N/A</v>
      </c>
      <c r="C74" s="15" t="e">
        <f>VLOOKUP($A74,A1A2,11,FALSE)</f>
        <v>#N/A</v>
      </c>
    </row>
    <row r="75" spans="1:3" x14ac:dyDescent="0.25">
      <c r="A75" t="s">
        <v>51</v>
      </c>
      <c r="B75" s="15" t="e">
        <f>VLOOKUP($A75,A1A2,10,FALSE)</f>
        <v>#N/A</v>
      </c>
      <c r="C75" s="15" t="e">
        <f>VLOOKUP($A75,A1A2,11,FALSE)</f>
        <v>#N/A</v>
      </c>
    </row>
    <row r="76" spans="1:3" x14ac:dyDescent="0.25">
      <c r="A76" t="s">
        <v>52</v>
      </c>
      <c r="B76" s="15">
        <f>VLOOKUP($A76,A1A2,10,FALSE)</f>
        <v>1</v>
      </c>
      <c r="C76" s="15">
        <f>VLOOKUP($A76,A1A2,11,FALSE)</f>
        <v>0.05</v>
      </c>
    </row>
    <row r="77" spans="1:3" x14ac:dyDescent="0.25">
      <c r="A77" t="s">
        <v>53</v>
      </c>
      <c r="B77" s="15" t="e">
        <f>VLOOKUP($A77,A1A2,10,FALSE)</f>
        <v>#N/A</v>
      </c>
      <c r="C77" s="15" t="e">
        <f>VLOOKUP($A77,A1A2,11,FALSE)</f>
        <v>#N/A</v>
      </c>
    </row>
    <row r="78" spans="1:3" x14ac:dyDescent="0.25">
      <c r="A78" t="s">
        <v>54</v>
      </c>
      <c r="B78" s="15">
        <f>VLOOKUP($A78,A1A2,10,FALSE)</f>
        <v>0.70000000000000007</v>
      </c>
      <c r="C78" s="15">
        <f>VLOOKUP($A78,A1A2,11,FALSE)</f>
        <v>0.2</v>
      </c>
    </row>
    <row r="79" spans="1:3" x14ac:dyDescent="0.25">
      <c r="A79" t="s">
        <v>55</v>
      </c>
      <c r="B79" s="15" t="e">
        <f>VLOOKUP($A79,A1A2,10,FALSE)</f>
        <v>#N/A</v>
      </c>
      <c r="C79" s="15" t="e">
        <f>VLOOKUP($A79,A1A2,11,FALSE)</f>
        <v>#N/A</v>
      </c>
    </row>
    <row r="80" spans="1:3" x14ac:dyDescent="0.25">
      <c r="A80" t="s">
        <v>324</v>
      </c>
      <c r="B80" s="15">
        <f>VLOOKUP($A80,A1A2,10,FALSE)</f>
        <v>-1</v>
      </c>
      <c r="C80" s="15">
        <f>VLOOKUP($A80,A1A2,11,FALSE)</f>
        <v>-1</v>
      </c>
    </row>
    <row r="81" spans="1:3" x14ac:dyDescent="0.25">
      <c r="A81" t="s">
        <v>454</v>
      </c>
      <c r="B81" s="15" t="e">
        <f>VLOOKUP($A81,A1A2,10,FALSE)</f>
        <v>#N/A</v>
      </c>
      <c r="C81" s="15" t="e">
        <f>VLOOKUP($A81,A1A2,11,FALSE)</f>
        <v>#N/A</v>
      </c>
    </row>
    <row r="82" spans="1:3" x14ac:dyDescent="0.25">
      <c r="A82" t="s">
        <v>329</v>
      </c>
      <c r="B82" s="15">
        <f>VLOOKUP($A82,A1A2,10,FALSE)</f>
        <v>40</v>
      </c>
      <c r="C82" s="15">
        <f>VLOOKUP($A82,A1A2,11,FALSE)</f>
        <v>2</v>
      </c>
    </row>
    <row r="83" spans="1:3" x14ac:dyDescent="0.25">
      <c r="A83" t="s">
        <v>56</v>
      </c>
      <c r="B83" s="15">
        <f>VLOOKUP($A83,A1A2,10,FALSE)</f>
        <v>40</v>
      </c>
      <c r="C83" s="15">
        <f>VLOOKUP($A83,A1A2,11,FALSE)</f>
        <v>0.02</v>
      </c>
    </row>
    <row r="84" spans="1:3" x14ac:dyDescent="0.25">
      <c r="A84" t="s">
        <v>57</v>
      </c>
      <c r="B84" s="15" t="e">
        <f>VLOOKUP($A84,A1A2,10,FALSE)</f>
        <v>#N/A</v>
      </c>
      <c r="C84" s="15" t="e">
        <f>VLOOKUP($A84,A1A2,11,FALSE)</f>
        <v>#N/A</v>
      </c>
    </row>
    <row r="85" spans="1:3" x14ac:dyDescent="0.25">
      <c r="A85" t="s">
        <v>58</v>
      </c>
      <c r="B85" s="15" t="e">
        <f>VLOOKUP($A85,A1A2,10,FALSE)</f>
        <v>#N/A</v>
      </c>
      <c r="C85" s="15" t="e">
        <f>VLOOKUP($A85,A1A2,11,FALSE)</f>
        <v>#N/A</v>
      </c>
    </row>
    <row r="86" spans="1:3" x14ac:dyDescent="0.25">
      <c r="A86" t="s">
        <v>59</v>
      </c>
      <c r="B86" s="15" t="e">
        <f>VLOOKUP($A86,A1A2,10,FALSE)</f>
        <v>#N/A</v>
      </c>
      <c r="C86" s="15" t="e">
        <f>VLOOKUP($A86,A1A2,11,FALSE)</f>
        <v>#N/A</v>
      </c>
    </row>
    <row r="87" spans="1:3" x14ac:dyDescent="0.25">
      <c r="A87" t="s">
        <v>60</v>
      </c>
      <c r="B87" s="15" t="e">
        <f>VLOOKUP($A87,A1A2,10,FALSE)</f>
        <v>#N/A</v>
      </c>
      <c r="C87" s="15" t="e">
        <f>VLOOKUP($A87,A1A2,11,FALSE)</f>
        <v>#N/A</v>
      </c>
    </row>
    <row r="88" spans="1:3" x14ac:dyDescent="0.25">
      <c r="A88" t="s">
        <v>61</v>
      </c>
      <c r="B88" s="15" t="e">
        <f>VLOOKUP($A88,A1A2,10,FALSE)</f>
        <v>#N/A</v>
      </c>
      <c r="C88" s="15" t="e">
        <f>VLOOKUP($A88,A1A2,11,FALSE)</f>
        <v>#N/A</v>
      </c>
    </row>
    <row r="89" spans="1:3" x14ac:dyDescent="0.25">
      <c r="A89" t="s">
        <v>62</v>
      </c>
      <c r="B89" s="15" t="e">
        <f>VLOOKUP($A89,A1A2,10,FALSE)</f>
        <v>#N/A</v>
      </c>
      <c r="C89" s="15" t="e">
        <f>VLOOKUP($A89,A1A2,11,FALSE)</f>
        <v>#N/A</v>
      </c>
    </row>
    <row r="90" spans="1:3" x14ac:dyDescent="0.25">
      <c r="A90" t="s">
        <v>63</v>
      </c>
      <c r="B90" s="15" t="e">
        <f>VLOOKUP($A90,A1A2,10,FALSE)</f>
        <v>#N/A</v>
      </c>
      <c r="C90" s="15" t="e">
        <f>VLOOKUP($A90,A1A2,11,FALSE)</f>
        <v>#N/A</v>
      </c>
    </row>
    <row r="91" spans="1:3" x14ac:dyDescent="0.25">
      <c r="A91" t="s">
        <v>64</v>
      </c>
      <c r="B91" s="15" t="e">
        <f>VLOOKUP($A91,A1A2,10,FALSE)</f>
        <v>#N/A</v>
      </c>
      <c r="C91" s="15" t="e">
        <f>VLOOKUP($A91,A1A2,11,FALSE)</f>
        <v>#N/A</v>
      </c>
    </row>
    <row r="92" spans="1:3" x14ac:dyDescent="0.25">
      <c r="A92" t="s">
        <v>342</v>
      </c>
      <c r="B92" s="15">
        <f>VLOOKUP($A92,A1A2,10,FALSE)</f>
        <v>30</v>
      </c>
      <c r="C92" s="15">
        <f>VLOOKUP($A92,A1A2,11,FALSE)</f>
        <v>3.0000000000000001E-3</v>
      </c>
    </row>
    <row r="93" spans="1:3" x14ac:dyDescent="0.25">
      <c r="A93" t="s">
        <v>65</v>
      </c>
      <c r="B93" s="15">
        <f>VLOOKUP($A93,A1A2,10,FALSE)</f>
        <v>10</v>
      </c>
      <c r="C93" s="15">
        <f>VLOOKUP($A93,A1A2,11,FALSE)</f>
        <v>1E-3</v>
      </c>
    </row>
    <row r="94" spans="1:3" x14ac:dyDescent="0.25">
      <c r="A94" t="s">
        <v>66</v>
      </c>
      <c r="B94" s="15">
        <f>VLOOKUP($A94,A1A2,10,FALSE)</f>
        <v>10</v>
      </c>
      <c r="C94" s="15">
        <f>VLOOKUP($A94,A1A2,11,FALSE)</f>
        <v>1E-3</v>
      </c>
    </row>
    <row r="95" spans="1:3" x14ac:dyDescent="0.25">
      <c r="A95" t="s">
        <v>344</v>
      </c>
      <c r="B95" s="15">
        <f>VLOOKUP($A95,A1A2,10,FALSE)</f>
        <v>10</v>
      </c>
      <c r="C95" s="15">
        <f>VLOOKUP($A95,A1A2,11,FALSE)</f>
        <v>1E-3</v>
      </c>
    </row>
    <row r="96" spans="1:3" x14ac:dyDescent="0.25">
      <c r="A96" t="s">
        <v>67</v>
      </c>
      <c r="B96" s="15">
        <f>VLOOKUP($A96,A1A2,10,FALSE)</f>
        <v>40</v>
      </c>
      <c r="C96" s="15">
        <f>VLOOKUP($A96,A1A2,11,FALSE)</f>
        <v>0.06</v>
      </c>
    </row>
    <row r="97" spans="1:3" x14ac:dyDescent="0.25">
      <c r="A97" t="s">
        <v>345</v>
      </c>
      <c r="B97" s="15">
        <f>VLOOKUP($A97,A1A2,10,FALSE)</f>
        <v>10</v>
      </c>
      <c r="C97" s="15">
        <f>VLOOKUP($A97,A1A2,11,FALSE)</f>
        <v>1E-3</v>
      </c>
    </row>
    <row r="98" spans="1:3" x14ac:dyDescent="0.25">
      <c r="A98" t="s">
        <v>451</v>
      </c>
      <c r="B98" s="15" t="e">
        <f>VLOOKUP($A98,A1A2,10,FALSE)</f>
        <v>#N/A</v>
      </c>
      <c r="C98" s="15" t="e">
        <f>VLOOKUP($A98,A1A2,11,FALSE)</f>
        <v>#N/A</v>
      </c>
    </row>
    <row r="99" spans="1:3" x14ac:dyDescent="0.25">
      <c r="A99" t="s">
        <v>68</v>
      </c>
      <c r="B99" s="15">
        <f>VLOOKUP($A99,A1A2,10,FALSE)</f>
        <v>0.4</v>
      </c>
      <c r="C99" s="15">
        <f>VLOOKUP($A99,A1A2,11,FALSE)</f>
        <v>7.0000000000000001E-3</v>
      </c>
    </row>
    <row r="100" spans="1:3" x14ac:dyDescent="0.25">
      <c r="A100" t="s">
        <v>69</v>
      </c>
      <c r="B100" s="15">
        <f>VLOOKUP($A100,A1A2,10,FALSE)</f>
        <v>0.4</v>
      </c>
      <c r="C100" s="15">
        <f>VLOOKUP($A100,A1A2,11,FALSE)</f>
        <v>0.02</v>
      </c>
    </row>
    <row r="101" spans="1:3" x14ac:dyDescent="0.25">
      <c r="A101" t="s">
        <v>70</v>
      </c>
      <c r="B101" s="15">
        <f>VLOOKUP($A101,A1A2,10,FALSE)</f>
        <v>0.2</v>
      </c>
      <c r="C101" s="15">
        <f>VLOOKUP($A101,A1A2,11,FALSE)</f>
        <v>4.0000000000000001E-3</v>
      </c>
    </row>
    <row r="102" spans="1:3" x14ac:dyDescent="0.25">
      <c r="A102" t="s">
        <v>71</v>
      </c>
      <c r="B102" s="15">
        <f>VLOOKUP($A102,A1A2,10,FALSE)</f>
        <v>0.2</v>
      </c>
      <c r="C102" s="15">
        <f>VLOOKUP($A102,A1A2,11,FALSE)</f>
        <v>3.0000000000000001E-3</v>
      </c>
    </row>
    <row r="103" spans="1:3" x14ac:dyDescent="0.25">
      <c r="A103" t="s">
        <v>72</v>
      </c>
      <c r="B103" s="15">
        <f>VLOOKUP($A103,A1A2,10,FALSE)</f>
        <v>0.60000000000000009</v>
      </c>
      <c r="C103" s="15">
        <f>VLOOKUP($A103,A1A2,11,FALSE)</f>
        <v>0.02</v>
      </c>
    </row>
    <row r="104" spans="1:3" x14ac:dyDescent="0.25">
      <c r="A104" t="s">
        <v>350</v>
      </c>
      <c r="B104" s="15">
        <f>VLOOKUP($A104,A1A2,10,FALSE)</f>
        <v>0.5</v>
      </c>
      <c r="C104" s="15">
        <f>VLOOKUP($A104,A1A2,11,FALSE)</f>
        <v>0.5</v>
      </c>
    </row>
    <row r="105" spans="1:3" x14ac:dyDescent="0.25">
      <c r="A105" t="s">
        <v>73</v>
      </c>
      <c r="B105" s="15" t="e">
        <f>VLOOKUP($A105,A1A2,10,FALSE)</f>
        <v>#N/A</v>
      </c>
      <c r="C105" s="15" t="e">
        <f>VLOOKUP($A105,A1A2,11,FALSE)</f>
        <v>#N/A</v>
      </c>
    </row>
    <row r="106" spans="1:3" x14ac:dyDescent="0.25">
      <c r="A106" t="s">
        <v>358</v>
      </c>
      <c r="B106" s="15">
        <f>VLOOKUP($A106,A1A2,10,FALSE)</f>
        <v>2</v>
      </c>
      <c r="C106" s="15">
        <f>VLOOKUP($A106,A1A2,11,FALSE)</f>
        <v>2</v>
      </c>
    </row>
    <row r="107" spans="1:3" x14ac:dyDescent="0.25">
      <c r="A107" t="s">
        <v>448</v>
      </c>
      <c r="B107" s="15" t="e">
        <f>VLOOKUP($A107,A1A2,10,FALSE)</f>
        <v>#N/A</v>
      </c>
      <c r="C107" s="15" t="e">
        <f>VLOOKUP($A107,A1A2,11,FALSE)</f>
        <v>#N/A</v>
      </c>
    </row>
    <row r="108" spans="1:3" x14ac:dyDescent="0.25">
      <c r="A108" t="s">
        <v>74</v>
      </c>
      <c r="B108" s="15" t="e">
        <f>VLOOKUP($A108,A1A2,10,FALSE)</f>
        <v>#N/A</v>
      </c>
      <c r="C108" s="15" t="e">
        <f>VLOOKUP($A108,A1A2,11,FALSE)</f>
        <v>#N/A</v>
      </c>
    </row>
    <row r="109" spans="1:3" x14ac:dyDescent="0.25">
      <c r="A109" t="s">
        <v>75</v>
      </c>
      <c r="B109" s="15" t="e">
        <f>VLOOKUP($A109,A1A2,10,FALSE)</f>
        <v>#N/A</v>
      </c>
      <c r="C109" s="15" t="e">
        <f>VLOOKUP($A109,A1A2,11,FALSE)</f>
        <v>#N/A</v>
      </c>
    </row>
    <row r="110" spans="1:3" x14ac:dyDescent="0.25">
      <c r="A110" t="s">
        <v>76</v>
      </c>
      <c r="B110" s="15" t="e">
        <f>VLOOKUP($A110,A1A2,10,FALSE)</f>
        <v>#N/A</v>
      </c>
      <c r="C110" s="15" t="e">
        <f>VLOOKUP($A110,A1A2,11,FALSE)</f>
        <v>#N/A</v>
      </c>
    </row>
    <row r="111" spans="1:3" x14ac:dyDescent="0.25">
      <c r="A111" t="s">
        <v>77</v>
      </c>
      <c r="B111" s="15">
        <f>VLOOKUP($A111,A1A2,10,FALSE)</f>
        <v>0.30000000000000004</v>
      </c>
      <c r="C111" s="15">
        <f>VLOOKUP($A111,A1A2,11,FALSE)</f>
        <v>4.0000000000000001E-3</v>
      </c>
    </row>
    <row r="112" spans="1:3" x14ac:dyDescent="0.25">
      <c r="A112" t="s">
        <v>78</v>
      </c>
      <c r="B112" s="15">
        <f>VLOOKUP($A112,A1A2,10,FALSE)</f>
        <v>0.2</v>
      </c>
      <c r="C112" s="15">
        <f>VLOOKUP($A112,A1A2,11,FALSE)</f>
        <v>0.2</v>
      </c>
    </row>
    <row r="113" spans="1:3" x14ac:dyDescent="0.25">
      <c r="A113" t="s">
        <v>154</v>
      </c>
      <c r="B113" s="15">
        <f>VLOOKUP($A113,A1A2,10,FALSE)</f>
        <v>40</v>
      </c>
      <c r="C113" s="15">
        <f>VLOOKUP($A113,A1A2,11,FALSE)</f>
        <v>3</v>
      </c>
    </row>
    <row r="114" spans="1:3" x14ac:dyDescent="0.25">
      <c r="A114" t="s">
        <v>79</v>
      </c>
      <c r="B114" s="15">
        <f>VLOOKUP($A114,A1A2,10,FALSE)</f>
        <v>2</v>
      </c>
      <c r="C114" s="15">
        <f>VLOOKUP($A114,A1A2,11,FALSE)</f>
        <v>1</v>
      </c>
    </row>
    <row r="115" spans="1:3" x14ac:dyDescent="0.25">
      <c r="A115" t="s">
        <v>80</v>
      </c>
      <c r="B115" s="15">
        <f>VLOOKUP($A115,A1A2,10,FALSE)</f>
        <v>0.4</v>
      </c>
      <c r="C115" s="15">
        <f>VLOOKUP($A115,A1A2,11,FALSE)</f>
        <v>0.4</v>
      </c>
    </row>
    <row r="116" spans="1:3" x14ac:dyDescent="0.25">
      <c r="A116" t="s">
        <v>456</v>
      </c>
      <c r="B116" s="15" t="e">
        <f>VLOOKUP($A116,A1A2,10,FALSE)</f>
        <v>#N/A</v>
      </c>
      <c r="C116" s="15" t="e">
        <f>VLOOKUP($A116,A1A2,11,FALSE)</f>
        <v>#N/A</v>
      </c>
    </row>
    <row r="117" spans="1:3" x14ac:dyDescent="0.25">
      <c r="A117" t="s">
        <v>374</v>
      </c>
      <c r="B117" s="15">
        <f>VLOOKUP($A117,A1A2,10,FALSE)</f>
        <v>40</v>
      </c>
      <c r="C117" s="15">
        <f>VLOOKUP($A117,A1A2,11,FALSE)</f>
        <v>2</v>
      </c>
    </row>
    <row r="118" spans="1:3" x14ac:dyDescent="0.25">
      <c r="A118" t="s">
        <v>455</v>
      </c>
      <c r="B118" s="15" t="e">
        <f>VLOOKUP($A118,A1A2,10,FALSE)</f>
        <v>#N/A</v>
      </c>
      <c r="C118" s="15" t="e">
        <f>VLOOKUP($A118,A1A2,11,FALSE)</f>
        <v>#N/A</v>
      </c>
    </row>
    <row r="119" spans="1:3" x14ac:dyDescent="0.25">
      <c r="A119" t="s">
        <v>378</v>
      </c>
      <c r="B119" s="15">
        <f>VLOOKUP($A119,A1A2,10,FALSE)</f>
        <v>-1</v>
      </c>
      <c r="C119" s="15">
        <f>VLOOKUP($A119,A1A2,11,FALSE)</f>
        <v>-1</v>
      </c>
    </row>
    <row r="120" spans="1:3" x14ac:dyDescent="0.25">
      <c r="A120" t="s">
        <v>81</v>
      </c>
      <c r="B120" s="15" t="e">
        <f>VLOOKUP($A120,A1A2,10,FALSE)</f>
        <v>#N/A</v>
      </c>
      <c r="C120" s="15" t="e">
        <f>VLOOKUP($A120,A1A2,11,FALSE)</f>
        <v>#N/A</v>
      </c>
    </row>
    <row r="121" spans="1:3" x14ac:dyDescent="0.25">
      <c r="A121" t="s">
        <v>379</v>
      </c>
      <c r="B121" s="15">
        <f>VLOOKUP($A121,A1A2,10,FALSE)</f>
        <v>40</v>
      </c>
      <c r="C121" s="15">
        <f>VLOOKUP($A121,A1A2,11,FALSE)</f>
        <v>10</v>
      </c>
    </row>
    <row r="122" spans="1:3" x14ac:dyDescent="0.25">
      <c r="A122" t="s">
        <v>457</v>
      </c>
      <c r="B122" s="15" t="e">
        <f>VLOOKUP($A122,A1A2,10,FALSE)</f>
        <v>#N/A</v>
      </c>
      <c r="C122" s="15" t="e">
        <f>VLOOKUP($A122,A1A2,11,FALSE)</f>
        <v>#N/A</v>
      </c>
    </row>
    <row r="123" spans="1:3" x14ac:dyDescent="0.25">
      <c r="A123" t="s">
        <v>384</v>
      </c>
      <c r="B123" s="15">
        <f>VLOOKUP($A123,A1A2,10,FALSE)</f>
        <v>40</v>
      </c>
      <c r="C123" s="15">
        <f>VLOOKUP($A123,A1A2,11,FALSE)</f>
        <v>0.9</v>
      </c>
    </row>
    <row r="124" spans="1:3" x14ac:dyDescent="0.25">
      <c r="A124" t="s">
        <v>387</v>
      </c>
      <c r="B124" s="15">
        <f>VLOOKUP($A124,A1A2,10,FALSE)</f>
        <v>0.60000000000000009</v>
      </c>
      <c r="C124" s="15">
        <f>VLOOKUP($A124,A1A2,11,FALSE)</f>
        <v>0.4</v>
      </c>
    </row>
    <row r="125" spans="1:3" x14ac:dyDescent="0.25">
      <c r="A125" t="s">
        <v>82</v>
      </c>
      <c r="B125" s="15">
        <f>VLOOKUP($A125,A1A2,10,FALSE)</f>
        <v>0.30000000000000004</v>
      </c>
      <c r="C125" s="15">
        <f>VLOOKUP($A125,A1A2,11,FALSE)</f>
        <v>0.30000000000000004</v>
      </c>
    </row>
    <row r="126" spans="1:3" x14ac:dyDescent="0.25">
      <c r="A126" t="s">
        <v>83</v>
      </c>
      <c r="B126" s="15">
        <f>VLOOKUP($A126,A1A2,10,FALSE)</f>
        <v>40</v>
      </c>
      <c r="C126" s="15">
        <f>VLOOKUP($A126,A1A2,11,FALSE)</f>
        <v>0.9</v>
      </c>
    </row>
    <row r="127" spans="1:3" x14ac:dyDescent="0.25">
      <c r="A127" t="s">
        <v>407</v>
      </c>
      <c r="B127" s="15">
        <f>VLOOKUP($A127,A1A2,10,FALSE)</f>
        <v>10</v>
      </c>
      <c r="C127" s="15">
        <f>VLOOKUP($A127,A1A2,11,FALSE)</f>
        <v>4</v>
      </c>
    </row>
    <row r="128" spans="1:3" x14ac:dyDescent="0.25">
      <c r="A128" t="s">
        <v>84</v>
      </c>
      <c r="B128" s="15">
        <f>VLOOKUP($A128,A1A2,10,FALSE)</f>
        <v>20</v>
      </c>
      <c r="C128" s="15">
        <f>VLOOKUP($A128,A1A2,11,FALSE)</f>
        <v>0.9</v>
      </c>
    </row>
    <row r="129" spans="1:3" x14ac:dyDescent="0.25">
      <c r="A129" t="s">
        <v>85</v>
      </c>
      <c r="B129" s="15">
        <f>VLOOKUP($A129,A1A2,10,FALSE)</f>
        <v>10</v>
      </c>
      <c r="C129" s="15">
        <f>VLOOKUP($A129,A1A2,11,FALSE)</f>
        <v>5.0000000000000001E-3</v>
      </c>
    </row>
    <row r="130" spans="1:3" x14ac:dyDescent="0.25">
      <c r="A130" t="s">
        <v>86</v>
      </c>
      <c r="B130" s="15">
        <f>VLOOKUP($A130,A1A2,10,FALSE)</f>
        <v>0.5</v>
      </c>
      <c r="C130" s="15">
        <f>VLOOKUP($A130,A1A2,11,FALSE)</f>
        <v>1E-3</v>
      </c>
    </row>
    <row r="131" spans="1:3" x14ac:dyDescent="0.25">
      <c r="A131" t="s">
        <v>87</v>
      </c>
      <c r="B131" s="15">
        <f>VLOOKUP($A131,A1A2,10,FALSE)</f>
        <v>5</v>
      </c>
      <c r="C131" s="15">
        <f>VLOOKUP($A131,A1A2,11,FALSE)</f>
        <v>5.0000000000000001E-4</v>
      </c>
    </row>
    <row r="132" spans="1:3" x14ac:dyDescent="0.25">
      <c r="A132" t="s">
        <v>88</v>
      </c>
      <c r="B132" s="15">
        <f>VLOOKUP($A132,A1A2,10,FALSE)</f>
        <v>10</v>
      </c>
      <c r="C132" s="15">
        <f>VLOOKUP($A132,A1A2,11,FALSE)</f>
        <v>1E-3</v>
      </c>
    </row>
    <row r="133" spans="1:3" x14ac:dyDescent="0.25">
      <c r="A133" t="s">
        <v>89</v>
      </c>
      <c r="B133" s="15">
        <f>VLOOKUP($A133,A1A2,10,FALSE)</f>
        <v>40</v>
      </c>
      <c r="C133" s="15">
        <f>VLOOKUP($A133,A1A2,11,FALSE)</f>
        <v>0.02</v>
      </c>
    </row>
    <row r="134" spans="1:3" x14ac:dyDescent="0.25">
      <c r="A134" t="s">
        <v>90</v>
      </c>
      <c r="B134" s="15">
        <f>VLOOKUP($A134,A1A2,10,FALSE)</f>
        <v>-1</v>
      </c>
      <c r="C134" s="15">
        <f>VLOOKUP($A134,A1A2,11,FALSE)</f>
        <v>-1</v>
      </c>
    </row>
    <row r="135" spans="1:3" x14ac:dyDescent="0.25">
      <c r="A135" t="s">
        <v>91</v>
      </c>
      <c r="B135" s="15">
        <f>VLOOKUP($A135,A1A2,10,FALSE)</f>
        <v>0.30000000000000004</v>
      </c>
      <c r="C135" s="15">
        <f>VLOOKUP($A135,A1A2,11,FALSE)</f>
        <v>0.30000000000000004</v>
      </c>
    </row>
    <row r="136" spans="1:3" x14ac:dyDescent="0.25">
      <c r="A136" t="s">
        <v>92</v>
      </c>
      <c r="B136" s="15" t="e">
        <f>VLOOKUP($A136,A1A2,10,FALSE)</f>
        <v>#N/A</v>
      </c>
      <c r="C136" s="15" t="e">
        <f>VLOOKUP($A136,A1A2,11,FALSE)</f>
        <v>#N/A</v>
      </c>
    </row>
    <row r="137" spans="1:3" x14ac:dyDescent="0.25">
      <c r="A137" t="s">
        <v>93</v>
      </c>
      <c r="B137" s="15" t="e">
        <f>VLOOKUP($A137,A1A2,10,FALSE)</f>
        <v>#N/A</v>
      </c>
      <c r="C137" s="15" t="e">
        <f>VLOOKUP($A137,A1A2,11,FALSE)</f>
        <v>#N/A</v>
      </c>
    </row>
    <row r="138" spans="1:3" x14ac:dyDescent="0.25">
      <c r="A138" t="s">
        <v>450</v>
      </c>
      <c r="B138" s="15" t="e">
        <f>VLOOKUP($A138,A1A2,10,FALSE)</f>
        <v>#N/A</v>
      </c>
      <c r="C138" s="15" t="e">
        <f>VLOOKUP($A138,A1A2,11,FALSE)</f>
        <v>#N/A</v>
      </c>
    </row>
    <row r="139" spans="1:3" x14ac:dyDescent="0.25">
      <c r="A139" t="s">
        <v>449</v>
      </c>
      <c r="B139" s="15" t="e">
        <f>VLOOKUP($A139,A1A2,10,FALSE)</f>
        <v>#N/A</v>
      </c>
      <c r="C139" s="15" t="e">
        <f>VLOOKUP($A139,A1A2,11,FALSE)</f>
        <v>#N/A</v>
      </c>
    </row>
    <row r="140" spans="1:3" x14ac:dyDescent="0.25">
      <c r="A140" t="s">
        <v>94</v>
      </c>
      <c r="B140" s="15" t="e">
        <f>VLOOKUP($A140,A1A2,10,FALSE)</f>
        <v>#N/A</v>
      </c>
      <c r="C140" s="15" t="e">
        <f>VLOOKUP($A140,A1A2,11,FALSE)</f>
        <v>#N/A</v>
      </c>
    </row>
    <row r="141" spans="1:3" x14ac:dyDescent="0.25">
      <c r="A141" t="s">
        <v>95</v>
      </c>
      <c r="B141" s="15">
        <f>VLOOKUP($A141,A1A2,10,FALSE)</f>
        <v>10</v>
      </c>
      <c r="C141" s="15">
        <f>VLOOKUP($A141,A1A2,11,FALSE)</f>
        <v>1E-3</v>
      </c>
    </row>
    <row r="142" spans="1:3" x14ac:dyDescent="0.25">
      <c r="A142" t="s">
        <v>96</v>
      </c>
      <c r="B142" s="15">
        <f>VLOOKUP($A142,A1A2,10,FALSE)</f>
        <v>40</v>
      </c>
      <c r="C142" s="15">
        <f>VLOOKUP($A142,A1A2,11,FALSE)</f>
        <v>6.0000000000000001E-3</v>
      </c>
    </row>
    <row r="143" spans="1:3" x14ac:dyDescent="0.25">
      <c r="A143" t="s">
        <v>97</v>
      </c>
      <c r="B143" s="15">
        <f>VLOOKUP($A143,A1A2,10,FALSE)</f>
        <v>40</v>
      </c>
      <c r="C143" s="15">
        <f>VLOOKUP($A143,A1A2,11,FALSE)</f>
        <v>6.0000000000000001E-3</v>
      </c>
    </row>
    <row r="144" spans="1:3" x14ac:dyDescent="0.25">
      <c r="A144" t="s">
        <v>98</v>
      </c>
      <c r="B144" s="15">
        <f>VLOOKUP($A144,A1A2,10,FALSE)</f>
        <v>-1</v>
      </c>
      <c r="C144" s="15">
        <f>VLOOKUP($A144,A1A2,11,FALSE)</f>
        <v>-1</v>
      </c>
    </row>
    <row r="145" spans="1:3" x14ac:dyDescent="0.25">
      <c r="A145" t="s">
        <v>99</v>
      </c>
      <c r="B145" s="15">
        <f>VLOOKUP($A145,A1A2,10,FALSE)</f>
        <v>40</v>
      </c>
      <c r="C145" s="15">
        <f>VLOOKUP($A145,A1A2,11,FALSE)</f>
        <v>6.0000000000000001E-3</v>
      </c>
    </row>
    <row r="146" spans="1:3" x14ac:dyDescent="0.25">
      <c r="A146" t="s">
        <v>447</v>
      </c>
      <c r="B146" s="15" t="e">
        <f>VLOOKUP($A146,A1A2,10,FALSE)</f>
        <v>#N/A</v>
      </c>
      <c r="C146" s="15" t="e">
        <f>VLOOKUP($A146,A1A2,11,FALSE)</f>
        <v>#N/A</v>
      </c>
    </row>
    <row r="147" spans="1:3" x14ac:dyDescent="0.25">
      <c r="A147" t="s">
        <v>100</v>
      </c>
      <c r="B147" s="15">
        <f>VLOOKUP($A147,A1A2,10,FALSE)</f>
        <v>-1</v>
      </c>
      <c r="C147" s="15">
        <f>VLOOKUP($A147,A1A2,11,FALSE)</f>
        <v>-1</v>
      </c>
    </row>
    <row r="148" spans="1:3" x14ac:dyDescent="0.25">
      <c r="A148" t="s">
        <v>101</v>
      </c>
      <c r="B148" s="15">
        <f>VLOOKUP($A148,A1A2,10,FALSE)</f>
        <v>40</v>
      </c>
      <c r="C148" s="15">
        <f>VLOOKUP($A148,A1A2,11,FALSE)</f>
        <v>40</v>
      </c>
    </row>
    <row r="149" spans="1:3" x14ac:dyDescent="0.25">
      <c r="A149" t="s">
        <v>102</v>
      </c>
      <c r="B149" s="15">
        <f>VLOOKUP($A149,A1A2,10,FALSE)</f>
        <v>0.30000000000000004</v>
      </c>
      <c r="C149" s="15">
        <f>VLOOKUP($A149,A1A2,11,FALSE)</f>
        <v>0.30000000000000004</v>
      </c>
    </row>
    <row r="150" spans="1:3" x14ac:dyDescent="0.25">
      <c r="A150" t="s">
        <v>460</v>
      </c>
      <c r="B150" s="15" t="e">
        <f>VLOOKUP($A150,A1A2,10,FALSE)</f>
        <v>#N/A</v>
      </c>
      <c r="C150" s="15" t="e">
        <f>VLOOKUP($A150,A1A2,11,FALSE)</f>
        <v>#N/A</v>
      </c>
    </row>
    <row r="151" spans="1:3" x14ac:dyDescent="0.25">
      <c r="A151" t="s">
        <v>437</v>
      </c>
      <c r="B151" s="15">
        <f>VLOOKUP($A151,A1A2,10,FALSE)</f>
        <v>2</v>
      </c>
      <c r="C151" s="15">
        <f>VLOOKUP($A151,A1A2,11,FALSE)</f>
        <v>2</v>
      </c>
    </row>
    <row r="152" spans="1:3" x14ac:dyDescent="0.25">
      <c r="A152" t="s">
        <v>441</v>
      </c>
      <c r="B152" s="15">
        <f>VLOOKUP($A152,A1A2,10,FALSE)</f>
        <v>-1</v>
      </c>
      <c r="C152" s="15">
        <f>VLOOKUP($A152,A1A2,11,FALSE)</f>
        <v>-1</v>
      </c>
    </row>
  </sheetData>
  <autoFilter ref="A1:C176">
    <sortState ref="A2:C176">
      <sortCondition ref="A1:A176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JCG</vt:lpstr>
      <vt:lpstr>JJP from 10 CFR 71</vt:lpstr>
      <vt:lpstr>RadToolz Input TBq</vt:lpstr>
      <vt:lpstr>A1A2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joseph.grice</dc:creator>
  <cp:lastModifiedBy>Prowse, Jamie</cp:lastModifiedBy>
  <dcterms:created xsi:type="dcterms:W3CDTF">2016-09-29T17:55:35Z</dcterms:created>
  <dcterms:modified xsi:type="dcterms:W3CDTF">2016-10-25T19:36:04Z</dcterms:modified>
</cp:coreProperties>
</file>