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u\Desktop\Licenta\Documentation\"/>
    </mc:Choice>
  </mc:AlternateContent>
  <xr:revisionPtr revIDLastSave="0" documentId="13_ncr:1_{CE94BC6E-B5C7-458A-8CAD-5A39CB060885}" xr6:coauthVersionLast="47" xr6:coauthVersionMax="47" xr10:uidLastSave="{00000000-0000-0000-0000-000000000000}"/>
  <bookViews>
    <workbookView xWindow="-108" yWindow="12852" windowWidth="23256" windowHeight="12576" xr2:uid="{BBC9B454-0FF0-45FB-87B7-720F0AD6F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1" l="1"/>
  <c r="J103" i="1"/>
  <c r="I102" i="1"/>
  <c r="K102" i="1" s="1"/>
  <c r="I103" i="1"/>
  <c r="K103" i="1" s="1"/>
  <c r="J101" i="1"/>
  <c r="I101" i="1"/>
  <c r="K101" i="1" s="1"/>
  <c r="J100" i="1"/>
  <c r="I100" i="1"/>
  <c r="J99" i="1"/>
  <c r="K99" i="1" s="1"/>
  <c r="I99" i="1"/>
  <c r="J95" i="1"/>
  <c r="I95" i="1"/>
  <c r="J94" i="1"/>
  <c r="I94" i="1"/>
  <c r="K94" i="1" s="1"/>
  <c r="J93" i="1"/>
  <c r="I93" i="1"/>
  <c r="J88" i="1"/>
  <c r="I88" i="1"/>
  <c r="J87" i="1"/>
  <c r="I87" i="1"/>
  <c r="J86" i="1"/>
  <c r="I86" i="1"/>
  <c r="J85" i="1"/>
  <c r="I85" i="1"/>
  <c r="J84" i="1"/>
  <c r="I84" i="1"/>
  <c r="K84" i="1" s="1"/>
  <c r="J80" i="1"/>
  <c r="I80" i="1"/>
  <c r="K80" i="1" s="1"/>
  <c r="J79" i="1"/>
  <c r="I79" i="1"/>
  <c r="K79" i="1" s="1"/>
  <c r="J78" i="1"/>
  <c r="I78" i="1"/>
  <c r="K78" i="1" s="1"/>
  <c r="J77" i="1"/>
  <c r="I77" i="1"/>
  <c r="J76" i="1"/>
  <c r="I76" i="1"/>
  <c r="K76" i="1" s="1"/>
  <c r="K68" i="1"/>
  <c r="J69" i="1"/>
  <c r="J70" i="1"/>
  <c r="J71" i="1"/>
  <c r="J72" i="1"/>
  <c r="J68" i="1"/>
  <c r="I69" i="1"/>
  <c r="K69" i="1" s="1"/>
  <c r="I70" i="1"/>
  <c r="K70" i="1" s="1"/>
  <c r="I71" i="1"/>
  <c r="K71" i="1" s="1"/>
  <c r="I72" i="1"/>
  <c r="I68" i="1"/>
  <c r="K77" i="1" l="1"/>
  <c r="K88" i="1"/>
  <c r="K72" i="1"/>
  <c r="K87" i="1"/>
  <c r="K95" i="1"/>
  <c r="K86" i="1"/>
  <c r="K85" i="1"/>
  <c r="K93" i="1"/>
  <c r="K100" i="1"/>
</calcChain>
</file>

<file path=xl/sharedStrings.xml><?xml version="1.0" encoding="utf-8"?>
<sst xmlns="http://schemas.openxmlformats.org/spreadsheetml/2006/main" count="181" uniqueCount="25">
  <si>
    <t>Metrica</t>
  </si>
  <si>
    <t>Very High</t>
  </si>
  <si>
    <t>High</t>
  </si>
  <si>
    <t>Moderate</t>
  </si>
  <si>
    <t>Low</t>
  </si>
  <si>
    <t>Very Low</t>
  </si>
  <si>
    <t>Total</t>
  </si>
  <si>
    <t>Cosine</t>
  </si>
  <si>
    <t>Euclidiană</t>
  </si>
  <si>
    <t>Jaccard</t>
  </si>
  <si>
    <t>k</t>
  </si>
  <si>
    <t>k=3</t>
  </si>
  <si>
    <t>k=5</t>
  </si>
  <si>
    <t>k=7</t>
  </si>
  <si>
    <t>k=11</t>
  </si>
  <si>
    <t>k=110</t>
  </si>
  <si>
    <t xml:space="preserve"> </t>
  </si>
  <si>
    <t>100 teste, cosine, pentru fiecare k</t>
  </si>
  <si>
    <t>100 teste, euclidiană, pentru fiecare k</t>
  </si>
  <si>
    <t>100 teste, Jaccard, pentru fiecare k</t>
  </si>
  <si>
    <t>VH%</t>
  </si>
  <si>
    <t>H%</t>
  </si>
  <si>
    <t>%</t>
  </si>
  <si>
    <t>100 teste, k=[3, 5,  7, 11, 110]</t>
  </si>
  <si>
    <t>100 teste, pentru fiecare metrică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</si>
</sst>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i/>
      <sz val="7.5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Sheet1!$J$4:$O$4</c:f>
              <c:numCache>
                <c:formatCode>General</c:formatCode>
                <c:ptCount val="6"/>
                <c:pt idx="0">
                  <c:v>2988</c:v>
                </c:pt>
                <c:pt idx="1">
                  <c:v>2745</c:v>
                </c:pt>
                <c:pt idx="2">
                  <c:v>13797</c:v>
                </c:pt>
                <c:pt idx="3">
                  <c:v>19740</c:v>
                </c:pt>
                <c:pt idx="4">
                  <c:v>3930</c:v>
                </c:pt>
                <c:pt idx="5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87C-9071-3D2FF8535877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Sheet1!$J$5:$O$5</c:f>
              <c:numCache>
                <c:formatCode>General</c:formatCode>
                <c:ptCount val="6"/>
                <c:pt idx="0">
                  <c:v>3035</c:v>
                </c:pt>
                <c:pt idx="1">
                  <c:v>3540</c:v>
                </c:pt>
                <c:pt idx="2">
                  <c:v>20900</c:v>
                </c:pt>
                <c:pt idx="3">
                  <c:v>35238</c:v>
                </c:pt>
                <c:pt idx="4">
                  <c:v>9287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87C-9071-3D2FF8535877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Sheet1!$J$6:$O$6</c:f>
              <c:numCache>
                <c:formatCode>General</c:formatCode>
                <c:ptCount val="6"/>
                <c:pt idx="0">
                  <c:v>3039</c:v>
                </c:pt>
                <c:pt idx="1">
                  <c:v>3794</c:v>
                </c:pt>
                <c:pt idx="2">
                  <c:v>26209</c:v>
                </c:pt>
                <c:pt idx="3">
                  <c:v>51869</c:v>
                </c:pt>
                <c:pt idx="4">
                  <c:v>15889</c:v>
                </c:pt>
                <c:pt idx="5">
                  <c:v>100800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6-487C-9071-3D2FF8535877}"/>
            </c:ext>
          </c:extLst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k=11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Sheet1!$J$7:$O$7</c:f>
              <c:numCache>
                <c:formatCode>General</c:formatCode>
                <c:ptCount val="6"/>
                <c:pt idx="0">
                  <c:v>3039</c:v>
                </c:pt>
                <c:pt idx="1">
                  <c:v>3812</c:v>
                </c:pt>
                <c:pt idx="2">
                  <c:v>32539</c:v>
                </c:pt>
                <c:pt idx="3">
                  <c:v>88163</c:v>
                </c:pt>
                <c:pt idx="4">
                  <c:v>30847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6-487C-9071-3D2FF8535877}"/>
            </c:ext>
          </c:extLst>
        </c:ser>
        <c:ser>
          <c:idx val="4"/>
          <c:order val="4"/>
          <c:tx>
            <c:strRef>
              <c:f>Sheet1!$I$8</c:f>
              <c:strCache>
                <c:ptCount val="1"/>
                <c:pt idx="0">
                  <c:v>k=110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Sheet1!$J$8:$O$8</c:f>
              <c:numCache>
                <c:formatCode>General</c:formatCode>
                <c:ptCount val="6"/>
                <c:pt idx="0">
                  <c:v>3039</c:v>
                </c:pt>
                <c:pt idx="1">
                  <c:v>3812</c:v>
                </c:pt>
                <c:pt idx="2">
                  <c:v>43817</c:v>
                </c:pt>
                <c:pt idx="3">
                  <c:v>610153</c:v>
                </c:pt>
                <c:pt idx="4">
                  <c:v>923179</c:v>
                </c:pt>
                <c:pt idx="5">
                  <c:v>1584000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26-487C-9071-3D2FF853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124176"/>
        <c:axId val="1913124656"/>
      </c:barChart>
      <c:catAx>
        <c:axId val="19131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4656"/>
        <c:crosses val="autoZero"/>
        <c:auto val="1"/>
        <c:lblAlgn val="ctr"/>
        <c:lblOffset val="100"/>
        <c:noMultiLvlLbl val="0"/>
      </c:catAx>
      <c:valAx>
        <c:axId val="19131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Sheet1!$D$32:$D$33</c:f>
              <c:strCache>
                <c:ptCount val="2"/>
                <c:pt idx="0">
                  <c:v> </c:v>
                </c:pt>
                <c:pt idx="1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Sheet1!$D$34:$D$48</c:f>
              <c:numCache>
                <c:formatCode>General</c:formatCode>
                <c:ptCount val="15"/>
                <c:pt idx="0">
                  <c:v>1816</c:v>
                </c:pt>
                <c:pt idx="1">
                  <c:v>380</c:v>
                </c:pt>
                <c:pt idx="2">
                  <c:v>792</c:v>
                </c:pt>
                <c:pt idx="3">
                  <c:v>1863</c:v>
                </c:pt>
                <c:pt idx="4">
                  <c:v>380</c:v>
                </c:pt>
                <c:pt idx="5">
                  <c:v>792</c:v>
                </c:pt>
                <c:pt idx="6">
                  <c:v>1867</c:v>
                </c:pt>
                <c:pt idx="7">
                  <c:v>380</c:v>
                </c:pt>
                <c:pt idx="8">
                  <c:v>792</c:v>
                </c:pt>
                <c:pt idx="9">
                  <c:v>1867</c:v>
                </c:pt>
                <c:pt idx="10">
                  <c:v>380</c:v>
                </c:pt>
                <c:pt idx="11">
                  <c:v>792</c:v>
                </c:pt>
                <c:pt idx="12">
                  <c:v>1867</c:v>
                </c:pt>
                <c:pt idx="13">
                  <c:v>380</c:v>
                </c:pt>
                <c:pt idx="14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6-4737-8B90-893A6E713AE4}"/>
            </c:ext>
          </c:extLst>
        </c:ser>
        <c:ser>
          <c:idx val="1"/>
          <c:order val="1"/>
          <c:tx>
            <c:strRef>
              <c:f>Sheet1!$E$32:$E$33</c:f>
              <c:strCache>
                <c:ptCount val="2"/>
                <c:pt idx="0">
                  <c:v> </c:v>
                </c:pt>
                <c:pt idx="1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Sheet1!$E$34:$E$48</c:f>
              <c:numCache>
                <c:formatCode>General</c:formatCode>
                <c:ptCount val="15"/>
                <c:pt idx="0">
                  <c:v>1236</c:v>
                </c:pt>
                <c:pt idx="1">
                  <c:v>609</c:v>
                </c:pt>
                <c:pt idx="2">
                  <c:v>900</c:v>
                </c:pt>
                <c:pt idx="3">
                  <c:v>1984</c:v>
                </c:pt>
                <c:pt idx="4">
                  <c:v>609</c:v>
                </c:pt>
                <c:pt idx="5">
                  <c:v>947</c:v>
                </c:pt>
                <c:pt idx="6">
                  <c:v>2234</c:v>
                </c:pt>
                <c:pt idx="7">
                  <c:v>609</c:v>
                </c:pt>
                <c:pt idx="8">
                  <c:v>951</c:v>
                </c:pt>
                <c:pt idx="9">
                  <c:v>2252</c:v>
                </c:pt>
                <c:pt idx="10">
                  <c:v>609</c:v>
                </c:pt>
                <c:pt idx="11">
                  <c:v>951</c:v>
                </c:pt>
                <c:pt idx="12">
                  <c:v>2252</c:v>
                </c:pt>
                <c:pt idx="13">
                  <c:v>609</c:v>
                </c:pt>
                <c:pt idx="14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6-4737-8B90-893A6E713AE4}"/>
            </c:ext>
          </c:extLst>
        </c:ser>
        <c:ser>
          <c:idx val="2"/>
          <c:order val="2"/>
          <c:tx>
            <c:strRef>
              <c:f>Sheet1!$F$32:$F$33</c:f>
              <c:strCache>
                <c:ptCount val="2"/>
                <c:pt idx="0">
                  <c:v> </c:v>
                </c:pt>
                <c:pt idx="1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Sheet1!$F$34:$F$48</c:f>
              <c:numCache>
                <c:formatCode>General</c:formatCode>
                <c:ptCount val="15"/>
                <c:pt idx="0">
                  <c:v>3930</c:v>
                </c:pt>
                <c:pt idx="1">
                  <c:v>7867</c:v>
                </c:pt>
                <c:pt idx="2">
                  <c:v>2000</c:v>
                </c:pt>
                <c:pt idx="3">
                  <c:v>5554</c:v>
                </c:pt>
                <c:pt idx="4">
                  <c:v>12235</c:v>
                </c:pt>
                <c:pt idx="5">
                  <c:v>3111</c:v>
                </c:pt>
                <c:pt idx="6">
                  <c:v>7033</c:v>
                </c:pt>
                <c:pt idx="7">
                  <c:v>15472</c:v>
                </c:pt>
                <c:pt idx="8">
                  <c:v>3704</c:v>
                </c:pt>
                <c:pt idx="9">
                  <c:v>8620</c:v>
                </c:pt>
                <c:pt idx="10">
                  <c:v>20105</c:v>
                </c:pt>
                <c:pt idx="11">
                  <c:v>3814</c:v>
                </c:pt>
                <c:pt idx="12">
                  <c:v>9086</c:v>
                </c:pt>
                <c:pt idx="13">
                  <c:v>30917</c:v>
                </c:pt>
                <c:pt idx="14">
                  <c:v>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6-4737-8B90-893A6E713AE4}"/>
            </c:ext>
          </c:extLst>
        </c:ser>
        <c:ser>
          <c:idx val="3"/>
          <c:order val="3"/>
          <c:tx>
            <c:strRef>
              <c:f>Sheet1!$G$32:$G$33</c:f>
              <c:strCache>
                <c:ptCount val="2"/>
                <c:pt idx="0">
                  <c:v> </c:v>
                </c:pt>
                <c:pt idx="1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Sheet1!$G$34:$G$48</c:f>
              <c:numCache>
                <c:formatCode>General</c:formatCode>
                <c:ptCount val="15"/>
                <c:pt idx="0">
                  <c:v>5511</c:v>
                </c:pt>
                <c:pt idx="1">
                  <c:v>5544</c:v>
                </c:pt>
                <c:pt idx="2">
                  <c:v>8685</c:v>
                </c:pt>
                <c:pt idx="3">
                  <c:v>10116</c:v>
                </c:pt>
                <c:pt idx="4">
                  <c:v>10776</c:v>
                </c:pt>
                <c:pt idx="5">
                  <c:v>14346</c:v>
                </c:pt>
                <c:pt idx="6">
                  <c:v>14856</c:v>
                </c:pt>
                <c:pt idx="7">
                  <c:v>17139</c:v>
                </c:pt>
                <c:pt idx="8">
                  <c:v>19874</c:v>
                </c:pt>
                <c:pt idx="9">
                  <c:v>25452</c:v>
                </c:pt>
                <c:pt idx="10">
                  <c:v>31706</c:v>
                </c:pt>
                <c:pt idx="11">
                  <c:v>31005</c:v>
                </c:pt>
                <c:pt idx="12">
                  <c:v>89176</c:v>
                </c:pt>
                <c:pt idx="13">
                  <c:v>446624</c:v>
                </c:pt>
                <c:pt idx="14">
                  <c:v>74353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6-4737-8B90-893A6E713AE4}"/>
            </c:ext>
          </c:extLst>
        </c:ser>
        <c:ser>
          <c:idx val="4"/>
          <c:order val="4"/>
          <c:tx>
            <c:strRef>
              <c:f>Sheet1!$H$32:$H$33</c:f>
              <c:strCache>
                <c:ptCount val="2"/>
                <c:pt idx="0">
                  <c:v> </c:v>
                </c:pt>
                <c:pt idx="1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Sheet1!$H$34:$H$48</c:f>
              <c:numCache>
                <c:formatCode>General</c:formatCode>
                <c:ptCount val="15"/>
                <c:pt idx="0">
                  <c:v>1907</c:v>
                </c:pt>
                <c:pt idx="1">
                  <c:v>0</c:v>
                </c:pt>
                <c:pt idx="2">
                  <c:v>2023</c:v>
                </c:pt>
                <c:pt idx="3">
                  <c:v>4483</c:v>
                </c:pt>
                <c:pt idx="4">
                  <c:v>0</c:v>
                </c:pt>
                <c:pt idx="5">
                  <c:v>4804</c:v>
                </c:pt>
                <c:pt idx="6">
                  <c:v>7610</c:v>
                </c:pt>
                <c:pt idx="7">
                  <c:v>0</c:v>
                </c:pt>
                <c:pt idx="8">
                  <c:v>8279</c:v>
                </c:pt>
                <c:pt idx="9">
                  <c:v>14609</c:v>
                </c:pt>
                <c:pt idx="10">
                  <c:v>0</c:v>
                </c:pt>
                <c:pt idx="11">
                  <c:v>16238</c:v>
                </c:pt>
                <c:pt idx="12">
                  <c:v>425619</c:v>
                </c:pt>
                <c:pt idx="13">
                  <c:v>49470</c:v>
                </c:pt>
                <c:pt idx="14">
                  <c:v>448090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6-4737-8B90-893A6E71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943984"/>
        <c:axId val="1660950704"/>
      </c:barChart>
      <c:catAx>
        <c:axId val="16609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50704"/>
        <c:crosses val="autoZero"/>
        <c:auto val="1"/>
        <c:lblAlgn val="ctr"/>
        <c:lblOffset val="100"/>
        <c:noMultiLvlLbl val="0"/>
      </c:catAx>
      <c:valAx>
        <c:axId val="16609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Cosine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Sheet1!$C$2:$G$3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9280</c:v>
                </c:pt>
                <c:pt idx="1">
                  <c:v>9958</c:v>
                </c:pt>
                <c:pt idx="2">
                  <c:v>34223</c:v>
                </c:pt>
                <c:pt idx="3">
                  <c:v>145111</c:v>
                </c:pt>
                <c:pt idx="4">
                  <c:v>454228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E-4A8A-A3FD-FDD5F7D46F19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Euclidiană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Sheet1!$C$2:$G$3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1900</c:v>
                </c:pt>
                <c:pt idx="1">
                  <c:v>3045</c:v>
                </c:pt>
                <c:pt idx="2">
                  <c:v>86596</c:v>
                </c:pt>
                <c:pt idx="3">
                  <c:v>511789</c:v>
                </c:pt>
                <c:pt idx="4">
                  <c:v>49470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E-4A8A-A3FD-FDD5F7D46F19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Sheet1!$C$2:$G$3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3960</c:v>
                </c:pt>
                <c:pt idx="1">
                  <c:v>4700</c:v>
                </c:pt>
                <c:pt idx="2">
                  <c:v>16443</c:v>
                </c:pt>
                <c:pt idx="3">
                  <c:v>148263</c:v>
                </c:pt>
                <c:pt idx="4">
                  <c:v>479434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E-4A8A-A3FD-FDD5F7D4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993503"/>
        <c:axId val="1769995903"/>
      </c:barChart>
      <c:catAx>
        <c:axId val="17699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95903"/>
        <c:crosses val="autoZero"/>
        <c:auto val="1"/>
        <c:lblAlgn val="ctr"/>
        <c:lblOffset val="100"/>
        <c:noMultiLvlLbl val="0"/>
      </c:catAx>
      <c:valAx>
        <c:axId val="17699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Sheet1!$R$2:$V$3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Sheet1!$R$4:$V$4</c:f>
              <c:numCache>
                <c:formatCode>General</c:formatCode>
                <c:ptCount val="5"/>
                <c:pt idx="0">
                  <c:v>2988</c:v>
                </c:pt>
                <c:pt idx="1">
                  <c:v>2745</c:v>
                </c:pt>
                <c:pt idx="2">
                  <c:v>13797</c:v>
                </c:pt>
                <c:pt idx="3">
                  <c:v>19740</c:v>
                </c:pt>
                <c:pt idx="4">
                  <c:v>3930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7E-92E0-6510C82327CF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Sheet1!$R$2:$V$3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Sheet1!$R$5:$V$5</c:f>
              <c:numCache>
                <c:formatCode>General</c:formatCode>
                <c:ptCount val="5"/>
                <c:pt idx="0">
                  <c:v>3035</c:v>
                </c:pt>
                <c:pt idx="1">
                  <c:v>3540</c:v>
                </c:pt>
                <c:pt idx="2">
                  <c:v>20900</c:v>
                </c:pt>
                <c:pt idx="3">
                  <c:v>35238</c:v>
                </c:pt>
                <c:pt idx="4">
                  <c:v>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C-467E-92E0-6510C82327CF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Sheet1!$R$2:$V$3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Sheet1!$R$6:$V$6</c:f>
              <c:numCache>
                <c:formatCode>General</c:formatCode>
                <c:ptCount val="5"/>
                <c:pt idx="0">
                  <c:v>3039</c:v>
                </c:pt>
                <c:pt idx="1">
                  <c:v>3794</c:v>
                </c:pt>
                <c:pt idx="2">
                  <c:v>26209</c:v>
                </c:pt>
                <c:pt idx="3">
                  <c:v>51869</c:v>
                </c:pt>
                <c:pt idx="4">
                  <c:v>15889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C-467E-92E0-6510C82327CF}"/>
            </c:ext>
          </c:extLst>
        </c:ser>
        <c:ser>
          <c:idx val="3"/>
          <c:order val="3"/>
          <c:tx>
            <c:strRef>
              <c:f>Sheet1!$Q$7</c:f>
              <c:strCache>
                <c:ptCount val="1"/>
                <c:pt idx="0">
                  <c:v>k=11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Sheet1!$R$2:$V$3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Sheet1!$R$7:$V$7</c:f>
              <c:numCache>
                <c:formatCode>General</c:formatCode>
                <c:ptCount val="5"/>
                <c:pt idx="0">
                  <c:v>3039</c:v>
                </c:pt>
                <c:pt idx="1">
                  <c:v>3812</c:v>
                </c:pt>
                <c:pt idx="2">
                  <c:v>32539</c:v>
                </c:pt>
                <c:pt idx="3">
                  <c:v>88163</c:v>
                </c:pt>
                <c:pt idx="4">
                  <c:v>30847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C-467E-92E0-6510C823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30303"/>
        <c:axId val="1768323103"/>
      </c:barChart>
      <c:catAx>
        <c:axId val="17683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3103"/>
        <c:crosses val="autoZero"/>
        <c:auto val="1"/>
        <c:lblAlgn val="ctr"/>
        <c:lblOffset val="100"/>
        <c:noMultiLvlLbl val="0"/>
      </c:catAx>
      <c:valAx>
        <c:axId val="17683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168592</xdr:rowOff>
    </xdr:from>
    <xdr:to>
      <xdr:col>15</xdr:col>
      <xdr:colOff>245745</xdr:colOff>
      <xdr:row>23</xdr:row>
      <xdr:rowOff>56197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0F4D3D-D942-3794-37EE-341730E1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433386</xdr:colOff>
      <xdr:row>48</xdr:row>
      <xdr:rowOff>116205</xdr:rowOff>
    </xdr:from>
    <xdr:to>
      <xdr:col>8</xdr:col>
      <xdr:colOff>93344</xdr:colOff>
      <xdr:row>61</xdr:row>
      <xdr:rowOff>169545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A03191-A751-B582-D869-445AD37BF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6</xdr:row>
      <xdr:rowOff>125730</xdr:rowOff>
    </xdr:from>
    <xdr:to>
      <xdr:col>7</xdr:col>
      <xdr:colOff>285750</xdr:colOff>
      <xdr:row>20</xdr:row>
      <xdr:rowOff>184785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8826CB-0195-1660-65C3-A511BB4E6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534352</xdr:colOff>
      <xdr:row>8</xdr:row>
      <xdr:rowOff>180023</xdr:rowOff>
    </xdr:from>
    <xdr:to>
      <xdr:col>23</xdr:col>
      <xdr:colOff>229552</xdr:colOff>
      <xdr:row>23</xdr:row>
      <xdr:rowOff>63818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79C5E0-FB1A-839D-6E0E-327FEE292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0EFE-F876-4D4E-9FAF-8DB9D1099C07}">
  <dimension ref="B1:V103"/>
  <sheetViews>
    <sheetView tabSelected="1" topLeftCell="M10" zoomScale="160" zoomScaleNormal="160" workbookViewId="0">
      <selection activeCell="S8" sqref="S8"/>
    </sheetView>
  </sheetViews>
  <sheetFormatPr defaultRowHeight="15" x14ac:dyDescent="0.25"/>
  <cols>
    <col min="2" max="2" width="17.140625" customWidth="1"/>
    <col min="9" max="9" width="12" bestFit="1" customWidth="1"/>
    <col min="11" max="11" width="11" bestFit="1" customWidth="1"/>
  </cols>
  <sheetData>
    <row r="1" spans="2:22" ht="15.75" thickBot="1" x14ac:dyDescent="0.3"/>
    <row r="2" spans="2:22" ht="15.75" customHeight="1" thickBot="1" x14ac:dyDescent="0.3">
      <c r="B2" s="8" t="s">
        <v>0</v>
      </c>
      <c r="I2" s="8" t="s">
        <v>10</v>
      </c>
      <c r="J2" s="10"/>
      <c r="K2" s="11"/>
      <c r="L2" s="11"/>
      <c r="M2" s="11"/>
      <c r="N2" s="11"/>
      <c r="O2" s="12"/>
      <c r="Q2" s="8" t="s">
        <v>10</v>
      </c>
    </row>
    <row r="3" spans="2:22" ht="20.25" thickBot="1" x14ac:dyDescent="0.3">
      <c r="B3" s="9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9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Q3" s="9"/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</row>
    <row r="4" spans="2:22" ht="15.75" thickBot="1" x14ac:dyDescent="0.3">
      <c r="B4" s="2" t="s">
        <v>7</v>
      </c>
      <c r="C4" s="3">
        <v>9280</v>
      </c>
      <c r="D4" s="4">
        <v>9958</v>
      </c>
      <c r="E4" s="4">
        <v>34223</v>
      </c>
      <c r="F4" s="4">
        <v>145111</v>
      </c>
      <c r="G4" s="4">
        <v>454228</v>
      </c>
      <c r="I4" s="2" t="s">
        <v>11</v>
      </c>
      <c r="J4" s="3">
        <v>2988</v>
      </c>
      <c r="K4" s="4">
        <v>2745</v>
      </c>
      <c r="L4" s="4">
        <v>13797</v>
      </c>
      <c r="M4" s="4">
        <v>19740</v>
      </c>
      <c r="N4" s="4">
        <v>3930</v>
      </c>
      <c r="O4" s="4">
        <v>43200</v>
      </c>
      <c r="Q4" s="2" t="s">
        <v>11</v>
      </c>
      <c r="R4" s="3">
        <v>2988</v>
      </c>
      <c r="S4" s="4">
        <v>2745</v>
      </c>
      <c r="T4" s="4">
        <v>13797</v>
      </c>
      <c r="U4" s="4">
        <v>19740</v>
      </c>
      <c r="V4" s="4">
        <v>3930</v>
      </c>
    </row>
    <row r="5" spans="2:22" ht="15.75" thickBot="1" x14ac:dyDescent="0.3">
      <c r="B5" s="2" t="s">
        <v>8</v>
      </c>
      <c r="C5" s="3">
        <v>1900</v>
      </c>
      <c r="D5" s="4">
        <v>3045</v>
      </c>
      <c r="E5" s="4">
        <v>86596</v>
      </c>
      <c r="F5" s="4">
        <v>511789</v>
      </c>
      <c r="G5" s="4">
        <v>49470</v>
      </c>
      <c r="I5" s="2" t="s">
        <v>12</v>
      </c>
      <c r="J5" s="3">
        <v>3035</v>
      </c>
      <c r="K5" s="4">
        <v>3540</v>
      </c>
      <c r="L5" s="4">
        <v>20900</v>
      </c>
      <c r="M5" s="4">
        <v>35238</v>
      </c>
      <c r="N5" s="4">
        <v>9287</v>
      </c>
      <c r="O5" s="4">
        <v>72000</v>
      </c>
      <c r="Q5" s="2" t="s">
        <v>12</v>
      </c>
      <c r="R5" s="3">
        <v>3035</v>
      </c>
      <c r="S5" s="4">
        <v>3540</v>
      </c>
      <c r="T5" s="4">
        <v>20900</v>
      </c>
      <c r="U5" s="4">
        <v>35238</v>
      </c>
      <c r="V5" s="4">
        <v>9287</v>
      </c>
    </row>
    <row r="6" spans="2:22" ht="15.75" thickBot="1" x14ac:dyDescent="0.3">
      <c r="B6" s="2" t="s">
        <v>9</v>
      </c>
      <c r="C6" s="3">
        <v>3960</v>
      </c>
      <c r="D6" s="4">
        <v>4700</v>
      </c>
      <c r="E6" s="4">
        <v>16443</v>
      </c>
      <c r="F6" s="4">
        <v>148263</v>
      </c>
      <c r="G6" s="4">
        <v>479434</v>
      </c>
      <c r="I6" s="2" t="s">
        <v>13</v>
      </c>
      <c r="J6" s="3">
        <v>3039</v>
      </c>
      <c r="K6" s="4">
        <v>3794</v>
      </c>
      <c r="L6" s="4">
        <v>26209</v>
      </c>
      <c r="M6" s="4">
        <v>51869</v>
      </c>
      <c r="N6" s="4">
        <v>15889</v>
      </c>
      <c r="O6" s="4">
        <v>100800</v>
      </c>
      <c r="Q6" s="2" t="s">
        <v>13</v>
      </c>
      <c r="R6" s="3">
        <v>3039</v>
      </c>
      <c r="S6" s="4">
        <v>3794</v>
      </c>
      <c r="T6" s="4">
        <v>26209</v>
      </c>
      <c r="U6" s="4">
        <v>51869</v>
      </c>
      <c r="V6" s="4">
        <v>15889</v>
      </c>
    </row>
    <row r="7" spans="2:22" ht="15.75" thickBot="1" x14ac:dyDescent="0.3">
      <c r="I7" s="2" t="s">
        <v>14</v>
      </c>
      <c r="J7" s="3">
        <v>3039</v>
      </c>
      <c r="K7" s="4">
        <v>3812</v>
      </c>
      <c r="L7" s="4">
        <v>32539</v>
      </c>
      <c r="M7" s="4">
        <v>88163</v>
      </c>
      <c r="N7" s="4">
        <v>30847</v>
      </c>
      <c r="O7" s="4">
        <v>158400</v>
      </c>
      <c r="Q7" s="2" t="s">
        <v>14</v>
      </c>
      <c r="R7" s="3">
        <v>3039</v>
      </c>
      <c r="S7" s="4">
        <v>3812</v>
      </c>
      <c r="T7" s="4">
        <v>32539</v>
      </c>
      <c r="U7" s="4">
        <v>88163</v>
      </c>
      <c r="V7" s="4">
        <v>30847</v>
      </c>
    </row>
    <row r="8" spans="2:22" ht="15.75" thickBot="1" x14ac:dyDescent="0.3">
      <c r="I8" s="2" t="s">
        <v>15</v>
      </c>
      <c r="J8" s="3">
        <v>3039</v>
      </c>
      <c r="K8" s="4">
        <v>3812</v>
      </c>
      <c r="L8" s="4">
        <v>43817</v>
      </c>
      <c r="M8" s="4">
        <v>610153</v>
      </c>
      <c r="N8" s="4">
        <v>923179</v>
      </c>
      <c r="O8" s="4">
        <v>1584000</v>
      </c>
    </row>
    <row r="31" spans="2:17" ht="15.75" thickBot="1" x14ac:dyDescent="0.3"/>
    <row r="32" spans="2:17" ht="15.75" thickBot="1" x14ac:dyDescent="0.3">
      <c r="B32" s="8" t="s">
        <v>10</v>
      </c>
      <c r="C32" s="8" t="s">
        <v>16</v>
      </c>
      <c r="D32" s="10"/>
      <c r="E32" s="11"/>
      <c r="F32" s="11"/>
      <c r="G32" s="11"/>
      <c r="H32" s="11"/>
      <c r="J32" s="8" t="s">
        <v>10</v>
      </c>
      <c r="K32" s="8" t="s">
        <v>0</v>
      </c>
      <c r="L32" s="10"/>
      <c r="M32" s="11"/>
      <c r="N32" s="11"/>
      <c r="O32" s="11"/>
      <c r="P32" s="11"/>
      <c r="Q32" s="12"/>
    </row>
    <row r="33" spans="2:17" ht="20.25" thickBot="1" x14ac:dyDescent="0.3">
      <c r="B33" s="9"/>
      <c r="C33" s="9"/>
      <c r="D33" s="1" t="s">
        <v>1</v>
      </c>
      <c r="E33" s="1" t="s">
        <v>2</v>
      </c>
      <c r="F33" s="1" t="s">
        <v>3</v>
      </c>
      <c r="G33" s="1" t="s">
        <v>4</v>
      </c>
      <c r="H33" s="1" t="s">
        <v>5</v>
      </c>
      <c r="J33" s="9"/>
      <c r="K33" s="9"/>
      <c r="L33" s="1" t="s">
        <v>1</v>
      </c>
      <c r="M33" s="1" t="s">
        <v>2</v>
      </c>
      <c r="N33" s="1" t="s">
        <v>3</v>
      </c>
      <c r="O33" s="1" t="s">
        <v>4</v>
      </c>
      <c r="P33" s="1" t="s">
        <v>5</v>
      </c>
      <c r="Q33" s="1" t="s">
        <v>6</v>
      </c>
    </row>
    <row r="34" spans="2:17" ht="15.75" thickBot="1" x14ac:dyDescent="0.3">
      <c r="B34" s="2" t="s">
        <v>11</v>
      </c>
      <c r="C34" s="3" t="s">
        <v>7</v>
      </c>
      <c r="D34" s="3">
        <v>1816</v>
      </c>
      <c r="E34" s="4">
        <v>1236</v>
      </c>
      <c r="F34" s="4">
        <v>3930</v>
      </c>
      <c r="G34" s="4">
        <v>5511</v>
      </c>
      <c r="H34" s="4">
        <v>1907</v>
      </c>
      <c r="J34" s="2">
        <v>3</v>
      </c>
      <c r="K34" s="3" t="s">
        <v>7</v>
      </c>
      <c r="L34" s="3">
        <v>1816</v>
      </c>
      <c r="M34" s="4">
        <v>1236</v>
      </c>
      <c r="N34" s="4">
        <v>3930</v>
      </c>
      <c r="O34" s="4">
        <v>5511</v>
      </c>
      <c r="P34" s="4">
        <v>1907</v>
      </c>
      <c r="Q34" s="4">
        <v>14400</v>
      </c>
    </row>
    <row r="35" spans="2:17" ht="15.75" thickBot="1" x14ac:dyDescent="0.3">
      <c r="B35" s="2" t="s">
        <v>11</v>
      </c>
      <c r="C35" s="3" t="s">
        <v>8</v>
      </c>
      <c r="D35" s="3">
        <v>380</v>
      </c>
      <c r="E35" s="4">
        <v>609</v>
      </c>
      <c r="F35" s="4">
        <v>7867</v>
      </c>
      <c r="G35" s="4">
        <v>5544</v>
      </c>
      <c r="H35" s="4">
        <v>0</v>
      </c>
      <c r="J35" s="2">
        <v>3</v>
      </c>
      <c r="K35" s="3" t="s">
        <v>8</v>
      </c>
      <c r="L35" s="3">
        <v>380</v>
      </c>
      <c r="M35" s="4">
        <v>609</v>
      </c>
      <c r="N35" s="4">
        <v>7867</v>
      </c>
      <c r="O35" s="4">
        <v>5544</v>
      </c>
      <c r="P35" s="4">
        <v>0</v>
      </c>
      <c r="Q35" s="4">
        <v>14400</v>
      </c>
    </row>
    <row r="36" spans="2:17" ht="15.75" thickBot="1" x14ac:dyDescent="0.3">
      <c r="B36" s="2" t="s">
        <v>11</v>
      </c>
      <c r="C36" s="3" t="s">
        <v>9</v>
      </c>
      <c r="D36" s="3">
        <v>792</v>
      </c>
      <c r="E36" s="4">
        <v>900</v>
      </c>
      <c r="F36" s="4">
        <v>2000</v>
      </c>
      <c r="G36" s="4">
        <v>8685</v>
      </c>
      <c r="H36" s="4">
        <v>2023</v>
      </c>
      <c r="J36" s="2">
        <v>3</v>
      </c>
      <c r="K36" s="3" t="s">
        <v>9</v>
      </c>
      <c r="L36" s="3">
        <v>792</v>
      </c>
      <c r="M36" s="4">
        <v>900</v>
      </c>
      <c r="N36" s="4">
        <v>2000</v>
      </c>
      <c r="O36" s="4">
        <v>8685</v>
      </c>
      <c r="P36" s="4">
        <v>2023</v>
      </c>
      <c r="Q36" s="4">
        <v>14400</v>
      </c>
    </row>
    <row r="37" spans="2:17" ht="15.75" thickBot="1" x14ac:dyDescent="0.3">
      <c r="B37" s="2" t="s">
        <v>12</v>
      </c>
      <c r="C37" s="3" t="s">
        <v>7</v>
      </c>
      <c r="D37" s="3">
        <v>1863</v>
      </c>
      <c r="E37" s="4">
        <v>1984</v>
      </c>
      <c r="F37" s="4">
        <v>5554</v>
      </c>
      <c r="G37" s="4">
        <v>10116</v>
      </c>
      <c r="H37" s="4">
        <v>4483</v>
      </c>
    </row>
    <row r="38" spans="2:17" ht="15.75" thickBot="1" x14ac:dyDescent="0.3">
      <c r="B38" s="2" t="s">
        <v>12</v>
      </c>
      <c r="C38" s="3" t="s">
        <v>8</v>
      </c>
      <c r="D38" s="3">
        <v>380</v>
      </c>
      <c r="E38" s="4">
        <v>609</v>
      </c>
      <c r="F38" s="4">
        <v>12235</v>
      </c>
      <c r="G38" s="4">
        <v>10776</v>
      </c>
      <c r="H38" s="4">
        <v>0</v>
      </c>
      <c r="J38" s="8" t="s">
        <v>10</v>
      </c>
      <c r="K38" s="8" t="s">
        <v>0</v>
      </c>
      <c r="L38" s="10"/>
      <c r="M38" s="11"/>
      <c r="N38" s="11"/>
      <c r="O38" s="11"/>
      <c r="P38" s="11"/>
      <c r="Q38" s="12"/>
    </row>
    <row r="39" spans="2:17" ht="20.25" thickBot="1" x14ac:dyDescent="0.3">
      <c r="B39" s="2" t="s">
        <v>12</v>
      </c>
      <c r="C39" s="3" t="s">
        <v>9</v>
      </c>
      <c r="D39" s="3">
        <v>792</v>
      </c>
      <c r="E39" s="4">
        <v>947</v>
      </c>
      <c r="F39" s="4">
        <v>3111</v>
      </c>
      <c r="G39" s="4">
        <v>14346</v>
      </c>
      <c r="H39" s="4">
        <v>4804</v>
      </c>
      <c r="J39" s="9"/>
      <c r="K39" s="9"/>
      <c r="L39" s="1" t="s">
        <v>1</v>
      </c>
      <c r="M39" s="1" t="s">
        <v>2</v>
      </c>
      <c r="N39" s="1" t="s">
        <v>3</v>
      </c>
      <c r="O39" s="1" t="s">
        <v>4</v>
      </c>
      <c r="P39" s="1" t="s">
        <v>5</v>
      </c>
      <c r="Q39" s="1" t="s">
        <v>6</v>
      </c>
    </row>
    <row r="40" spans="2:17" ht="15.75" customHeight="1" thickBot="1" x14ac:dyDescent="0.3">
      <c r="B40" s="2" t="s">
        <v>13</v>
      </c>
      <c r="C40" s="3" t="s">
        <v>7</v>
      </c>
      <c r="D40" s="3">
        <v>1867</v>
      </c>
      <c r="E40" s="4">
        <v>2234</v>
      </c>
      <c r="F40" s="4">
        <v>7033</v>
      </c>
      <c r="G40" s="4">
        <v>14856</v>
      </c>
      <c r="H40" s="4">
        <v>7610</v>
      </c>
      <c r="J40" s="2">
        <v>5</v>
      </c>
      <c r="K40" s="3" t="s">
        <v>7</v>
      </c>
      <c r="L40" s="3">
        <v>1863</v>
      </c>
      <c r="M40" s="4">
        <v>1984</v>
      </c>
      <c r="N40" s="4">
        <v>5554</v>
      </c>
      <c r="O40" s="4">
        <v>10116</v>
      </c>
      <c r="P40" s="4">
        <v>4483</v>
      </c>
      <c r="Q40" s="4">
        <v>24000</v>
      </c>
    </row>
    <row r="41" spans="2:17" ht="15.75" thickBot="1" x14ac:dyDescent="0.3">
      <c r="B41" s="2" t="s">
        <v>13</v>
      </c>
      <c r="C41" s="3" t="s">
        <v>8</v>
      </c>
      <c r="D41" s="3">
        <v>380</v>
      </c>
      <c r="E41" s="4">
        <v>609</v>
      </c>
      <c r="F41" s="4">
        <v>15472</v>
      </c>
      <c r="G41" s="4">
        <v>17139</v>
      </c>
      <c r="H41" s="4">
        <v>0</v>
      </c>
      <c r="J41" s="2">
        <v>5</v>
      </c>
      <c r="K41" s="3" t="s">
        <v>8</v>
      </c>
      <c r="L41" s="3">
        <v>380</v>
      </c>
      <c r="M41" s="4">
        <v>609</v>
      </c>
      <c r="N41" s="4">
        <v>12235</v>
      </c>
      <c r="O41" s="4">
        <v>10776</v>
      </c>
      <c r="P41" s="4">
        <v>0</v>
      </c>
      <c r="Q41" s="4">
        <v>24000</v>
      </c>
    </row>
    <row r="42" spans="2:17" ht="15.75" thickBot="1" x14ac:dyDescent="0.3">
      <c r="B42" s="2" t="s">
        <v>13</v>
      </c>
      <c r="C42" s="3" t="s">
        <v>9</v>
      </c>
      <c r="D42" s="3">
        <v>792</v>
      </c>
      <c r="E42" s="4">
        <v>951</v>
      </c>
      <c r="F42" s="4">
        <v>3704</v>
      </c>
      <c r="G42" s="4">
        <v>19874</v>
      </c>
      <c r="H42" s="4">
        <v>8279</v>
      </c>
      <c r="J42" s="2">
        <v>5</v>
      </c>
      <c r="K42" s="3" t="s">
        <v>9</v>
      </c>
      <c r="L42" s="3">
        <v>792</v>
      </c>
      <c r="M42" s="4">
        <v>947</v>
      </c>
      <c r="N42" s="4">
        <v>3111</v>
      </c>
      <c r="O42" s="4">
        <v>14346</v>
      </c>
      <c r="P42" s="4">
        <v>4804</v>
      </c>
      <c r="Q42" s="4">
        <v>24000</v>
      </c>
    </row>
    <row r="43" spans="2:17" ht="15.75" thickBot="1" x14ac:dyDescent="0.3">
      <c r="B43" s="2" t="s">
        <v>14</v>
      </c>
      <c r="C43" s="3" t="s">
        <v>7</v>
      </c>
      <c r="D43" s="3">
        <v>1867</v>
      </c>
      <c r="E43" s="4">
        <v>2252</v>
      </c>
      <c r="F43" s="4">
        <v>8620</v>
      </c>
      <c r="G43" s="4">
        <v>25452</v>
      </c>
      <c r="H43" s="4">
        <v>14609</v>
      </c>
    </row>
    <row r="44" spans="2:17" ht="15.75" thickBot="1" x14ac:dyDescent="0.3">
      <c r="B44" s="2" t="s">
        <v>14</v>
      </c>
      <c r="C44" s="3" t="s">
        <v>8</v>
      </c>
      <c r="D44" s="3">
        <v>380</v>
      </c>
      <c r="E44" s="4">
        <v>609</v>
      </c>
      <c r="F44" s="4">
        <v>20105</v>
      </c>
      <c r="G44" s="4">
        <v>31706</v>
      </c>
      <c r="H44" s="4">
        <v>0</v>
      </c>
      <c r="J44" s="8" t="s">
        <v>10</v>
      </c>
      <c r="K44" s="8" t="s">
        <v>0</v>
      </c>
      <c r="L44" s="10"/>
      <c r="M44" s="11"/>
      <c r="N44" s="11"/>
      <c r="O44" s="11"/>
      <c r="P44" s="11"/>
      <c r="Q44" s="12"/>
    </row>
    <row r="45" spans="2:17" ht="20.25" thickBot="1" x14ac:dyDescent="0.3">
      <c r="B45" s="2" t="s">
        <v>14</v>
      </c>
      <c r="C45" s="3" t="s">
        <v>9</v>
      </c>
      <c r="D45" s="3">
        <v>792</v>
      </c>
      <c r="E45" s="4">
        <v>951</v>
      </c>
      <c r="F45" s="4">
        <v>3814</v>
      </c>
      <c r="G45" s="4">
        <v>31005</v>
      </c>
      <c r="H45" s="4">
        <v>16238</v>
      </c>
      <c r="J45" s="9"/>
      <c r="K45" s="9"/>
      <c r="L45" s="1" t="s">
        <v>1</v>
      </c>
      <c r="M45" s="1" t="s">
        <v>2</v>
      </c>
      <c r="N45" s="1" t="s">
        <v>3</v>
      </c>
      <c r="O45" s="1" t="s">
        <v>4</v>
      </c>
      <c r="P45" s="1" t="s">
        <v>5</v>
      </c>
      <c r="Q45" s="1" t="s">
        <v>6</v>
      </c>
    </row>
    <row r="46" spans="2:17" ht="15.75" thickBot="1" x14ac:dyDescent="0.3">
      <c r="B46" s="5" t="s">
        <v>15</v>
      </c>
      <c r="C46" s="6" t="s">
        <v>7</v>
      </c>
      <c r="D46" s="6">
        <v>1867</v>
      </c>
      <c r="E46" s="7">
        <v>2252</v>
      </c>
      <c r="F46" s="7">
        <v>9086</v>
      </c>
      <c r="G46" s="7">
        <v>89176</v>
      </c>
      <c r="H46" s="7">
        <v>425619</v>
      </c>
      <c r="J46" s="2">
        <v>7</v>
      </c>
      <c r="K46" s="3" t="s">
        <v>7</v>
      </c>
      <c r="L46" s="3">
        <v>1867</v>
      </c>
      <c r="M46" s="4">
        <v>2234</v>
      </c>
      <c r="N46" s="4">
        <v>7033</v>
      </c>
      <c r="O46" s="4">
        <v>14856</v>
      </c>
      <c r="P46" s="4">
        <v>7610</v>
      </c>
      <c r="Q46" s="4">
        <v>33600</v>
      </c>
    </row>
    <row r="47" spans="2:17" ht="15.75" thickBot="1" x14ac:dyDescent="0.3">
      <c r="B47" s="5" t="s">
        <v>15</v>
      </c>
      <c r="C47" s="3" t="s">
        <v>8</v>
      </c>
      <c r="D47" s="3">
        <v>380</v>
      </c>
      <c r="E47" s="4">
        <v>609</v>
      </c>
      <c r="F47" s="4">
        <v>30917</v>
      </c>
      <c r="G47" s="4">
        <v>446624</v>
      </c>
      <c r="H47" s="4">
        <v>49470</v>
      </c>
      <c r="J47" s="2">
        <v>7</v>
      </c>
      <c r="K47" s="3" t="s">
        <v>8</v>
      </c>
      <c r="L47" s="3">
        <v>380</v>
      </c>
      <c r="M47" s="4">
        <v>609</v>
      </c>
      <c r="N47" s="4">
        <v>15472</v>
      </c>
      <c r="O47" s="4">
        <v>17139</v>
      </c>
      <c r="P47" s="4">
        <v>0</v>
      </c>
      <c r="Q47" s="4">
        <v>33600</v>
      </c>
    </row>
    <row r="48" spans="2:17" ht="15.75" thickBot="1" x14ac:dyDescent="0.3">
      <c r="B48" s="5" t="s">
        <v>15</v>
      </c>
      <c r="C48" s="3" t="s">
        <v>9</v>
      </c>
      <c r="D48" s="3">
        <v>792</v>
      </c>
      <c r="E48" s="4">
        <v>951</v>
      </c>
      <c r="F48" s="4">
        <v>3814</v>
      </c>
      <c r="G48" s="4">
        <v>74353</v>
      </c>
      <c r="H48" s="4">
        <v>448090</v>
      </c>
      <c r="J48" s="2">
        <v>7</v>
      </c>
      <c r="K48" s="3" t="s">
        <v>9</v>
      </c>
      <c r="L48" s="3">
        <v>792</v>
      </c>
      <c r="M48" s="4">
        <v>951</v>
      </c>
      <c r="N48" s="4">
        <v>3704</v>
      </c>
      <c r="O48" s="4">
        <v>19874</v>
      </c>
      <c r="P48" s="4">
        <v>8279</v>
      </c>
      <c r="Q48" s="4">
        <v>33600</v>
      </c>
    </row>
    <row r="49" spans="10:17" ht="15.75" thickBot="1" x14ac:dyDescent="0.3"/>
    <row r="50" spans="10:17" ht="15.75" thickBot="1" x14ac:dyDescent="0.3">
      <c r="J50" s="8" t="s">
        <v>10</v>
      </c>
      <c r="K50" s="8" t="s">
        <v>0</v>
      </c>
      <c r="L50" s="10"/>
      <c r="M50" s="11"/>
      <c r="N50" s="11"/>
      <c r="O50" s="11"/>
      <c r="P50" s="11"/>
      <c r="Q50" s="12"/>
    </row>
    <row r="51" spans="10:17" ht="20.25" thickBot="1" x14ac:dyDescent="0.3">
      <c r="J51" s="9"/>
      <c r="K51" s="9"/>
      <c r="L51" s="1" t="s">
        <v>1</v>
      </c>
      <c r="M51" s="1" t="s">
        <v>2</v>
      </c>
      <c r="N51" s="1" t="s">
        <v>3</v>
      </c>
      <c r="O51" s="1" t="s">
        <v>4</v>
      </c>
      <c r="P51" s="1" t="s">
        <v>5</v>
      </c>
      <c r="Q51" s="1" t="s">
        <v>6</v>
      </c>
    </row>
    <row r="52" spans="10:17" ht="15.75" customHeight="1" thickBot="1" x14ac:dyDescent="0.3">
      <c r="J52" s="2">
        <v>11</v>
      </c>
      <c r="K52" s="3" t="s">
        <v>7</v>
      </c>
      <c r="L52" s="3">
        <v>1867</v>
      </c>
      <c r="M52" s="4">
        <v>2252</v>
      </c>
      <c r="N52" s="4">
        <v>8620</v>
      </c>
      <c r="O52" s="4">
        <v>25452</v>
      </c>
      <c r="P52" s="4">
        <v>14609</v>
      </c>
      <c r="Q52" s="4">
        <v>52800</v>
      </c>
    </row>
    <row r="53" spans="10:17" ht="15.75" customHeight="1" thickBot="1" x14ac:dyDescent="0.3">
      <c r="J53" s="2">
        <v>11</v>
      </c>
      <c r="K53" s="3" t="s">
        <v>8</v>
      </c>
      <c r="L53" s="3">
        <v>380</v>
      </c>
      <c r="M53" s="4">
        <v>609</v>
      </c>
      <c r="N53" s="4">
        <v>20105</v>
      </c>
      <c r="O53" s="4">
        <v>31706</v>
      </c>
      <c r="P53" s="4">
        <v>0</v>
      </c>
      <c r="Q53" s="4">
        <v>52800</v>
      </c>
    </row>
    <row r="54" spans="10:17" ht="15.75" thickBot="1" x14ac:dyDescent="0.3">
      <c r="J54" s="2">
        <v>11</v>
      </c>
      <c r="K54" s="3" t="s">
        <v>9</v>
      </c>
      <c r="L54" s="3">
        <v>792</v>
      </c>
      <c r="M54" s="4">
        <v>951</v>
      </c>
      <c r="N54" s="4">
        <v>3814</v>
      </c>
      <c r="O54" s="4">
        <v>31005</v>
      </c>
      <c r="P54" s="4">
        <v>16238</v>
      </c>
      <c r="Q54" s="4">
        <v>52800</v>
      </c>
    </row>
    <row r="55" spans="10:17" ht="15.75" thickBot="1" x14ac:dyDescent="0.3"/>
    <row r="56" spans="10:17" ht="15.75" thickBot="1" x14ac:dyDescent="0.3">
      <c r="J56" s="8" t="s">
        <v>10</v>
      </c>
      <c r="K56" s="8" t="s">
        <v>0</v>
      </c>
      <c r="L56" s="10"/>
      <c r="M56" s="11"/>
      <c r="N56" s="11"/>
      <c r="O56" s="11"/>
      <c r="P56" s="11"/>
      <c r="Q56" s="12"/>
    </row>
    <row r="57" spans="10:17" ht="20.25" thickBot="1" x14ac:dyDescent="0.3">
      <c r="J57" s="9"/>
      <c r="K57" s="9"/>
      <c r="L57" s="1" t="s">
        <v>1</v>
      </c>
      <c r="M57" s="1" t="s">
        <v>2</v>
      </c>
      <c r="N57" s="1" t="s">
        <v>3</v>
      </c>
      <c r="O57" s="1" t="s">
        <v>4</v>
      </c>
      <c r="P57" s="1" t="s">
        <v>5</v>
      </c>
      <c r="Q57" s="1" t="s">
        <v>6</v>
      </c>
    </row>
    <row r="58" spans="10:17" ht="15.75" thickBot="1" x14ac:dyDescent="0.3">
      <c r="J58" s="5">
        <v>110</v>
      </c>
      <c r="K58" s="6" t="s">
        <v>7</v>
      </c>
      <c r="L58" s="6">
        <v>1867</v>
      </c>
      <c r="M58" s="7">
        <v>2252</v>
      </c>
      <c r="N58" s="7">
        <v>9086</v>
      </c>
      <c r="O58" s="7">
        <v>89176</v>
      </c>
      <c r="P58" s="7">
        <v>425619</v>
      </c>
      <c r="Q58" s="7">
        <v>528000</v>
      </c>
    </row>
    <row r="59" spans="10:17" ht="15.75" thickBot="1" x14ac:dyDescent="0.3">
      <c r="J59" s="2">
        <v>110</v>
      </c>
      <c r="K59" s="3" t="s">
        <v>8</v>
      </c>
      <c r="L59" s="3">
        <v>380</v>
      </c>
      <c r="M59" s="4">
        <v>609</v>
      </c>
      <c r="N59" s="4">
        <v>30917</v>
      </c>
      <c r="O59" s="4">
        <v>446624</v>
      </c>
      <c r="P59" s="4">
        <v>49470</v>
      </c>
      <c r="Q59" s="4">
        <v>528000</v>
      </c>
    </row>
    <row r="60" spans="10:17" ht="15.75" thickBot="1" x14ac:dyDescent="0.3">
      <c r="J60" s="2">
        <v>110</v>
      </c>
      <c r="K60" s="3" t="s">
        <v>9</v>
      </c>
      <c r="L60" s="3">
        <v>792</v>
      </c>
      <c r="M60" s="4">
        <v>951</v>
      </c>
      <c r="N60" s="4">
        <v>3814</v>
      </c>
      <c r="O60" s="4">
        <v>74353</v>
      </c>
      <c r="P60" s="4">
        <v>448090</v>
      </c>
      <c r="Q60" s="4">
        <v>528000</v>
      </c>
    </row>
    <row r="65" spans="2:11" ht="15.75" thickBot="1" x14ac:dyDescent="0.3"/>
    <row r="66" spans="2:11" ht="15.75" thickBot="1" x14ac:dyDescent="0.3">
      <c r="B66" s="8" t="s">
        <v>10</v>
      </c>
      <c r="C66" s="10" t="s">
        <v>17</v>
      </c>
      <c r="D66" s="11"/>
      <c r="E66" s="11"/>
      <c r="F66" s="11"/>
      <c r="G66" s="12"/>
      <c r="I66" t="s">
        <v>20</v>
      </c>
      <c r="J66" t="s">
        <v>21</v>
      </c>
      <c r="K66" t="s">
        <v>22</v>
      </c>
    </row>
    <row r="67" spans="2:11" ht="20.25" thickBot="1" x14ac:dyDescent="0.3">
      <c r="B67" s="9"/>
      <c r="C67" s="1" t="s">
        <v>1</v>
      </c>
      <c r="D67" s="1" t="s">
        <v>2</v>
      </c>
      <c r="E67" s="1" t="s">
        <v>3</v>
      </c>
      <c r="F67" s="1" t="s">
        <v>4</v>
      </c>
      <c r="G67" s="1" t="s">
        <v>5</v>
      </c>
      <c r="H67" s="1" t="s">
        <v>6</v>
      </c>
    </row>
    <row r="68" spans="2:11" ht="15.75" thickBot="1" x14ac:dyDescent="0.3">
      <c r="B68" s="13">
        <v>3</v>
      </c>
      <c r="C68" s="3">
        <v>1816</v>
      </c>
      <c r="D68" s="4">
        <v>1236</v>
      </c>
      <c r="E68" s="4">
        <v>3930</v>
      </c>
      <c r="F68" s="4">
        <v>5511</v>
      </c>
      <c r="G68" s="4">
        <v>1907</v>
      </c>
      <c r="H68" s="4">
        <v>14400</v>
      </c>
      <c r="I68">
        <f>C68/H68</f>
        <v>0.12611111111111112</v>
      </c>
      <c r="J68">
        <f>D68/H68</f>
        <v>8.5833333333333331E-2</v>
      </c>
      <c r="K68">
        <f>I68+J68</f>
        <v>0.21194444444444444</v>
      </c>
    </row>
    <row r="69" spans="2:11" ht="15.75" thickBot="1" x14ac:dyDescent="0.3">
      <c r="B69" s="13">
        <v>5</v>
      </c>
      <c r="C69" s="3">
        <v>1863</v>
      </c>
      <c r="D69" s="4">
        <v>1984</v>
      </c>
      <c r="E69" s="4">
        <v>5554</v>
      </c>
      <c r="F69" s="4">
        <v>10116</v>
      </c>
      <c r="G69" s="4">
        <v>4483</v>
      </c>
      <c r="H69" s="4">
        <v>24000</v>
      </c>
      <c r="I69">
        <f>C69/H69</f>
        <v>7.7625E-2</v>
      </c>
      <c r="J69">
        <f>D69/H69</f>
        <v>8.2666666666666666E-2</v>
      </c>
      <c r="K69">
        <f t="shared" ref="K69:K72" si="0">I69+J69</f>
        <v>0.16029166666666667</v>
      </c>
    </row>
    <row r="70" spans="2:11" ht="15.75" thickBot="1" x14ac:dyDescent="0.3">
      <c r="B70" s="13">
        <v>7</v>
      </c>
      <c r="C70" s="3">
        <v>1867</v>
      </c>
      <c r="D70" s="4">
        <v>2234</v>
      </c>
      <c r="E70" s="4">
        <v>7033</v>
      </c>
      <c r="F70" s="4">
        <v>14856</v>
      </c>
      <c r="G70" s="4">
        <v>7610</v>
      </c>
      <c r="H70" s="4">
        <v>33600</v>
      </c>
      <c r="I70">
        <f>C70/H70</f>
        <v>5.5565476190476193E-2</v>
      </c>
      <c r="J70">
        <f>D70/H70</f>
        <v>6.6488095238095235E-2</v>
      </c>
      <c r="K70">
        <f t="shared" si="0"/>
        <v>0.12205357142857143</v>
      </c>
    </row>
    <row r="71" spans="2:11" ht="15.75" thickBot="1" x14ac:dyDescent="0.3">
      <c r="B71" s="13">
        <v>11</v>
      </c>
      <c r="C71" s="3">
        <v>1867</v>
      </c>
      <c r="D71" s="4">
        <v>2252</v>
      </c>
      <c r="E71" s="4">
        <v>8620</v>
      </c>
      <c r="F71" s="4">
        <v>25452</v>
      </c>
      <c r="G71" s="4">
        <v>14609</v>
      </c>
      <c r="H71" s="4">
        <v>52800</v>
      </c>
      <c r="I71">
        <f>C71/H71</f>
        <v>3.5359848484848487E-2</v>
      </c>
      <c r="J71">
        <f>D71/H71</f>
        <v>4.2651515151515149E-2</v>
      </c>
      <c r="K71">
        <f t="shared" si="0"/>
        <v>7.8011363636363629E-2</v>
      </c>
    </row>
    <row r="72" spans="2:11" ht="15.75" thickBot="1" x14ac:dyDescent="0.3">
      <c r="B72" s="13">
        <v>110</v>
      </c>
      <c r="C72" s="3">
        <v>1867</v>
      </c>
      <c r="D72" s="4">
        <v>2252</v>
      </c>
      <c r="E72" s="4">
        <v>9086</v>
      </c>
      <c r="F72" s="4">
        <v>89176</v>
      </c>
      <c r="G72" s="4">
        <v>425619</v>
      </c>
      <c r="H72" s="4">
        <v>528000</v>
      </c>
      <c r="I72">
        <f>C72/H72</f>
        <v>3.5359848484848486E-3</v>
      </c>
      <c r="J72">
        <f>D72/H72</f>
        <v>4.2651515151515152E-3</v>
      </c>
      <c r="K72">
        <f t="shared" si="0"/>
        <v>7.8011363636363643E-3</v>
      </c>
    </row>
    <row r="73" spans="2:11" ht="15.75" thickBot="1" x14ac:dyDescent="0.3"/>
    <row r="74" spans="2:11" ht="15.75" thickBot="1" x14ac:dyDescent="0.3">
      <c r="B74" s="8" t="s">
        <v>10</v>
      </c>
      <c r="C74" s="10" t="s">
        <v>18</v>
      </c>
      <c r="D74" s="11"/>
      <c r="E74" s="11"/>
      <c r="F74" s="11"/>
      <c r="G74" s="12"/>
      <c r="I74" t="s">
        <v>20</v>
      </c>
      <c r="J74" t="s">
        <v>21</v>
      </c>
      <c r="K74" t="s">
        <v>22</v>
      </c>
    </row>
    <row r="75" spans="2:11" ht="20.25" thickBot="1" x14ac:dyDescent="0.3">
      <c r="B75" s="9"/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</row>
    <row r="76" spans="2:11" ht="15.75" thickBot="1" x14ac:dyDescent="0.3">
      <c r="B76" s="13">
        <v>3</v>
      </c>
      <c r="C76" s="3">
        <v>380</v>
      </c>
      <c r="D76" s="4">
        <v>609</v>
      </c>
      <c r="E76" s="4">
        <v>7867</v>
      </c>
      <c r="F76" s="4">
        <v>5544</v>
      </c>
      <c r="G76" s="4">
        <v>0</v>
      </c>
      <c r="H76" s="4">
        <v>14400</v>
      </c>
      <c r="I76">
        <f>C76/H76</f>
        <v>2.6388888888888889E-2</v>
      </c>
      <c r="J76">
        <f>D76/H76</f>
        <v>4.2291666666666665E-2</v>
      </c>
      <c r="K76">
        <f>I76+J76</f>
        <v>6.868055555555555E-2</v>
      </c>
    </row>
    <row r="77" spans="2:11" ht="15.75" thickBot="1" x14ac:dyDescent="0.3">
      <c r="B77" s="13">
        <v>5</v>
      </c>
      <c r="C77" s="3">
        <v>380</v>
      </c>
      <c r="D77" s="4">
        <v>609</v>
      </c>
      <c r="E77" s="4">
        <v>12235</v>
      </c>
      <c r="F77" s="4">
        <v>10776</v>
      </c>
      <c r="G77" s="4">
        <v>0</v>
      </c>
      <c r="H77" s="4">
        <v>24000</v>
      </c>
      <c r="I77">
        <f>C77/H77</f>
        <v>1.5833333333333335E-2</v>
      </c>
      <c r="J77">
        <f>D77/H77</f>
        <v>2.5375000000000002E-2</v>
      </c>
      <c r="K77">
        <f t="shared" ref="K77:K80" si="1">I77+J77</f>
        <v>4.1208333333333333E-2</v>
      </c>
    </row>
    <row r="78" spans="2:11" ht="15.75" thickBot="1" x14ac:dyDescent="0.3">
      <c r="B78" s="13">
        <v>7</v>
      </c>
      <c r="C78" s="3">
        <v>380</v>
      </c>
      <c r="D78" s="4">
        <v>609</v>
      </c>
      <c r="E78" s="4">
        <v>15472</v>
      </c>
      <c r="F78" s="4">
        <v>17139</v>
      </c>
      <c r="G78" s="4">
        <v>0</v>
      </c>
      <c r="H78" s="4">
        <v>33600</v>
      </c>
      <c r="I78">
        <f>C78/H78</f>
        <v>1.1309523809523809E-2</v>
      </c>
      <c r="J78">
        <f>D78/H78</f>
        <v>1.8124999999999999E-2</v>
      </c>
      <c r="K78">
        <f t="shared" si="1"/>
        <v>2.9434523809523806E-2</v>
      </c>
    </row>
    <row r="79" spans="2:11" ht="15.75" thickBot="1" x14ac:dyDescent="0.3">
      <c r="B79" s="13">
        <v>11</v>
      </c>
      <c r="C79" s="3">
        <v>380</v>
      </c>
      <c r="D79" s="4">
        <v>609</v>
      </c>
      <c r="E79" s="4">
        <v>20105</v>
      </c>
      <c r="F79" s="4">
        <v>31706</v>
      </c>
      <c r="G79" s="4">
        <v>0</v>
      </c>
      <c r="H79" s="4">
        <v>52800</v>
      </c>
      <c r="I79">
        <f>C79/H79</f>
        <v>7.1969696969696973E-3</v>
      </c>
      <c r="J79">
        <f>D79/H79</f>
        <v>1.1534090909090909E-2</v>
      </c>
      <c r="K79">
        <f t="shared" si="1"/>
        <v>1.8731060606060605E-2</v>
      </c>
    </row>
    <row r="80" spans="2:11" ht="15.75" thickBot="1" x14ac:dyDescent="0.3">
      <c r="B80" s="14">
        <v>110</v>
      </c>
      <c r="C80" s="6">
        <v>380</v>
      </c>
      <c r="D80" s="7">
        <v>609</v>
      </c>
      <c r="E80" s="7">
        <v>30917</v>
      </c>
      <c r="F80" s="7">
        <v>446624</v>
      </c>
      <c r="G80" s="7">
        <v>49470</v>
      </c>
      <c r="H80" s="4">
        <v>528000</v>
      </c>
      <c r="I80">
        <f>C80/H80</f>
        <v>7.1969696969696967E-4</v>
      </c>
      <c r="J80">
        <f>D80/H80</f>
        <v>1.153409090909091E-3</v>
      </c>
      <c r="K80">
        <f t="shared" si="1"/>
        <v>1.8731060606060608E-3</v>
      </c>
    </row>
    <row r="81" spans="2:11" ht="15.75" thickBot="1" x14ac:dyDescent="0.3"/>
    <row r="82" spans="2:11" ht="15.75" thickBot="1" x14ac:dyDescent="0.3">
      <c r="B82" s="8" t="s">
        <v>10</v>
      </c>
      <c r="C82" s="10" t="s">
        <v>19</v>
      </c>
      <c r="D82" s="11"/>
      <c r="E82" s="11"/>
      <c r="F82" s="11"/>
      <c r="G82" s="12"/>
      <c r="I82" t="s">
        <v>20</v>
      </c>
      <c r="J82" t="s">
        <v>21</v>
      </c>
      <c r="K82" t="s">
        <v>22</v>
      </c>
    </row>
    <row r="83" spans="2:11" ht="20.25" thickBot="1" x14ac:dyDescent="0.3">
      <c r="B83" s="9"/>
      <c r="C83" s="1" t="s">
        <v>1</v>
      </c>
      <c r="D83" s="1" t="s">
        <v>2</v>
      </c>
      <c r="E83" s="1" t="s">
        <v>3</v>
      </c>
      <c r="F83" s="1" t="s">
        <v>4</v>
      </c>
      <c r="G83" s="1" t="s">
        <v>5</v>
      </c>
      <c r="H83" s="1" t="s">
        <v>6</v>
      </c>
    </row>
    <row r="84" spans="2:11" ht="15.75" thickBot="1" x14ac:dyDescent="0.3">
      <c r="B84" s="13">
        <v>3</v>
      </c>
      <c r="C84" s="3">
        <v>792</v>
      </c>
      <c r="D84" s="4">
        <v>900</v>
      </c>
      <c r="E84" s="4">
        <v>2000</v>
      </c>
      <c r="F84" s="4">
        <v>8685</v>
      </c>
      <c r="G84" s="4">
        <v>2023</v>
      </c>
      <c r="H84" s="4">
        <v>14400</v>
      </c>
      <c r="I84">
        <f>C84/H84</f>
        <v>5.5E-2</v>
      </c>
      <c r="J84">
        <f>D84/H84</f>
        <v>6.25E-2</v>
      </c>
      <c r="K84">
        <f>I84+J84</f>
        <v>0.11749999999999999</v>
      </c>
    </row>
    <row r="85" spans="2:11" ht="15.75" thickBot="1" x14ac:dyDescent="0.3">
      <c r="B85" s="13">
        <v>5</v>
      </c>
      <c r="C85" s="3">
        <v>792</v>
      </c>
      <c r="D85" s="4">
        <v>947</v>
      </c>
      <c r="E85" s="4">
        <v>3111</v>
      </c>
      <c r="F85" s="4">
        <v>14346</v>
      </c>
      <c r="G85" s="4">
        <v>4804</v>
      </c>
      <c r="H85" s="4">
        <v>24000</v>
      </c>
      <c r="I85">
        <f>C85/H85</f>
        <v>3.3000000000000002E-2</v>
      </c>
      <c r="J85">
        <f>D85/H85</f>
        <v>3.9458333333333331E-2</v>
      </c>
      <c r="K85">
        <f t="shared" ref="K85:K88" si="2">I85+J85</f>
        <v>7.2458333333333333E-2</v>
      </c>
    </row>
    <row r="86" spans="2:11" ht="15.75" thickBot="1" x14ac:dyDescent="0.3">
      <c r="B86" s="13">
        <v>7</v>
      </c>
      <c r="C86" s="3">
        <v>792</v>
      </c>
      <c r="D86" s="4">
        <v>951</v>
      </c>
      <c r="E86" s="4">
        <v>3704</v>
      </c>
      <c r="F86" s="4">
        <v>19874</v>
      </c>
      <c r="G86" s="4">
        <v>8279</v>
      </c>
      <c r="H86" s="4">
        <v>33600</v>
      </c>
      <c r="I86">
        <f>C86/H86</f>
        <v>2.3571428571428573E-2</v>
      </c>
      <c r="J86">
        <f>D86/H86</f>
        <v>2.8303571428571428E-2</v>
      </c>
      <c r="K86">
        <f t="shared" si="2"/>
        <v>5.1875000000000004E-2</v>
      </c>
    </row>
    <row r="87" spans="2:11" ht="15.75" thickBot="1" x14ac:dyDescent="0.3">
      <c r="B87" s="13">
        <v>11</v>
      </c>
      <c r="C87" s="3">
        <v>792</v>
      </c>
      <c r="D87" s="4">
        <v>951</v>
      </c>
      <c r="E87" s="4">
        <v>3814</v>
      </c>
      <c r="F87" s="4">
        <v>31005</v>
      </c>
      <c r="G87" s="4">
        <v>16238</v>
      </c>
      <c r="H87" s="4">
        <v>52800</v>
      </c>
      <c r="I87">
        <f>C87/H87</f>
        <v>1.4999999999999999E-2</v>
      </c>
      <c r="J87">
        <f>D87/H87</f>
        <v>1.8011363636363638E-2</v>
      </c>
      <c r="K87">
        <f t="shared" si="2"/>
        <v>3.3011363636363637E-2</v>
      </c>
    </row>
    <row r="88" spans="2:11" ht="15.75" thickBot="1" x14ac:dyDescent="0.3">
      <c r="B88" s="13">
        <v>110</v>
      </c>
      <c r="C88" s="3">
        <v>792</v>
      </c>
      <c r="D88" s="4">
        <v>951</v>
      </c>
      <c r="E88" s="4">
        <v>3814</v>
      </c>
      <c r="F88" s="4">
        <v>74353</v>
      </c>
      <c r="G88" s="4">
        <v>448090</v>
      </c>
      <c r="H88" s="4">
        <v>528000</v>
      </c>
      <c r="I88">
        <f>C88/H88</f>
        <v>1.5E-3</v>
      </c>
      <c r="J88">
        <f>D88/H88</f>
        <v>1.8011363636363637E-3</v>
      </c>
      <c r="K88">
        <f t="shared" si="2"/>
        <v>3.3011363636363637E-3</v>
      </c>
    </row>
    <row r="90" spans="2:11" ht="15.75" thickBot="1" x14ac:dyDescent="0.3"/>
    <row r="91" spans="2:11" ht="15.75" thickBot="1" x14ac:dyDescent="0.3">
      <c r="B91" s="8" t="s">
        <v>0</v>
      </c>
      <c r="C91" s="10" t="s">
        <v>23</v>
      </c>
      <c r="D91" s="11"/>
      <c r="E91" s="11"/>
      <c r="F91" s="11"/>
      <c r="G91" s="11"/>
      <c r="H91" s="12"/>
      <c r="I91" t="s">
        <v>20</v>
      </c>
      <c r="J91" t="s">
        <v>21</v>
      </c>
      <c r="K91" t="s">
        <v>22</v>
      </c>
    </row>
    <row r="92" spans="2:11" ht="20.25" thickBot="1" x14ac:dyDescent="0.3">
      <c r="B92" s="9"/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</row>
    <row r="93" spans="2:11" ht="15.75" thickBot="1" x14ac:dyDescent="0.3">
      <c r="B93" s="13" t="s">
        <v>7</v>
      </c>
      <c r="C93" s="3">
        <v>9280</v>
      </c>
      <c r="D93" s="4">
        <v>9958</v>
      </c>
      <c r="E93" s="4">
        <v>34223</v>
      </c>
      <c r="F93" s="4">
        <v>145111</v>
      </c>
      <c r="G93" s="4">
        <v>454228</v>
      </c>
      <c r="H93" s="4">
        <v>652800</v>
      </c>
      <c r="I93">
        <f>C93/H93</f>
        <v>1.4215686274509804E-2</v>
      </c>
      <c r="J93">
        <f>D93/H93</f>
        <v>1.5254289215686275E-2</v>
      </c>
      <c r="K93">
        <f>I93+J93</f>
        <v>2.9469975490196081E-2</v>
      </c>
    </row>
    <row r="94" spans="2:11" ht="15.75" thickBot="1" x14ac:dyDescent="0.3">
      <c r="B94" s="13" t="s">
        <v>8</v>
      </c>
      <c r="C94" s="3">
        <v>1900</v>
      </c>
      <c r="D94" s="4">
        <v>3045</v>
      </c>
      <c r="E94" s="4">
        <v>86596</v>
      </c>
      <c r="F94" s="4">
        <v>511789</v>
      </c>
      <c r="G94" s="4">
        <v>49470</v>
      </c>
      <c r="H94" s="4">
        <v>652800</v>
      </c>
      <c r="I94">
        <f>C94/H94</f>
        <v>2.9105392156862746E-3</v>
      </c>
      <c r="J94">
        <f>D94/H94</f>
        <v>4.6645220588235293E-3</v>
      </c>
      <c r="K94">
        <f t="shared" ref="K94:K95" si="3">I94+J94</f>
        <v>7.5750612745098039E-3</v>
      </c>
    </row>
    <row r="95" spans="2:11" ht="15.75" thickBot="1" x14ac:dyDescent="0.3">
      <c r="B95" s="13" t="s">
        <v>9</v>
      </c>
      <c r="C95" s="3">
        <v>3960</v>
      </c>
      <c r="D95" s="4">
        <v>4700</v>
      </c>
      <c r="E95" s="4">
        <v>16443</v>
      </c>
      <c r="F95" s="4">
        <v>148263</v>
      </c>
      <c r="G95" s="4">
        <v>479434</v>
      </c>
      <c r="H95" s="4">
        <v>652800</v>
      </c>
      <c r="I95">
        <f>C95/H95</f>
        <v>6.0661764705882354E-3</v>
      </c>
      <c r="J95">
        <f>D95/H95</f>
        <v>7.1997549019607839E-3</v>
      </c>
      <c r="K95">
        <f t="shared" si="3"/>
        <v>1.3265931372549019E-2</v>
      </c>
    </row>
    <row r="96" spans="2:11" ht="15.75" thickBot="1" x14ac:dyDescent="0.3"/>
    <row r="97" spans="2:11" ht="15.75" thickBot="1" x14ac:dyDescent="0.3">
      <c r="B97" s="8" t="s">
        <v>10</v>
      </c>
      <c r="C97" s="10" t="s">
        <v>24</v>
      </c>
      <c r="D97" s="11"/>
      <c r="E97" s="11"/>
      <c r="F97" s="11"/>
      <c r="G97" s="11"/>
      <c r="H97" s="12"/>
      <c r="I97" t="s">
        <v>20</v>
      </c>
      <c r="J97" t="s">
        <v>21</v>
      </c>
      <c r="K97" t="s">
        <v>22</v>
      </c>
    </row>
    <row r="98" spans="2:11" ht="20.25" thickBot="1" x14ac:dyDescent="0.3">
      <c r="B98" s="9"/>
      <c r="C98" s="1" t="s">
        <v>1</v>
      </c>
      <c r="D98" s="1" t="s">
        <v>2</v>
      </c>
      <c r="E98" s="1" t="s">
        <v>3</v>
      </c>
      <c r="F98" s="1" t="s">
        <v>4</v>
      </c>
      <c r="G98" s="1" t="s">
        <v>5</v>
      </c>
      <c r="H98" s="1" t="s">
        <v>6</v>
      </c>
    </row>
    <row r="99" spans="2:11" ht="15.75" thickBot="1" x14ac:dyDescent="0.3">
      <c r="B99" s="13">
        <v>3</v>
      </c>
      <c r="C99" s="3">
        <v>2988</v>
      </c>
      <c r="D99" s="4">
        <v>2745</v>
      </c>
      <c r="E99" s="4">
        <v>13797</v>
      </c>
      <c r="F99" s="4">
        <v>19740</v>
      </c>
      <c r="G99" s="4">
        <v>3930</v>
      </c>
      <c r="H99" s="4">
        <v>43200</v>
      </c>
      <c r="I99">
        <f>C99/H99</f>
        <v>6.9166666666666668E-2</v>
      </c>
      <c r="J99">
        <f>D99/H99</f>
        <v>6.3541666666666663E-2</v>
      </c>
      <c r="K99">
        <f>I99+J99</f>
        <v>0.13270833333333332</v>
      </c>
    </row>
    <row r="100" spans="2:11" ht="15.75" thickBot="1" x14ac:dyDescent="0.3">
      <c r="B100" s="13">
        <v>5</v>
      </c>
      <c r="C100" s="3">
        <v>3035</v>
      </c>
      <c r="D100" s="4">
        <v>3540</v>
      </c>
      <c r="E100" s="4">
        <v>20900</v>
      </c>
      <c r="F100" s="4">
        <v>35238</v>
      </c>
      <c r="G100" s="4">
        <v>9287</v>
      </c>
      <c r="H100" s="4">
        <v>72000</v>
      </c>
      <c r="I100">
        <f>C100/H100</f>
        <v>4.2152777777777775E-2</v>
      </c>
      <c r="J100">
        <f>D100/H100</f>
        <v>4.9166666666666664E-2</v>
      </c>
      <c r="K100">
        <f t="shared" ref="K100:K103" si="4">I100+J100</f>
        <v>9.1319444444444439E-2</v>
      </c>
    </row>
    <row r="101" spans="2:11" ht="15.75" thickBot="1" x14ac:dyDescent="0.3">
      <c r="B101" s="13">
        <v>7</v>
      </c>
      <c r="C101" s="3">
        <v>3039</v>
      </c>
      <c r="D101" s="4">
        <v>3794</v>
      </c>
      <c r="E101" s="4">
        <v>26209</v>
      </c>
      <c r="F101" s="4">
        <v>51869</v>
      </c>
      <c r="G101" s="4">
        <v>15889</v>
      </c>
      <c r="H101" s="4">
        <v>100800</v>
      </c>
      <c r="I101">
        <f>C101/H101</f>
        <v>3.0148809523809522E-2</v>
      </c>
      <c r="J101">
        <f>D101/H101</f>
        <v>3.7638888888888888E-2</v>
      </c>
      <c r="K101">
        <f t="shared" si="4"/>
        <v>6.7787698412698411E-2</v>
      </c>
    </row>
    <row r="102" spans="2:11" ht="15.75" thickBot="1" x14ac:dyDescent="0.3">
      <c r="B102" s="13">
        <v>11</v>
      </c>
      <c r="C102" s="3">
        <v>3039</v>
      </c>
      <c r="D102" s="4">
        <v>3812</v>
      </c>
      <c r="E102" s="4">
        <v>32539</v>
      </c>
      <c r="F102" s="4">
        <v>88163</v>
      </c>
      <c r="G102" s="4">
        <v>30847</v>
      </c>
      <c r="H102" s="4">
        <v>158400</v>
      </c>
      <c r="I102">
        <f>C102/H102</f>
        <v>1.9185606060606059E-2</v>
      </c>
      <c r="J102">
        <f>D102/H102</f>
        <v>2.4065656565656564E-2</v>
      </c>
      <c r="K102">
        <f t="shared" si="4"/>
        <v>4.3251262626262624E-2</v>
      </c>
    </row>
    <row r="103" spans="2:11" ht="15.75" thickBot="1" x14ac:dyDescent="0.3">
      <c r="B103" s="13">
        <v>110</v>
      </c>
      <c r="C103" s="3">
        <v>3039</v>
      </c>
      <c r="D103" s="4">
        <v>3812</v>
      </c>
      <c r="E103" s="4">
        <v>43817</v>
      </c>
      <c r="F103" s="4">
        <v>610153</v>
      </c>
      <c r="G103" s="4">
        <v>923179</v>
      </c>
      <c r="H103" s="4">
        <v>1584000</v>
      </c>
      <c r="I103">
        <f>C103/H103</f>
        <v>1.9185606060606061E-3</v>
      </c>
      <c r="J103">
        <f>D103/H103</f>
        <v>2.4065656565656567E-3</v>
      </c>
      <c r="K103">
        <f t="shared" si="4"/>
        <v>4.3251262626262631E-3</v>
      </c>
    </row>
  </sheetData>
  <mergeCells count="32">
    <mergeCell ref="B91:B92"/>
    <mergeCell ref="C91:H91"/>
    <mergeCell ref="B97:B98"/>
    <mergeCell ref="C97:H97"/>
    <mergeCell ref="C66:G66"/>
    <mergeCell ref="B74:B75"/>
    <mergeCell ref="C74:G74"/>
    <mergeCell ref="B82:B83"/>
    <mergeCell ref="C82:G82"/>
    <mergeCell ref="J50:J51"/>
    <mergeCell ref="K50:K51"/>
    <mergeCell ref="L50:Q50"/>
    <mergeCell ref="J56:J57"/>
    <mergeCell ref="K56:K57"/>
    <mergeCell ref="L56:Q56"/>
    <mergeCell ref="J38:J39"/>
    <mergeCell ref="K38:K39"/>
    <mergeCell ref="L38:Q38"/>
    <mergeCell ref="J44:J45"/>
    <mergeCell ref="K44:K45"/>
    <mergeCell ref="L44:Q44"/>
    <mergeCell ref="I2:I3"/>
    <mergeCell ref="J2:O2"/>
    <mergeCell ref="Q2:Q3"/>
    <mergeCell ref="B32:B33"/>
    <mergeCell ref="C32:C33"/>
    <mergeCell ref="D32:H32"/>
    <mergeCell ref="J32:J33"/>
    <mergeCell ref="K32:K33"/>
    <mergeCell ref="L32:Q32"/>
    <mergeCell ref="B2:B3"/>
    <mergeCell ref="B66:B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</cp:lastModifiedBy>
  <dcterms:created xsi:type="dcterms:W3CDTF">2023-04-27T12:04:27Z</dcterms:created>
  <dcterms:modified xsi:type="dcterms:W3CDTF">2023-05-04T06:23:04Z</dcterms:modified>
</cp:coreProperties>
</file>